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49CD00C4-611B-4C1F-9284-DBB07D006AFF}" xr6:coauthVersionLast="46" xr6:coauthVersionMax="46" xr10:uidLastSave="{00000000-0000-0000-0000-000000000000}"/>
  <bookViews>
    <workbookView xWindow="-120" yWindow="-120" windowWidth="38640" windowHeight="15990" tabRatio="706" activeTab="17" xr2:uid="{00000000-000D-0000-FFFF-FFFF00000000}"/>
  </bookViews>
  <sheets>
    <sheet name="Participants" sheetId="1" r:id="rId1"/>
    <sheet name="Sheet1" sheetId="2" r:id="rId2"/>
    <sheet name="100- All" sheetId="3" r:id="rId3"/>
    <sheet name="1600mm - ALL" sheetId="4" r:id="rId4"/>
    <sheet name="400 - All" sheetId="5" r:id="rId5"/>
    <sheet name="4x100 - ALL" sheetId="6" r:id="rId6"/>
    <sheet name="800 - ALL" sheetId="7" r:id="rId7"/>
    <sheet name="Sheet3" sheetId="8" r:id="rId8"/>
    <sheet name="200 - All" sheetId="9" r:id="rId9"/>
    <sheet name="3200-ALL" sheetId="10" r:id="rId10"/>
    <sheet name="4x400 - ALL" sheetId="11" r:id="rId11"/>
    <sheet name="Shot Put Girls" sheetId="12" r:id="rId12"/>
    <sheet name="Shot Put Boys" sheetId="13" r:id="rId13"/>
    <sheet name="Turbo Jav" sheetId="14" r:id="rId14"/>
    <sheet name="Sheet2" sheetId="15" r:id="rId15"/>
    <sheet name="Boys Long Jump" sheetId="16" r:id="rId16"/>
    <sheet name="Girls Long Jump" sheetId="17" r:id="rId17"/>
    <sheet name="Results" sheetId="18" r:id="rId18"/>
  </sheets>
  <definedNames>
    <definedName name="_xlnm._FilterDatabase" localSheetId="2" hidden="1">'100- All'!$A$1:$Z$23</definedName>
    <definedName name="_xlnm._FilterDatabase" localSheetId="3" hidden="1">'1600mm - ALL'!$A$1:$Z$178</definedName>
    <definedName name="_xlnm._FilterDatabase" localSheetId="8" hidden="1">'200 - All'!$A$1:$Z$20</definedName>
    <definedName name="_xlnm._FilterDatabase" localSheetId="4" hidden="1">'400 - All'!$A$1:$Z$12</definedName>
    <definedName name="_xlnm._FilterDatabase" localSheetId="6" hidden="1">'800 - ALL'!$A$1:$Z$202</definedName>
    <definedName name="_xlnm._FilterDatabase" localSheetId="15" hidden="1">'Boys Long Jump'!$A$2:$Z$13</definedName>
    <definedName name="_xlnm._FilterDatabase" localSheetId="16" hidden="1">'Girls Long Jump'!$A$2:$Z$165</definedName>
    <definedName name="_xlnm._FilterDatabase" localSheetId="13" hidden="1">'Turbo Jav'!$A$2:$Z$234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3" i="18" l="1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X16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D3" i="18"/>
  <c r="C3" i="18"/>
  <c r="B3" i="18"/>
  <c r="X2" i="18"/>
  <c r="P174" i="17"/>
  <c r="P40" i="18" s="1"/>
  <c r="W172" i="17"/>
  <c r="W13" i="18" s="1"/>
  <c r="S172" i="17"/>
  <c r="S13" i="18" s="1"/>
  <c r="Q172" i="17"/>
  <c r="Q13" i="18" s="1"/>
  <c r="M172" i="17"/>
  <c r="M13" i="18" s="1"/>
  <c r="K172" i="17"/>
  <c r="K13" i="18" s="1"/>
  <c r="N170" i="17"/>
  <c r="J170" i="17"/>
  <c r="F170" i="17"/>
  <c r="K165" i="17"/>
  <c r="J165" i="17"/>
  <c r="I165" i="17"/>
  <c r="H165" i="17"/>
  <c r="G165" i="17"/>
  <c r="K164" i="17"/>
  <c r="J164" i="17"/>
  <c r="I164" i="17"/>
  <c r="H164" i="17"/>
  <c r="G164" i="17"/>
  <c r="K163" i="17"/>
  <c r="J163" i="17"/>
  <c r="I163" i="17"/>
  <c r="H163" i="17"/>
  <c r="G163" i="17"/>
  <c r="K162" i="17"/>
  <c r="J162" i="17"/>
  <c r="I162" i="17"/>
  <c r="H162" i="17"/>
  <c r="G162" i="17"/>
  <c r="K161" i="17"/>
  <c r="J161" i="17"/>
  <c r="I161" i="17"/>
  <c r="H161" i="17"/>
  <c r="G161" i="17"/>
  <c r="K160" i="17"/>
  <c r="J160" i="17"/>
  <c r="I160" i="17"/>
  <c r="H160" i="17"/>
  <c r="G160" i="17"/>
  <c r="K159" i="17"/>
  <c r="J159" i="17"/>
  <c r="I159" i="17"/>
  <c r="H159" i="17"/>
  <c r="G159" i="17"/>
  <c r="K158" i="17"/>
  <c r="J158" i="17"/>
  <c r="I158" i="17"/>
  <c r="H158" i="17"/>
  <c r="G158" i="17"/>
  <c r="K157" i="17"/>
  <c r="J157" i="17"/>
  <c r="I157" i="17"/>
  <c r="H157" i="17"/>
  <c r="G157" i="17"/>
  <c r="K156" i="17"/>
  <c r="J156" i="17"/>
  <c r="I156" i="17"/>
  <c r="H156" i="17"/>
  <c r="G156" i="17"/>
  <c r="K155" i="17"/>
  <c r="J155" i="17"/>
  <c r="I155" i="17"/>
  <c r="H155" i="17"/>
  <c r="G155" i="17"/>
  <c r="K154" i="17"/>
  <c r="J154" i="17"/>
  <c r="I154" i="17"/>
  <c r="H154" i="17"/>
  <c r="G154" i="17"/>
  <c r="K153" i="17"/>
  <c r="J153" i="17"/>
  <c r="I153" i="17"/>
  <c r="H153" i="17"/>
  <c r="G153" i="17"/>
  <c r="K152" i="17"/>
  <c r="J152" i="17"/>
  <c r="I152" i="17"/>
  <c r="H152" i="17"/>
  <c r="G152" i="17"/>
  <c r="K151" i="17"/>
  <c r="J151" i="17"/>
  <c r="I151" i="17"/>
  <c r="H151" i="17"/>
  <c r="G151" i="17"/>
  <c r="K150" i="17"/>
  <c r="J150" i="17"/>
  <c r="I150" i="17"/>
  <c r="H150" i="17"/>
  <c r="G150" i="17"/>
  <c r="K149" i="17"/>
  <c r="J149" i="17"/>
  <c r="I149" i="17"/>
  <c r="H149" i="17"/>
  <c r="G149" i="17"/>
  <c r="K148" i="17"/>
  <c r="J148" i="17"/>
  <c r="I148" i="17"/>
  <c r="H148" i="17"/>
  <c r="G148" i="17"/>
  <c r="K147" i="17"/>
  <c r="J147" i="17"/>
  <c r="I147" i="17"/>
  <c r="H147" i="17"/>
  <c r="G147" i="17"/>
  <c r="K146" i="17"/>
  <c r="J146" i="17"/>
  <c r="I146" i="17"/>
  <c r="H146" i="17"/>
  <c r="G146" i="17"/>
  <c r="K145" i="17"/>
  <c r="J145" i="17"/>
  <c r="I145" i="17"/>
  <c r="H145" i="17"/>
  <c r="G145" i="17"/>
  <c r="K144" i="17"/>
  <c r="J144" i="17"/>
  <c r="I144" i="17"/>
  <c r="H144" i="17"/>
  <c r="G144" i="17"/>
  <c r="K143" i="17"/>
  <c r="J143" i="17"/>
  <c r="I143" i="17"/>
  <c r="H143" i="17"/>
  <c r="G143" i="17"/>
  <c r="K142" i="17"/>
  <c r="J142" i="17"/>
  <c r="I142" i="17"/>
  <c r="H142" i="17"/>
  <c r="G142" i="17"/>
  <c r="K141" i="17"/>
  <c r="J141" i="17"/>
  <c r="I141" i="17"/>
  <c r="H141" i="17"/>
  <c r="G141" i="17"/>
  <c r="K140" i="17"/>
  <c r="J140" i="17"/>
  <c r="I140" i="17"/>
  <c r="H140" i="17"/>
  <c r="G140" i="17"/>
  <c r="K139" i="17"/>
  <c r="J139" i="17"/>
  <c r="I139" i="17"/>
  <c r="H139" i="17"/>
  <c r="G139" i="17"/>
  <c r="K138" i="17"/>
  <c r="J138" i="17"/>
  <c r="I138" i="17"/>
  <c r="H138" i="17"/>
  <c r="G138" i="17"/>
  <c r="K137" i="17"/>
  <c r="J137" i="17"/>
  <c r="I137" i="17"/>
  <c r="H137" i="17"/>
  <c r="G137" i="17"/>
  <c r="K136" i="17"/>
  <c r="J136" i="17"/>
  <c r="I136" i="17"/>
  <c r="H136" i="17"/>
  <c r="G136" i="17"/>
  <c r="K135" i="17"/>
  <c r="J135" i="17"/>
  <c r="I135" i="17"/>
  <c r="H135" i="17"/>
  <c r="G135" i="17"/>
  <c r="K134" i="17"/>
  <c r="J134" i="17"/>
  <c r="I134" i="17"/>
  <c r="H134" i="17"/>
  <c r="G134" i="17"/>
  <c r="K133" i="17"/>
  <c r="J133" i="17"/>
  <c r="I133" i="17"/>
  <c r="H133" i="17"/>
  <c r="G133" i="17"/>
  <c r="K132" i="17"/>
  <c r="J132" i="17"/>
  <c r="I132" i="17"/>
  <c r="H132" i="17"/>
  <c r="G132" i="17"/>
  <c r="K131" i="17"/>
  <c r="J131" i="17"/>
  <c r="I131" i="17"/>
  <c r="H131" i="17"/>
  <c r="G131" i="17"/>
  <c r="K130" i="17"/>
  <c r="J130" i="17"/>
  <c r="I130" i="17"/>
  <c r="H130" i="17"/>
  <c r="G130" i="17"/>
  <c r="K129" i="17"/>
  <c r="J129" i="17"/>
  <c r="I129" i="17"/>
  <c r="H129" i="17"/>
  <c r="G129" i="17"/>
  <c r="K128" i="17"/>
  <c r="J128" i="17"/>
  <c r="I128" i="17"/>
  <c r="H128" i="17"/>
  <c r="G128" i="17"/>
  <c r="K127" i="17"/>
  <c r="J127" i="17"/>
  <c r="I127" i="17"/>
  <c r="H127" i="17"/>
  <c r="G127" i="17"/>
  <c r="K126" i="17"/>
  <c r="J126" i="17"/>
  <c r="I126" i="17"/>
  <c r="H126" i="17"/>
  <c r="G126" i="17"/>
  <c r="K125" i="17"/>
  <c r="J125" i="17"/>
  <c r="I125" i="17"/>
  <c r="H125" i="17"/>
  <c r="G125" i="17"/>
  <c r="K124" i="17"/>
  <c r="J124" i="17"/>
  <c r="I124" i="17"/>
  <c r="H124" i="17"/>
  <c r="G124" i="17"/>
  <c r="K123" i="17"/>
  <c r="J123" i="17"/>
  <c r="I123" i="17"/>
  <c r="H123" i="17"/>
  <c r="G123" i="17"/>
  <c r="K122" i="17"/>
  <c r="J122" i="17"/>
  <c r="I122" i="17"/>
  <c r="H122" i="17"/>
  <c r="G122" i="17"/>
  <c r="K121" i="17"/>
  <c r="J121" i="17"/>
  <c r="I121" i="17"/>
  <c r="H121" i="17"/>
  <c r="G121" i="17"/>
  <c r="K120" i="17"/>
  <c r="J120" i="17"/>
  <c r="I120" i="17"/>
  <c r="H120" i="17"/>
  <c r="G120" i="17"/>
  <c r="K119" i="17"/>
  <c r="J119" i="17"/>
  <c r="I119" i="17"/>
  <c r="H119" i="17"/>
  <c r="G119" i="17"/>
  <c r="K118" i="17"/>
  <c r="J118" i="17"/>
  <c r="I118" i="17"/>
  <c r="H118" i="17"/>
  <c r="G118" i="17"/>
  <c r="K117" i="17"/>
  <c r="J117" i="17"/>
  <c r="I117" i="17"/>
  <c r="H117" i="17"/>
  <c r="G117" i="17"/>
  <c r="K116" i="17"/>
  <c r="J116" i="17"/>
  <c r="I116" i="17"/>
  <c r="H116" i="17"/>
  <c r="G116" i="17"/>
  <c r="K115" i="17"/>
  <c r="J115" i="17"/>
  <c r="I115" i="17"/>
  <c r="H115" i="17"/>
  <c r="G115" i="17"/>
  <c r="K114" i="17"/>
  <c r="J114" i="17"/>
  <c r="I114" i="17"/>
  <c r="H114" i="17"/>
  <c r="G114" i="17"/>
  <c r="K113" i="17"/>
  <c r="J113" i="17"/>
  <c r="I113" i="17"/>
  <c r="H113" i="17"/>
  <c r="G113" i="17"/>
  <c r="K112" i="17"/>
  <c r="J112" i="17"/>
  <c r="I112" i="17"/>
  <c r="H112" i="17"/>
  <c r="G112" i="17"/>
  <c r="K111" i="17"/>
  <c r="J111" i="17"/>
  <c r="I111" i="17"/>
  <c r="H111" i="17"/>
  <c r="G111" i="17"/>
  <c r="K110" i="17"/>
  <c r="J110" i="17"/>
  <c r="I110" i="17"/>
  <c r="H110" i="17"/>
  <c r="G110" i="17"/>
  <c r="K109" i="17"/>
  <c r="J109" i="17"/>
  <c r="I109" i="17"/>
  <c r="H109" i="17"/>
  <c r="G109" i="17"/>
  <c r="K108" i="17"/>
  <c r="J108" i="17"/>
  <c r="I108" i="17"/>
  <c r="H108" i="17"/>
  <c r="G108" i="17"/>
  <c r="K107" i="17"/>
  <c r="J107" i="17"/>
  <c r="I107" i="17"/>
  <c r="H107" i="17"/>
  <c r="G107" i="17"/>
  <c r="K106" i="17"/>
  <c r="J106" i="17"/>
  <c r="I106" i="17"/>
  <c r="H106" i="17"/>
  <c r="G106" i="17"/>
  <c r="K105" i="17"/>
  <c r="J105" i="17"/>
  <c r="I105" i="17"/>
  <c r="H105" i="17"/>
  <c r="G105" i="17"/>
  <c r="K104" i="17"/>
  <c r="J104" i="17"/>
  <c r="I104" i="17"/>
  <c r="H104" i="17"/>
  <c r="G104" i="17"/>
  <c r="K103" i="17"/>
  <c r="J103" i="17"/>
  <c r="I103" i="17"/>
  <c r="H103" i="17"/>
  <c r="G103" i="17"/>
  <c r="K102" i="17"/>
  <c r="J102" i="17"/>
  <c r="I102" i="17"/>
  <c r="H102" i="17"/>
  <c r="G102" i="17"/>
  <c r="K101" i="17"/>
  <c r="J101" i="17"/>
  <c r="I101" i="17"/>
  <c r="H101" i="17"/>
  <c r="G101" i="17"/>
  <c r="K100" i="17"/>
  <c r="J100" i="17"/>
  <c r="I100" i="17"/>
  <c r="H100" i="17"/>
  <c r="G100" i="17"/>
  <c r="K99" i="17"/>
  <c r="J99" i="17"/>
  <c r="I99" i="17"/>
  <c r="H99" i="17"/>
  <c r="G99" i="17"/>
  <c r="K98" i="17"/>
  <c r="J98" i="17"/>
  <c r="I98" i="17"/>
  <c r="H98" i="17"/>
  <c r="G98" i="17"/>
  <c r="K97" i="17"/>
  <c r="J97" i="17"/>
  <c r="I97" i="17"/>
  <c r="H97" i="17"/>
  <c r="G97" i="17"/>
  <c r="K96" i="17"/>
  <c r="J96" i="17"/>
  <c r="I96" i="17"/>
  <c r="H96" i="17"/>
  <c r="G96" i="17"/>
  <c r="K95" i="17"/>
  <c r="J95" i="17"/>
  <c r="I95" i="17"/>
  <c r="H95" i="17"/>
  <c r="G95" i="17"/>
  <c r="K94" i="17"/>
  <c r="J94" i="17"/>
  <c r="I94" i="17"/>
  <c r="H94" i="17"/>
  <c r="G94" i="17"/>
  <c r="K93" i="17"/>
  <c r="J93" i="17"/>
  <c r="I93" i="17"/>
  <c r="H93" i="17"/>
  <c r="G93" i="17"/>
  <c r="K92" i="17"/>
  <c r="J92" i="17"/>
  <c r="I92" i="17"/>
  <c r="H92" i="17"/>
  <c r="G92" i="17"/>
  <c r="K91" i="17"/>
  <c r="J91" i="17"/>
  <c r="I91" i="17"/>
  <c r="H91" i="17"/>
  <c r="G91" i="17"/>
  <c r="K90" i="17"/>
  <c r="J90" i="17"/>
  <c r="I90" i="17"/>
  <c r="H90" i="17"/>
  <c r="G90" i="17"/>
  <c r="K89" i="17"/>
  <c r="J89" i="17"/>
  <c r="I89" i="17"/>
  <c r="H89" i="17"/>
  <c r="G89" i="17"/>
  <c r="K88" i="17"/>
  <c r="J88" i="17"/>
  <c r="I88" i="17"/>
  <c r="H88" i="17"/>
  <c r="G88" i="17"/>
  <c r="K87" i="17"/>
  <c r="J87" i="17"/>
  <c r="I87" i="17"/>
  <c r="H87" i="17"/>
  <c r="G87" i="17"/>
  <c r="K86" i="17"/>
  <c r="J86" i="17"/>
  <c r="I86" i="17"/>
  <c r="H86" i="17"/>
  <c r="G86" i="17"/>
  <c r="K85" i="17"/>
  <c r="J85" i="17"/>
  <c r="I85" i="17"/>
  <c r="H85" i="17"/>
  <c r="G85" i="17"/>
  <c r="K84" i="17"/>
  <c r="J84" i="17"/>
  <c r="I84" i="17"/>
  <c r="H84" i="17"/>
  <c r="G84" i="17"/>
  <c r="K83" i="17"/>
  <c r="J83" i="17"/>
  <c r="I83" i="17"/>
  <c r="H83" i="17"/>
  <c r="G83" i="17"/>
  <c r="K82" i="17"/>
  <c r="J82" i="17"/>
  <c r="I82" i="17"/>
  <c r="H82" i="17"/>
  <c r="G82" i="17"/>
  <c r="K81" i="17"/>
  <c r="J81" i="17"/>
  <c r="I81" i="17"/>
  <c r="H81" i="17"/>
  <c r="G81" i="17"/>
  <c r="K80" i="17"/>
  <c r="J80" i="17"/>
  <c r="I80" i="17"/>
  <c r="H80" i="17"/>
  <c r="G80" i="17"/>
  <c r="K79" i="17"/>
  <c r="J79" i="17"/>
  <c r="I79" i="17"/>
  <c r="H79" i="17"/>
  <c r="G79" i="17"/>
  <c r="K78" i="17"/>
  <c r="J78" i="17"/>
  <c r="I78" i="17"/>
  <c r="H78" i="17"/>
  <c r="G78" i="17"/>
  <c r="K77" i="17"/>
  <c r="J77" i="17"/>
  <c r="I77" i="17"/>
  <c r="H77" i="17"/>
  <c r="G77" i="17"/>
  <c r="K76" i="17"/>
  <c r="J76" i="17"/>
  <c r="I76" i="17"/>
  <c r="H76" i="17"/>
  <c r="G76" i="17"/>
  <c r="K75" i="17"/>
  <c r="J75" i="17"/>
  <c r="I75" i="17"/>
  <c r="H75" i="17"/>
  <c r="G75" i="17"/>
  <c r="K74" i="17"/>
  <c r="J74" i="17"/>
  <c r="I74" i="17"/>
  <c r="H74" i="17"/>
  <c r="G74" i="17"/>
  <c r="K73" i="17"/>
  <c r="J73" i="17"/>
  <c r="I73" i="17"/>
  <c r="H73" i="17"/>
  <c r="G73" i="17"/>
  <c r="K72" i="17"/>
  <c r="J72" i="17"/>
  <c r="I72" i="17"/>
  <c r="H72" i="17"/>
  <c r="G72" i="17"/>
  <c r="K71" i="17"/>
  <c r="J71" i="17"/>
  <c r="I71" i="17"/>
  <c r="H71" i="17"/>
  <c r="G71" i="17"/>
  <c r="K70" i="17"/>
  <c r="J70" i="17"/>
  <c r="I70" i="17"/>
  <c r="H70" i="17"/>
  <c r="G70" i="17"/>
  <c r="K69" i="17"/>
  <c r="J69" i="17"/>
  <c r="I69" i="17"/>
  <c r="H69" i="17"/>
  <c r="G69" i="17"/>
  <c r="K68" i="17"/>
  <c r="J68" i="17"/>
  <c r="I68" i="17"/>
  <c r="H68" i="17"/>
  <c r="G68" i="17"/>
  <c r="K67" i="17"/>
  <c r="J67" i="17"/>
  <c r="I67" i="17"/>
  <c r="H67" i="17"/>
  <c r="G67" i="17"/>
  <c r="K66" i="17"/>
  <c r="J66" i="17"/>
  <c r="I66" i="17"/>
  <c r="H66" i="17"/>
  <c r="G66" i="17"/>
  <c r="K65" i="17"/>
  <c r="J65" i="17"/>
  <c r="I65" i="17"/>
  <c r="H65" i="17"/>
  <c r="G65" i="17"/>
  <c r="K64" i="17"/>
  <c r="J64" i="17"/>
  <c r="I64" i="17"/>
  <c r="H64" i="17"/>
  <c r="G64" i="17"/>
  <c r="K63" i="17"/>
  <c r="J63" i="17"/>
  <c r="I63" i="17"/>
  <c r="H63" i="17"/>
  <c r="G63" i="17"/>
  <c r="K62" i="17"/>
  <c r="J62" i="17"/>
  <c r="I62" i="17"/>
  <c r="H62" i="17"/>
  <c r="G62" i="17"/>
  <c r="K61" i="17"/>
  <c r="J61" i="17"/>
  <c r="I61" i="17"/>
  <c r="H61" i="17"/>
  <c r="G61" i="17"/>
  <c r="K60" i="17"/>
  <c r="J60" i="17"/>
  <c r="I60" i="17"/>
  <c r="H60" i="17"/>
  <c r="G60" i="17"/>
  <c r="K59" i="17"/>
  <c r="J59" i="17"/>
  <c r="I59" i="17"/>
  <c r="H59" i="17"/>
  <c r="G59" i="17"/>
  <c r="K58" i="17"/>
  <c r="J58" i="17"/>
  <c r="I58" i="17"/>
  <c r="H58" i="17"/>
  <c r="G58" i="17"/>
  <c r="K57" i="17"/>
  <c r="J57" i="17"/>
  <c r="I57" i="17"/>
  <c r="H57" i="17"/>
  <c r="G57" i="17"/>
  <c r="K56" i="17"/>
  <c r="J56" i="17"/>
  <c r="I56" i="17"/>
  <c r="H56" i="17"/>
  <c r="G56" i="17"/>
  <c r="K55" i="17"/>
  <c r="J55" i="17"/>
  <c r="I55" i="17"/>
  <c r="H55" i="17"/>
  <c r="G55" i="17"/>
  <c r="K54" i="17"/>
  <c r="J54" i="17"/>
  <c r="I54" i="17"/>
  <c r="H54" i="17"/>
  <c r="G54" i="17"/>
  <c r="K53" i="17"/>
  <c r="J53" i="17"/>
  <c r="I53" i="17"/>
  <c r="H53" i="17"/>
  <c r="G53" i="17"/>
  <c r="K52" i="17"/>
  <c r="J52" i="17"/>
  <c r="I52" i="17"/>
  <c r="H52" i="17"/>
  <c r="G52" i="17"/>
  <c r="K51" i="17"/>
  <c r="J51" i="17"/>
  <c r="I51" i="17"/>
  <c r="H51" i="17"/>
  <c r="G51" i="17"/>
  <c r="K50" i="17"/>
  <c r="J50" i="17"/>
  <c r="I50" i="17"/>
  <c r="H50" i="17"/>
  <c r="G50" i="17"/>
  <c r="K49" i="17"/>
  <c r="J49" i="17"/>
  <c r="I49" i="17"/>
  <c r="H49" i="17"/>
  <c r="G49" i="17"/>
  <c r="K48" i="17"/>
  <c r="J48" i="17"/>
  <c r="I48" i="17"/>
  <c r="H48" i="17"/>
  <c r="G48" i="17"/>
  <c r="K47" i="17"/>
  <c r="J47" i="17"/>
  <c r="I47" i="17"/>
  <c r="H47" i="17"/>
  <c r="G47" i="17"/>
  <c r="K46" i="17"/>
  <c r="J46" i="17"/>
  <c r="I46" i="17"/>
  <c r="H46" i="17"/>
  <c r="G46" i="17"/>
  <c r="K45" i="17"/>
  <c r="J45" i="17"/>
  <c r="I45" i="17"/>
  <c r="H45" i="17"/>
  <c r="G45" i="17"/>
  <c r="K44" i="17"/>
  <c r="J44" i="17"/>
  <c r="I44" i="17"/>
  <c r="H44" i="17"/>
  <c r="G44" i="17"/>
  <c r="K43" i="17"/>
  <c r="J43" i="17"/>
  <c r="I43" i="17"/>
  <c r="H43" i="17"/>
  <c r="G43" i="17"/>
  <c r="K42" i="17"/>
  <c r="J42" i="17"/>
  <c r="I42" i="17"/>
  <c r="H42" i="17"/>
  <c r="G42" i="17"/>
  <c r="K41" i="17"/>
  <c r="J41" i="17"/>
  <c r="I41" i="17"/>
  <c r="H41" i="17"/>
  <c r="G41" i="17"/>
  <c r="K40" i="17"/>
  <c r="J40" i="17"/>
  <c r="I40" i="17"/>
  <c r="H40" i="17"/>
  <c r="G40" i="17"/>
  <c r="K39" i="17"/>
  <c r="J39" i="17"/>
  <c r="I39" i="17"/>
  <c r="H39" i="17"/>
  <c r="G39" i="17"/>
  <c r="K38" i="17"/>
  <c r="J38" i="17"/>
  <c r="I38" i="17"/>
  <c r="H38" i="17"/>
  <c r="G38" i="17"/>
  <c r="K37" i="17"/>
  <c r="J37" i="17"/>
  <c r="I37" i="17"/>
  <c r="H37" i="17"/>
  <c r="G37" i="17"/>
  <c r="K36" i="17"/>
  <c r="J36" i="17"/>
  <c r="I36" i="17"/>
  <c r="H36" i="17"/>
  <c r="G36" i="17"/>
  <c r="K35" i="17"/>
  <c r="J35" i="17"/>
  <c r="I35" i="17"/>
  <c r="H35" i="17"/>
  <c r="G35" i="17"/>
  <c r="K34" i="17"/>
  <c r="J34" i="17"/>
  <c r="I34" i="17"/>
  <c r="H34" i="17"/>
  <c r="G34" i="17"/>
  <c r="K33" i="17"/>
  <c r="J33" i="17"/>
  <c r="I33" i="17"/>
  <c r="H33" i="17"/>
  <c r="G33" i="17"/>
  <c r="K32" i="17"/>
  <c r="J32" i="17"/>
  <c r="I32" i="17"/>
  <c r="H32" i="17"/>
  <c r="G32" i="17"/>
  <c r="K31" i="17"/>
  <c r="J31" i="17"/>
  <c r="I31" i="17"/>
  <c r="H31" i="17"/>
  <c r="G31" i="17"/>
  <c r="K30" i="17"/>
  <c r="J30" i="17"/>
  <c r="I30" i="17"/>
  <c r="H30" i="17"/>
  <c r="G30" i="17"/>
  <c r="K29" i="17"/>
  <c r="J29" i="17"/>
  <c r="I29" i="17"/>
  <c r="H29" i="17"/>
  <c r="G29" i="17"/>
  <c r="K28" i="17"/>
  <c r="J28" i="17"/>
  <c r="I28" i="17"/>
  <c r="H28" i="17"/>
  <c r="G28" i="17"/>
  <c r="K27" i="17"/>
  <c r="J27" i="17"/>
  <c r="I27" i="17"/>
  <c r="H27" i="17"/>
  <c r="G27" i="17"/>
  <c r="K26" i="17"/>
  <c r="J26" i="17"/>
  <c r="I26" i="17"/>
  <c r="H26" i="17"/>
  <c r="G26" i="17"/>
  <c r="K25" i="17"/>
  <c r="J25" i="17"/>
  <c r="I25" i="17"/>
  <c r="H25" i="17"/>
  <c r="G25" i="17"/>
  <c r="K24" i="17"/>
  <c r="J24" i="17"/>
  <c r="I24" i="17"/>
  <c r="H24" i="17"/>
  <c r="G24" i="17"/>
  <c r="K23" i="17"/>
  <c r="J23" i="17"/>
  <c r="I23" i="17"/>
  <c r="H23" i="17"/>
  <c r="G23" i="17"/>
  <c r="K22" i="17"/>
  <c r="J22" i="17"/>
  <c r="I22" i="17"/>
  <c r="H22" i="17"/>
  <c r="G22" i="17"/>
  <c r="K21" i="17"/>
  <c r="J21" i="17"/>
  <c r="I21" i="17"/>
  <c r="H21" i="17"/>
  <c r="G21" i="17"/>
  <c r="K20" i="17"/>
  <c r="J20" i="17"/>
  <c r="I20" i="17"/>
  <c r="H20" i="17"/>
  <c r="G20" i="17"/>
  <c r="K19" i="17"/>
  <c r="J19" i="17"/>
  <c r="I19" i="17"/>
  <c r="H19" i="17"/>
  <c r="G19" i="17"/>
  <c r="K18" i="17"/>
  <c r="J18" i="17"/>
  <c r="I18" i="17"/>
  <c r="H18" i="17"/>
  <c r="G18" i="17"/>
  <c r="K17" i="17"/>
  <c r="J17" i="17"/>
  <c r="I17" i="17"/>
  <c r="H17" i="17"/>
  <c r="G17" i="17"/>
  <c r="K16" i="17"/>
  <c r="J16" i="17"/>
  <c r="I16" i="17"/>
  <c r="H16" i="17"/>
  <c r="G16" i="17"/>
  <c r="K15" i="17"/>
  <c r="J15" i="17"/>
  <c r="I15" i="17"/>
  <c r="H15" i="17"/>
  <c r="G15" i="17"/>
  <c r="K14" i="17"/>
  <c r="J14" i="17"/>
  <c r="I14" i="17"/>
  <c r="H14" i="17"/>
  <c r="G14" i="17"/>
  <c r="K13" i="17"/>
  <c r="J13" i="17"/>
  <c r="I13" i="17"/>
  <c r="H13" i="17"/>
  <c r="G13" i="17"/>
  <c r="K12" i="17"/>
  <c r="J12" i="17"/>
  <c r="I12" i="17"/>
  <c r="H12" i="17"/>
  <c r="G12" i="17"/>
  <c r="K11" i="17"/>
  <c r="J11" i="17"/>
  <c r="I11" i="17"/>
  <c r="H11" i="17"/>
  <c r="G11" i="17"/>
  <c r="K10" i="17"/>
  <c r="J10" i="17"/>
  <c r="I10" i="17"/>
  <c r="H10" i="17"/>
  <c r="G10" i="17"/>
  <c r="K9" i="17"/>
  <c r="J9" i="17"/>
  <c r="I9" i="17"/>
  <c r="H9" i="17"/>
  <c r="G9" i="17"/>
  <c r="K8" i="17"/>
  <c r="J8" i="17"/>
  <c r="I8" i="17"/>
  <c r="H8" i="17"/>
  <c r="G8" i="17"/>
  <c r="K7" i="17"/>
  <c r="J7" i="17"/>
  <c r="I7" i="17"/>
  <c r="H7" i="17"/>
  <c r="G7" i="17"/>
  <c r="K6" i="17"/>
  <c r="J6" i="17"/>
  <c r="I6" i="17"/>
  <c r="H6" i="17"/>
  <c r="G6" i="17"/>
  <c r="K5" i="17"/>
  <c r="J5" i="17"/>
  <c r="I5" i="17"/>
  <c r="H5" i="17"/>
  <c r="G5" i="17"/>
  <c r="K4" i="17"/>
  <c r="J4" i="17"/>
  <c r="I4" i="17"/>
  <c r="H4" i="17"/>
  <c r="G4" i="17"/>
  <c r="K3" i="17"/>
  <c r="W174" i="17" s="1"/>
  <c r="W40" i="18" s="1"/>
  <c r="J3" i="17"/>
  <c r="I3" i="17"/>
  <c r="H3" i="17"/>
  <c r="G3" i="17"/>
  <c r="J168" i="16"/>
  <c r="J53" i="18" s="1"/>
  <c r="W164" i="16"/>
  <c r="T164" i="16"/>
  <c r="K158" i="16"/>
  <c r="J158" i="16"/>
  <c r="I158" i="16"/>
  <c r="H158" i="16"/>
  <c r="G158" i="16"/>
  <c r="K157" i="16"/>
  <c r="J157" i="16"/>
  <c r="I157" i="16"/>
  <c r="H157" i="16"/>
  <c r="G157" i="16"/>
  <c r="K156" i="16"/>
  <c r="J156" i="16"/>
  <c r="I156" i="16"/>
  <c r="H156" i="16"/>
  <c r="G156" i="16"/>
  <c r="K155" i="16"/>
  <c r="J155" i="16"/>
  <c r="I155" i="16"/>
  <c r="H155" i="16"/>
  <c r="G155" i="16"/>
  <c r="K154" i="16"/>
  <c r="J154" i="16"/>
  <c r="I154" i="16"/>
  <c r="H154" i="16"/>
  <c r="G154" i="16"/>
  <c r="K153" i="16"/>
  <c r="J153" i="16"/>
  <c r="I153" i="16"/>
  <c r="H153" i="16"/>
  <c r="G153" i="16"/>
  <c r="K152" i="16"/>
  <c r="J152" i="16"/>
  <c r="I152" i="16"/>
  <c r="H152" i="16"/>
  <c r="G152" i="16"/>
  <c r="K151" i="16"/>
  <c r="J151" i="16"/>
  <c r="I151" i="16"/>
  <c r="H151" i="16"/>
  <c r="G151" i="16"/>
  <c r="K150" i="16"/>
  <c r="J150" i="16"/>
  <c r="I150" i="16"/>
  <c r="H150" i="16"/>
  <c r="G150" i="16"/>
  <c r="K149" i="16"/>
  <c r="J149" i="16"/>
  <c r="I149" i="16"/>
  <c r="H149" i="16"/>
  <c r="G149" i="16"/>
  <c r="K148" i="16"/>
  <c r="J148" i="16"/>
  <c r="I148" i="16"/>
  <c r="H148" i="16"/>
  <c r="G148" i="16"/>
  <c r="K147" i="16"/>
  <c r="J147" i="16"/>
  <c r="I147" i="16"/>
  <c r="H147" i="16"/>
  <c r="G147" i="16"/>
  <c r="K146" i="16"/>
  <c r="J146" i="16"/>
  <c r="I146" i="16"/>
  <c r="H146" i="16"/>
  <c r="G146" i="16"/>
  <c r="K145" i="16"/>
  <c r="J145" i="16"/>
  <c r="I145" i="16"/>
  <c r="H145" i="16"/>
  <c r="G145" i="16"/>
  <c r="K144" i="16"/>
  <c r="J144" i="16"/>
  <c r="I144" i="16"/>
  <c r="H144" i="16"/>
  <c r="G144" i="16"/>
  <c r="K143" i="16"/>
  <c r="J143" i="16"/>
  <c r="I143" i="16"/>
  <c r="H143" i="16"/>
  <c r="G143" i="16"/>
  <c r="K142" i="16"/>
  <c r="J142" i="16"/>
  <c r="I142" i="16"/>
  <c r="H142" i="16"/>
  <c r="G142" i="16"/>
  <c r="K141" i="16"/>
  <c r="J141" i="16"/>
  <c r="I141" i="16"/>
  <c r="H141" i="16"/>
  <c r="G141" i="16"/>
  <c r="K140" i="16"/>
  <c r="J140" i="16"/>
  <c r="I140" i="16"/>
  <c r="H140" i="16"/>
  <c r="G140" i="16"/>
  <c r="K139" i="16"/>
  <c r="J139" i="16"/>
  <c r="I139" i="16"/>
  <c r="H139" i="16"/>
  <c r="G139" i="16"/>
  <c r="K138" i="16"/>
  <c r="J138" i="16"/>
  <c r="I138" i="16"/>
  <c r="H138" i="16"/>
  <c r="G138" i="16"/>
  <c r="K137" i="16"/>
  <c r="J137" i="16"/>
  <c r="I137" i="16"/>
  <c r="H137" i="16"/>
  <c r="G137" i="16"/>
  <c r="K136" i="16"/>
  <c r="J136" i="16"/>
  <c r="I136" i="16"/>
  <c r="H136" i="16"/>
  <c r="G136" i="16"/>
  <c r="K135" i="16"/>
  <c r="J135" i="16"/>
  <c r="I135" i="16"/>
  <c r="H135" i="16"/>
  <c r="G135" i="16"/>
  <c r="K134" i="16"/>
  <c r="J134" i="16"/>
  <c r="I134" i="16"/>
  <c r="H134" i="16"/>
  <c r="G134" i="16"/>
  <c r="K133" i="16"/>
  <c r="J133" i="16"/>
  <c r="I133" i="16"/>
  <c r="H133" i="16"/>
  <c r="G133" i="16"/>
  <c r="K132" i="16"/>
  <c r="J132" i="16"/>
  <c r="I132" i="16"/>
  <c r="H132" i="16"/>
  <c r="G132" i="16"/>
  <c r="K131" i="16"/>
  <c r="J131" i="16"/>
  <c r="I131" i="16"/>
  <c r="H131" i="16"/>
  <c r="G131" i="16"/>
  <c r="K130" i="16"/>
  <c r="J130" i="16"/>
  <c r="I130" i="16"/>
  <c r="H130" i="16"/>
  <c r="G130" i="16"/>
  <c r="K129" i="16"/>
  <c r="J129" i="16"/>
  <c r="I129" i="16"/>
  <c r="H129" i="16"/>
  <c r="G129" i="16"/>
  <c r="K128" i="16"/>
  <c r="J128" i="16"/>
  <c r="I128" i="16"/>
  <c r="H128" i="16"/>
  <c r="G128" i="16"/>
  <c r="K127" i="16"/>
  <c r="J127" i="16"/>
  <c r="I127" i="16"/>
  <c r="H127" i="16"/>
  <c r="G127" i="16"/>
  <c r="K126" i="16"/>
  <c r="J126" i="16"/>
  <c r="I126" i="16"/>
  <c r="H126" i="16"/>
  <c r="G126" i="16"/>
  <c r="K125" i="16"/>
  <c r="J125" i="16"/>
  <c r="I125" i="16"/>
  <c r="H125" i="16"/>
  <c r="G125" i="16"/>
  <c r="K124" i="16"/>
  <c r="J124" i="16"/>
  <c r="I124" i="16"/>
  <c r="H124" i="16"/>
  <c r="G124" i="16"/>
  <c r="K123" i="16"/>
  <c r="J123" i="16"/>
  <c r="I123" i="16"/>
  <c r="H123" i="16"/>
  <c r="G123" i="16"/>
  <c r="K122" i="16"/>
  <c r="J122" i="16"/>
  <c r="I122" i="16"/>
  <c r="H122" i="16"/>
  <c r="G122" i="16"/>
  <c r="K121" i="16"/>
  <c r="J121" i="16"/>
  <c r="I121" i="16"/>
  <c r="H121" i="16"/>
  <c r="G121" i="16"/>
  <c r="K120" i="16"/>
  <c r="J120" i="16"/>
  <c r="I120" i="16"/>
  <c r="H120" i="16"/>
  <c r="G120" i="16"/>
  <c r="K119" i="16"/>
  <c r="J119" i="16"/>
  <c r="I119" i="16"/>
  <c r="H119" i="16"/>
  <c r="G119" i="16"/>
  <c r="K118" i="16"/>
  <c r="J118" i="16"/>
  <c r="I118" i="16"/>
  <c r="H118" i="16"/>
  <c r="G118" i="16"/>
  <c r="K117" i="16"/>
  <c r="J117" i="16"/>
  <c r="I117" i="16"/>
  <c r="H117" i="16"/>
  <c r="G117" i="16"/>
  <c r="K116" i="16"/>
  <c r="J116" i="16"/>
  <c r="I116" i="16"/>
  <c r="H116" i="16"/>
  <c r="G116" i="16"/>
  <c r="K115" i="16"/>
  <c r="J115" i="16"/>
  <c r="I115" i="16"/>
  <c r="H115" i="16"/>
  <c r="G115" i="16"/>
  <c r="K114" i="16"/>
  <c r="J114" i="16"/>
  <c r="I114" i="16"/>
  <c r="H114" i="16"/>
  <c r="G114" i="16"/>
  <c r="K113" i="16"/>
  <c r="J113" i="16"/>
  <c r="I113" i="16"/>
  <c r="H113" i="16"/>
  <c r="G113" i="16"/>
  <c r="K112" i="16"/>
  <c r="J112" i="16"/>
  <c r="I112" i="16"/>
  <c r="H112" i="16"/>
  <c r="G112" i="16"/>
  <c r="K111" i="16"/>
  <c r="J111" i="16"/>
  <c r="I111" i="16"/>
  <c r="H111" i="16"/>
  <c r="G111" i="16"/>
  <c r="K110" i="16"/>
  <c r="J110" i="16"/>
  <c r="I110" i="16"/>
  <c r="H110" i="16"/>
  <c r="G110" i="16"/>
  <c r="K109" i="16"/>
  <c r="J109" i="16"/>
  <c r="I109" i="16"/>
  <c r="H109" i="16"/>
  <c r="G109" i="16"/>
  <c r="K108" i="16"/>
  <c r="J108" i="16"/>
  <c r="I108" i="16"/>
  <c r="H108" i="16"/>
  <c r="G108" i="16"/>
  <c r="K107" i="16"/>
  <c r="J107" i="16"/>
  <c r="I107" i="16"/>
  <c r="H107" i="16"/>
  <c r="G107" i="16"/>
  <c r="K106" i="16"/>
  <c r="J106" i="16"/>
  <c r="I106" i="16"/>
  <c r="H106" i="16"/>
  <c r="G106" i="16"/>
  <c r="K105" i="16"/>
  <c r="J105" i="16"/>
  <c r="I105" i="16"/>
  <c r="H105" i="16"/>
  <c r="G105" i="16"/>
  <c r="K104" i="16"/>
  <c r="J104" i="16"/>
  <c r="I104" i="16"/>
  <c r="H104" i="16"/>
  <c r="G104" i="16"/>
  <c r="K103" i="16"/>
  <c r="J103" i="16"/>
  <c r="I103" i="16"/>
  <c r="H103" i="16"/>
  <c r="G103" i="16"/>
  <c r="K102" i="16"/>
  <c r="J102" i="16"/>
  <c r="I102" i="16"/>
  <c r="H102" i="16"/>
  <c r="G102" i="16"/>
  <c r="K101" i="16"/>
  <c r="J101" i="16"/>
  <c r="I101" i="16"/>
  <c r="H101" i="16"/>
  <c r="G101" i="16"/>
  <c r="K100" i="16"/>
  <c r="J100" i="16"/>
  <c r="I100" i="16"/>
  <c r="H100" i="16"/>
  <c r="G100" i="16"/>
  <c r="K99" i="16"/>
  <c r="J99" i="16"/>
  <c r="I99" i="16"/>
  <c r="H99" i="16"/>
  <c r="G99" i="16"/>
  <c r="K98" i="16"/>
  <c r="J98" i="16"/>
  <c r="I98" i="16"/>
  <c r="H98" i="16"/>
  <c r="G98" i="16"/>
  <c r="K97" i="16"/>
  <c r="J97" i="16"/>
  <c r="I97" i="16"/>
  <c r="H97" i="16"/>
  <c r="G97" i="16"/>
  <c r="K96" i="16"/>
  <c r="J96" i="16"/>
  <c r="I96" i="16"/>
  <c r="H96" i="16"/>
  <c r="G96" i="16"/>
  <c r="K95" i="16"/>
  <c r="J95" i="16"/>
  <c r="I95" i="16"/>
  <c r="H95" i="16"/>
  <c r="G95" i="16"/>
  <c r="K94" i="16"/>
  <c r="J94" i="16"/>
  <c r="I94" i="16"/>
  <c r="H94" i="16"/>
  <c r="G94" i="16"/>
  <c r="K93" i="16"/>
  <c r="J93" i="16"/>
  <c r="I93" i="16"/>
  <c r="H93" i="16"/>
  <c r="G93" i="16"/>
  <c r="K92" i="16"/>
  <c r="J92" i="16"/>
  <c r="I92" i="16"/>
  <c r="H92" i="16"/>
  <c r="G92" i="16"/>
  <c r="K91" i="16"/>
  <c r="J91" i="16"/>
  <c r="I91" i="16"/>
  <c r="H91" i="16"/>
  <c r="G91" i="16"/>
  <c r="K90" i="16"/>
  <c r="J90" i="16"/>
  <c r="I90" i="16"/>
  <c r="H90" i="16"/>
  <c r="G90" i="16"/>
  <c r="K89" i="16"/>
  <c r="J89" i="16"/>
  <c r="I89" i="16"/>
  <c r="H89" i="16"/>
  <c r="G89" i="16"/>
  <c r="K88" i="16"/>
  <c r="J88" i="16"/>
  <c r="I88" i="16"/>
  <c r="H88" i="16"/>
  <c r="G88" i="16"/>
  <c r="K87" i="16"/>
  <c r="J87" i="16"/>
  <c r="I87" i="16"/>
  <c r="H87" i="16"/>
  <c r="G87" i="16"/>
  <c r="K86" i="16"/>
  <c r="J86" i="16"/>
  <c r="I86" i="16"/>
  <c r="H86" i="16"/>
  <c r="G86" i="16"/>
  <c r="K85" i="16"/>
  <c r="J85" i="16"/>
  <c r="I85" i="16"/>
  <c r="H85" i="16"/>
  <c r="G85" i="16"/>
  <c r="K84" i="16"/>
  <c r="J84" i="16"/>
  <c r="I84" i="16"/>
  <c r="H84" i="16"/>
  <c r="G84" i="16"/>
  <c r="K83" i="16"/>
  <c r="J83" i="16"/>
  <c r="I83" i="16"/>
  <c r="H83" i="16"/>
  <c r="G83" i="16"/>
  <c r="K82" i="16"/>
  <c r="J82" i="16"/>
  <c r="I82" i="16"/>
  <c r="H82" i="16"/>
  <c r="G82" i="16"/>
  <c r="K81" i="16"/>
  <c r="J81" i="16"/>
  <c r="I81" i="16"/>
  <c r="H81" i="16"/>
  <c r="G81" i="16"/>
  <c r="K80" i="16"/>
  <c r="J80" i="16"/>
  <c r="I80" i="16"/>
  <c r="H80" i="16"/>
  <c r="G80" i="16"/>
  <c r="K79" i="16"/>
  <c r="J79" i="16"/>
  <c r="I79" i="16"/>
  <c r="H79" i="16"/>
  <c r="G79" i="16"/>
  <c r="K78" i="16"/>
  <c r="J78" i="16"/>
  <c r="I78" i="16"/>
  <c r="H78" i="16"/>
  <c r="G78" i="16"/>
  <c r="K77" i="16"/>
  <c r="J77" i="16"/>
  <c r="I77" i="16"/>
  <c r="H77" i="16"/>
  <c r="G77" i="16"/>
  <c r="K76" i="16"/>
  <c r="J76" i="16"/>
  <c r="I76" i="16"/>
  <c r="H76" i="16"/>
  <c r="G76" i="16"/>
  <c r="K75" i="16"/>
  <c r="J75" i="16"/>
  <c r="I75" i="16"/>
  <c r="H75" i="16"/>
  <c r="G75" i="16"/>
  <c r="K74" i="16"/>
  <c r="J74" i="16"/>
  <c r="I74" i="16"/>
  <c r="H74" i="16"/>
  <c r="G74" i="16"/>
  <c r="K73" i="16"/>
  <c r="J73" i="16"/>
  <c r="I73" i="16"/>
  <c r="H73" i="16"/>
  <c r="G73" i="16"/>
  <c r="K72" i="16"/>
  <c r="J72" i="16"/>
  <c r="I72" i="16"/>
  <c r="H72" i="16"/>
  <c r="G72" i="16"/>
  <c r="K71" i="16"/>
  <c r="J71" i="16"/>
  <c r="I71" i="16"/>
  <c r="H71" i="16"/>
  <c r="G71" i="16"/>
  <c r="K70" i="16"/>
  <c r="J70" i="16"/>
  <c r="I70" i="16"/>
  <c r="H70" i="16"/>
  <c r="G70" i="16"/>
  <c r="K69" i="16"/>
  <c r="J69" i="16"/>
  <c r="I69" i="16"/>
  <c r="H69" i="16"/>
  <c r="G69" i="16"/>
  <c r="K68" i="16"/>
  <c r="J68" i="16"/>
  <c r="I68" i="16"/>
  <c r="H68" i="16"/>
  <c r="G68" i="16"/>
  <c r="K67" i="16"/>
  <c r="J67" i="16"/>
  <c r="I67" i="16"/>
  <c r="H67" i="16"/>
  <c r="G67" i="16"/>
  <c r="K66" i="16"/>
  <c r="J66" i="16"/>
  <c r="I66" i="16"/>
  <c r="H66" i="16"/>
  <c r="G66" i="16"/>
  <c r="K65" i="16"/>
  <c r="J65" i="16"/>
  <c r="I65" i="16"/>
  <c r="H65" i="16"/>
  <c r="G65" i="16"/>
  <c r="K64" i="16"/>
  <c r="J64" i="16"/>
  <c r="I64" i="16"/>
  <c r="H64" i="16"/>
  <c r="G64" i="16"/>
  <c r="K63" i="16"/>
  <c r="J63" i="16"/>
  <c r="I63" i="16"/>
  <c r="H63" i="16"/>
  <c r="G63" i="16"/>
  <c r="K62" i="16"/>
  <c r="J62" i="16"/>
  <c r="I62" i="16"/>
  <c r="H62" i="16"/>
  <c r="G62" i="16"/>
  <c r="K61" i="16"/>
  <c r="J61" i="16"/>
  <c r="I61" i="16"/>
  <c r="H61" i="16"/>
  <c r="G61" i="16"/>
  <c r="K60" i="16"/>
  <c r="J60" i="16"/>
  <c r="I60" i="16"/>
  <c r="H60" i="16"/>
  <c r="G60" i="16"/>
  <c r="K59" i="16"/>
  <c r="J59" i="16"/>
  <c r="I59" i="16"/>
  <c r="H59" i="16"/>
  <c r="G59" i="16"/>
  <c r="K58" i="16"/>
  <c r="J58" i="16"/>
  <c r="I58" i="16"/>
  <c r="H58" i="16"/>
  <c r="G58" i="16"/>
  <c r="K57" i="16"/>
  <c r="J57" i="16"/>
  <c r="I57" i="16"/>
  <c r="H57" i="16"/>
  <c r="G57" i="16"/>
  <c r="K56" i="16"/>
  <c r="J56" i="16"/>
  <c r="I56" i="16"/>
  <c r="H56" i="16"/>
  <c r="G56" i="16"/>
  <c r="K55" i="16"/>
  <c r="J55" i="16"/>
  <c r="I55" i="16"/>
  <c r="H55" i="16"/>
  <c r="G55" i="16"/>
  <c r="K54" i="16"/>
  <c r="J54" i="16"/>
  <c r="I54" i="16"/>
  <c r="H54" i="16"/>
  <c r="G54" i="16"/>
  <c r="K53" i="16"/>
  <c r="J53" i="16"/>
  <c r="I53" i="16"/>
  <c r="H53" i="16"/>
  <c r="G53" i="16"/>
  <c r="K52" i="16"/>
  <c r="J52" i="16"/>
  <c r="I52" i="16"/>
  <c r="H52" i="16"/>
  <c r="G52" i="16"/>
  <c r="K51" i="16"/>
  <c r="J51" i="16"/>
  <c r="I51" i="16"/>
  <c r="H51" i="16"/>
  <c r="G51" i="16"/>
  <c r="K50" i="16"/>
  <c r="J50" i="16"/>
  <c r="I50" i="16"/>
  <c r="H50" i="16"/>
  <c r="G50" i="16"/>
  <c r="K49" i="16"/>
  <c r="J49" i="16"/>
  <c r="I49" i="16"/>
  <c r="H49" i="16"/>
  <c r="G49" i="16"/>
  <c r="K48" i="16"/>
  <c r="J48" i="16"/>
  <c r="I48" i="16"/>
  <c r="H48" i="16"/>
  <c r="G48" i="16"/>
  <c r="K47" i="16"/>
  <c r="J47" i="16"/>
  <c r="I47" i="16"/>
  <c r="H47" i="16"/>
  <c r="G47" i="16"/>
  <c r="K46" i="16"/>
  <c r="J46" i="16"/>
  <c r="I46" i="16"/>
  <c r="H46" i="16"/>
  <c r="G46" i="16"/>
  <c r="K45" i="16"/>
  <c r="J45" i="16"/>
  <c r="I45" i="16"/>
  <c r="H45" i="16"/>
  <c r="G45" i="16"/>
  <c r="K44" i="16"/>
  <c r="J44" i="16"/>
  <c r="I44" i="16"/>
  <c r="H44" i="16"/>
  <c r="G44" i="16"/>
  <c r="K43" i="16"/>
  <c r="J43" i="16"/>
  <c r="I43" i="16"/>
  <c r="H43" i="16"/>
  <c r="G43" i="16"/>
  <c r="K42" i="16"/>
  <c r="J42" i="16"/>
  <c r="I42" i="16"/>
  <c r="H42" i="16"/>
  <c r="G42" i="16"/>
  <c r="K41" i="16"/>
  <c r="J41" i="16"/>
  <c r="I41" i="16"/>
  <c r="H41" i="16"/>
  <c r="G41" i="16"/>
  <c r="K40" i="16"/>
  <c r="J40" i="16"/>
  <c r="I40" i="16"/>
  <c r="H40" i="16"/>
  <c r="G40" i="16"/>
  <c r="K39" i="16"/>
  <c r="J39" i="16"/>
  <c r="I39" i="16"/>
  <c r="H39" i="16"/>
  <c r="G39" i="16"/>
  <c r="K38" i="16"/>
  <c r="J38" i="16"/>
  <c r="I38" i="16"/>
  <c r="H38" i="16"/>
  <c r="G38" i="16"/>
  <c r="K37" i="16"/>
  <c r="J37" i="16"/>
  <c r="I37" i="16"/>
  <c r="H37" i="16"/>
  <c r="G37" i="16"/>
  <c r="K36" i="16"/>
  <c r="J36" i="16"/>
  <c r="I36" i="16"/>
  <c r="H36" i="16"/>
  <c r="G36" i="16"/>
  <c r="K35" i="16"/>
  <c r="J35" i="16"/>
  <c r="I35" i="16"/>
  <c r="H35" i="16"/>
  <c r="G35" i="16"/>
  <c r="K34" i="16"/>
  <c r="J34" i="16"/>
  <c r="I34" i="16"/>
  <c r="H34" i="16"/>
  <c r="G34" i="16"/>
  <c r="K33" i="16"/>
  <c r="J33" i="16"/>
  <c r="I33" i="16"/>
  <c r="H33" i="16"/>
  <c r="G33" i="16"/>
  <c r="K32" i="16"/>
  <c r="J32" i="16"/>
  <c r="I32" i="16"/>
  <c r="H32" i="16"/>
  <c r="G32" i="16"/>
  <c r="K31" i="16"/>
  <c r="J31" i="16"/>
  <c r="I31" i="16"/>
  <c r="H31" i="16"/>
  <c r="G31" i="16"/>
  <c r="K30" i="16"/>
  <c r="J30" i="16"/>
  <c r="I30" i="16"/>
  <c r="H30" i="16"/>
  <c r="G30" i="16"/>
  <c r="K29" i="16"/>
  <c r="J29" i="16"/>
  <c r="I29" i="16"/>
  <c r="H29" i="16"/>
  <c r="G29" i="16"/>
  <c r="K28" i="16"/>
  <c r="J28" i="16"/>
  <c r="I28" i="16"/>
  <c r="H28" i="16"/>
  <c r="G28" i="16"/>
  <c r="K27" i="16"/>
  <c r="J27" i="16"/>
  <c r="I27" i="16"/>
  <c r="H27" i="16"/>
  <c r="G27" i="16"/>
  <c r="K26" i="16"/>
  <c r="J26" i="16"/>
  <c r="I26" i="16"/>
  <c r="H26" i="16"/>
  <c r="G26" i="16"/>
  <c r="K25" i="16"/>
  <c r="J25" i="16"/>
  <c r="I25" i="16"/>
  <c r="H25" i="16"/>
  <c r="G25" i="16"/>
  <c r="K24" i="16"/>
  <c r="J24" i="16"/>
  <c r="I24" i="16"/>
  <c r="H24" i="16"/>
  <c r="G24" i="16"/>
  <c r="K23" i="16"/>
  <c r="J23" i="16"/>
  <c r="I23" i="16"/>
  <c r="H23" i="16"/>
  <c r="G23" i="16"/>
  <c r="K22" i="16"/>
  <c r="J22" i="16"/>
  <c r="I22" i="16"/>
  <c r="H22" i="16"/>
  <c r="G22" i="16"/>
  <c r="K21" i="16"/>
  <c r="J21" i="16"/>
  <c r="I21" i="16"/>
  <c r="H21" i="16"/>
  <c r="G21" i="16"/>
  <c r="K20" i="16"/>
  <c r="J20" i="16"/>
  <c r="I20" i="16"/>
  <c r="H20" i="16"/>
  <c r="G20" i="16"/>
  <c r="K19" i="16"/>
  <c r="J19" i="16"/>
  <c r="I19" i="16"/>
  <c r="H19" i="16"/>
  <c r="G19" i="16"/>
  <c r="K18" i="16"/>
  <c r="J18" i="16"/>
  <c r="I18" i="16"/>
  <c r="H18" i="16"/>
  <c r="G18" i="16"/>
  <c r="K17" i="16"/>
  <c r="J17" i="16"/>
  <c r="I17" i="16"/>
  <c r="H17" i="16"/>
  <c r="G17" i="16"/>
  <c r="K16" i="16"/>
  <c r="J16" i="16"/>
  <c r="I16" i="16"/>
  <c r="H16" i="16"/>
  <c r="G16" i="16"/>
  <c r="K15" i="16"/>
  <c r="J15" i="16"/>
  <c r="I15" i="16"/>
  <c r="H15" i="16"/>
  <c r="G15" i="16"/>
  <c r="K13" i="16"/>
  <c r="J13" i="16"/>
  <c r="I13" i="16"/>
  <c r="H13" i="16"/>
  <c r="G13" i="16"/>
  <c r="K12" i="16"/>
  <c r="J12" i="16"/>
  <c r="I12" i="16"/>
  <c r="H12" i="16"/>
  <c r="G12" i="16"/>
  <c r="K11" i="16"/>
  <c r="J11" i="16"/>
  <c r="I11" i="16"/>
  <c r="H11" i="16"/>
  <c r="G11" i="16"/>
  <c r="K10" i="16"/>
  <c r="J10" i="16"/>
  <c r="I10" i="16"/>
  <c r="H10" i="16"/>
  <c r="G10" i="16"/>
  <c r="K9" i="16"/>
  <c r="C166" i="16" s="1"/>
  <c r="C27" i="18" s="1"/>
  <c r="J9" i="16"/>
  <c r="I9" i="16"/>
  <c r="H9" i="16"/>
  <c r="G9" i="16"/>
  <c r="K8" i="16"/>
  <c r="J8" i="16"/>
  <c r="I8" i="16"/>
  <c r="H8" i="16"/>
  <c r="G8" i="16"/>
  <c r="K7" i="16"/>
  <c r="J7" i="16"/>
  <c r="I7" i="16"/>
  <c r="H7" i="16"/>
  <c r="G7" i="16"/>
  <c r="K6" i="16"/>
  <c r="J6" i="16"/>
  <c r="I6" i="16"/>
  <c r="H6" i="16"/>
  <c r="G6" i="16"/>
  <c r="K5" i="16"/>
  <c r="U166" i="16" s="1"/>
  <c r="U27" i="18" s="1"/>
  <c r="J5" i="16"/>
  <c r="I5" i="16"/>
  <c r="H5" i="16"/>
  <c r="G5" i="16"/>
  <c r="K4" i="16"/>
  <c r="J4" i="16"/>
  <c r="I4" i="16"/>
  <c r="H4" i="16"/>
  <c r="G4" i="16"/>
  <c r="K3" i="16"/>
  <c r="J3" i="16"/>
  <c r="I3" i="16"/>
  <c r="H3" i="16"/>
  <c r="G3" i="16"/>
  <c r="T330" i="14"/>
  <c r="S330" i="14"/>
  <c r="Q330" i="14"/>
  <c r="N330" i="14"/>
  <c r="H330" i="14"/>
  <c r="G330" i="14"/>
  <c r="E330" i="14"/>
  <c r="D330" i="14"/>
  <c r="B330" i="14"/>
  <c r="W328" i="14"/>
  <c r="V328" i="14"/>
  <c r="U328" i="14"/>
  <c r="T328" i="14"/>
  <c r="S328" i="14"/>
  <c r="R328" i="14"/>
  <c r="Q328" i="14"/>
  <c r="P328" i="14"/>
  <c r="O328" i="14"/>
  <c r="N328" i="14"/>
  <c r="M328" i="14"/>
  <c r="L328" i="14"/>
  <c r="K328" i="14"/>
  <c r="J328" i="14"/>
  <c r="I328" i="14"/>
  <c r="H328" i="14"/>
  <c r="G328" i="14"/>
  <c r="F328" i="14"/>
  <c r="E328" i="14"/>
  <c r="D328" i="14"/>
  <c r="C328" i="14"/>
  <c r="B328" i="14"/>
  <c r="C327" i="14"/>
  <c r="B327" i="14"/>
  <c r="W326" i="14"/>
  <c r="W330" i="14" s="1"/>
  <c r="V326" i="14"/>
  <c r="V330" i="14" s="1"/>
  <c r="U326" i="14"/>
  <c r="U330" i="14" s="1"/>
  <c r="T326" i="14"/>
  <c r="S326" i="14"/>
  <c r="R326" i="14"/>
  <c r="R330" i="14" s="1"/>
  <c r="Q326" i="14"/>
  <c r="P326" i="14"/>
  <c r="P330" i="14" s="1"/>
  <c r="O326" i="14"/>
  <c r="O330" i="14" s="1"/>
  <c r="N326" i="14"/>
  <c r="M326" i="14"/>
  <c r="M330" i="14" s="1"/>
  <c r="L326" i="14"/>
  <c r="L330" i="14" s="1"/>
  <c r="K326" i="14"/>
  <c r="K330" i="14" s="1"/>
  <c r="J326" i="14"/>
  <c r="J330" i="14" s="1"/>
  <c r="I326" i="14"/>
  <c r="I330" i="14" s="1"/>
  <c r="H326" i="14"/>
  <c r="G326" i="14"/>
  <c r="F326" i="14"/>
  <c r="F330" i="14" s="1"/>
  <c r="E326" i="14"/>
  <c r="D326" i="14"/>
  <c r="C326" i="14"/>
  <c r="C330" i="14" s="1"/>
  <c r="B326" i="14"/>
  <c r="W243" i="14"/>
  <c r="W52" i="18" s="1"/>
  <c r="V243" i="14"/>
  <c r="V52" i="18" s="1"/>
  <c r="U243" i="14"/>
  <c r="U52" i="18" s="1"/>
  <c r="L243" i="14"/>
  <c r="L52" i="18" s="1"/>
  <c r="P241" i="14"/>
  <c r="P26" i="18" s="1"/>
  <c r="L241" i="14"/>
  <c r="L26" i="18" s="1"/>
  <c r="F241" i="14"/>
  <c r="F26" i="18" s="1"/>
  <c r="S240" i="14"/>
  <c r="S12" i="18" s="1"/>
  <c r="Q240" i="14"/>
  <c r="Q12" i="18" s="1"/>
  <c r="D239" i="14"/>
  <c r="U238" i="14"/>
  <c r="S238" i="14"/>
  <c r="M238" i="14"/>
  <c r="C238" i="14"/>
  <c r="K234" i="14"/>
  <c r="J234" i="14"/>
  <c r="I234" i="14"/>
  <c r="H234" i="14"/>
  <c r="G234" i="14"/>
  <c r="K233" i="14"/>
  <c r="J233" i="14"/>
  <c r="I233" i="14"/>
  <c r="H233" i="14"/>
  <c r="G233" i="14"/>
  <c r="K232" i="14"/>
  <c r="J232" i="14"/>
  <c r="I232" i="14"/>
  <c r="H232" i="14"/>
  <c r="G232" i="14"/>
  <c r="K231" i="14"/>
  <c r="J231" i="14"/>
  <c r="I231" i="14"/>
  <c r="H231" i="14"/>
  <c r="G231" i="14"/>
  <c r="K230" i="14"/>
  <c r="J230" i="14"/>
  <c r="I230" i="14"/>
  <c r="H230" i="14"/>
  <c r="G230" i="14"/>
  <c r="K229" i="14"/>
  <c r="J229" i="14"/>
  <c r="I229" i="14"/>
  <c r="H229" i="14"/>
  <c r="G229" i="14"/>
  <c r="K228" i="14"/>
  <c r="J228" i="14"/>
  <c r="I228" i="14"/>
  <c r="H228" i="14"/>
  <c r="G228" i="14"/>
  <c r="K227" i="14"/>
  <c r="J227" i="14"/>
  <c r="I227" i="14"/>
  <c r="H227" i="14"/>
  <c r="G227" i="14"/>
  <c r="K226" i="14"/>
  <c r="J226" i="14"/>
  <c r="I226" i="14"/>
  <c r="H226" i="14"/>
  <c r="G226" i="14"/>
  <c r="K225" i="14"/>
  <c r="J225" i="14"/>
  <c r="I225" i="14"/>
  <c r="H225" i="14"/>
  <c r="G225" i="14"/>
  <c r="K224" i="14"/>
  <c r="J224" i="14"/>
  <c r="I224" i="14"/>
  <c r="H224" i="14"/>
  <c r="G224" i="14"/>
  <c r="K223" i="14"/>
  <c r="J223" i="14"/>
  <c r="I223" i="14"/>
  <c r="H223" i="14"/>
  <c r="G223" i="14"/>
  <c r="K222" i="14"/>
  <c r="J222" i="14"/>
  <c r="I222" i="14"/>
  <c r="H222" i="14"/>
  <c r="G222" i="14"/>
  <c r="K221" i="14"/>
  <c r="J221" i="14"/>
  <c r="I221" i="14"/>
  <c r="H221" i="14"/>
  <c r="G221" i="14"/>
  <c r="K220" i="14"/>
  <c r="J220" i="14"/>
  <c r="I220" i="14"/>
  <c r="H220" i="14"/>
  <c r="G220" i="14"/>
  <c r="K219" i="14"/>
  <c r="J219" i="14"/>
  <c r="I219" i="14"/>
  <c r="H219" i="14"/>
  <c r="G219" i="14"/>
  <c r="K218" i="14"/>
  <c r="J218" i="14"/>
  <c r="I218" i="14"/>
  <c r="H218" i="14"/>
  <c r="G218" i="14"/>
  <c r="K217" i="14"/>
  <c r="J217" i="14"/>
  <c r="I217" i="14"/>
  <c r="H217" i="14"/>
  <c r="G217" i="14"/>
  <c r="K216" i="14"/>
  <c r="J216" i="14"/>
  <c r="I216" i="14"/>
  <c r="H216" i="14"/>
  <c r="G216" i="14"/>
  <c r="K215" i="14"/>
  <c r="J215" i="14"/>
  <c r="I215" i="14"/>
  <c r="H215" i="14"/>
  <c r="G215" i="14"/>
  <c r="K214" i="14"/>
  <c r="J214" i="14"/>
  <c r="I214" i="14"/>
  <c r="H214" i="14"/>
  <c r="G214" i="14"/>
  <c r="K213" i="14"/>
  <c r="J213" i="14"/>
  <c r="I213" i="14"/>
  <c r="H213" i="14"/>
  <c r="G213" i="14"/>
  <c r="K212" i="14"/>
  <c r="J212" i="14"/>
  <c r="I212" i="14"/>
  <c r="H212" i="14"/>
  <c r="G212" i="14"/>
  <c r="K211" i="14"/>
  <c r="J211" i="14"/>
  <c r="I211" i="14"/>
  <c r="H211" i="14"/>
  <c r="G211" i="14"/>
  <c r="K210" i="14"/>
  <c r="J210" i="14"/>
  <c r="I210" i="14"/>
  <c r="H210" i="14"/>
  <c r="G210" i="14"/>
  <c r="K209" i="14"/>
  <c r="J209" i="14"/>
  <c r="I209" i="14"/>
  <c r="H209" i="14"/>
  <c r="G209" i="14"/>
  <c r="K208" i="14"/>
  <c r="J208" i="14"/>
  <c r="I208" i="14"/>
  <c r="H208" i="14"/>
  <c r="G208" i="14"/>
  <c r="K207" i="14"/>
  <c r="J207" i="14"/>
  <c r="I207" i="14"/>
  <c r="H207" i="14"/>
  <c r="G207" i="14"/>
  <c r="K206" i="14"/>
  <c r="J206" i="14"/>
  <c r="I206" i="14"/>
  <c r="H206" i="14"/>
  <c r="G206" i="14"/>
  <c r="K205" i="14"/>
  <c r="J205" i="14"/>
  <c r="I205" i="14"/>
  <c r="H205" i="14"/>
  <c r="G205" i="14"/>
  <c r="K204" i="14"/>
  <c r="J204" i="14"/>
  <c r="I204" i="14"/>
  <c r="H204" i="14"/>
  <c r="G204" i="14"/>
  <c r="K203" i="14"/>
  <c r="J203" i="14"/>
  <c r="I203" i="14"/>
  <c r="H203" i="14"/>
  <c r="G203" i="14"/>
  <c r="K202" i="14"/>
  <c r="J202" i="14"/>
  <c r="I202" i="14"/>
  <c r="H202" i="14"/>
  <c r="G202" i="14"/>
  <c r="K201" i="14"/>
  <c r="J201" i="14"/>
  <c r="I201" i="14"/>
  <c r="H201" i="14"/>
  <c r="G201" i="14"/>
  <c r="K200" i="14"/>
  <c r="J200" i="14"/>
  <c r="I200" i="14"/>
  <c r="H200" i="14"/>
  <c r="G200" i="14"/>
  <c r="K199" i="14"/>
  <c r="J199" i="14"/>
  <c r="I199" i="14"/>
  <c r="H199" i="14"/>
  <c r="G199" i="14"/>
  <c r="K198" i="14"/>
  <c r="J198" i="14"/>
  <c r="I198" i="14"/>
  <c r="H198" i="14"/>
  <c r="G198" i="14"/>
  <c r="K197" i="14"/>
  <c r="J197" i="14"/>
  <c r="I197" i="14"/>
  <c r="H197" i="14"/>
  <c r="G197" i="14"/>
  <c r="K196" i="14"/>
  <c r="J196" i="14"/>
  <c r="I196" i="14"/>
  <c r="H196" i="14"/>
  <c r="G196" i="14"/>
  <c r="K195" i="14"/>
  <c r="J195" i="14"/>
  <c r="I195" i="14"/>
  <c r="H195" i="14"/>
  <c r="G195" i="14"/>
  <c r="K194" i="14"/>
  <c r="J194" i="14"/>
  <c r="I194" i="14"/>
  <c r="H194" i="14"/>
  <c r="G194" i="14"/>
  <c r="K193" i="14"/>
  <c r="J193" i="14"/>
  <c r="I193" i="14"/>
  <c r="H193" i="14"/>
  <c r="G193" i="14"/>
  <c r="K192" i="14"/>
  <c r="J192" i="14"/>
  <c r="I192" i="14"/>
  <c r="H192" i="14"/>
  <c r="G192" i="14"/>
  <c r="K191" i="14"/>
  <c r="J191" i="14"/>
  <c r="I191" i="14"/>
  <c r="H191" i="14"/>
  <c r="G191" i="14"/>
  <c r="K190" i="14"/>
  <c r="J190" i="14"/>
  <c r="I190" i="14"/>
  <c r="H190" i="14"/>
  <c r="G190" i="14"/>
  <c r="K189" i="14"/>
  <c r="J189" i="14"/>
  <c r="I189" i="14"/>
  <c r="H189" i="14"/>
  <c r="G189" i="14"/>
  <c r="K188" i="14"/>
  <c r="J188" i="14"/>
  <c r="I188" i="14"/>
  <c r="H188" i="14"/>
  <c r="G188" i="14"/>
  <c r="K187" i="14"/>
  <c r="J187" i="14"/>
  <c r="I187" i="14"/>
  <c r="H187" i="14"/>
  <c r="G187" i="14"/>
  <c r="K186" i="14"/>
  <c r="J186" i="14"/>
  <c r="I186" i="14"/>
  <c r="H186" i="14"/>
  <c r="G186" i="14"/>
  <c r="K185" i="14"/>
  <c r="J185" i="14"/>
  <c r="I185" i="14"/>
  <c r="H185" i="14"/>
  <c r="G185" i="14"/>
  <c r="K184" i="14"/>
  <c r="J184" i="14"/>
  <c r="I184" i="14"/>
  <c r="H184" i="14"/>
  <c r="G184" i="14"/>
  <c r="K183" i="14"/>
  <c r="J183" i="14"/>
  <c r="I183" i="14"/>
  <c r="H183" i="14"/>
  <c r="G183" i="14"/>
  <c r="K182" i="14"/>
  <c r="J182" i="14"/>
  <c r="I182" i="14"/>
  <c r="H182" i="14"/>
  <c r="G182" i="14"/>
  <c r="K181" i="14"/>
  <c r="J181" i="14"/>
  <c r="I181" i="14"/>
  <c r="H181" i="14"/>
  <c r="G181" i="14"/>
  <c r="K180" i="14"/>
  <c r="J180" i="14"/>
  <c r="I180" i="14"/>
  <c r="H180" i="14"/>
  <c r="G180" i="14"/>
  <c r="K179" i="14"/>
  <c r="J179" i="14"/>
  <c r="I179" i="14"/>
  <c r="H179" i="14"/>
  <c r="G179" i="14"/>
  <c r="K178" i="14"/>
  <c r="J178" i="14"/>
  <c r="I178" i="14"/>
  <c r="H178" i="14"/>
  <c r="G178" i="14"/>
  <c r="K177" i="14"/>
  <c r="J177" i="14"/>
  <c r="I177" i="14"/>
  <c r="H177" i="14"/>
  <c r="G177" i="14"/>
  <c r="K176" i="14"/>
  <c r="J176" i="14"/>
  <c r="I176" i="14"/>
  <c r="H176" i="14"/>
  <c r="G176" i="14"/>
  <c r="K175" i="14"/>
  <c r="J175" i="14"/>
  <c r="I175" i="14"/>
  <c r="H175" i="14"/>
  <c r="G175" i="14"/>
  <c r="K174" i="14"/>
  <c r="J174" i="14"/>
  <c r="I174" i="14"/>
  <c r="H174" i="14"/>
  <c r="G174" i="14"/>
  <c r="K173" i="14"/>
  <c r="J173" i="14"/>
  <c r="I173" i="14"/>
  <c r="H173" i="14"/>
  <c r="G173" i="14"/>
  <c r="K172" i="14"/>
  <c r="J172" i="14"/>
  <c r="I172" i="14"/>
  <c r="H172" i="14"/>
  <c r="G172" i="14"/>
  <c r="K171" i="14"/>
  <c r="J171" i="14"/>
  <c r="I171" i="14"/>
  <c r="H171" i="14"/>
  <c r="G171" i="14"/>
  <c r="K170" i="14"/>
  <c r="J170" i="14"/>
  <c r="I170" i="14"/>
  <c r="H170" i="14"/>
  <c r="G170" i="14"/>
  <c r="K169" i="14"/>
  <c r="J169" i="14"/>
  <c r="I169" i="14"/>
  <c r="H169" i="14"/>
  <c r="G169" i="14"/>
  <c r="K168" i="14"/>
  <c r="J168" i="14"/>
  <c r="I168" i="14"/>
  <c r="H168" i="14"/>
  <c r="G168" i="14"/>
  <c r="K167" i="14"/>
  <c r="J167" i="14"/>
  <c r="I167" i="14"/>
  <c r="H167" i="14"/>
  <c r="G167" i="14"/>
  <c r="K166" i="14"/>
  <c r="J166" i="14"/>
  <c r="I166" i="14"/>
  <c r="H166" i="14"/>
  <c r="G166" i="14"/>
  <c r="K165" i="14"/>
  <c r="J165" i="14"/>
  <c r="I165" i="14"/>
  <c r="H165" i="14"/>
  <c r="G165" i="14"/>
  <c r="K164" i="14"/>
  <c r="J164" i="14"/>
  <c r="I164" i="14"/>
  <c r="H164" i="14"/>
  <c r="G164" i="14"/>
  <c r="K163" i="14"/>
  <c r="J163" i="14"/>
  <c r="I163" i="14"/>
  <c r="H163" i="14"/>
  <c r="G163" i="14"/>
  <c r="K162" i="14"/>
  <c r="J162" i="14"/>
  <c r="I162" i="14"/>
  <c r="H162" i="14"/>
  <c r="G162" i="14"/>
  <c r="K161" i="14"/>
  <c r="J161" i="14"/>
  <c r="I161" i="14"/>
  <c r="H161" i="14"/>
  <c r="G161" i="14"/>
  <c r="K160" i="14"/>
  <c r="J160" i="14"/>
  <c r="I160" i="14"/>
  <c r="H160" i="14"/>
  <c r="G160" i="14"/>
  <c r="K159" i="14"/>
  <c r="J159" i="14"/>
  <c r="I159" i="14"/>
  <c r="H159" i="14"/>
  <c r="G159" i="14"/>
  <c r="K158" i="14"/>
  <c r="J158" i="14"/>
  <c r="I158" i="14"/>
  <c r="H158" i="14"/>
  <c r="G158" i="14"/>
  <c r="K157" i="14"/>
  <c r="J157" i="14"/>
  <c r="I157" i="14"/>
  <c r="H157" i="14"/>
  <c r="G157" i="14"/>
  <c r="K156" i="14"/>
  <c r="J156" i="14"/>
  <c r="I156" i="14"/>
  <c r="H156" i="14"/>
  <c r="G156" i="14"/>
  <c r="K155" i="14"/>
  <c r="J155" i="14"/>
  <c r="I155" i="14"/>
  <c r="H155" i="14"/>
  <c r="G155" i="14"/>
  <c r="K154" i="14"/>
  <c r="J154" i="14"/>
  <c r="I154" i="14"/>
  <c r="H154" i="14"/>
  <c r="G154" i="14"/>
  <c r="K153" i="14"/>
  <c r="J153" i="14"/>
  <c r="I153" i="14"/>
  <c r="H153" i="14"/>
  <c r="G153" i="14"/>
  <c r="K152" i="14"/>
  <c r="J152" i="14"/>
  <c r="I152" i="14"/>
  <c r="H152" i="14"/>
  <c r="G152" i="14"/>
  <c r="K151" i="14"/>
  <c r="J151" i="14"/>
  <c r="I151" i="14"/>
  <c r="H151" i="14"/>
  <c r="G151" i="14"/>
  <c r="K150" i="14"/>
  <c r="J150" i="14"/>
  <c r="I150" i="14"/>
  <c r="H150" i="14"/>
  <c r="G150" i="14"/>
  <c r="K149" i="14"/>
  <c r="J149" i="14"/>
  <c r="I149" i="14"/>
  <c r="H149" i="14"/>
  <c r="G149" i="14"/>
  <c r="K148" i="14"/>
  <c r="J148" i="14"/>
  <c r="I148" i="14"/>
  <c r="H148" i="14"/>
  <c r="G148" i="14"/>
  <c r="K147" i="14"/>
  <c r="J147" i="14"/>
  <c r="I147" i="14"/>
  <c r="H147" i="14"/>
  <c r="G147" i="14"/>
  <c r="K146" i="14"/>
  <c r="J146" i="14"/>
  <c r="I146" i="14"/>
  <c r="H146" i="14"/>
  <c r="G146" i="14"/>
  <c r="K145" i="14"/>
  <c r="J145" i="14"/>
  <c r="I145" i="14"/>
  <c r="H145" i="14"/>
  <c r="G145" i="14"/>
  <c r="K144" i="14"/>
  <c r="J144" i="14"/>
  <c r="I144" i="14"/>
  <c r="H144" i="14"/>
  <c r="G144" i="14"/>
  <c r="K143" i="14"/>
  <c r="J143" i="14"/>
  <c r="I143" i="14"/>
  <c r="H143" i="14"/>
  <c r="G143" i="14"/>
  <c r="K142" i="14"/>
  <c r="J142" i="14"/>
  <c r="I142" i="14"/>
  <c r="H142" i="14"/>
  <c r="G142" i="14"/>
  <c r="K141" i="14"/>
  <c r="J141" i="14"/>
  <c r="I141" i="14"/>
  <c r="H141" i="14"/>
  <c r="G141" i="14"/>
  <c r="K140" i="14"/>
  <c r="J140" i="14"/>
  <c r="I140" i="14"/>
  <c r="H140" i="14"/>
  <c r="G140" i="14"/>
  <c r="K139" i="14"/>
  <c r="J139" i="14"/>
  <c r="I139" i="14"/>
  <c r="H139" i="14"/>
  <c r="G139" i="14"/>
  <c r="K138" i="14"/>
  <c r="J138" i="14"/>
  <c r="I138" i="14"/>
  <c r="H138" i="14"/>
  <c r="G138" i="14"/>
  <c r="K137" i="14"/>
  <c r="J137" i="14"/>
  <c r="I137" i="14"/>
  <c r="H137" i="14"/>
  <c r="G137" i="14"/>
  <c r="K136" i="14"/>
  <c r="J136" i="14"/>
  <c r="I136" i="14"/>
  <c r="H136" i="14"/>
  <c r="G136" i="14"/>
  <c r="K135" i="14"/>
  <c r="J135" i="14"/>
  <c r="I135" i="14"/>
  <c r="H135" i="14"/>
  <c r="G135" i="14"/>
  <c r="K134" i="14"/>
  <c r="J134" i="14"/>
  <c r="I134" i="14"/>
  <c r="H134" i="14"/>
  <c r="G134" i="14"/>
  <c r="K133" i="14"/>
  <c r="J133" i="14"/>
  <c r="I133" i="14"/>
  <c r="H133" i="14"/>
  <c r="G133" i="14"/>
  <c r="K132" i="14"/>
  <c r="J132" i="14"/>
  <c r="I132" i="14"/>
  <c r="H132" i="14"/>
  <c r="G132" i="14"/>
  <c r="K131" i="14"/>
  <c r="J131" i="14"/>
  <c r="I131" i="14"/>
  <c r="H131" i="14"/>
  <c r="G131" i="14"/>
  <c r="K130" i="14"/>
  <c r="J130" i="14"/>
  <c r="I130" i="14"/>
  <c r="H130" i="14"/>
  <c r="G130" i="14"/>
  <c r="K129" i="14"/>
  <c r="J129" i="14"/>
  <c r="I129" i="14"/>
  <c r="H129" i="14"/>
  <c r="G129" i="14"/>
  <c r="K128" i="14"/>
  <c r="J128" i="14"/>
  <c r="I128" i="14"/>
  <c r="H128" i="14"/>
  <c r="G128" i="14"/>
  <c r="K127" i="14"/>
  <c r="J127" i="14"/>
  <c r="I127" i="14"/>
  <c r="H127" i="14"/>
  <c r="G127" i="14"/>
  <c r="K126" i="14"/>
  <c r="J126" i="14"/>
  <c r="I126" i="14"/>
  <c r="H126" i="14"/>
  <c r="G126" i="14"/>
  <c r="K125" i="14"/>
  <c r="J125" i="14"/>
  <c r="I125" i="14"/>
  <c r="H125" i="14"/>
  <c r="G125" i="14"/>
  <c r="K124" i="14"/>
  <c r="J124" i="14"/>
  <c r="I124" i="14"/>
  <c r="H124" i="14"/>
  <c r="G124" i="14"/>
  <c r="K123" i="14"/>
  <c r="J123" i="14"/>
  <c r="I123" i="14"/>
  <c r="H123" i="14"/>
  <c r="G123" i="14"/>
  <c r="K122" i="14"/>
  <c r="J122" i="14"/>
  <c r="I122" i="14"/>
  <c r="H122" i="14"/>
  <c r="G122" i="14"/>
  <c r="K121" i="14"/>
  <c r="J121" i="14"/>
  <c r="I121" i="14"/>
  <c r="H121" i="14"/>
  <c r="G121" i="14"/>
  <c r="K120" i="14"/>
  <c r="J120" i="14"/>
  <c r="I120" i="14"/>
  <c r="H120" i="14"/>
  <c r="G120" i="14"/>
  <c r="K119" i="14"/>
  <c r="J119" i="14"/>
  <c r="I119" i="14"/>
  <c r="H119" i="14"/>
  <c r="G119" i="14"/>
  <c r="K118" i="14"/>
  <c r="J118" i="14"/>
  <c r="I118" i="14"/>
  <c r="H118" i="14"/>
  <c r="G118" i="14"/>
  <c r="K117" i="14"/>
  <c r="J117" i="14"/>
  <c r="I117" i="14"/>
  <c r="H117" i="14"/>
  <c r="G117" i="14"/>
  <c r="K116" i="14"/>
  <c r="J116" i="14"/>
  <c r="I116" i="14"/>
  <c r="H116" i="14"/>
  <c r="G116" i="14"/>
  <c r="K115" i="14"/>
  <c r="J115" i="14"/>
  <c r="I115" i="14"/>
  <c r="H115" i="14"/>
  <c r="G115" i="14"/>
  <c r="K114" i="14"/>
  <c r="J114" i="14"/>
  <c r="I114" i="14"/>
  <c r="H114" i="14"/>
  <c r="G114" i="14"/>
  <c r="K113" i="14"/>
  <c r="J113" i="14"/>
  <c r="I113" i="14"/>
  <c r="H113" i="14"/>
  <c r="G113" i="14"/>
  <c r="K112" i="14"/>
  <c r="J112" i="14"/>
  <c r="I112" i="14"/>
  <c r="H112" i="14"/>
  <c r="G112" i="14"/>
  <c r="K111" i="14"/>
  <c r="J111" i="14"/>
  <c r="I111" i="14"/>
  <c r="H111" i="14"/>
  <c r="G111" i="14"/>
  <c r="K110" i="14"/>
  <c r="J110" i="14"/>
  <c r="I110" i="14"/>
  <c r="H110" i="14"/>
  <c r="G110" i="14"/>
  <c r="K109" i="14"/>
  <c r="J109" i="14"/>
  <c r="I109" i="14"/>
  <c r="H109" i="14"/>
  <c r="G109" i="14"/>
  <c r="K108" i="14"/>
  <c r="J108" i="14"/>
  <c r="I108" i="14"/>
  <c r="H108" i="14"/>
  <c r="G108" i="14"/>
  <c r="K107" i="14"/>
  <c r="J107" i="14"/>
  <c r="I107" i="14"/>
  <c r="H107" i="14"/>
  <c r="G107" i="14"/>
  <c r="K106" i="14"/>
  <c r="J106" i="14"/>
  <c r="I106" i="14"/>
  <c r="H106" i="14"/>
  <c r="G106" i="14"/>
  <c r="K105" i="14"/>
  <c r="J105" i="14"/>
  <c r="I105" i="14"/>
  <c r="H105" i="14"/>
  <c r="G105" i="14"/>
  <c r="K104" i="14"/>
  <c r="J104" i="14"/>
  <c r="I104" i="14"/>
  <c r="H104" i="14"/>
  <c r="G104" i="14"/>
  <c r="K103" i="14"/>
  <c r="J103" i="14"/>
  <c r="I103" i="14"/>
  <c r="H103" i="14"/>
  <c r="G103" i="14"/>
  <c r="K102" i="14"/>
  <c r="J102" i="14"/>
  <c r="I102" i="14"/>
  <c r="H102" i="14"/>
  <c r="G102" i="14"/>
  <c r="K101" i="14"/>
  <c r="J101" i="14"/>
  <c r="I101" i="14"/>
  <c r="H101" i="14"/>
  <c r="G101" i="14"/>
  <c r="K100" i="14"/>
  <c r="J100" i="14"/>
  <c r="I100" i="14"/>
  <c r="H100" i="14"/>
  <c r="G100" i="14"/>
  <c r="K99" i="14"/>
  <c r="J99" i="14"/>
  <c r="I99" i="14"/>
  <c r="H99" i="14"/>
  <c r="G99" i="14"/>
  <c r="K98" i="14"/>
  <c r="J98" i="14"/>
  <c r="I98" i="14"/>
  <c r="H98" i="14"/>
  <c r="G98" i="14"/>
  <c r="K97" i="14"/>
  <c r="J97" i="14"/>
  <c r="I97" i="14"/>
  <c r="H97" i="14"/>
  <c r="G97" i="14"/>
  <c r="K96" i="14"/>
  <c r="J96" i="14"/>
  <c r="I96" i="14"/>
  <c r="H96" i="14"/>
  <c r="G96" i="14"/>
  <c r="K95" i="14"/>
  <c r="J95" i="14"/>
  <c r="I95" i="14"/>
  <c r="H95" i="14"/>
  <c r="G95" i="14"/>
  <c r="K94" i="14"/>
  <c r="J94" i="14"/>
  <c r="I94" i="14"/>
  <c r="H94" i="14"/>
  <c r="G94" i="14"/>
  <c r="K93" i="14"/>
  <c r="J93" i="14"/>
  <c r="I93" i="14"/>
  <c r="H93" i="14"/>
  <c r="G93" i="14"/>
  <c r="K92" i="14"/>
  <c r="J92" i="14"/>
  <c r="I92" i="14"/>
  <c r="H92" i="14"/>
  <c r="G92" i="14"/>
  <c r="K91" i="14"/>
  <c r="J91" i="14"/>
  <c r="I91" i="14"/>
  <c r="H91" i="14"/>
  <c r="G91" i="14"/>
  <c r="K90" i="14"/>
  <c r="J90" i="14"/>
  <c r="I90" i="14"/>
  <c r="H90" i="14"/>
  <c r="G90" i="14"/>
  <c r="K89" i="14"/>
  <c r="J89" i="14"/>
  <c r="I89" i="14"/>
  <c r="H89" i="14"/>
  <c r="G89" i="14"/>
  <c r="K88" i="14"/>
  <c r="J88" i="14"/>
  <c r="I88" i="14"/>
  <c r="H88" i="14"/>
  <c r="G88" i="14"/>
  <c r="K87" i="14"/>
  <c r="J87" i="14"/>
  <c r="I87" i="14"/>
  <c r="H87" i="14"/>
  <c r="G87" i="14"/>
  <c r="K86" i="14"/>
  <c r="J86" i="14"/>
  <c r="I86" i="14"/>
  <c r="H86" i="14"/>
  <c r="G86" i="14"/>
  <c r="K85" i="14"/>
  <c r="J85" i="14"/>
  <c r="I85" i="14"/>
  <c r="H85" i="14"/>
  <c r="G85" i="14"/>
  <c r="K84" i="14"/>
  <c r="J84" i="14"/>
  <c r="I84" i="14"/>
  <c r="H84" i="14"/>
  <c r="G84" i="14"/>
  <c r="K83" i="14"/>
  <c r="J83" i="14"/>
  <c r="I83" i="14"/>
  <c r="H83" i="14"/>
  <c r="G83" i="14"/>
  <c r="K82" i="14"/>
  <c r="J82" i="14"/>
  <c r="I82" i="14"/>
  <c r="H82" i="14"/>
  <c r="G82" i="14"/>
  <c r="K81" i="14"/>
  <c r="J81" i="14"/>
  <c r="I81" i="14"/>
  <c r="H81" i="14"/>
  <c r="G81" i="14"/>
  <c r="K80" i="14"/>
  <c r="J80" i="14"/>
  <c r="I80" i="14"/>
  <c r="H80" i="14"/>
  <c r="G80" i="14"/>
  <c r="K79" i="14"/>
  <c r="J79" i="14"/>
  <c r="I79" i="14"/>
  <c r="H79" i="14"/>
  <c r="G79" i="14"/>
  <c r="K78" i="14"/>
  <c r="J78" i="14"/>
  <c r="I78" i="14"/>
  <c r="H78" i="14"/>
  <c r="G78" i="14"/>
  <c r="K77" i="14"/>
  <c r="J77" i="14"/>
  <c r="I77" i="14"/>
  <c r="H77" i="14"/>
  <c r="G77" i="14"/>
  <c r="K76" i="14"/>
  <c r="J76" i="14"/>
  <c r="I76" i="14"/>
  <c r="H76" i="14"/>
  <c r="G76" i="14"/>
  <c r="K75" i="14"/>
  <c r="J75" i="14"/>
  <c r="I75" i="14"/>
  <c r="H75" i="14"/>
  <c r="G75" i="14"/>
  <c r="K74" i="14"/>
  <c r="J74" i="14"/>
  <c r="I74" i="14"/>
  <c r="H74" i="14"/>
  <c r="G74" i="14"/>
  <c r="K73" i="14"/>
  <c r="J73" i="14"/>
  <c r="I73" i="14"/>
  <c r="H73" i="14"/>
  <c r="G73" i="14"/>
  <c r="K72" i="14"/>
  <c r="J72" i="14"/>
  <c r="I72" i="14"/>
  <c r="H72" i="14"/>
  <c r="G72" i="14"/>
  <c r="K71" i="14"/>
  <c r="J71" i="14"/>
  <c r="I71" i="14"/>
  <c r="H71" i="14"/>
  <c r="G71" i="14"/>
  <c r="K70" i="14"/>
  <c r="J70" i="14"/>
  <c r="I70" i="14"/>
  <c r="H70" i="14"/>
  <c r="G70" i="14"/>
  <c r="K69" i="14"/>
  <c r="J69" i="14"/>
  <c r="I69" i="14"/>
  <c r="H69" i="14"/>
  <c r="G69" i="14"/>
  <c r="K68" i="14"/>
  <c r="J68" i="14"/>
  <c r="I68" i="14"/>
  <c r="H68" i="14"/>
  <c r="G68" i="14"/>
  <c r="K67" i="14"/>
  <c r="J67" i="14"/>
  <c r="I67" i="14"/>
  <c r="H67" i="14"/>
  <c r="G67" i="14"/>
  <c r="K66" i="14"/>
  <c r="J66" i="14"/>
  <c r="I66" i="14"/>
  <c r="H66" i="14"/>
  <c r="G66" i="14"/>
  <c r="K65" i="14"/>
  <c r="J65" i="14"/>
  <c r="I65" i="14"/>
  <c r="H65" i="14"/>
  <c r="G65" i="14"/>
  <c r="K64" i="14"/>
  <c r="J64" i="14"/>
  <c r="I64" i="14"/>
  <c r="H64" i="14"/>
  <c r="G64" i="14"/>
  <c r="K63" i="14"/>
  <c r="J63" i="14"/>
  <c r="I63" i="14"/>
  <c r="H63" i="14"/>
  <c r="G63" i="14"/>
  <c r="K62" i="14"/>
  <c r="J62" i="14"/>
  <c r="I62" i="14"/>
  <c r="H62" i="14"/>
  <c r="G62" i="14"/>
  <c r="K61" i="14"/>
  <c r="J61" i="14"/>
  <c r="I61" i="14"/>
  <c r="H61" i="14"/>
  <c r="G61" i="14"/>
  <c r="K60" i="14"/>
  <c r="J60" i="14"/>
  <c r="I60" i="14"/>
  <c r="H60" i="14"/>
  <c r="G60" i="14"/>
  <c r="K59" i="14"/>
  <c r="J59" i="14"/>
  <c r="I59" i="14"/>
  <c r="H59" i="14"/>
  <c r="G59" i="14"/>
  <c r="K58" i="14"/>
  <c r="J58" i="14"/>
  <c r="I58" i="14"/>
  <c r="H58" i="14"/>
  <c r="G58" i="14"/>
  <c r="K57" i="14"/>
  <c r="J57" i="14"/>
  <c r="I57" i="14"/>
  <c r="H57" i="14"/>
  <c r="G57" i="14"/>
  <c r="K56" i="14"/>
  <c r="J56" i="14"/>
  <c r="I56" i="14"/>
  <c r="H56" i="14"/>
  <c r="G56" i="14"/>
  <c r="K55" i="14"/>
  <c r="J55" i="14"/>
  <c r="I55" i="14"/>
  <c r="H55" i="14"/>
  <c r="G55" i="14"/>
  <c r="K54" i="14"/>
  <c r="J54" i="14"/>
  <c r="I54" i="14"/>
  <c r="H54" i="14"/>
  <c r="G54" i="14"/>
  <c r="K53" i="14"/>
  <c r="J53" i="14"/>
  <c r="I53" i="14"/>
  <c r="H53" i="14"/>
  <c r="G53" i="14"/>
  <c r="K52" i="14"/>
  <c r="J52" i="14"/>
  <c r="I52" i="14"/>
  <c r="H52" i="14"/>
  <c r="G52" i="14"/>
  <c r="K51" i="14"/>
  <c r="J51" i="14"/>
  <c r="I51" i="14"/>
  <c r="H51" i="14"/>
  <c r="G51" i="14"/>
  <c r="K50" i="14"/>
  <c r="J50" i="14"/>
  <c r="I50" i="14"/>
  <c r="H50" i="14"/>
  <c r="G50" i="14"/>
  <c r="K49" i="14"/>
  <c r="J49" i="14"/>
  <c r="I49" i="14"/>
  <c r="H49" i="14"/>
  <c r="G49" i="14"/>
  <c r="K48" i="14"/>
  <c r="J48" i="14"/>
  <c r="I48" i="14"/>
  <c r="H48" i="14"/>
  <c r="G48" i="14"/>
  <c r="K47" i="14"/>
  <c r="J47" i="14"/>
  <c r="I47" i="14"/>
  <c r="H47" i="14"/>
  <c r="G47" i="14"/>
  <c r="K46" i="14"/>
  <c r="J46" i="14"/>
  <c r="I46" i="14"/>
  <c r="H46" i="14"/>
  <c r="G46" i="14"/>
  <c r="K45" i="14"/>
  <c r="J45" i="14"/>
  <c r="I45" i="14"/>
  <c r="H45" i="14"/>
  <c r="G45" i="14"/>
  <c r="K44" i="14"/>
  <c r="J44" i="14"/>
  <c r="I44" i="14"/>
  <c r="H44" i="14"/>
  <c r="G44" i="14"/>
  <c r="K43" i="14"/>
  <c r="J43" i="14"/>
  <c r="I43" i="14"/>
  <c r="H43" i="14"/>
  <c r="G43" i="14"/>
  <c r="K42" i="14"/>
  <c r="J42" i="14"/>
  <c r="I42" i="14"/>
  <c r="H42" i="14"/>
  <c r="G42" i="14"/>
  <c r="K41" i="14"/>
  <c r="J41" i="14"/>
  <c r="I41" i="14"/>
  <c r="H41" i="14"/>
  <c r="G41" i="14"/>
  <c r="K40" i="14"/>
  <c r="J40" i="14"/>
  <c r="I40" i="14"/>
  <c r="H40" i="14"/>
  <c r="G40" i="14"/>
  <c r="K39" i="14"/>
  <c r="J39" i="14"/>
  <c r="I39" i="14"/>
  <c r="H39" i="14"/>
  <c r="G39" i="14"/>
  <c r="K38" i="14"/>
  <c r="J38" i="14"/>
  <c r="I38" i="14"/>
  <c r="H38" i="14"/>
  <c r="G38" i="14"/>
  <c r="K37" i="14"/>
  <c r="J37" i="14"/>
  <c r="I37" i="14"/>
  <c r="H37" i="14"/>
  <c r="G37" i="14"/>
  <c r="K36" i="14"/>
  <c r="J36" i="14"/>
  <c r="I36" i="14"/>
  <c r="H36" i="14"/>
  <c r="G36" i="14"/>
  <c r="K35" i="14"/>
  <c r="J35" i="14"/>
  <c r="I35" i="14"/>
  <c r="H35" i="14"/>
  <c r="G35" i="14"/>
  <c r="K34" i="14"/>
  <c r="J34" i="14"/>
  <c r="I34" i="14"/>
  <c r="H34" i="14"/>
  <c r="G34" i="14"/>
  <c r="K33" i="14"/>
  <c r="J33" i="14"/>
  <c r="I33" i="14"/>
  <c r="H33" i="14"/>
  <c r="G33" i="14"/>
  <c r="K31" i="14"/>
  <c r="J31" i="14"/>
  <c r="I31" i="14"/>
  <c r="H31" i="14"/>
  <c r="G31" i="14"/>
  <c r="K30" i="14"/>
  <c r="J30" i="14"/>
  <c r="I30" i="14"/>
  <c r="H30" i="14"/>
  <c r="G30" i="14"/>
  <c r="K29" i="14"/>
  <c r="J29" i="14"/>
  <c r="I29" i="14"/>
  <c r="H29" i="14"/>
  <c r="G29" i="14"/>
  <c r="K28" i="14"/>
  <c r="J28" i="14"/>
  <c r="I28" i="14"/>
  <c r="H28" i="14"/>
  <c r="G28" i="14"/>
  <c r="K27" i="14"/>
  <c r="J27" i="14"/>
  <c r="I27" i="14"/>
  <c r="H27" i="14"/>
  <c r="G27" i="14"/>
  <c r="K26" i="14"/>
  <c r="J26" i="14"/>
  <c r="I26" i="14"/>
  <c r="H26" i="14"/>
  <c r="G26" i="14"/>
  <c r="K25" i="14"/>
  <c r="J25" i="14"/>
  <c r="I25" i="14"/>
  <c r="H25" i="14"/>
  <c r="G25" i="14"/>
  <c r="K24" i="14"/>
  <c r="J24" i="14"/>
  <c r="I24" i="14"/>
  <c r="H24" i="14"/>
  <c r="G24" i="14"/>
  <c r="K23" i="14"/>
  <c r="J23" i="14"/>
  <c r="I23" i="14"/>
  <c r="H23" i="14"/>
  <c r="G23" i="14"/>
  <c r="K22" i="14"/>
  <c r="J22" i="14"/>
  <c r="I22" i="14"/>
  <c r="H22" i="14"/>
  <c r="G22" i="14"/>
  <c r="K21" i="14"/>
  <c r="J21" i="14"/>
  <c r="I21" i="14"/>
  <c r="H21" i="14"/>
  <c r="G21" i="14"/>
  <c r="K19" i="14"/>
  <c r="J19" i="14"/>
  <c r="I19" i="14"/>
  <c r="H19" i="14"/>
  <c r="G19" i="14"/>
  <c r="K18" i="14"/>
  <c r="J18" i="14"/>
  <c r="I18" i="14"/>
  <c r="H18" i="14"/>
  <c r="G18" i="14"/>
  <c r="K17" i="14"/>
  <c r="J17" i="14"/>
  <c r="I17" i="14"/>
  <c r="H17" i="14"/>
  <c r="G17" i="14"/>
  <c r="K16" i="14"/>
  <c r="J16" i="14"/>
  <c r="I16" i="14"/>
  <c r="H16" i="14"/>
  <c r="R329" i="14" s="1"/>
  <c r="G16" i="14"/>
  <c r="K15" i="14"/>
  <c r="J15" i="14"/>
  <c r="I15" i="14"/>
  <c r="H15" i="14"/>
  <c r="G15" i="14"/>
  <c r="K14" i="14"/>
  <c r="J14" i="14"/>
  <c r="I14" i="14"/>
  <c r="H14" i="14"/>
  <c r="G14" i="14"/>
  <c r="K13" i="14"/>
  <c r="F243" i="14" s="1"/>
  <c r="F52" i="18" s="1"/>
  <c r="J13" i="14"/>
  <c r="I13" i="14"/>
  <c r="H13" i="14"/>
  <c r="G13" i="14"/>
  <c r="K12" i="14"/>
  <c r="J12" i="14"/>
  <c r="I12" i="14"/>
  <c r="H12" i="14"/>
  <c r="G12" i="14"/>
  <c r="K10" i="14"/>
  <c r="J10" i="14"/>
  <c r="I10" i="14"/>
  <c r="H10" i="14"/>
  <c r="G10" i="14"/>
  <c r="K9" i="14"/>
  <c r="J9" i="14"/>
  <c r="I9" i="14"/>
  <c r="H9" i="14"/>
  <c r="G9" i="14"/>
  <c r="K8" i="14"/>
  <c r="J8" i="14"/>
  <c r="I8" i="14"/>
  <c r="H8" i="14"/>
  <c r="G8" i="14"/>
  <c r="K7" i="14"/>
  <c r="J7" i="14"/>
  <c r="I7" i="14"/>
  <c r="H7" i="14"/>
  <c r="G7" i="14"/>
  <c r="K6" i="14"/>
  <c r="N243" i="14" s="1"/>
  <c r="N52" i="18" s="1"/>
  <c r="J6" i="14"/>
  <c r="I6" i="14"/>
  <c r="H6" i="14"/>
  <c r="G6" i="14"/>
  <c r="K5" i="14"/>
  <c r="J5" i="14"/>
  <c r="I5" i="14"/>
  <c r="H5" i="14"/>
  <c r="G5" i="14"/>
  <c r="K4" i="14"/>
  <c r="J4" i="14"/>
  <c r="I4" i="14"/>
  <c r="H4" i="14"/>
  <c r="G4" i="14"/>
  <c r="K3" i="14"/>
  <c r="J3" i="14"/>
  <c r="I3" i="14"/>
  <c r="H3" i="14"/>
  <c r="K327" i="14" s="1"/>
  <c r="G3" i="14"/>
  <c r="U288" i="13"/>
  <c r="S288" i="13"/>
  <c r="R288" i="13"/>
  <c r="Q288" i="13"/>
  <c r="I288" i="13"/>
  <c r="H288" i="13"/>
  <c r="G288" i="13"/>
  <c r="F288" i="13"/>
  <c r="W286" i="13"/>
  <c r="V286" i="13"/>
  <c r="U286" i="13"/>
  <c r="T286" i="13"/>
  <c r="S286" i="13"/>
  <c r="R286" i="13"/>
  <c r="Q286" i="13"/>
  <c r="P286" i="13"/>
  <c r="O286" i="13"/>
  <c r="N286" i="13"/>
  <c r="M286" i="13"/>
  <c r="L286" i="13"/>
  <c r="K286" i="13"/>
  <c r="J286" i="13"/>
  <c r="I286" i="13"/>
  <c r="H286" i="13"/>
  <c r="G286" i="13"/>
  <c r="F286" i="13"/>
  <c r="E286" i="13"/>
  <c r="D286" i="13"/>
  <c r="C286" i="13"/>
  <c r="B286" i="13"/>
  <c r="O285" i="13"/>
  <c r="K285" i="13"/>
  <c r="C285" i="13"/>
  <c r="B285" i="13"/>
  <c r="W284" i="13"/>
  <c r="W288" i="13" s="1"/>
  <c r="V284" i="13"/>
  <c r="V288" i="13" s="1"/>
  <c r="U284" i="13"/>
  <c r="T284" i="13"/>
  <c r="T288" i="13" s="1"/>
  <c r="S284" i="13"/>
  <c r="R284" i="13"/>
  <c r="Q284" i="13"/>
  <c r="P284" i="13"/>
  <c r="P288" i="13" s="1"/>
  <c r="O284" i="13"/>
  <c r="O288" i="13" s="1"/>
  <c r="N284" i="13"/>
  <c r="N288" i="13" s="1"/>
  <c r="M284" i="13"/>
  <c r="M288" i="13" s="1"/>
  <c r="L284" i="13"/>
  <c r="L288" i="13" s="1"/>
  <c r="K284" i="13"/>
  <c r="K288" i="13" s="1"/>
  <c r="J284" i="13"/>
  <c r="J288" i="13" s="1"/>
  <c r="I284" i="13"/>
  <c r="H284" i="13"/>
  <c r="G284" i="13"/>
  <c r="F284" i="13"/>
  <c r="E284" i="13"/>
  <c r="E288" i="13" s="1"/>
  <c r="D284" i="13"/>
  <c r="D288" i="13" s="1"/>
  <c r="C284" i="13"/>
  <c r="C288" i="13" s="1"/>
  <c r="B284" i="13"/>
  <c r="B288" i="13" s="1"/>
  <c r="V131" i="13"/>
  <c r="V51" i="18" s="1"/>
  <c r="U131" i="13"/>
  <c r="U51" i="18" s="1"/>
  <c r="J131" i="13"/>
  <c r="J51" i="18" s="1"/>
  <c r="K123" i="13"/>
  <c r="J123" i="13"/>
  <c r="I123" i="13"/>
  <c r="H123" i="13"/>
  <c r="G123" i="13"/>
  <c r="K122" i="13"/>
  <c r="J122" i="13"/>
  <c r="I122" i="13"/>
  <c r="H122" i="13"/>
  <c r="G122" i="13"/>
  <c r="K121" i="13"/>
  <c r="J121" i="13"/>
  <c r="I121" i="13"/>
  <c r="H121" i="13"/>
  <c r="G121" i="13"/>
  <c r="K120" i="13"/>
  <c r="J120" i="13"/>
  <c r="I120" i="13"/>
  <c r="H120" i="13"/>
  <c r="G120" i="13"/>
  <c r="K119" i="13"/>
  <c r="J119" i="13"/>
  <c r="I119" i="13"/>
  <c r="H119" i="13"/>
  <c r="G119" i="13"/>
  <c r="K118" i="13"/>
  <c r="J118" i="13"/>
  <c r="I118" i="13"/>
  <c r="H118" i="13"/>
  <c r="G118" i="13"/>
  <c r="K117" i="13"/>
  <c r="J117" i="13"/>
  <c r="I117" i="13"/>
  <c r="H117" i="13"/>
  <c r="G117" i="13"/>
  <c r="K116" i="13"/>
  <c r="J116" i="13"/>
  <c r="I116" i="13"/>
  <c r="H116" i="13"/>
  <c r="G116" i="13"/>
  <c r="K115" i="13"/>
  <c r="J115" i="13"/>
  <c r="I115" i="13"/>
  <c r="H115" i="13"/>
  <c r="G115" i="13"/>
  <c r="K114" i="13"/>
  <c r="J114" i="13"/>
  <c r="I114" i="13"/>
  <c r="H114" i="13"/>
  <c r="G114" i="13"/>
  <c r="K113" i="13"/>
  <c r="J113" i="13"/>
  <c r="I113" i="13"/>
  <c r="H113" i="13"/>
  <c r="G113" i="13"/>
  <c r="K112" i="13"/>
  <c r="J112" i="13"/>
  <c r="I112" i="13"/>
  <c r="H112" i="13"/>
  <c r="G112" i="13"/>
  <c r="K111" i="13"/>
  <c r="J111" i="13"/>
  <c r="I111" i="13"/>
  <c r="H111" i="13"/>
  <c r="G111" i="13"/>
  <c r="K110" i="13"/>
  <c r="J110" i="13"/>
  <c r="I110" i="13"/>
  <c r="H110" i="13"/>
  <c r="G110" i="13"/>
  <c r="K109" i="13"/>
  <c r="J109" i="13"/>
  <c r="I109" i="13"/>
  <c r="H109" i="13"/>
  <c r="G109" i="13"/>
  <c r="K108" i="13"/>
  <c r="J108" i="13"/>
  <c r="I108" i="13"/>
  <c r="H108" i="13"/>
  <c r="G108" i="13"/>
  <c r="K107" i="13"/>
  <c r="J107" i="13"/>
  <c r="I107" i="13"/>
  <c r="H107" i="13"/>
  <c r="G107" i="13"/>
  <c r="K106" i="13"/>
  <c r="J106" i="13"/>
  <c r="I106" i="13"/>
  <c r="H106" i="13"/>
  <c r="G106" i="13"/>
  <c r="K105" i="13"/>
  <c r="J105" i="13"/>
  <c r="I105" i="13"/>
  <c r="H105" i="13"/>
  <c r="G105" i="13"/>
  <c r="K104" i="13"/>
  <c r="J104" i="13"/>
  <c r="I104" i="13"/>
  <c r="H104" i="13"/>
  <c r="G104" i="13"/>
  <c r="K103" i="13"/>
  <c r="J103" i="13"/>
  <c r="I103" i="13"/>
  <c r="H103" i="13"/>
  <c r="G103" i="13"/>
  <c r="K102" i="13"/>
  <c r="J102" i="13"/>
  <c r="I102" i="13"/>
  <c r="H102" i="13"/>
  <c r="G102" i="13"/>
  <c r="K101" i="13"/>
  <c r="J101" i="13"/>
  <c r="I101" i="13"/>
  <c r="H101" i="13"/>
  <c r="G101" i="13"/>
  <c r="K100" i="13"/>
  <c r="J100" i="13"/>
  <c r="I100" i="13"/>
  <c r="H100" i="13"/>
  <c r="G100" i="13"/>
  <c r="K99" i="13"/>
  <c r="J99" i="13"/>
  <c r="I99" i="13"/>
  <c r="H99" i="13"/>
  <c r="G99" i="13"/>
  <c r="K98" i="13"/>
  <c r="J98" i="13"/>
  <c r="I98" i="13"/>
  <c r="H98" i="13"/>
  <c r="G98" i="13"/>
  <c r="K97" i="13"/>
  <c r="J97" i="13"/>
  <c r="I97" i="13"/>
  <c r="H97" i="13"/>
  <c r="G97" i="13"/>
  <c r="K96" i="13"/>
  <c r="J96" i="13"/>
  <c r="I96" i="13"/>
  <c r="H96" i="13"/>
  <c r="G96" i="13"/>
  <c r="K95" i="13"/>
  <c r="J95" i="13"/>
  <c r="I95" i="13"/>
  <c r="H95" i="13"/>
  <c r="G95" i="13"/>
  <c r="K94" i="13"/>
  <c r="J94" i="13"/>
  <c r="I94" i="13"/>
  <c r="H94" i="13"/>
  <c r="G94" i="13"/>
  <c r="K93" i="13"/>
  <c r="J93" i="13"/>
  <c r="I93" i="13"/>
  <c r="H93" i="13"/>
  <c r="G93" i="13"/>
  <c r="K92" i="13"/>
  <c r="J92" i="13"/>
  <c r="I92" i="13"/>
  <c r="H92" i="13"/>
  <c r="G92" i="13"/>
  <c r="K91" i="13"/>
  <c r="J91" i="13"/>
  <c r="I91" i="13"/>
  <c r="H91" i="13"/>
  <c r="G91" i="13"/>
  <c r="K90" i="13"/>
  <c r="J90" i="13"/>
  <c r="I90" i="13"/>
  <c r="H90" i="13"/>
  <c r="G90" i="13"/>
  <c r="K89" i="13"/>
  <c r="J89" i="13"/>
  <c r="I89" i="13"/>
  <c r="H89" i="13"/>
  <c r="G89" i="13"/>
  <c r="K88" i="13"/>
  <c r="J88" i="13"/>
  <c r="I88" i="13"/>
  <c r="H88" i="13"/>
  <c r="G88" i="13"/>
  <c r="K87" i="13"/>
  <c r="J87" i="13"/>
  <c r="I87" i="13"/>
  <c r="H87" i="13"/>
  <c r="G87" i="13"/>
  <c r="K86" i="13"/>
  <c r="J86" i="13"/>
  <c r="I86" i="13"/>
  <c r="H86" i="13"/>
  <c r="G86" i="13"/>
  <c r="K85" i="13"/>
  <c r="J85" i="13"/>
  <c r="I85" i="13"/>
  <c r="H85" i="13"/>
  <c r="G85" i="13"/>
  <c r="K84" i="13"/>
  <c r="J84" i="13"/>
  <c r="I84" i="13"/>
  <c r="H84" i="13"/>
  <c r="G84" i="13"/>
  <c r="K83" i="13"/>
  <c r="J83" i="13"/>
  <c r="I83" i="13"/>
  <c r="H83" i="13"/>
  <c r="G83" i="13"/>
  <c r="K82" i="13"/>
  <c r="J82" i="13"/>
  <c r="I82" i="13"/>
  <c r="H82" i="13"/>
  <c r="G82" i="13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8" i="13"/>
  <c r="J78" i="13"/>
  <c r="I78" i="13"/>
  <c r="H78" i="13"/>
  <c r="G78" i="13"/>
  <c r="K77" i="13"/>
  <c r="J77" i="13"/>
  <c r="I77" i="13"/>
  <c r="H77" i="13"/>
  <c r="G77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70" i="13"/>
  <c r="J70" i="13"/>
  <c r="I70" i="13"/>
  <c r="H70" i="13"/>
  <c r="G70" i="13"/>
  <c r="K69" i="13"/>
  <c r="J69" i="13"/>
  <c r="I69" i="13"/>
  <c r="H69" i="13"/>
  <c r="G69" i="13"/>
  <c r="K68" i="13"/>
  <c r="J68" i="13"/>
  <c r="I68" i="13"/>
  <c r="H68" i="13"/>
  <c r="G68" i="13"/>
  <c r="K67" i="13"/>
  <c r="J67" i="13"/>
  <c r="I67" i="13"/>
  <c r="H67" i="13"/>
  <c r="G67" i="13"/>
  <c r="K66" i="13"/>
  <c r="J66" i="13"/>
  <c r="I66" i="13"/>
  <c r="H66" i="13"/>
  <c r="G66" i="13"/>
  <c r="K65" i="13"/>
  <c r="J65" i="13"/>
  <c r="I65" i="13"/>
  <c r="H65" i="13"/>
  <c r="G65" i="13"/>
  <c r="K64" i="13"/>
  <c r="J64" i="13"/>
  <c r="I64" i="13"/>
  <c r="H64" i="13"/>
  <c r="G64" i="13"/>
  <c r="K63" i="13"/>
  <c r="J63" i="13"/>
  <c r="I63" i="13"/>
  <c r="H63" i="13"/>
  <c r="G63" i="13"/>
  <c r="K62" i="13"/>
  <c r="J62" i="13"/>
  <c r="I62" i="13"/>
  <c r="H62" i="13"/>
  <c r="G62" i="13"/>
  <c r="K61" i="13"/>
  <c r="J61" i="13"/>
  <c r="I61" i="13"/>
  <c r="H61" i="13"/>
  <c r="G61" i="13"/>
  <c r="K60" i="13"/>
  <c r="J60" i="13"/>
  <c r="I60" i="13"/>
  <c r="H60" i="13"/>
  <c r="G60" i="13"/>
  <c r="K59" i="13"/>
  <c r="J59" i="13"/>
  <c r="I59" i="13"/>
  <c r="H59" i="13"/>
  <c r="G59" i="13"/>
  <c r="K58" i="13"/>
  <c r="J58" i="13"/>
  <c r="I58" i="13"/>
  <c r="H58" i="13"/>
  <c r="G58" i="13"/>
  <c r="K57" i="13"/>
  <c r="J57" i="13"/>
  <c r="I57" i="13"/>
  <c r="H57" i="13"/>
  <c r="G57" i="13"/>
  <c r="K56" i="13"/>
  <c r="J56" i="13"/>
  <c r="I56" i="13"/>
  <c r="H56" i="13"/>
  <c r="G56" i="13"/>
  <c r="K55" i="13"/>
  <c r="J55" i="13"/>
  <c r="I55" i="13"/>
  <c r="H55" i="13"/>
  <c r="G55" i="13"/>
  <c r="K54" i="13"/>
  <c r="J54" i="13"/>
  <c r="I54" i="13"/>
  <c r="H54" i="13"/>
  <c r="G54" i="13"/>
  <c r="K53" i="13"/>
  <c r="J53" i="13"/>
  <c r="I53" i="13"/>
  <c r="H53" i="13"/>
  <c r="G53" i="13"/>
  <c r="K52" i="13"/>
  <c r="J52" i="13"/>
  <c r="I52" i="13"/>
  <c r="H52" i="13"/>
  <c r="G52" i="13"/>
  <c r="K51" i="13"/>
  <c r="J51" i="13"/>
  <c r="I51" i="13"/>
  <c r="H51" i="13"/>
  <c r="G51" i="13"/>
  <c r="K50" i="13"/>
  <c r="J50" i="13"/>
  <c r="I50" i="13"/>
  <c r="H50" i="13"/>
  <c r="G50" i="13"/>
  <c r="K49" i="13"/>
  <c r="J49" i="13"/>
  <c r="I49" i="13"/>
  <c r="H49" i="13"/>
  <c r="G49" i="13"/>
  <c r="K48" i="13"/>
  <c r="J48" i="13"/>
  <c r="I48" i="13"/>
  <c r="H48" i="13"/>
  <c r="G48" i="13"/>
  <c r="K47" i="13"/>
  <c r="J47" i="13"/>
  <c r="I47" i="13"/>
  <c r="H47" i="13"/>
  <c r="G47" i="13"/>
  <c r="K46" i="13"/>
  <c r="J46" i="13"/>
  <c r="I46" i="13"/>
  <c r="H46" i="13"/>
  <c r="G46" i="13"/>
  <c r="K45" i="13"/>
  <c r="J45" i="13"/>
  <c r="I45" i="13"/>
  <c r="H45" i="13"/>
  <c r="G45" i="13"/>
  <c r="K44" i="13"/>
  <c r="J44" i="13"/>
  <c r="I44" i="13"/>
  <c r="H44" i="13"/>
  <c r="G44" i="13"/>
  <c r="K43" i="13"/>
  <c r="J43" i="13"/>
  <c r="I43" i="13"/>
  <c r="H43" i="13"/>
  <c r="G43" i="13"/>
  <c r="K42" i="13"/>
  <c r="J42" i="13"/>
  <c r="I42" i="13"/>
  <c r="H42" i="13"/>
  <c r="G42" i="13"/>
  <c r="K41" i="13"/>
  <c r="J41" i="13"/>
  <c r="I41" i="13"/>
  <c r="H41" i="13"/>
  <c r="G41" i="13"/>
  <c r="K40" i="13"/>
  <c r="J40" i="13"/>
  <c r="I40" i="13"/>
  <c r="H40" i="13"/>
  <c r="G40" i="13"/>
  <c r="K39" i="13"/>
  <c r="J39" i="13"/>
  <c r="I39" i="13"/>
  <c r="H39" i="13"/>
  <c r="G39" i="13"/>
  <c r="K38" i="13"/>
  <c r="J38" i="13"/>
  <c r="I38" i="13"/>
  <c r="H38" i="13"/>
  <c r="G38" i="13"/>
  <c r="K37" i="13"/>
  <c r="J37" i="13"/>
  <c r="I37" i="13"/>
  <c r="H37" i="13"/>
  <c r="G37" i="13"/>
  <c r="K36" i="13"/>
  <c r="J36" i="13"/>
  <c r="I36" i="13"/>
  <c r="H36" i="13"/>
  <c r="G36" i="13"/>
  <c r="K35" i="13"/>
  <c r="J35" i="13"/>
  <c r="I35" i="13"/>
  <c r="H35" i="13"/>
  <c r="G35" i="13"/>
  <c r="K34" i="13"/>
  <c r="J34" i="13"/>
  <c r="I34" i="13"/>
  <c r="H34" i="13"/>
  <c r="G34" i="13"/>
  <c r="K33" i="13"/>
  <c r="J33" i="13"/>
  <c r="I33" i="13"/>
  <c r="H33" i="13"/>
  <c r="G33" i="13"/>
  <c r="K32" i="13"/>
  <c r="J32" i="13"/>
  <c r="I32" i="13"/>
  <c r="H32" i="13"/>
  <c r="G32" i="13"/>
  <c r="K31" i="13"/>
  <c r="J31" i="13"/>
  <c r="I31" i="13"/>
  <c r="H31" i="13"/>
  <c r="G31" i="13"/>
  <c r="K30" i="13"/>
  <c r="J30" i="13"/>
  <c r="I30" i="13"/>
  <c r="H30" i="13"/>
  <c r="G30" i="13"/>
  <c r="K29" i="13"/>
  <c r="J29" i="13"/>
  <c r="I29" i="13"/>
  <c r="H29" i="13"/>
  <c r="G29" i="13"/>
  <c r="K28" i="13"/>
  <c r="J28" i="13"/>
  <c r="I28" i="13"/>
  <c r="H28" i="13"/>
  <c r="G28" i="13"/>
  <c r="K27" i="13"/>
  <c r="J27" i="13"/>
  <c r="I27" i="13"/>
  <c r="H27" i="13"/>
  <c r="G27" i="13"/>
  <c r="K26" i="13"/>
  <c r="J26" i="13"/>
  <c r="I26" i="13"/>
  <c r="H26" i="13"/>
  <c r="G26" i="13"/>
  <c r="K25" i="13"/>
  <c r="J25" i="13"/>
  <c r="I25" i="13"/>
  <c r="H25" i="13"/>
  <c r="G25" i="13"/>
  <c r="K24" i="13"/>
  <c r="J24" i="13"/>
  <c r="I24" i="13"/>
  <c r="H24" i="13"/>
  <c r="G24" i="13"/>
  <c r="K23" i="13"/>
  <c r="J23" i="13"/>
  <c r="I23" i="13"/>
  <c r="H23" i="13"/>
  <c r="G23" i="13"/>
  <c r="K22" i="13"/>
  <c r="J22" i="13"/>
  <c r="I22" i="13"/>
  <c r="H22" i="13"/>
  <c r="G22" i="13"/>
  <c r="K21" i="13"/>
  <c r="J21" i="13"/>
  <c r="I21" i="13"/>
  <c r="H21" i="13"/>
  <c r="G21" i="13"/>
  <c r="K20" i="13"/>
  <c r="J20" i="13"/>
  <c r="I20" i="13"/>
  <c r="H20" i="13"/>
  <c r="G20" i="13"/>
  <c r="K19" i="13"/>
  <c r="J19" i="13"/>
  <c r="I19" i="13"/>
  <c r="H19" i="13"/>
  <c r="G19" i="13"/>
  <c r="K18" i="13"/>
  <c r="J18" i="13"/>
  <c r="I18" i="13"/>
  <c r="H18" i="13"/>
  <c r="G18" i="13"/>
  <c r="K17" i="13"/>
  <c r="J17" i="13"/>
  <c r="I17" i="13"/>
  <c r="H17" i="13"/>
  <c r="G17" i="13"/>
  <c r="K16" i="13"/>
  <c r="J16" i="13"/>
  <c r="I16" i="13"/>
  <c r="H16" i="13"/>
  <c r="G16" i="13"/>
  <c r="K15" i="13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J12" i="13"/>
  <c r="I12" i="13"/>
  <c r="H12" i="13"/>
  <c r="G12" i="13"/>
  <c r="K11" i="13"/>
  <c r="J11" i="13"/>
  <c r="I11" i="13"/>
  <c r="H11" i="13"/>
  <c r="G11" i="13"/>
  <c r="K10" i="13"/>
  <c r="J10" i="13"/>
  <c r="I10" i="13"/>
  <c r="H10" i="13"/>
  <c r="G10" i="13"/>
  <c r="K9" i="13"/>
  <c r="J9" i="13"/>
  <c r="I9" i="13"/>
  <c r="H9" i="13"/>
  <c r="G9" i="13"/>
  <c r="K8" i="13"/>
  <c r="J8" i="13"/>
  <c r="I8" i="13"/>
  <c r="H8" i="13"/>
  <c r="G287" i="13" s="1"/>
  <c r="G8" i="13"/>
  <c r="K7" i="13"/>
  <c r="J7" i="13"/>
  <c r="I7" i="13"/>
  <c r="H7" i="13"/>
  <c r="G7" i="13"/>
  <c r="K6" i="13"/>
  <c r="J6" i="13"/>
  <c r="I6" i="13"/>
  <c r="H6" i="13"/>
  <c r="G6" i="13"/>
  <c r="K5" i="13"/>
  <c r="G129" i="13" s="1"/>
  <c r="G25" i="18" s="1"/>
  <c r="J5" i="13"/>
  <c r="I5" i="13"/>
  <c r="H5" i="13"/>
  <c r="G5" i="13"/>
  <c r="K4" i="13"/>
  <c r="J4" i="13"/>
  <c r="I4" i="13"/>
  <c r="H4" i="13"/>
  <c r="G4" i="13"/>
  <c r="K3" i="13"/>
  <c r="J3" i="13"/>
  <c r="I3" i="13"/>
  <c r="H3" i="13"/>
  <c r="V285" i="13" s="1"/>
  <c r="G3" i="13"/>
  <c r="S300" i="12"/>
  <c r="O300" i="12"/>
  <c r="N300" i="12"/>
  <c r="K300" i="12"/>
  <c r="J300" i="12"/>
  <c r="G300" i="12"/>
  <c r="F300" i="12"/>
  <c r="B300" i="12"/>
  <c r="W299" i="12"/>
  <c r="K299" i="12"/>
  <c r="J299" i="12"/>
  <c r="G299" i="12"/>
  <c r="F299" i="12"/>
  <c r="W298" i="12"/>
  <c r="V298" i="12"/>
  <c r="U298" i="12"/>
  <c r="T298" i="12"/>
  <c r="S298" i="12"/>
  <c r="R298" i="12"/>
  <c r="Q298" i="12"/>
  <c r="P298" i="12"/>
  <c r="O298" i="12"/>
  <c r="N298" i="12"/>
  <c r="M298" i="12"/>
  <c r="L298" i="12"/>
  <c r="K298" i="12"/>
  <c r="J298" i="12"/>
  <c r="I298" i="12"/>
  <c r="H298" i="12"/>
  <c r="G298" i="12"/>
  <c r="F298" i="12"/>
  <c r="E298" i="12"/>
  <c r="D298" i="12"/>
  <c r="C298" i="12"/>
  <c r="B298" i="12"/>
  <c r="R297" i="12"/>
  <c r="P297" i="12"/>
  <c r="J297" i="12"/>
  <c r="W296" i="12"/>
  <c r="W300" i="12" s="1"/>
  <c r="V296" i="12"/>
  <c r="V300" i="12" s="1"/>
  <c r="U296" i="12"/>
  <c r="U300" i="12" s="1"/>
  <c r="T296" i="12"/>
  <c r="T300" i="12" s="1"/>
  <c r="S296" i="12"/>
  <c r="R296" i="12"/>
  <c r="R300" i="12" s="1"/>
  <c r="Q296" i="12"/>
  <c r="Q300" i="12" s="1"/>
  <c r="P296" i="12"/>
  <c r="P300" i="12" s="1"/>
  <c r="O296" i="12"/>
  <c r="N296" i="12"/>
  <c r="M296" i="12"/>
  <c r="M300" i="12" s="1"/>
  <c r="L296" i="12"/>
  <c r="L300" i="12" s="1"/>
  <c r="K296" i="12"/>
  <c r="J296" i="12"/>
  <c r="I296" i="12"/>
  <c r="I300" i="12" s="1"/>
  <c r="H296" i="12"/>
  <c r="H300" i="12" s="1"/>
  <c r="G296" i="12"/>
  <c r="F296" i="12"/>
  <c r="E296" i="12"/>
  <c r="E300" i="12" s="1"/>
  <c r="D296" i="12"/>
  <c r="D300" i="12" s="1"/>
  <c r="C296" i="12"/>
  <c r="C300" i="12" s="1"/>
  <c r="B296" i="12"/>
  <c r="K142" i="12"/>
  <c r="K38" i="18" s="1"/>
  <c r="C142" i="12"/>
  <c r="C38" i="18" s="1"/>
  <c r="W140" i="12"/>
  <c r="W11" i="18" s="1"/>
  <c r="R140" i="12"/>
  <c r="R11" i="18" s="1"/>
  <c r="K135" i="12"/>
  <c r="J135" i="12"/>
  <c r="I135" i="12"/>
  <c r="H135" i="12"/>
  <c r="G135" i="12"/>
  <c r="K134" i="12"/>
  <c r="J134" i="12"/>
  <c r="I134" i="12"/>
  <c r="H134" i="12"/>
  <c r="G134" i="12"/>
  <c r="K133" i="12"/>
  <c r="J133" i="12"/>
  <c r="I133" i="12"/>
  <c r="H133" i="12"/>
  <c r="G133" i="12"/>
  <c r="K132" i="12"/>
  <c r="J132" i="12"/>
  <c r="I132" i="12"/>
  <c r="H132" i="12"/>
  <c r="G132" i="12"/>
  <c r="K131" i="12"/>
  <c r="J131" i="12"/>
  <c r="I131" i="12"/>
  <c r="H131" i="12"/>
  <c r="G131" i="12"/>
  <c r="K130" i="12"/>
  <c r="J130" i="12"/>
  <c r="I130" i="12"/>
  <c r="H130" i="12"/>
  <c r="G130" i="12"/>
  <c r="K129" i="12"/>
  <c r="J129" i="12"/>
  <c r="I129" i="12"/>
  <c r="H129" i="12"/>
  <c r="G129" i="12"/>
  <c r="K128" i="12"/>
  <c r="J128" i="12"/>
  <c r="I128" i="12"/>
  <c r="H128" i="12"/>
  <c r="G128" i="12"/>
  <c r="K127" i="12"/>
  <c r="J127" i="12"/>
  <c r="I127" i="12"/>
  <c r="H127" i="12"/>
  <c r="G127" i="12"/>
  <c r="K126" i="12"/>
  <c r="J126" i="12"/>
  <c r="I126" i="12"/>
  <c r="H126" i="12"/>
  <c r="G126" i="12"/>
  <c r="K125" i="12"/>
  <c r="J125" i="12"/>
  <c r="I125" i="12"/>
  <c r="H125" i="12"/>
  <c r="G125" i="12"/>
  <c r="K124" i="12"/>
  <c r="J124" i="12"/>
  <c r="I124" i="12"/>
  <c r="H124" i="12"/>
  <c r="G124" i="12"/>
  <c r="K123" i="12"/>
  <c r="J123" i="12"/>
  <c r="I123" i="12"/>
  <c r="H123" i="12"/>
  <c r="G123" i="12"/>
  <c r="K122" i="12"/>
  <c r="J122" i="12"/>
  <c r="I122" i="12"/>
  <c r="H122" i="12"/>
  <c r="G122" i="12"/>
  <c r="K121" i="12"/>
  <c r="J121" i="12"/>
  <c r="I121" i="12"/>
  <c r="H121" i="12"/>
  <c r="G121" i="12"/>
  <c r="K120" i="12"/>
  <c r="J120" i="12"/>
  <c r="I120" i="12"/>
  <c r="H120" i="12"/>
  <c r="G120" i="12"/>
  <c r="K119" i="12"/>
  <c r="J119" i="12"/>
  <c r="I119" i="12"/>
  <c r="H119" i="12"/>
  <c r="G119" i="12"/>
  <c r="K118" i="12"/>
  <c r="J118" i="12"/>
  <c r="I118" i="12"/>
  <c r="H118" i="12"/>
  <c r="G118" i="12"/>
  <c r="K117" i="12"/>
  <c r="J117" i="12"/>
  <c r="I117" i="12"/>
  <c r="H117" i="12"/>
  <c r="G117" i="12"/>
  <c r="K116" i="12"/>
  <c r="J116" i="12"/>
  <c r="I116" i="12"/>
  <c r="H116" i="12"/>
  <c r="G116" i="12"/>
  <c r="K115" i="12"/>
  <c r="J115" i="12"/>
  <c r="I115" i="12"/>
  <c r="H115" i="12"/>
  <c r="G115" i="12"/>
  <c r="K114" i="12"/>
  <c r="J114" i="12"/>
  <c r="I114" i="12"/>
  <c r="H114" i="12"/>
  <c r="G114" i="12"/>
  <c r="K113" i="12"/>
  <c r="J113" i="12"/>
  <c r="I113" i="12"/>
  <c r="H113" i="12"/>
  <c r="G113" i="12"/>
  <c r="K112" i="12"/>
  <c r="J112" i="12"/>
  <c r="I112" i="12"/>
  <c r="H112" i="12"/>
  <c r="G112" i="12"/>
  <c r="K111" i="12"/>
  <c r="J111" i="12"/>
  <c r="I111" i="12"/>
  <c r="H111" i="12"/>
  <c r="G111" i="12"/>
  <c r="K110" i="12"/>
  <c r="J110" i="12"/>
  <c r="I110" i="12"/>
  <c r="H110" i="12"/>
  <c r="G110" i="12"/>
  <c r="K109" i="12"/>
  <c r="J109" i="12"/>
  <c r="I109" i="12"/>
  <c r="H109" i="12"/>
  <c r="G109" i="12"/>
  <c r="K108" i="12"/>
  <c r="J108" i="12"/>
  <c r="I108" i="12"/>
  <c r="H108" i="12"/>
  <c r="G108" i="12"/>
  <c r="K107" i="12"/>
  <c r="J107" i="12"/>
  <c r="I107" i="12"/>
  <c r="H107" i="12"/>
  <c r="G107" i="12"/>
  <c r="K106" i="12"/>
  <c r="J106" i="12"/>
  <c r="I106" i="12"/>
  <c r="H106" i="12"/>
  <c r="G106" i="12"/>
  <c r="K105" i="12"/>
  <c r="J105" i="12"/>
  <c r="I105" i="12"/>
  <c r="H105" i="12"/>
  <c r="G105" i="12"/>
  <c r="K104" i="12"/>
  <c r="J104" i="12"/>
  <c r="I104" i="12"/>
  <c r="H104" i="12"/>
  <c r="G104" i="12"/>
  <c r="K103" i="12"/>
  <c r="J103" i="12"/>
  <c r="I103" i="12"/>
  <c r="H103" i="12"/>
  <c r="G103" i="12"/>
  <c r="K102" i="12"/>
  <c r="J102" i="12"/>
  <c r="I102" i="12"/>
  <c r="H102" i="12"/>
  <c r="G102" i="12"/>
  <c r="K101" i="12"/>
  <c r="J101" i="12"/>
  <c r="I101" i="12"/>
  <c r="H101" i="12"/>
  <c r="G101" i="12"/>
  <c r="K100" i="12"/>
  <c r="J100" i="12"/>
  <c r="I100" i="12"/>
  <c r="H100" i="12"/>
  <c r="G100" i="12"/>
  <c r="K99" i="12"/>
  <c r="J99" i="12"/>
  <c r="I99" i="12"/>
  <c r="H99" i="12"/>
  <c r="G99" i="12"/>
  <c r="K98" i="12"/>
  <c r="J98" i="12"/>
  <c r="I98" i="12"/>
  <c r="H98" i="12"/>
  <c r="G98" i="12"/>
  <c r="K97" i="12"/>
  <c r="J97" i="12"/>
  <c r="I97" i="12"/>
  <c r="H97" i="12"/>
  <c r="G97" i="12"/>
  <c r="K96" i="12"/>
  <c r="J96" i="12"/>
  <c r="I96" i="12"/>
  <c r="H96" i="12"/>
  <c r="G96" i="12"/>
  <c r="K95" i="12"/>
  <c r="J95" i="12"/>
  <c r="I95" i="12"/>
  <c r="H95" i="12"/>
  <c r="G95" i="12"/>
  <c r="K94" i="12"/>
  <c r="J94" i="12"/>
  <c r="I94" i="12"/>
  <c r="H94" i="12"/>
  <c r="G94" i="12"/>
  <c r="K93" i="12"/>
  <c r="J93" i="12"/>
  <c r="I93" i="12"/>
  <c r="H93" i="12"/>
  <c r="G93" i="12"/>
  <c r="K92" i="12"/>
  <c r="J92" i="12"/>
  <c r="I92" i="12"/>
  <c r="H92" i="12"/>
  <c r="G92" i="12"/>
  <c r="K91" i="12"/>
  <c r="J91" i="12"/>
  <c r="I91" i="12"/>
  <c r="H91" i="12"/>
  <c r="G91" i="12"/>
  <c r="K90" i="12"/>
  <c r="J90" i="12"/>
  <c r="I90" i="12"/>
  <c r="H90" i="12"/>
  <c r="G90" i="12"/>
  <c r="K89" i="12"/>
  <c r="J89" i="12"/>
  <c r="I89" i="12"/>
  <c r="H89" i="12"/>
  <c r="G89" i="12"/>
  <c r="K88" i="12"/>
  <c r="J88" i="12"/>
  <c r="I88" i="12"/>
  <c r="H88" i="12"/>
  <c r="G88" i="12"/>
  <c r="K87" i="12"/>
  <c r="J87" i="12"/>
  <c r="I87" i="12"/>
  <c r="H87" i="12"/>
  <c r="G87" i="12"/>
  <c r="K86" i="12"/>
  <c r="J86" i="12"/>
  <c r="I86" i="12"/>
  <c r="H86" i="12"/>
  <c r="G86" i="12"/>
  <c r="K85" i="12"/>
  <c r="J85" i="12"/>
  <c r="I85" i="12"/>
  <c r="H85" i="12"/>
  <c r="G85" i="12"/>
  <c r="K84" i="12"/>
  <c r="J84" i="12"/>
  <c r="I84" i="12"/>
  <c r="H84" i="12"/>
  <c r="G84" i="12"/>
  <c r="K83" i="12"/>
  <c r="J83" i="12"/>
  <c r="I83" i="12"/>
  <c r="H83" i="12"/>
  <c r="G83" i="12"/>
  <c r="K82" i="12"/>
  <c r="J82" i="12"/>
  <c r="I82" i="12"/>
  <c r="H82" i="12"/>
  <c r="G82" i="12"/>
  <c r="K81" i="12"/>
  <c r="J81" i="12"/>
  <c r="I81" i="12"/>
  <c r="H81" i="12"/>
  <c r="G81" i="12"/>
  <c r="K80" i="12"/>
  <c r="J80" i="12"/>
  <c r="I80" i="12"/>
  <c r="H80" i="12"/>
  <c r="G80" i="12"/>
  <c r="K79" i="12"/>
  <c r="J79" i="12"/>
  <c r="I79" i="12"/>
  <c r="H79" i="12"/>
  <c r="G79" i="12"/>
  <c r="K78" i="12"/>
  <c r="J78" i="12"/>
  <c r="I78" i="12"/>
  <c r="H78" i="12"/>
  <c r="G78" i="12"/>
  <c r="K77" i="12"/>
  <c r="J77" i="12"/>
  <c r="I77" i="12"/>
  <c r="H77" i="12"/>
  <c r="G77" i="12"/>
  <c r="K76" i="12"/>
  <c r="J76" i="12"/>
  <c r="I76" i="12"/>
  <c r="H76" i="12"/>
  <c r="G76" i="12"/>
  <c r="K75" i="12"/>
  <c r="J75" i="12"/>
  <c r="I75" i="12"/>
  <c r="H75" i="12"/>
  <c r="G75" i="12"/>
  <c r="K74" i="12"/>
  <c r="J74" i="12"/>
  <c r="I74" i="12"/>
  <c r="H74" i="12"/>
  <c r="G74" i="12"/>
  <c r="K73" i="12"/>
  <c r="J73" i="12"/>
  <c r="I73" i="12"/>
  <c r="H73" i="12"/>
  <c r="G73" i="12"/>
  <c r="K72" i="12"/>
  <c r="J72" i="12"/>
  <c r="I72" i="12"/>
  <c r="H72" i="12"/>
  <c r="G72" i="12"/>
  <c r="K71" i="12"/>
  <c r="J71" i="12"/>
  <c r="I71" i="12"/>
  <c r="H71" i="12"/>
  <c r="G71" i="12"/>
  <c r="K70" i="12"/>
  <c r="J70" i="12"/>
  <c r="I70" i="12"/>
  <c r="H70" i="12"/>
  <c r="G70" i="12"/>
  <c r="K69" i="12"/>
  <c r="J69" i="12"/>
  <c r="I69" i="12"/>
  <c r="H69" i="12"/>
  <c r="G69" i="12"/>
  <c r="K68" i="12"/>
  <c r="J68" i="12"/>
  <c r="I68" i="12"/>
  <c r="H68" i="12"/>
  <c r="G68" i="12"/>
  <c r="K67" i="12"/>
  <c r="J67" i="12"/>
  <c r="I67" i="12"/>
  <c r="H67" i="12"/>
  <c r="G67" i="12"/>
  <c r="K66" i="12"/>
  <c r="J66" i="12"/>
  <c r="I66" i="12"/>
  <c r="H66" i="12"/>
  <c r="G66" i="12"/>
  <c r="K65" i="12"/>
  <c r="J65" i="12"/>
  <c r="I65" i="12"/>
  <c r="H65" i="12"/>
  <c r="G65" i="12"/>
  <c r="K64" i="12"/>
  <c r="J64" i="12"/>
  <c r="I64" i="12"/>
  <c r="H64" i="12"/>
  <c r="G64" i="12"/>
  <c r="K63" i="12"/>
  <c r="J63" i="12"/>
  <c r="I63" i="12"/>
  <c r="H63" i="12"/>
  <c r="G63" i="12"/>
  <c r="K62" i="12"/>
  <c r="J62" i="12"/>
  <c r="I62" i="12"/>
  <c r="H62" i="12"/>
  <c r="G62" i="12"/>
  <c r="K61" i="12"/>
  <c r="J61" i="12"/>
  <c r="I61" i="12"/>
  <c r="H61" i="12"/>
  <c r="G61" i="12"/>
  <c r="K60" i="12"/>
  <c r="J60" i="12"/>
  <c r="I60" i="12"/>
  <c r="H60" i="12"/>
  <c r="G60" i="12"/>
  <c r="K59" i="12"/>
  <c r="J59" i="12"/>
  <c r="I59" i="12"/>
  <c r="H59" i="12"/>
  <c r="G59" i="12"/>
  <c r="K58" i="12"/>
  <c r="J58" i="12"/>
  <c r="I58" i="12"/>
  <c r="H58" i="12"/>
  <c r="G58" i="12"/>
  <c r="K57" i="12"/>
  <c r="J57" i="12"/>
  <c r="I57" i="12"/>
  <c r="H57" i="12"/>
  <c r="G57" i="12"/>
  <c r="K56" i="12"/>
  <c r="J56" i="12"/>
  <c r="I56" i="12"/>
  <c r="H56" i="12"/>
  <c r="G56" i="12"/>
  <c r="K55" i="12"/>
  <c r="J55" i="12"/>
  <c r="I55" i="12"/>
  <c r="H55" i="12"/>
  <c r="G55" i="12"/>
  <c r="K54" i="12"/>
  <c r="J54" i="12"/>
  <c r="I54" i="12"/>
  <c r="H54" i="12"/>
  <c r="G54" i="12"/>
  <c r="K53" i="12"/>
  <c r="J53" i="12"/>
  <c r="I53" i="12"/>
  <c r="H53" i="12"/>
  <c r="G53" i="12"/>
  <c r="K52" i="12"/>
  <c r="J52" i="12"/>
  <c r="I52" i="12"/>
  <c r="H52" i="12"/>
  <c r="G52" i="12"/>
  <c r="K51" i="12"/>
  <c r="J51" i="12"/>
  <c r="I51" i="12"/>
  <c r="H51" i="12"/>
  <c r="G51" i="12"/>
  <c r="K50" i="12"/>
  <c r="J50" i="12"/>
  <c r="I50" i="12"/>
  <c r="H50" i="12"/>
  <c r="G50" i="12"/>
  <c r="K49" i="12"/>
  <c r="J49" i="12"/>
  <c r="I49" i="12"/>
  <c r="H49" i="12"/>
  <c r="G49" i="12"/>
  <c r="K48" i="12"/>
  <c r="J48" i="12"/>
  <c r="I48" i="12"/>
  <c r="H48" i="12"/>
  <c r="G48" i="12"/>
  <c r="K47" i="12"/>
  <c r="J47" i="12"/>
  <c r="I47" i="12"/>
  <c r="H47" i="12"/>
  <c r="G47" i="12"/>
  <c r="K46" i="12"/>
  <c r="J46" i="12"/>
  <c r="I46" i="12"/>
  <c r="H46" i="12"/>
  <c r="G46" i="12"/>
  <c r="K45" i="12"/>
  <c r="J45" i="12"/>
  <c r="I45" i="12"/>
  <c r="H45" i="12"/>
  <c r="G45" i="12"/>
  <c r="K44" i="12"/>
  <c r="J44" i="12"/>
  <c r="I44" i="12"/>
  <c r="H44" i="12"/>
  <c r="G44" i="12"/>
  <c r="K43" i="12"/>
  <c r="J43" i="12"/>
  <c r="I43" i="12"/>
  <c r="H43" i="12"/>
  <c r="G43" i="12"/>
  <c r="K42" i="12"/>
  <c r="J42" i="12"/>
  <c r="I42" i="12"/>
  <c r="H42" i="12"/>
  <c r="G42" i="12"/>
  <c r="K41" i="12"/>
  <c r="J41" i="12"/>
  <c r="I41" i="12"/>
  <c r="H41" i="12"/>
  <c r="G41" i="12"/>
  <c r="K40" i="12"/>
  <c r="J40" i="12"/>
  <c r="I40" i="12"/>
  <c r="H40" i="12"/>
  <c r="G40" i="12"/>
  <c r="K39" i="12"/>
  <c r="J39" i="12"/>
  <c r="I39" i="12"/>
  <c r="H39" i="12"/>
  <c r="G39" i="12"/>
  <c r="K38" i="12"/>
  <c r="J38" i="12"/>
  <c r="I38" i="12"/>
  <c r="H38" i="12"/>
  <c r="G38" i="12"/>
  <c r="K37" i="12"/>
  <c r="J37" i="12"/>
  <c r="I37" i="12"/>
  <c r="H37" i="12"/>
  <c r="G37" i="12"/>
  <c r="K36" i="12"/>
  <c r="J36" i="12"/>
  <c r="I36" i="12"/>
  <c r="H36" i="12"/>
  <c r="G36" i="12"/>
  <c r="K35" i="12"/>
  <c r="J35" i="12"/>
  <c r="I35" i="12"/>
  <c r="H35" i="12"/>
  <c r="G35" i="12"/>
  <c r="K34" i="12"/>
  <c r="J34" i="12"/>
  <c r="I34" i="12"/>
  <c r="H34" i="12"/>
  <c r="G34" i="12"/>
  <c r="K33" i="12"/>
  <c r="J33" i="12"/>
  <c r="I33" i="12"/>
  <c r="H33" i="12"/>
  <c r="G33" i="12"/>
  <c r="K32" i="12"/>
  <c r="J32" i="12"/>
  <c r="I32" i="12"/>
  <c r="H32" i="12"/>
  <c r="G32" i="12"/>
  <c r="K31" i="12"/>
  <c r="J31" i="12"/>
  <c r="I31" i="12"/>
  <c r="H31" i="12"/>
  <c r="G31" i="12"/>
  <c r="K30" i="12"/>
  <c r="J30" i="12"/>
  <c r="I30" i="12"/>
  <c r="H30" i="12"/>
  <c r="G30" i="12"/>
  <c r="K29" i="12"/>
  <c r="J29" i="12"/>
  <c r="I29" i="12"/>
  <c r="H29" i="12"/>
  <c r="G29" i="12"/>
  <c r="K28" i="12"/>
  <c r="J28" i="12"/>
  <c r="I28" i="12"/>
  <c r="H28" i="12"/>
  <c r="G28" i="12"/>
  <c r="K27" i="12"/>
  <c r="J27" i="12"/>
  <c r="I27" i="12"/>
  <c r="H27" i="12"/>
  <c r="G27" i="12"/>
  <c r="K26" i="12"/>
  <c r="J26" i="12"/>
  <c r="I26" i="12"/>
  <c r="H26" i="12"/>
  <c r="G26" i="12"/>
  <c r="K25" i="12"/>
  <c r="J25" i="12"/>
  <c r="I25" i="12"/>
  <c r="H25" i="12"/>
  <c r="G25" i="12"/>
  <c r="K24" i="12"/>
  <c r="J24" i="12"/>
  <c r="I24" i="12"/>
  <c r="H24" i="12"/>
  <c r="G24" i="12"/>
  <c r="K23" i="12"/>
  <c r="J23" i="12"/>
  <c r="I23" i="12"/>
  <c r="H23" i="12"/>
  <c r="G23" i="12"/>
  <c r="K22" i="12"/>
  <c r="J22" i="12"/>
  <c r="I22" i="12"/>
  <c r="H22" i="12"/>
  <c r="G22" i="12"/>
  <c r="K21" i="12"/>
  <c r="J21" i="12"/>
  <c r="I21" i="12"/>
  <c r="H21" i="12"/>
  <c r="G21" i="12"/>
  <c r="K20" i="12"/>
  <c r="J20" i="12"/>
  <c r="I20" i="12"/>
  <c r="H20" i="12"/>
  <c r="G20" i="12"/>
  <c r="K19" i="12"/>
  <c r="J19" i="12"/>
  <c r="I19" i="12"/>
  <c r="H19" i="12"/>
  <c r="G19" i="12"/>
  <c r="K18" i="12"/>
  <c r="J18" i="12"/>
  <c r="I18" i="12"/>
  <c r="H18" i="12"/>
  <c r="G18" i="12"/>
  <c r="K17" i="12"/>
  <c r="J17" i="12"/>
  <c r="I17" i="12"/>
  <c r="H17" i="12"/>
  <c r="G17" i="12"/>
  <c r="K16" i="12"/>
  <c r="J16" i="12"/>
  <c r="I16" i="12"/>
  <c r="H16" i="12"/>
  <c r="G16" i="12"/>
  <c r="K15" i="12"/>
  <c r="J15" i="12"/>
  <c r="I15" i="12"/>
  <c r="H15" i="12"/>
  <c r="G15" i="12"/>
  <c r="K14" i="12"/>
  <c r="J14" i="12"/>
  <c r="I14" i="12"/>
  <c r="H14" i="12"/>
  <c r="G14" i="12"/>
  <c r="K13" i="12"/>
  <c r="J13" i="12"/>
  <c r="I13" i="12"/>
  <c r="H13" i="12"/>
  <c r="G13" i="12"/>
  <c r="K12" i="12"/>
  <c r="J12" i="12"/>
  <c r="I12" i="12"/>
  <c r="H12" i="12"/>
  <c r="G12" i="12"/>
  <c r="K11" i="12"/>
  <c r="J11" i="12"/>
  <c r="I11" i="12"/>
  <c r="H11" i="12"/>
  <c r="G11" i="12"/>
  <c r="K10" i="12"/>
  <c r="J10" i="12"/>
  <c r="I10" i="12"/>
  <c r="H10" i="12"/>
  <c r="G10" i="12"/>
  <c r="K9" i="12"/>
  <c r="J9" i="12"/>
  <c r="I9" i="12"/>
  <c r="H9" i="12"/>
  <c r="G9" i="12"/>
  <c r="K8" i="12"/>
  <c r="S142" i="12" s="1"/>
  <c r="S38" i="18" s="1"/>
  <c r="J8" i="12"/>
  <c r="I8" i="12"/>
  <c r="H8" i="12"/>
  <c r="G8" i="12"/>
  <c r="K7" i="12"/>
  <c r="J7" i="12"/>
  <c r="I7" i="12"/>
  <c r="H7" i="12"/>
  <c r="G7" i="12"/>
  <c r="K6" i="12"/>
  <c r="J6" i="12"/>
  <c r="I6" i="12"/>
  <c r="H6" i="12"/>
  <c r="G6" i="12"/>
  <c r="K5" i="12"/>
  <c r="L142" i="12" s="1"/>
  <c r="L38" i="18" s="1"/>
  <c r="J5" i="12"/>
  <c r="I5" i="12"/>
  <c r="H5" i="12"/>
  <c r="G5" i="12"/>
  <c r="K4" i="12"/>
  <c r="J4" i="12"/>
  <c r="I4" i="12"/>
  <c r="H4" i="12"/>
  <c r="O297" i="12" s="1"/>
  <c r="G4" i="12"/>
  <c r="K3" i="12"/>
  <c r="J3" i="12"/>
  <c r="I3" i="12"/>
  <c r="H3" i="12"/>
  <c r="F297" i="12" s="1"/>
  <c r="G3" i="12"/>
  <c r="V125" i="11"/>
  <c r="T125" i="11"/>
  <c r="R125" i="11"/>
  <c r="P125" i="11"/>
  <c r="N125" i="11"/>
  <c r="J125" i="11"/>
  <c r="I125" i="11"/>
  <c r="H125" i="11"/>
  <c r="G125" i="11"/>
  <c r="F125" i="11"/>
  <c r="V124" i="11"/>
  <c r="T124" i="11"/>
  <c r="R124" i="11"/>
  <c r="P124" i="11"/>
  <c r="N124" i="11"/>
  <c r="J124" i="11"/>
  <c r="I124" i="11"/>
  <c r="H124" i="11"/>
  <c r="G124" i="11"/>
  <c r="F124" i="11"/>
  <c r="V123" i="11"/>
  <c r="T123" i="11"/>
  <c r="R123" i="11"/>
  <c r="P123" i="11"/>
  <c r="J123" i="11"/>
  <c r="N123" i="11" s="1"/>
  <c r="I123" i="11"/>
  <c r="H123" i="11"/>
  <c r="G123" i="11"/>
  <c r="F123" i="11"/>
  <c r="V122" i="11"/>
  <c r="T122" i="11"/>
  <c r="R122" i="11"/>
  <c r="P122" i="11"/>
  <c r="J122" i="11"/>
  <c r="N122" i="11" s="1"/>
  <c r="I122" i="11"/>
  <c r="H122" i="11"/>
  <c r="G122" i="11"/>
  <c r="F122" i="11"/>
  <c r="V121" i="11"/>
  <c r="T121" i="11"/>
  <c r="R121" i="11"/>
  <c r="P121" i="11"/>
  <c r="N121" i="11"/>
  <c r="J121" i="11"/>
  <c r="I121" i="11"/>
  <c r="H121" i="11"/>
  <c r="G121" i="11"/>
  <c r="F121" i="11"/>
  <c r="V120" i="11"/>
  <c r="T120" i="11"/>
  <c r="R120" i="11"/>
  <c r="P120" i="11"/>
  <c r="J120" i="11"/>
  <c r="N120" i="11" s="1"/>
  <c r="I120" i="11"/>
  <c r="H120" i="11"/>
  <c r="G120" i="11"/>
  <c r="F120" i="11"/>
  <c r="V119" i="11"/>
  <c r="T119" i="11"/>
  <c r="R119" i="11"/>
  <c r="P119" i="11"/>
  <c r="N119" i="11"/>
  <c r="J119" i="11"/>
  <c r="I119" i="11"/>
  <c r="H119" i="11"/>
  <c r="G119" i="11"/>
  <c r="F119" i="11"/>
  <c r="V118" i="11"/>
  <c r="T118" i="11"/>
  <c r="R118" i="11"/>
  <c r="P118" i="11"/>
  <c r="J118" i="11"/>
  <c r="N118" i="11" s="1"/>
  <c r="I118" i="11"/>
  <c r="H118" i="11"/>
  <c r="G118" i="11"/>
  <c r="F118" i="11"/>
  <c r="V117" i="11"/>
  <c r="T117" i="11"/>
  <c r="R117" i="11"/>
  <c r="P117" i="11"/>
  <c r="J117" i="11"/>
  <c r="N117" i="11" s="1"/>
  <c r="I117" i="11"/>
  <c r="H117" i="11"/>
  <c r="G117" i="11"/>
  <c r="F117" i="11"/>
  <c r="V116" i="11"/>
  <c r="T116" i="11"/>
  <c r="R116" i="11"/>
  <c r="P116" i="11"/>
  <c r="J116" i="11"/>
  <c r="N116" i="11" s="1"/>
  <c r="I116" i="11"/>
  <c r="H116" i="11"/>
  <c r="G116" i="11"/>
  <c r="F116" i="11"/>
  <c r="V115" i="11"/>
  <c r="T115" i="11"/>
  <c r="R115" i="11"/>
  <c r="P115" i="11"/>
  <c r="N115" i="11"/>
  <c r="J115" i="11"/>
  <c r="I115" i="11"/>
  <c r="H115" i="11"/>
  <c r="G115" i="11"/>
  <c r="F115" i="11"/>
  <c r="V114" i="11"/>
  <c r="T114" i="11"/>
  <c r="R114" i="11"/>
  <c r="P114" i="11"/>
  <c r="J114" i="11"/>
  <c r="N114" i="11" s="1"/>
  <c r="I114" i="11"/>
  <c r="H114" i="11"/>
  <c r="G114" i="11"/>
  <c r="F114" i="11"/>
  <c r="V113" i="11"/>
  <c r="T113" i="11"/>
  <c r="R113" i="11"/>
  <c r="P113" i="11"/>
  <c r="N113" i="11"/>
  <c r="J113" i="11"/>
  <c r="I113" i="11"/>
  <c r="H113" i="11"/>
  <c r="G113" i="11"/>
  <c r="F113" i="11"/>
  <c r="V112" i="11"/>
  <c r="T112" i="11"/>
  <c r="R112" i="11"/>
  <c r="P112" i="11"/>
  <c r="J112" i="11"/>
  <c r="N112" i="11" s="1"/>
  <c r="I112" i="11"/>
  <c r="H112" i="11"/>
  <c r="G112" i="11"/>
  <c r="F112" i="11"/>
  <c r="V111" i="11"/>
  <c r="T111" i="11"/>
  <c r="R111" i="11"/>
  <c r="P111" i="11"/>
  <c r="N111" i="11"/>
  <c r="J111" i="11"/>
  <c r="I111" i="11"/>
  <c r="H111" i="11"/>
  <c r="G111" i="11"/>
  <c r="F111" i="11"/>
  <c r="V110" i="11"/>
  <c r="T110" i="11"/>
  <c r="R110" i="11"/>
  <c r="P110" i="11"/>
  <c r="N110" i="11"/>
  <c r="J110" i="11"/>
  <c r="I110" i="11"/>
  <c r="H110" i="11"/>
  <c r="G110" i="11"/>
  <c r="F110" i="11"/>
  <c r="V109" i="11"/>
  <c r="T109" i="11"/>
  <c r="R109" i="11"/>
  <c r="P109" i="11"/>
  <c r="N109" i="11"/>
  <c r="J109" i="11"/>
  <c r="I109" i="11"/>
  <c r="H109" i="11"/>
  <c r="G109" i="11"/>
  <c r="F109" i="11"/>
  <c r="V108" i="11"/>
  <c r="T108" i="11"/>
  <c r="R108" i="11"/>
  <c r="P108" i="11"/>
  <c r="J108" i="11"/>
  <c r="N108" i="11" s="1"/>
  <c r="I108" i="11"/>
  <c r="H108" i="11"/>
  <c r="G108" i="11"/>
  <c r="F108" i="11"/>
  <c r="V107" i="11"/>
  <c r="T107" i="11"/>
  <c r="R107" i="11"/>
  <c r="P107" i="11"/>
  <c r="N107" i="11"/>
  <c r="J107" i="11"/>
  <c r="I107" i="11"/>
  <c r="H107" i="11"/>
  <c r="G107" i="11"/>
  <c r="F107" i="11"/>
  <c r="V106" i="11"/>
  <c r="T106" i="11"/>
  <c r="R106" i="11"/>
  <c r="P106" i="11"/>
  <c r="J106" i="11"/>
  <c r="N106" i="11" s="1"/>
  <c r="I106" i="11"/>
  <c r="H106" i="11"/>
  <c r="G106" i="11"/>
  <c r="F106" i="11"/>
  <c r="V105" i="11"/>
  <c r="T105" i="11"/>
  <c r="R105" i="11"/>
  <c r="P105" i="11"/>
  <c r="J105" i="11"/>
  <c r="N105" i="11" s="1"/>
  <c r="I105" i="11"/>
  <c r="H105" i="11"/>
  <c r="G105" i="11"/>
  <c r="F105" i="11"/>
  <c r="V104" i="11"/>
  <c r="T104" i="11"/>
  <c r="R104" i="11"/>
  <c r="P104" i="11"/>
  <c r="J104" i="11"/>
  <c r="N104" i="11" s="1"/>
  <c r="I104" i="11"/>
  <c r="H104" i="11"/>
  <c r="G104" i="11"/>
  <c r="F104" i="11"/>
  <c r="V103" i="11"/>
  <c r="T103" i="11"/>
  <c r="R103" i="11"/>
  <c r="P103" i="11"/>
  <c r="N103" i="11"/>
  <c r="J103" i="11"/>
  <c r="I103" i="11"/>
  <c r="H103" i="11"/>
  <c r="G103" i="11"/>
  <c r="F103" i="11"/>
  <c r="V102" i="11"/>
  <c r="T102" i="11"/>
  <c r="R102" i="11"/>
  <c r="P102" i="11"/>
  <c r="J102" i="11"/>
  <c r="N102" i="11" s="1"/>
  <c r="I102" i="11"/>
  <c r="H102" i="11"/>
  <c r="G102" i="11"/>
  <c r="F102" i="11"/>
  <c r="V101" i="11"/>
  <c r="T101" i="11"/>
  <c r="R101" i="11"/>
  <c r="P101" i="11"/>
  <c r="N101" i="11"/>
  <c r="J101" i="11"/>
  <c r="I101" i="11"/>
  <c r="H101" i="11"/>
  <c r="G101" i="11"/>
  <c r="F101" i="11"/>
  <c r="V100" i="11"/>
  <c r="T100" i="11"/>
  <c r="R100" i="11"/>
  <c r="P100" i="11"/>
  <c r="J100" i="11"/>
  <c r="N100" i="11" s="1"/>
  <c r="I100" i="11"/>
  <c r="H100" i="11"/>
  <c r="G100" i="11"/>
  <c r="F100" i="11"/>
  <c r="V99" i="11"/>
  <c r="T99" i="11"/>
  <c r="R99" i="11"/>
  <c r="P99" i="11"/>
  <c r="N99" i="11"/>
  <c r="J99" i="11"/>
  <c r="I99" i="11"/>
  <c r="H99" i="11"/>
  <c r="G99" i="11"/>
  <c r="F99" i="11"/>
  <c r="V98" i="11"/>
  <c r="T98" i="11"/>
  <c r="R98" i="11"/>
  <c r="P98" i="11"/>
  <c r="J98" i="11"/>
  <c r="N98" i="11" s="1"/>
  <c r="I98" i="11"/>
  <c r="H98" i="11"/>
  <c r="G98" i="11"/>
  <c r="F98" i="11"/>
  <c r="V97" i="11"/>
  <c r="T97" i="11"/>
  <c r="R97" i="11"/>
  <c r="P97" i="11"/>
  <c r="N97" i="11"/>
  <c r="J97" i="11"/>
  <c r="I97" i="11"/>
  <c r="H97" i="11"/>
  <c r="G97" i="11"/>
  <c r="F97" i="11"/>
  <c r="V96" i="11"/>
  <c r="T96" i="11"/>
  <c r="R96" i="11"/>
  <c r="P96" i="11"/>
  <c r="J96" i="11"/>
  <c r="N96" i="11" s="1"/>
  <c r="I96" i="11"/>
  <c r="H96" i="11"/>
  <c r="G96" i="11"/>
  <c r="F96" i="11"/>
  <c r="V95" i="11"/>
  <c r="T95" i="11"/>
  <c r="R95" i="11"/>
  <c r="P95" i="11"/>
  <c r="N95" i="11"/>
  <c r="J95" i="11"/>
  <c r="I95" i="11"/>
  <c r="H95" i="11"/>
  <c r="G95" i="11"/>
  <c r="F95" i="11"/>
  <c r="V94" i="11"/>
  <c r="T94" i="11"/>
  <c r="R94" i="11"/>
  <c r="P94" i="11"/>
  <c r="J94" i="11"/>
  <c r="N94" i="11" s="1"/>
  <c r="I94" i="11"/>
  <c r="H94" i="11"/>
  <c r="G94" i="11"/>
  <c r="F94" i="11"/>
  <c r="V93" i="11"/>
  <c r="T93" i="11"/>
  <c r="R93" i="11"/>
  <c r="P93" i="11"/>
  <c r="J93" i="11"/>
  <c r="N93" i="11" s="1"/>
  <c r="I93" i="11"/>
  <c r="H93" i="11"/>
  <c r="G93" i="11"/>
  <c r="F93" i="11"/>
  <c r="V92" i="11"/>
  <c r="T92" i="11"/>
  <c r="R92" i="11"/>
  <c r="P92" i="11"/>
  <c r="N92" i="11"/>
  <c r="J92" i="11"/>
  <c r="I92" i="11"/>
  <c r="H92" i="11"/>
  <c r="G92" i="11"/>
  <c r="F92" i="11"/>
  <c r="V91" i="11"/>
  <c r="T91" i="11"/>
  <c r="R91" i="11"/>
  <c r="P91" i="11"/>
  <c r="N91" i="11"/>
  <c r="J91" i="11"/>
  <c r="I91" i="11"/>
  <c r="H91" i="11"/>
  <c r="G91" i="11"/>
  <c r="F91" i="11"/>
  <c r="V90" i="11"/>
  <c r="T90" i="11"/>
  <c r="R90" i="11"/>
  <c r="P90" i="11"/>
  <c r="J90" i="11"/>
  <c r="N90" i="11" s="1"/>
  <c r="I90" i="11"/>
  <c r="H90" i="11"/>
  <c r="G90" i="11"/>
  <c r="F90" i="11"/>
  <c r="V89" i="11"/>
  <c r="T89" i="11"/>
  <c r="R89" i="11"/>
  <c r="P89" i="11"/>
  <c r="N89" i="11"/>
  <c r="J89" i="11"/>
  <c r="I89" i="11"/>
  <c r="H89" i="11"/>
  <c r="G89" i="11"/>
  <c r="F89" i="11"/>
  <c r="V88" i="11"/>
  <c r="T88" i="11"/>
  <c r="R88" i="11"/>
  <c r="P88" i="11"/>
  <c r="N88" i="11"/>
  <c r="J88" i="11"/>
  <c r="I88" i="11"/>
  <c r="H88" i="11"/>
  <c r="G88" i="11"/>
  <c r="F88" i="11"/>
  <c r="V87" i="11"/>
  <c r="T87" i="11"/>
  <c r="R87" i="11"/>
  <c r="P87" i="11"/>
  <c r="J87" i="11"/>
  <c r="N87" i="11" s="1"/>
  <c r="I87" i="11"/>
  <c r="H87" i="11"/>
  <c r="G87" i="11"/>
  <c r="F87" i="11"/>
  <c r="V86" i="11"/>
  <c r="T86" i="11"/>
  <c r="R86" i="11"/>
  <c r="P86" i="11"/>
  <c r="N86" i="11"/>
  <c r="J86" i="11"/>
  <c r="I86" i="11"/>
  <c r="H86" i="11"/>
  <c r="G86" i="11"/>
  <c r="F86" i="11"/>
  <c r="V85" i="11"/>
  <c r="T85" i="11"/>
  <c r="R85" i="11"/>
  <c r="P85" i="11"/>
  <c r="N85" i="11"/>
  <c r="J85" i="11"/>
  <c r="I85" i="11"/>
  <c r="H85" i="11"/>
  <c r="G85" i="11"/>
  <c r="F85" i="11"/>
  <c r="V84" i="11"/>
  <c r="T84" i="11"/>
  <c r="R84" i="11"/>
  <c r="P84" i="11"/>
  <c r="J84" i="11"/>
  <c r="N84" i="11" s="1"/>
  <c r="I84" i="11"/>
  <c r="H84" i="11"/>
  <c r="G84" i="11"/>
  <c r="F84" i="11"/>
  <c r="V83" i="11"/>
  <c r="T83" i="11"/>
  <c r="R83" i="11"/>
  <c r="P83" i="11"/>
  <c r="N83" i="11"/>
  <c r="J83" i="11"/>
  <c r="I83" i="11"/>
  <c r="H83" i="11"/>
  <c r="G83" i="11"/>
  <c r="F83" i="11"/>
  <c r="V82" i="11"/>
  <c r="T82" i="11"/>
  <c r="R82" i="11"/>
  <c r="P82" i="11"/>
  <c r="J82" i="11"/>
  <c r="N82" i="11" s="1"/>
  <c r="I82" i="11"/>
  <c r="H82" i="11"/>
  <c r="G82" i="11"/>
  <c r="F82" i="11"/>
  <c r="V81" i="11"/>
  <c r="T81" i="11"/>
  <c r="R81" i="11"/>
  <c r="P81" i="11"/>
  <c r="N81" i="11"/>
  <c r="J81" i="11"/>
  <c r="I81" i="11"/>
  <c r="H81" i="11"/>
  <c r="G81" i="11"/>
  <c r="F81" i="11"/>
  <c r="V80" i="11"/>
  <c r="T80" i="11"/>
  <c r="R80" i="11"/>
  <c r="P80" i="11"/>
  <c r="J80" i="11"/>
  <c r="N80" i="11" s="1"/>
  <c r="I80" i="11"/>
  <c r="H80" i="11"/>
  <c r="G80" i="11"/>
  <c r="F80" i="11"/>
  <c r="V79" i="11"/>
  <c r="T79" i="11"/>
  <c r="R79" i="11"/>
  <c r="P79" i="11"/>
  <c r="N79" i="11"/>
  <c r="J79" i="11"/>
  <c r="I79" i="11"/>
  <c r="H79" i="11"/>
  <c r="G79" i="11"/>
  <c r="F79" i="11"/>
  <c r="V78" i="11"/>
  <c r="T78" i="11"/>
  <c r="R78" i="11"/>
  <c r="P78" i="11"/>
  <c r="J78" i="11"/>
  <c r="N78" i="11" s="1"/>
  <c r="I78" i="11"/>
  <c r="H78" i="11"/>
  <c r="G78" i="11"/>
  <c r="F78" i="11"/>
  <c r="V77" i="11"/>
  <c r="T77" i="11"/>
  <c r="R77" i="11"/>
  <c r="P77" i="11"/>
  <c r="N77" i="11"/>
  <c r="J77" i="11"/>
  <c r="I77" i="11"/>
  <c r="H77" i="11"/>
  <c r="G77" i="11"/>
  <c r="F77" i="11"/>
  <c r="V76" i="11"/>
  <c r="T76" i="11"/>
  <c r="R76" i="11"/>
  <c r="P76" i="11"/>
  <c r="J76" i="11"/>
  <c r="N76" i="11" s="1"/>
  <c r="I76" i="11"/>
  <c r="H76" i="11"/>
  <c r="G76" i="11"/>
  <c r="F76" i="11"/>
  <c r="V75" i="11"/>
  <c r="T75" i="11"/>
  <c r="R75" i="11"/>
  <c r="P75" i="11"/>
  <c r="N75" i="11"/>
  <c r="J75" i="11"/>
  <c r="I75" i="11"/>
  <c r="H75" i="11"/>
  <c r="G75" i="11"/>
  <c r="F75" i="11"/>
  <c r="V74" i="11"/>
  <c r="T74" i="11"/>
  <c r="R74" i="11"/>
  <c r="P74" i="11"/>
  <c r="J74" i="11"/>
  <c r="N74" i="11" s="1"/>
  <c r="I74" i="11"/>
  <c r="H74" i="11"/>
  <c r="G74" i="11"/>
  <c r="F74" i="11"/>
  <c r="V73" i="11"/>
  <c r="T73" i="11"/>
  <c r="R73" i="11"/>
  <c r="P73" i="11"/>
  <c r="N73" i="11"/>
  <c r="J73" i="11"/>
  <c r="I73" i="11"/>
  <c r="H73" i="11"/>
  <c r="G73" i="11"/>
  <c r="F73" i="11"/>
  <c r="V72" i="11"/>
  <c r="T72" i="11"/>
  <c r="R72" i="11"/>
  <c r="P72" i="11"/>
  <c r="J72" i="11"/>
  <c r="N72" i="11" s="1"/>
  <c r="I72" i="11"/>
  <c r="H72" i="11"/>
  <c r="G72" i="11"/>
  <c r="F72" i="11"/>
  <c r="V71" i="11"/>
  <c r="T71" i="11"/>
  <c r="R71" i="11"/>
  <c r="P71" i="11"/>
  <c r="N71" i="11"/>
  <c r="J71" i="11"/>
  <c r="I71" i="11"/>
  <c r="H71" i="11"/>
  <c r="G71" i="11"/>
  <c r="F71" i="11"/>
  <c r="V70" i="11"/>
  <c r="T70" i="11"/>
  <c r="R70" i="11"/>
  <c r="P70" i="11"/>
  <c r="N70" i="11"/>
  <c r="J70" i="11"/>
  <c r="I70" i="11"/>
  <c r="H70" i="11"/>
  <c r="G70" i="11"/>
  <c r="F70" i="11"/>
  <c r="V69" i="11"/>
  <c r="T69" i="11"/>
  <c r="R69" i="11"/>
  <c r="P69" i="11"/>
  <c r="N69" i="11"/>
  <c r="J69" i="11"/>
  <c r="I69" i="11"/>
  <c r="H69" i="11"/>
  <c r="G69" i="11"/>
  <c r="F69" i="11"/>
  <c r="V68" i="11"/>
  <c r="T68" i="11"/>
  <c r="R68" i="11"/>
  <c r="P68" i="11"/>
  <c r="J68" i="11"/>
  <c r="N68" i="11" s="1"/>
  <c r="I68" i="11"/>
  <c r="H68" i="11"/>
  <c r="G68" i="11"/>
  <c r="F68" i="11"/>
  <c r="V67" i="11"/>
  <c r="T67" i="11"/>
  <c r="R67" i="11"/>
  <c r="P67" i="11"/>
  <c r="N67" i="11"/>
  <c r="J67" i="11"/>
  <c r="I67" i="11"/>
  <c r="H67" i="11"/>
  <c r="G67" i="11"/>
  <c r="F67" i="11"/>
  <c r="V66" i="11"/>
  <c r="T66" i="11"/>
  <c r="R66" i="11"/>
  <c r="P66" i="11"/>
  <c r="J66" i="11"/>
  <c r="N66" i="11" s="1"/>
  <c r="I66" i="11"/>
  <c r="H66" i="11"/>
  <c r="G66" i="11"/>
  <c r="F66" i="11"/>
  <c r="V65" i="11"/>
  <c r="T65" i="11"/>
  <c r="R65" i="11"/>
  <c r="P65" i="11"/>
  <c r="N65" i="11"/>
  <c r="J65" i="11"/>
  <c r="I65" i="11"/>
  <c r="H65" i="11"/>
  <c r="G65" i="11"/>
  <c r="F65" i="11"/>
  <c r="V64" i="11"/>
  <c r="T64" i="11"/>
  <c r="R64" i="11"/>
  <c r="P64" i="11"/>
  <c r="N64" i="11"/>
  <c r="J64" i="11"/>
  <c r="I64" i="11"/>
  <c r="H64" i="11"/>
  <c r="G64" i="11"/>
  <c r="F64" i="11"/>
  <c r="V63" i="11"/>
  <c r="T63" i="11"/>
  <c r="R63" i="11"/>
  <c r="P63" i="11"/>
  <c r="J63" i="11"/>
  <c r="N63" i="11" s="1"/>
  <c r="I63" i="11"/>
  <c r="H63" i="11"/>
  <c r="G63" i="11"/>
  <c r="F63" i="11"/>
  <c r="V62" i="11"/>
  <c r="T62" i="11"/>
  <c r="R62" i="11"/>
  <c r="P62" i="11"/>
  <c r="N62" i="11"/>
  <c r="J62" i="11"/>
  <c r="I62" i="11"/>
  <c r="H62" i="11"/>
  <c r="G62" i="11"/>
  <c r="F62" i="11"/>
  <c r="V61" i="11"/>
  <c r="T61" i="11"/>
  <c r="R61" i="11"/>
  <c r="P61" i="11"/>
  <c r="N61" i="11"/>
  <c r="J61" i="11"/>
  <c r="I61" i="11"/>
  <c r="H61" i="11"/>
  <c r="G61" i="11"/>
  <c r="F61" i="11"/>
  <c r="V60" i="11"/>
  <c r="T60" i="11"/>
  <c r="R60" i="11"/>
  <c r="P60" i="11"/>
  <c r="J60" i="11"/>
  <c r="N60" i="11" s="1"/>
  <c r="I60" i="11"/>
  <c r="H60" i="11"/>
  <c r="G60" i="11"/>
  <c r="F60" i="11"/>
  <c r="V59" i="11"/>
  <c r="T59" i="11"/>
  <c r="R59" i="11"/>
  <c r="P59" i="11"/>
  <c r="N59" i="11"/>
  <c r="J59" i="11"/>
  <c r="I59" i="11"/>
  <c r="H59" i="11"/>
  <c r="G59" i="11"/>
  <c r="F59" i="11"/>
  <c r="V58" i="11"/>
  <c r="T58" i="11"/>
  <c r="R58" i="11"/>
  <c r="P58" i="11"/>
  <c r="N58" i="11"/>
  <c r="J58" i="11"/>
  <c r="I58" i="11"/>
  <c r="H58" i="11"/>
  <c r="G58" i="11"/>
  <c r="F58" i="11"/>
  <c r="V57" i="11"/>
  <c r="T57" i="11"/>
  <c r="R57" i="11"/>
  <c r="P57" i="11"/>
  <c r="J57" i="11"/>
  <c r="N57" i="11" s="1"/>
  <c r="I57" i="11"/>
  <c r="H57" i="11"/>
  <c r="G57" i="11"/>
  <c r="F57" i="11"/>
  <c r="V56" i="11"/>
  <c r="T56" i="11"/>
  <c r="R56" i="11"/>
  <c r="P56" i="11"/>
  <c r="N56" i="11"/>
  <c r="J56" i="11"/>
  <c r="I56" i="11"/>
  <c r="H56" i="11"/>
  <c r="G56" i="11"/>
  <c r="F56" i="11"/>
  <c r="V55" i="11"/>
  <c r="T55" i="11"/>
  <c r="R55" i="11"/>
  <c r="P55" i="11"/>
  <c r="N55" i="11"/>
  <c r="J55" i="11"/>
  <c r="I55" i="11"/>
  <c r="H55" i="11"/>
  <c r="G55" i="11"/>
  <c r="F55" i="11"/>
  <c r="V54" i="11"/>
  <c r="T54" i="11"/>
  <c r="R54" i="11"/>
  <c r="P54" i="11"/>
  <c r="J54" i="11"/>
  <c r="N54" i="11" s="1"/>
  <c r="I54" i="11"/>
  <c r="H54" i="11"/>
  <c r="G54" i="11"/>
  <c r="F54" i="11"/>
  <c r="V53" i="11"/>
  <c r="T53" i="11"/>
  <c r="R53" i="11"/>
  <c r="P53" i="11"/>
  <c r="N53" i="11"/>
  <c r="J53" i="11"/>
  <c r="I53" i="11"/>
  <c r="H53" i="11"/>
  <c r="G53" i="11"/>
  <c r="F53" i="11"/>
  <c r="V52" i="11"/>
  <c r="T52" i="11"/>
  <c r="R52" i="11"/>
  <c r="P52" i="11"/>
  <c r="J52" i="11"/>
  <c r="N52" i="11" s="1"/>
  <c r="I52" i="11"/>
  <c r="H52" i="11"/>
  <c r="G52" i="11"/>
  <c r="F52" i="11"/>
  <c r="V51" i="11"/>
  <c r="T51" i="11"/>
  <c r="R51" i="11"/>
  <c r="P51" i="11"/>
  <c r="N51" i="11"/>
  <c r="J51" i="11"/>
  <c r="I51" i="11"/>
  <c r="H51" i="11"/>
  <c r="G51" i="11"/>
  <c r="F51" i="11"/>
  <c r="V50" i="11"/>
  <c r="T50" i="11"/>
  <c r="R50" i="11"/>
  <c r="P50" i="11"/>
  <c r="N50" i="11"/>
  <c r="J50" i="11"/>
  <c r="I50" i="11"/>
  <c r="H50" i="11"/>
  <c r="G50" i="11"/>
  <c r="F50" i="11"/>
  <c r="V49" i="11"/>
  <c r="T49" i="11"/>
  <c r="R49" i="11"/>
  <c r="P49" i="11"/>
  <c r="N49" i="11"/>
  <c r="J49" i="11"/>
  <c r="I49" i="11"/>
  <c r="H49" i="11"/>
  <c r="G49" i="11"/>
  <c r="F49" i="11"/>
  <c r="V48" i="11"/>
  <c r="T48" i="11"/>
  <c r="R48" i="11"/>
  <c r="P48" i="11"/>
  <c r="J48" i="11"/>
  <c r="N48" i="11" s="1"/>
  <c r="I48" i="11"/>
  <c r="H48" i="11"/>
  <c r="G48" i="11"/>
  <c r="F48" i="11"/>
  <c r="V47" i="11"/>
  <c r="T47" i="11"/>
  <c r="R47" i="11"/>
  <c r="P47" i="11"/>
  <c r="N47" i="11"/>
  <c r="J47" i="11"/>
  <c r="I47" i="11"/>
  <c r="H47" i="11"/>
  <c r="G47" i="11"/>
  <c r="F47" i="11"/>
  <c r="V46" i="11"/>
  <c r="T46" i="11"/>
  <c r="R46" i="11"/>
  <c r="P46" i="11"/>
  <c r="J46" i="11"/>
  <c r="N46" i="11" s="1"/>
  <c r="I46" i="11"/>
  <c r="H46" i="11"/>
  <c r="G46" i="11"/>
  <c r="F46" i="11"/>
  <c r="V45" i="11"/>
  <c r="T45" i="11"/>
  <c r="R45" i="11"/>
  <c r="P45" i="11"/>
  <c r="N45" i="11"/>
  <c r="J45" i="11"/>
  <c r="I45" i="11"/>
  <c r="H45" i="11"/>
  <c r="G45" i="11"/>
  <c r="F45" i="11"/>
  <c r="V44" i="11"/>
  <c r="T44" i="11"/>
  <c r="R44" i="11"/>
  <c r="P44" i="11"/>
  <c r="J44" i="11"/>
  <c r="N44" i="11" s="1"/>
  <c r="I44" i="11"/>
  <c r="H44" i="11"/>
  <c r="G44" i="11"/>
  <c r="F44" i="11"/>
  <c r="V43" i="11"/>
  <c r="T43" i="11"/>
  <c r="R43" i="11"/>
  <c r="P43" i="11"/>
  <c r="N43" i="11"/>
  <c r="J43" i="11"/>
  <c r="I43" i="11"/>
  <c r="H43" i="11"/>
  <c r="G43" i="11"/>
  <c r="F43" i="11"/>
  <c r="V42" i="11"/>
  <c r="T42" i="11"/>
  <c r="R42" i="11"/>
  <c r="P42" i="11"/>
  <c r="J42" i="11"/>
  <c r="N42" i="11" s="1"/>
  <c r="I42" i="11"/>
  <c r="H42" i="11"/>
  <c r="G42" i="11"/>
  <c r="F42" i="11"/>
  <c r="V41" i="11"/>
  <c r="T41" i="11"/>
  <c r="R41" i="11"/>
  <c r="P41" i="11"/>
  <c r="N41" i="11"/>
  <c r="J41" i="11"/>
  <c r="I41" i="11"/>
  <c r="H41" i="11"/>
  <c r="G41" i="11"/>
  <c r="F41" i="11"/>
  <c r="V40" i="11"/>
  <c r="T40" i="11"/>
  <c r="R40" i="11"/>
  <c r="P40" i="11"/>
  <c r="N40" i="11"/>
  <c r="J40" i="11"/>
  <c r="I40" i="11"/>
  <c r="H40" i="11"/>
  <c r="G40" i="11"/>
  <c r="F40" i="11"/>
  <c r="V39" i="11"/>
  <c r="T39" i="11"/>
  <c r="R39" i="11"/>
  <c r="P39" i="11"/>
  <c r="J39" i="11"/>
  <c r="N39" i="11" s="1"/>
  <c r="I39" i="11"/>
  <c r="H39" i="11"/>
  <c r="G39" i="11"/>
  <c r="F39" i="11"/>
  <c r="V38" i="11"/>
  <c r="T38" i="11"/>
  <c r="R38" i="11"/>
  <c r="P38" i="11"/>
  <c r="N38" i="11"/>
  <c r="J38" i="11"/>
  <c r="I38" i="11"/>
  <c r="H38" i="11"/>
  <c r="G38" i="11"/>
  <c r="F38" i="11"/>
  <c r="V37" i="11"/>
  <c r="T37" i="11"/>
  <c r="R37" i="11"/>
  <c r="P37" i="11"/>
  <c r="N37" i="11"/>
  <c r="J37" i="11"/>
  <c r="I37" i="11"/>
  <c r="H37" i="11"/>
  <c r="G37" i="11"/>
  <c r="F37" i="11"/>
  <c r="V36" i="11"/>
  <c r="T36" i="11"/>
  <c r="R36" i="11"/>
  <c r="P36" i="11"/>
  <c r="J36" i="11"/>
  <c r="N36" i="11" s="1"/>
  <c r="I36" i="11"/>
  <c r="H36" i="11"/>
  <c r="G36" i="11"/>
  <c r="F36" i="11"/>
  <c r="V35" i="11"/>
  <c r="T35" i="11"/>
  <c r="R35" i="11"/>
  <c r="P35" i="11"/>
  <c r="N35" i="11"/>
  <c r="J35" i="11"/>
  <c r="I35" i="11"/>
  <c r="H35" i="11"/>
  <c r="G35" i="11"/>
  <c r="F35" i="11"/>
  <c r="V34" i="11"/>
  <c r="T34" i="11"/>
  <c r="R34" i="11"/>
  <c r="P34" i="11"/>
  <c r="J34" i="11"/>
  <c r="N34" i="11" s="1"/>
  <c r="I34" i="11"/>
  <c r="H34" i="11"/>
  <c r="G34" i="11"/>
  <c r="F34" i="11"/>
  <c r="V33" i="11"/>
  <c r="T33" i="11"/>
  <c r="R33" i="11"/>
  <c r="P33" i="11"/>
  <c r="J33" i="11"/>
  <c r="N33" i="11" s="1"/>
  <c r="I33" i="11"/>
  <c r="H33" i="11"/>
  <c r="G33" i="11"/>
  <c r="F33" i="11"/>
  <c r="V32" i="11"/>
  <c r="T32" i="11"/>
  <c r="R32" i="11"/>
  <c r="P32" i="11"/>
  <c r="J32" i="11"/>
  <c r="N32" i="11" s="1"/>
  <c r="I32" i="11"/>
  <c r="H32" i="11"/>
  <c r="G32" i="11"/>
  <c r="F32" i="11"/>
  <c r="V31" i="11"/>
  <c r="T31" i="11"/>
  <c r="R31" i="11"/>
  <c r="P31" i="11"/>
  <c r="N31" i="11"/>
  <c r="J31" i="11"/>
  <c r="I31" i="11"/>
  <c r="H31" i="11"/>
  <c r="G31" i="11"/>
  <c r="F31" i="11"/>
  <c r="V30" i="11"/>
  <c r="T30" i="11"/>
  <c r="R30" i="11"/>
  <c r="P30" i="11"/>
  <c r="J30" i="11"/>
  <c r="N30" i="11" s="1"/>
  <c r="I30" i="11"/>
  <c r="H30" i="11"/>
  <c r="G30" i="11"/>
  <c r="F30" i="11"/>
  <c r="V29" i="11"/>
  <c r="T29" i="11"/>
  <c r="R29" i="11"/>
  <c r="P29" i="11"/>
  <c r="N29" i="11"/>
  <c r="J29" i="11"/>
  <c r="I29" i="11"/>
  <c r="H29" i="11"/>
  <c r="G29" i="11"/>
  <c r="F29" i="11"/>
  <c r="V28" i="11"/>
  <c r="T28" i="11"/>
  <c r="R28" i="11"/>
  <c r="P28" i="11"/>
  <c r="N28" i="11"/>
  <c r="J28" i="11"/>
  <c r="I28" i="11"/>
  <c r="H28" i="11"/>
  <c r="G28" i="11"/>
  <c r="F28" i="11"/>
  <c r="V27" i="11"/>
  <c r="T27" i="11"/>
  <c r="R27" i="11"/>
  <c r="P27" i="11"/>
  <c r="N27" i="11"/>
  <c r="J27" i="11"/>
  <c r="I27" i="11"/>
  <c r="H27" i="11"/>
  <c r="G27" i="11"/>
  <c r="F27" i="11"/>
  <c r="V26" i="11"/>
  <c r="T26" i="11"/>
  <c r="R26" i="11"/>
  <c r="P26" i="11"/>
  <c r="J26" i="11"/>
  <c r="N26" i="11" s="1"/>
  <c r="I26" i="11"/>
  <c r="H26" i="11"/>
  <c r="G26" i="11"/>
  <c r="F26" i="11"/>
  <c r="V25" i="11"/>
  <c r="T25" i="11"/>
  <c r="R25" i="11"/>
  <c r="P25" i="11"/>
  <c r="N25" i="11"/>
  <c r="J25" i="11"/>
  <c r="I25" i="11"/>
  <c r="H25" i="11"/>
  <c r="G25" i="11"/>
  <c r="F25" i="11"/>
  <c r="V24" i="11"/>
  <c r="T24" i="11"/>
  <c r="R24" i="11"/>
  <c r="P24" i="11"/>
  <c r="J24" i="11"/>
  <c r="N24" i="11" s="1"/>
  <c r="I24" i="11"/>
  <c r="H24" i="11"/>
  <c r="G24" i="11"/>
  <c r="F24" i="11"/>
  <c r="V23" i="11"/>
  <c r="T23" i="11"/>
  <c r="R23" i="11"/>
  <c r="P23" i="11"/>
  <c r="N23" i="11"/>
  <c r="J23" i="11"/>
  <c r="I23" i="11"/>
  <c r="H23" i="11"/>
  <c r="G23" i="11"/>
  <c r="F23" i="11"/>
  <c r="V22" i="11"/>
  <c r="T22" i="11"/>
  <c r="R22" i="11"/>
  <c r="P22" i="11"/>
  <c r="J22" i="11"/>
  <c r="N22" i="11" s="1"/>
  <c r="I22" i="11"/>
  <c r="H22" i="11"/>
  <c r="G22" i="11"/>
  <c r="F22" i="11"/>
  <c r="V21" i="11"/>
  <c r="T21" i="11"/>
  <c r="R21" i="11"/>
  <c r="P21" i="11"/>
  <c r="J21" i="11"/>
  <c r="N21" i="11" s="1"/>
  <c r="I21" i="11"/>
  <c r="H21" i="11"/>
  <c r="G21" i="11"/>
  <c r="F21" i="11"/>
  <c r="V20" i="11"/>
  <c r="T20" i="11"/>
  <c r="R20" i="11"/>
  <c r="P20" i="11"/>
  <c r="N20" i="11"/>
  <c r="J20" i="11"/>
  <c r="I20" i="11"/>
  <c r="H20" i="11"/>
  <c r="G20" i="11"/>
  <c r="F20" i="11"/>
  <c r="V19" i="11"/>
  <c r="T19" i="11"/>
  <c r="R19" i="11"/>
  <c r="P19" i="11"/>
  <c r="N19" i="11"/>
  <c r="J19" i="11"/>
  <c r="I19" i="11"/>
  <c r="H19" i="11"/>
  <c r="G19" i="11"/>
  <c r="F19" i="11"/>
  <c r="V18" i="11"/>
  <c r="T18" i="11"/>
  <c r="R18" i="11"/>
  <c r="P18" i="11"/>
  <c r="J18" i="11"/>
  <c r="I18" i="11"/>
  <c r="H18" i="11"/>
  <c r="G18" i="11"/>
  <c r="F18" i="11"/>
  <c r="V17" i="11"/>
  <c r="T17" i="11"/>
  <c r="R17" i="11"/>
  <c r="P17" i="11"/>
  <c r="N17" i="11"/>
  <c r="J17" i="11"/>
  <c r="I17" i="11"/>
  <c r="H17" i="11"/>
  <c r="G17" i="11"/>
  <c r="F17" i="11"/>
  <c r="V16" i="11"/>
  <c r="T16" i="11"/>
  <c r="R16" i="11"/>
  <c r="P16" i="11"/>
  <c r="N16" i="11"/>
  <c r="J16" i="11"/>
  <c r="I16" i="11"/>
  <c r="H16" i="11"/>
  <c r="G16" i="11"/>
  <c r="F16" i="11"/>
  <c r="V15" i="11"/>
  <c r="T15" i="11"/>
  <c r="R15" i="11"/>
  <c r="P15" i="11"/>
  <c r="J15" i="11"/>
  <c r="N15" i="11" s="1"/>
  <c r="I15" i="11"/>
  <c r="H15" i="11"/>
  <c r="G15" i="11"/>
  <c r="F15" i="11"/>
  <c r="V14" i="11"/>
  <c r="T14" i="11"/>
  <c r="R14" i="11"/>
  <c r="P14" i="11"/>
  <c r="N14" i="11"/>
  <c r="J14" i="11"/>
  <c r="I14" i="11"/>
  <c r="H14" i="11"/>
  <c r="G14" i="11"/>
  <c r="F14" i="11"/>
  <c r="V13" i="11"/>
  <c r="T13" i="11"/>
  <c r="R13" i="11"/>
  <c r="P13" i="11"/>
  <c r="N13" i="11"/>
  <c r="J13" i="11"/>
  <c r="I13" i="11"/>
  <c r="H13" i="11"/>
  <c r="G13" i="11"/>
  <c r="F13" i="11"/>
  <c r="V12" i="11"/>
  <c r="T12" i="11"/>
  <c r="R12" i="11"/>
  <c r="P12" i="11"/>
  <c r="J12" i="11"/>
  <c r="N12" i="11" s="1"/>
  <c r="I12" i="11"/>
  <c r="H12" i="11"/>
  <c r="G12" i="11"/>
  <c r="F12" i="11"/>
  <c r="V11" i="11"/>
  <c r="T11" i="11"/>
  <c r="R11" i="11"/>
  <c r="P11" i="11"/>
  <c r="N11" i="11"/>
  <c r="J11" i="11"/>
  <c r="I11" i="11"/>
  <c r="H11" i="11"/>
  <c r="G11" i="11"/>
  <c r="F11" i="11"/>
  <c r="V10" i="11"/>
  <c r="T10" i="11"/>
  <c r="R10" i="11"/>
  <c r="P10" i="11"/>
  <c r="J10" i="11"/>
  <c r="N10" i="11" s="1"/>
  <c r="I10" i="11"/>
  <c r="H10" i="11"/>
  <c r="G10" i="11"/>
  <c r="F10" i="11"/>
  <c r="V9" i="11"/>
  <c r="T9" i="11"/>
  <c r="R9" i="11"/>
  <c r="P9" i="11"/>
  <c r="N9" i="11"/>
  <c r="J9" i="11"/>
  <c r="I9" i="11"/>
  <c r="H9" i="11"/>
  <c r="G9" i="11"/>
  <c r="F9" i="11"/>
  <c r="V8" i="11"/>
  <c r="T8" i="11"/>
  <c r="R8" i="11"/>
  <c r="P8" i="11"/>
  <c r="N8" i="11"/>
  <c r="J8" i="11"/>
  <c r="I8" i="11"/>
  <c r="H8" i="11"/>
  <c r="G8" i="11"/>
  <c r="F8" i="11"/>
  <c r="V7" i="11"/>
  <c r="T7" i="11"/>
  <c r="R7" i="11"/>
  <c r="P7" i="11"/>
  <c r="N7" i="11"/>
  <c r="J7" i="11"/>
  <c r="I7" i="11"/>
  <c r="H7" i="11"/>
  <c r="G7" i="11"/>
  <c r="F7" i="11"/>
  <c r="V6" i="11"/>
  <c r="T6" i="11"/>
  <c r="R6" i="11"/>
  <c r="P6" i="11"/>
  <c r="J6" i="11"/>
  <c r="I6" i="11"/>
  <c r="H6" i="11"/>
  <c r="G6" i="11"/>
  <c r="F6" i="11"/>
  <c r="V5" i="11"/>
  <c r="T5" i="11"/>
  <c r="R5" i="11"/>
  <c r="P5" i="11"/>
  <c r="N5" i="11"/>
  <c r="J5" i="11"/>
  <c r="I5" i="11"/>
  <c r="H5" i="11"/>
  <c r="G5" i="11"/>
  <c r="F5" i="11"/>
  <c r="V4" i="11"/>
  <c r="T4" i="11"/>
  <c r="R4" i="11"/>
  <c r="P4" i="11"/>
  <c r="J4" i="11"/>
  <c r="N4" i="11" s="1"/>
  <c r="I4" i="11"/>
  <c r="H4" i="11"/>
  <c r="G4" i="11"/>
  <c r="F4" i="11"/>
  <c r="V3" i="11"/>
  <c r="T3" i="11"/>
  <c r="R3" i="11"/>
  <c r="P3" i="11"/>
  <c r="N3" i="11"/>
  <c r="J3" i="11"/>
  <c r="I3" i="11"/>
  <c r="H3" i="11"/>
  <c r="G3" i="11"/>
  <c r="F3" i="11"/>
  <c r="U287" i="10"/>
  <c r="S287" i="10"/>
  <c r="P287" i="10"/>
  <c r="O287" i="10"/>
  <c r="N287" i="10"/>
  <c r="I287" i="10"/>
  <c r="F287" i="10"/>
  <c r="D287" i="10"/>
  <c r="C287" i="10"/>
  <c r="B287" i="10"/>
  <c r="W285" i="10"/>
  <c r="V285" i="10"/>
  <c r="U285" i="10"/>
  <c r="T285" i="10"/>
  <c r="S285" i="10"/>
  <c r="R285" i="10"/>
  <c r="Q285" i="10"/>
  <c r="P285" i="10"/>
  <c r="O285" i="10"/>
  <c r="N285" i="10"/>
  <c r="M285" i="10"/>
  <c r="L285" i="10"/>
  <c r="K285" i="10"/>
  <c r="J285" i="10"/>
  <c r="I285" i="10"/>
  <c r="H285" i="10"/>
  <c r="G285" i="10"/>
  <c r="F285" i="10"/>
  <c r="E285" i="10"/>
  <c r="D285" i="10"/>
  <c r="C285" i="10"/>
  <c r="B285" i="10"/>
  <c r="W283" i="10"/>
  <c r="W287" i="10" s="1"/>
  <c r="V283" i="10"/>
  <c r="V287" i="10" s="1"/>
  <c r="U283" i="10"/>
  <c r="T283" i="10"/>
  <c r="T287" i="10" s="1"/>
  <c r="S283" i="10"/>
  <c r="R283" i="10"/>
  <c r="R287" i="10" s="1"/>
  <c r="Q283" i="10"/>
  <c r="Q287" i="10" s="1"/>
  <c r="P283" i="10"/>
  <c r="O283" i="10"/>
  <c r="N283" i="10"/>
  <c r="M283" i="10"/>
  <c r="M287" i="10" s="1"/>
  <c r="L283" i="10"/>
  <c r="L287" i="10" s="1"/>
  <c r="K283" i="10"/>
  <c r="K287" i="10" s="1"/>
  <c r="J283" i="10"/>
  <c r="J287" i="10" s="1"/>
  <c r="I283" i="10"/>
  <c r="H283" i="10"/>
  <c r="H287" i="10" s="1"/>
  <c r="G283" i="10"/>
  <c r="G287" i="10" s="1"/>
  <c r="F283" i="10"/>
  <c r="E283" i="10"/>
  <c r="E287" i="10" s="1"/>
  <c r="D283" i="10"/>
  <c r="C283" i="10"/>
  <c r="B283" i="10"/>
  <c r="J100" i="10"/>
  <c r="I100" i="10"/>
  <c r="H100" i="10"/>
  <c r="G100" i="10"/>
  <c r="F100" i="10"/>
  <c r="J99" i="10"/>
  <c r="I99" i="10"/>
  <c r="H99" i="10"/>
  <c r="G99" i="10"/>
  <c r="F99" i="10"/>
  <c r="J98" i="10"/>
  <c r="I98" i="10"/>
  <c r="H98" i="10"/>
  <c r="G98" i="10"/>
  <c r="F98" i="10"/>
  <c r="J97" i="10"/>
  <c r="I97" i="10"/>
  <c r="H97" i="10"/>
  <c r="G97" i="10"/>
  <c r="F97" i="10"/>
  <c r="J96" i="10"/>
  <c r="I96" i="10"/>
  <c r="H96" i="10"/>
  <c r="G96" i="10"/>
  <c r="F96" i="10"/>
  <c r="J95" i="10"/>
  <c r="I95" i="10"/>
  <c r="H95" i="10"/>
  <c r="G95" i="10"/>
  <c r="F95" i="10"/>
  <c r="J94" i="10"/>
  <c r="I94" i="10"/>
  <c r="H94" i="10"/>
  <c r="G94" i="10"/>
  <c r="F94" i="10"/>
  <c r="J93" i="10"/>
  <c r="I93" i="10"/>
  <c r="H93" i="10"/>
  <c r="G93" i="10"/>
  <c r="F93" i="10"/>
  <c r="J92" i="10"/>
  <c r="I92" i="10"/>
  <c r="H92" i="10"/>
  <c r="G92" i="10"/>
  <c r="F92" i="10"/>
  <c r="J91" i="10"/>
  <c r="I91" i="10"/>
  <c r="H91" i="10"/>
  <c r="G91" i="10"/>
  <c r="F91" i="10"/>
  <c r="J90" i="10"/>
  <c r="I90" i="10"/>
  <c r="H90" i="10"/>
  <c r="G90" i="10"/>
  <c r="F90" i="10"/>
  <c r="J89" i="10"/>
  <c r="I89" i="10"/>
  <c r="H89" i="10"/>
  <c r="G89" i="10"/>
  <c r="F89" i="10"/>
  <c r="J88" i="10"/>
  <c r="I88" i="10"/>
  <c r="H88" i="10"/>
  <c r="G88" i="10"/>
  <c r="F88" i="10"/>
  <c r="J87" i="10"/>
  <c r="I87" i="10"/>
  <c r="H87" i="10"/>
  <c r="G87" i="10"/>
  <c r="F87" i="10"/>
  <c r="J86" i="10"/>
  <c r="I86" i="10"/>
  <c r="H86" i="10"/>
  <c r="G86" i="10"/>
  <c r="F86" i="10"/>
  <c r="J85" i="10"/>
  <c r="I85" i="10"/>
  <c r="H85" i="10"/>
  <c r="G85" i="10"/>
  <c r="F85" i="10"/>
  <c r="J84" i="10"/>
  <c r="I84" i="10"/>
  <c r="H84" i="10"/>
  <c r="G84" i="10"/>
  <c r="F84" i="10"/>
  <c r="J83" i="10"/>
  <c r="I83" i="10"/>
  <c r="H83" i="10"/>
  <c r="G83" i="10"/>
  <c r="F83" i="10"/>
  <c r="J82" i="10"/>
  <c r="I82" i="10"/>
  <c r="H82" i="10"/>
  <c r="G82" i="10"/>
  <c r="F82" i="10"/>
  <c r="J81" i="10"/>
  <c r="I81" i="10"/>
  <c r="H81" i="10"/>
  <c r="G81" i="10"/>
  <c r="F81" i="10"/>
  <c r="J80" i="10"/>
  <c r="I80" i="10"/>
  <c r="H80" i="10"/>
  <c r="G80" i="10"/>
  <c r="F80" i="10"/>
  <c r="J79" i="10"/>
  <c r="I79" i="10"/>
  <c r="H79" i="10"/>
  <c r="G79" i="10"/>
  <c r="F79" i="10"/>
  <c r="J78" i="10"/>
  <c r="I78" i="10"/>
  <c r="H78" i="10"/>
  <c r="G78" i="10"/>
  <c r="F78" i="10"/>
  <c r="J77" i="10"/>
  <c r="I77" i="10"/>
  <c r="H77" i="10"/>
  <c r="G77" i="10"/>
  <c r="F77" i="10"/>
  <c r="J76" i="10"/>
  <c r="I76" i="10"/>
  <c r="H76" i="10"/>
  <c r="G76" i="10"/>
  <c r="F76" i="10"/>
  <c r="J75" i="10"/>
  <c r="I75" i="10"/>
  <c r="H75" i="10"/>
  <c r="G75" i="10"/>
  <c r="F75" i="10"/>
  <c r="J74" i="10"/>
  <c r="I74" i="10"/>
  <c r="H74" i="10"/>
  <c r="G74" i="10"/>
  <c r="F74" i="10"/>
  <c r="J73" i="10"/>
  <c r="I73" i="10"/>
  <c r="H73" i="10"/>
  <c r="G73" i="10"/>
  <c r="F73" i="10"/>
  <c r="J72" i="10"/>
  <c r="I72" i="10"/>
  <c r="H72" i="10"/>
  <c r="G72" i="10"/>
  <c r="F72" i="10"/>
  <c r="J71" i="10"/>
  <c r="I71" i="10"/>
  <c r="H71" i="10"/>
  <c r="G71" i="10"/>
  <c r="F71" i="10"/>
  <c r="J70" i="10"/>
  <c r="I70" i="10"/>
  <c r="H70" i="10"/>
  <c r="G70" i="10"/>
  <c r="F70" i="10"/>
  <c r="J69" i="10"/>
  <c r="I69" i="10"/>
  <c r="H69" i="10"/>
  <c r="G69" i="10"/>
  <c r="F69" i="10"/>
  <c r="J68" i="10"/>
  <c r="I68" i="10"/>
  <c r="H68" i="10"/>
  <c r="G68" i="10"/>
  <c r="F68" i="10"/>
  <c r="J67" i="10"/>
  <c r="I67" i="10"/>
  <c r="H67" i="10"/>
  <c r="G67" i="10"/>
  <c r="F67" i="10"/>
  <c r="J66" i="10"/>
  <c r="I66" i="10"/>
  <c r="H66" i="10"/>
  <c r="G66" i="10"/>
  <c r="F66" i="10"/>
  <c r="J65" i="10"/>
  <c r="I65" i="10"/>
  <c r="H65" i="10"/>
  <c r="G65" i="10"/>
  <c r="F65" i="10"/>
  <c r="J64" i="10"/>
  <c r="I64" i="10"/>
  <c r="H64" i="10"/>
  <c r="G64" i="10"/>
  <c r="F64" i="10"/>
  <c r="J63" i="10"/>
  <c r="I63" i="10"/>
  <c r="H63" i="10"/>
  <c r="G63" i="10"/>
  <c r="F63" i="10"/>
  <c r="J62" i="10"/>
  <c r="I62" i="10"/>
  <c r="H62" i="10"/>
  <c r="G62" i="10"/>
  <c r="F62" i="10"/>
  <c r="J61" i="10"/>
  <c r="I61" i="10"/>
  <c r="H61" i="10"/>
  <c r="G61" i="10"/>
  <c r="F61" i="10"/>
  <c r="J60" i="10"/>
  <c r="I60" i="10"/>
  <c r="H60" i="10"/>
  <c r="G60" i="10"/>
  <c r="F60" i="10"/>
  <c r="J59" i="10"/>
  <c r="I59" i="10"/>
  <c r="H59" i="10"/>
  <c r="G59" i="10"/>
  <c r="F59" i="10"/>
  <c r="J58" i="10"/>
  <c r="I58" i="10"/>
  <c r="H58" i="10"/>
  <c r="G58" i="10"/>
  <c r="F58" i="10"/>
  <c r="J57" i="10"/>
  <c r="I57" i="10"/>
  <c r="H57" i="10"/>
  <c r="G57" i="10"/>
  <c r="F57" i="10"/>
  <c r="J56" i="10"/>
  <c r="I56" i="10"/>
  <c r="H56" i="10"/>
  <c r="G56" i="10"/>
  <c r="F56" i="10"/>
  <c r="J55" i="10"/>
  <c r="I55" i="10"/>
  <c r="H55" i="10"/>
  <c r="G55" i="10"/>
  <c r="F55" i="10"/>
  <c r="J54" i="10"/>
  <c r="I54" i="10"/>
  <c r="H54" i="10"/>
  <c r="G54" i="10"/>
  <c r="F54" i="10"/>
  <c r="J53" i="10"/>
  <c r="I53" i="10"/>
  <c r="H53" i="10"/>
  <c r="G53" i="10"/>
  <c r="F53" i="10"/>
  <c r="J52" i="10"/>
  <c r="I52" i="10"/>
  <c r="H52" i="10"/>
  <c r="G52" i="10"/>
  <c r="F52" i="10"/>
  <c r="J51" i="10"/>
  <c r="I51" i="10"/>
  <c r="H51" i="10"/>
  <c r="G51" i="10"/>
  <c r="F51" i="10"/>
  <c r="J50" i="10"/>
  <c r="I50" i="10"/>
  <c r="H50" i="10"/>
  <c r="G50" i="10"/>
  <c r="F50" i="10"/>
  <c r="J49" i="10"/>
  <c r="I49" i="10"/>
  <c r="H49" i="10"/>
  <c r="G49" i="10"/>
  <c r="F49" i="10"/>
  <c r="J48" i="10"/>
  <c r="I48" i="10"/>
  <c r="H48" i="10"/>
  <c r="G48" i="10"/>
  <c r="F48" i="10"/>
  <c r="J47" i="10"/>
  <c r="I47" i="10"/>
  <c r="H47" i="10"/>
  <c r="G47" i="10"/>
  <c r="F47" i="10"/>
  <c r="J46" i="10"/>
  <c r="I46" i="10"/>
  <c r="H46" i="10"/>
  <c r="G46" i="10"/>
  <c r="F46" i="10"/>
  <c r="J45" i="10"/>
  <c r="I45" i="10"/>
  <c r="H45" i="10"/>
  <c r="G45" i="10"/>
  <c r="F45" i="10"/>
  <c r="J44" i="10"/>
  <c r="I44" i="10"/>
  <c r="H44" i="10"/>
  <c r="G44" i="10"/>
  <c r="F44" i="10"/>
  <c r="J43" i="10"/>
  <c r="I43" i="10"/>
  <c r="H43" i="10"/>
  <c r="G43" i="10"/>
  <c r="F43" i="10"/>
  <c r="J42" i="10"/>
  <c r="I42" i="10"/>
  <c r="H42" i="10"/>
  <c r="G42" i="10"/>
  <c r="F42" i="10"/>
  <c r="J41" i="10"/>
  <c r="I41" i="10"/>
  <c r="H41" i="10"/>
  <c r="G41" i="10"/>
  <c r="F41" i="10"/>
  <c r="J40" i="10"/>
  <c r="I40" i="10"/>
  <c r="H40" i="10"/>
  <c r="G40" i="10"/>
  <c r="F40" i="10"/>
  <c r="J39" i="10"/>
  <c r="I39" i="10"/>
  <c r="H39" i="10"/>
  <c r="G39" i="10"/>
  <c r="F39" i="10"/>
  <c r="J38" i="10"/>
  <c r="I38" i="10"/>
  <c r="H38" i="10"/>
  <c r="G38" i="10"/>
  <c r="F38" i="10"/>
  <c r="J37" i="10"/>
  <c r="I37" i="10"/>
  <c r="H37" i="10"/>
  <c r="G37" i="10"/>
  <c r="F37" i="10"/>
  <c r="J36" i="10"/>
  <c r="I36" i="10"/>
  <c r="H36" i="10"/>
  <c r="G36" i="10"/>
  <c r="F36" i="10"/>
  <c r="J35" i="10"/>
  <c r="I35" i="10"/>
  <c r="H35" i="10"/>
  <c r="G35" i="10"/>
  <c r="F35" i="10"/>
  <c r="J34" i="10"/>
  <c r="I34" i="10"/>
  <c r="H34" i="10"/>
  <c r="G34" i="10"/>
  <c r="F34" i="10"/>
  <c r="J33" i="10"/>
  <c r="I33" i="10"/>
  <c r="H33" i="10"/>
  <c r="G33" i="10"/>
  <c r="F33" i="10"/>
  <c r="J32" i="10"/>
  <c r="I32" i="10"/>
  <c r="H32" i="10"/>
  <c r="G32" i="10"/>
  <c r="F32" i="10"/>
  <c r="J31" i="10"/>
  <c r="I31" i="10"/>
  <c r="H31" i="10"/>
  <c r="G31" i="10"/>
  <c r="F31" i="10"/>
  <c r="J30" i="10"/>
  <c r="I30" i="10"/>
  <c r="H30" i="10"/>
  <c r="G30" i="10"/>
  <c r="F30" i="10"/>
  <c r="J29" i="10"/>
  <c r="I29" i="10"/>
  <c r="H29" i="10"/>
  <c r="G29" i="10"/>
  <c r="F29" i="10"/>
  <c r="J28" i="10"/>
  <c r="I28" i="10"/>
  <c r="H28" i="10"/>
  <c r="G28" i="10"/>
  <c r="F28" i="10"/>
  <c r="J27" i="10"/>
  <c r="I27" i="10"/>
  <c r="H27" i="10"/>
  <c r="G27" i="10"/>
  <c r="F27" i="10"/>
  <c r="J26" i="10"/>
  <c r="I26" i="10"/>
  <c r="H26" i="10"/>
  <c r="G26" i="10"/>
  <c r="F26" i="10"/>
  <c r="J25" i="10"/>
  <c r="I25" i="10"/>
  <c r="H25" i="10"/>
  <c r="G25" i="10"/>
  <c r="F25" i="10"/>
  <c r="J24" i="10"/>
  <c r="I24" i="10"/>
  <c r="H24" i="10"/>
  <c r="G24" i="10"/>
  <c r="F24" i="10"/>
  <c r="J23" i="10"/>
  <c r="I23" i="10"/>
  <c r="H23" i="10"/>
  <c r="G23" i="10"/>
  <c r="F23" i="10"/>
  <c r="J22" i="10"/>
  <c r="I22" i="10"/>
  <c r="H22" i="10"/>
  <c r="G22" i="10"/>
  <c r="F22" i="10"/>
  <c r="J21" i="10"/>
  <c r="I21" i="10"/>
  <c r="H21" i="10"/>
  <c r="G21" i="10"/>
  <c r="F21" i="10"/>
  <c r="J20" i="10"/>
  <c r="I20" i="10"/>
  <c r="H20" i="10"/>
  <c r="G20" i="10"/>
  <c r="F20" i="10"/>
  <c r="J19" i="10"/>
  <c r="I19" i="10"/>
  <c r="H19" i="10"/>
  <c r="G19" i="10"/>
  <c r="F19" i="10"/>
  <c r="J18" i="10"/>
  <c r="I18" i="10"/>
  <c r="H18" i="10"/>
  <c r="G18" i="10"/>
  <c r="F18" i="10"/>
  <c r="J17" i="10"/>
  <c r="I17" i="10"/>
  <c r="H17" i="10"/>
  <c r="G17" i="10"/>
  <c r="F17" i="10"/>
  <c r="J16" i="10"/>
  <c r="I16" i="10"/>
  <c r="H16" i="10"/>
  <c r="G16" i="10"/>
  <c r="F16" i="10"/>
  <c r="J15" i="10"/>
  <c r="I15" i="10"/>
  <c r="H15" i="10"/>
  <c r="G15" i="10"/>
  <c r="F15" i="10"/>
  <c r="J14" i="10"/>
  <c r="I14" i="10"/>
  <c r="H14" i="10"/>
  <c r="G14" i="10"/>
  <c r="F14" i="10"/>
  <c r="J13" i="10"/>
  <c r="I13" i="10"/>
  <c r="H13" i="10"/>
  <c r="G13" i="10"/>
  <c r="F13" i="10"/>
  <c r="J12" i="10"/>
  <c r="I12" i="10"/>
  <c r="H12" i="10"/>
  <c r="G12" i="10"/>
  <c r="E286" i="10" s="1"/>
  <c r="F12" i="10"/>
  <c r="J11" i="10"/>
  <c r="I11" i="10"/>
  <c r="H11" i="10"/>
  <c r="G11" i="10"/>
  <c r="F11" i="10"/>
  <c r="J10" i="10"/>
  <c r="I10" i="10"/>
  <c r="H10" i="10"/>
  <c r="G10" i="10"/>
  <c r="F10" i="10"/>
  <c r="J9" i="10"/>
  <c r="B127" i="10" s="1"/>
  <c r="I9" i="10"/>
  <c r="H9" i="10"/>
  <c r="G9" i="10"/>
  <c r="F9" i="10"/>
  <c r="J8" i="10"/>
  <c r="I8" i="10"/>
  <c r="H8" i="10"/>
  <c r="G8" i="10"/>
  <c r="F8" i="10"/>
  <c r="J7" i="10"/>
  <c r="I7" i="10"/>
  <c r="H7" i="10"/>
  <c r="G7" i="10"/>
  <c r="F7" i="10"/>
  <c r="J6" i="10"/>
  <c r="I6" i="10"/>
  <c r="H6" i="10"/>
  <c r="G6" i="10"/>
  <c r="F6" i="10"/>
  <c r="J5" i="10"/>
  <c r="I5" i="10"/>
  <c r="H5" i="10"/>
  <c r="G5" i="10"/>
  <c r="F5" i="10"/>
  <c r="J4" i="10"/>
  <c r="I4" i="10"/>
  <c r="H4" i="10"/>
  <c r="G4" i="10"/>
  <c r="F4" i="10"/>
  <c r="J3" i="10"/>
  <c r="I3" i="10"/>
  <c r="H3" i="10"/>
  <c r="G3" i="10"/>
  <c r="F3" i="10"/>
  <c r="J2" i="10"/>
  <c r="I2" i="10"/>
  <c r="H2" i="10"/>
  <c r="G2" i="10"/>
  <c r="F2" i="10"/>
  <c r="D275" i="9"/>
  <c r="D44" i="18" s="1"/>
  <c r="U274" i="9"/>
  <c r="U31" i="18" s="1"/>
  <c r="T274" i="9"/>
  <c r="T31" i="18" s="1"/>
  <c r="N273" i="9"/>
  <c r="N18" i="18" s="1"/>
  <c r="M273" i="9"/>
  <c r="M18" i="18" s="1"/>
  <c r="L273" i="9"/>
  <c r="L18" i="18" s="1"/>
  <c r="B272" i="9"/>
  <c r="V271" i="9"/>
  <c r="O271" i="9"/>
  <c r="M270" i="9"/>
  <c r="L270" i="9"/>
  <c r="H270" i="9"/>
  <c r="J266" i="9"/>
  <c r="I266" i="9"/>
  <c r="H266" i="9"/>
  <c r="G266" i="9"/>
  <c r="F266" i="9"/>
  <c r="J265" i="9"/>
  <c r="I265" i="9"/>
  <c r="H265" i="9"/>
  <c r="G265" i="9"/>
  <c r="F265" i="9"/>
  <c r="J264" i="9"/>
  <c r="I264" i="9"/>
  <c r="H264" i="9"/>
  <c r="G264" i="9"/>
  <c r="F264" i="9"/>
  <c r="J263" i="9"/>
  <c r="I263" i="9"/>
  <c r="H263" i="9"/>
  <c r="G263" i="9"/>
  <c r="F263" i="9"/>
  <c r="J262" i="9"/>
  <c r="I262" i="9"/>
  <c r="H262" i="9"/>
  <c r="G262" i="9"/>
  <c r="F262" i="9"/>
  <c r="J261" i="9"/>
  <c r="I261" i="9"/>
  <c r="H261" i="9"/>
  <c r="G261" i="9"/>
  <c r="F261" i="9"/>
  <c r="J260" i="9"/>
  <c r="I260" i="9"/>
  <c r="H260" i="9"/>
  <c r="G260" i="9"/>
  <c r="F260" i="9"/>
  <c r="J259" i="9"/>
  <c r="I259" i="9"/>
  <c r="H259" i="9"/>
  <c r="G259" i="9"/>
  <c r="F259" i="9"/>
  <c r="J258" i="9"/>
  <c r="I258" i="9"/>
  <c r="H258" i="9"/>
  <c r="G258" i="9"/>
  <c r="F258" i="9"/>
  <c r="J257" i="9"/>
  <c r="I257" i="9"/>
  <c r="H257" i="9"/>
  <c r="G257" i="9"/>
  <c r="F257" i="9"/>
  <c r="J256" i="9"/>
  <c r="I256" i="9"/>
  <c r="H256" i="9"/>
  <c r="G256" i="9"/>
  <c r="F256" i="9"/>
  <c r="J255" i="9"/>
  <c r="I255" i="9"/>
  <c r="H255" i="9"/>
  <c r="G255" i="9"/>
  <c r="F255" i="9"/>
  <c r="J254" i="9"/>
  <c r="I254" i="9"/>
  <c r="H254" i="9"/>
  <c r="G254" i="9"/>
  <c r="F254" i="9"/>
  <c r="J253" i="9"/>
  <c r="I253" i="9"/>
  <c r="H253" i="9"/>
  <c r="G253" i="9"/>
  <c r="F253" i="9"/>
  <c r="J252" i="9"/>
  <c r="I252" i="9"/>
  <c r="H252" i="9"/>
  <c r="G252" i="9"/>
  <c r="F252" i="9"/>
  <c r="J251" i="9"/>
  <c r="I251" i="9"/>
  <c r="H251" i="9"/>
  <c r="G251" i="9"/>
  <c r="F251" i="9"/>
  <c r="J250" i="9"/>
  <c r="I250" i="9"/>
  <c r="H250" i="9"/>
  <c r="G250" i="9"/>
  <c r="F250" i="9"/>
  <c r="J249" i="9"/>
  <c r="I249" i="9"/>
  <c r="H249" i="9"/>
  <c r="G249" i="9"/>
  <c r="F249" i="9"/>
  <c r="J248" i="9"/>
  <c r="I248" i="9"/>
  <c r="H248" i="9"/>
  <c r="G248" i="9"/>
  <c r="F248" i="9"/>
  <c r="J247" i="9"/>
  <c r="I247" i="9"/>
  <c r="H247" i="9"/>
  <c r="G247" i="9"/>
  <c r="F247" i="9"/>
  <c r="J246" i="9"/>
  <c r="I246" i="9"/>
  <c r="H246" i="9"/>
  <c r="G246" i="9"/>
  <c r="F246" i="9"/>
  <c r="J245" i="9"/>
  <c r="I245" i="9"/>
  <c r="H245" i="9"/>
  <c r="G245" i="9"/>
  <c r="F245" i="9"/>
  <c r="J244" i="9"/>
  <c r="I244" i="9"/>
  <c r="H244" i="9"/>
  <c r="G244" i="9"/>
  <c r="F244" i="9"/>
  <c r="J243" i="9"/>
  <c r="I243" i="9"/>
  <c r="H243" i="9"/>
  <c r="G243" i="9"/>
  <c r="F243" i="9"/>
  <c r="J242" i="9"/>
  <c r="I242" i="9"/>
  <c r="H242" i="9"/>
  <c r="G242" i="9"/>
  <c r="F242" i="9"/>
  <c r="J241" i="9"/>
  <c r="I241" i="9"/>
  <c r="H241" i="9"/>
  <c r="G241" i="9"/>
  <c r="F241" i="9"/>
  <c r="J240" i="9"/>
  <c r="I240" i="9"/>
  <c r="H240" i="9"/>
  <c r="G240" i="9"/>
  <c r="F240" i="9"/>
  <c r="J239" i="9"/>
  <c r="I239" i="9"/>
  <c r="H239" i="9"/>
  <c r="G239" i="9"/>
  <c r="F239" i="9"/>
  <c r="J238" i="9"/>
  <c r="I238" i="9"/>
  <c r="H238" i="9"/>
  <c r="G238" i="9"/>
  <c r="F238" i="9"/>
  <c r="J237" i="9"/>
  <c r="I237" i="9"/>
  <c r="H237" i="9"/>
  <c r="G237" i="9"/>
  <c r="F237" i="9"/>
  <c r="J236" i="9"/>
  <c r="I236" i="9"/>
  <c r="H236" i="9"/>
  <c r="G236" i="9"/>
  <c r="F236" i="9"/>
  <c r="J235" i="9"/>
  <c r="I235" i="9"/>
  <c r="H235" i="9"/>
  <c r="G235" i="9"/>
  <c r="F235" i="9"/>
  <c r="J234" i="9"/>
  <c r="I234" i="9"/>
  <c r="H234" i="9"/>
  <c r="G234" i="9"/>
  <c r="F234" i="9"/>
  <c r="J233" i="9"/>
  <c r="I233" i="9"/>
  <c r="H233" i="9"/>
  <c r="G233" i="9"/>
  <c r="F233" i="9"/>
  <c r="J232" i="9"/>
  <c r="I232" i="9"/>
  <c r="H232" i="9"/>
  <c r="G232" i="9"/>
  <c r="F232" i="9"/>
  <c r="J231" i="9"/>
  <c r="I231" i="9"/>
  <c r="H231" i="9"/>
  <c r="G231" i="9"/>
  <c r="F231" i="9"/>
  <c r="J230" i="9"/>
  <c r="I230" i="9"/>
  <c r="H230" i="9"/>
  <c r="G230" i="9"/>
  <c r="F230" i="9"/>
  <c r="J229" i="9"/>
  <c r="I229" i="9"/>
  <c r="H229" i="9"/>
  <c r="G229" i="9"/>
  <c r="F229" i="9"/>
  <c r="J228" i="9"/>
  <c r="I228" i="9"/>
  <c r="H228" i="9"/>
  <c r="G228" i="9"/>
  <c r="F228" i="9"/>
  <c r="J227" i="9"/>
  <c r="I227" i="9"/>
  <c r="H227" i="9"/>
  <c r="G227" i="9"/>
  <c r="F227" i="9"/>
  <c r="J226" i="9"/>
  <c r="I226" i="9"/>
  <c r="H226" i="9"/>
  <c r="G226" i="9"/>
  <c r="F226" i="9"/>
  <c r="J225" i="9"/>
  <c r="I225" i="9"/>
  <c r="H225" i="9"/>
  <c r="G225" i="9"/>
  <c r="F225" i="9"/>
  <c r="J224" i="9"/>
  <c r="I224" i="9"/>
  <c r="H224" i="9"/>
  <c r="G224" i="9"/>
  <c r="F224" i="9"/>
  <c r="J223" i="9"/>
  <c r="I223" i="9"/>
  <c r="H223" i="9"/>
  <c r="G223" i="9"/>
  <c r="F223" i="9"/>
  <c r="J222" i="9"/>
  <c r="I222" i="9"/>
  <c r="H222" i="9"/>
  <c r="G222" i="9"/>
  <c r="F222" i="9"/>
  <c r="J221" i="9"/>
  <c r="I221" i="9"/>
  <c r="H221" i="9"/>
  <c r="G221" i="9"/>
  <c r="F221" i="9"/>
  <c r="J220" i="9"/>
  <c r="I220" i="9"/>
  <c r="H220" i="9"/>
  <c r="G220" i="9"/>
  <c r="F220" i="9"/>
  <c r="J219" i="9"/>
  <c r="I219" i="9"/>
  <c r="H219" i="9"/>
  <c r="G219" i="9"/>
  <c r="F219" i="9"/>
  <c r="J218" i="9"/>
  <c r="I218" i="9"/>
  <c r="H218" i="9"/>
  <c r="G218" i="9"/>
  <c r="F218" i="9"/>
  <c r="J217" i="9"/>
  <c r="I217" i="9"/>
  <c r="H217" i="9"/>
  <c r="G217" i="9"/>
  <c r="F217" i="9"/>
  <c r="J216" i="9"/>
  <c r="I216" i="9"/>
  <c r="H216" i="9"/>
  <c r="G216" i="9"/>
  <c r="F216" i="9"/>
  <c r="J215" i="9"/>
  <c r="I215" i="9"/>
  <c r="H215" i="9"/>
  <c r="G215" i="9"/>
  <c r="F215" i="9"/>
  <c r="J214" i="9"/>
  <c r="I214" i="9"/>
  <c r="H214" i="9"/>
  <c r="G214" i="9"/>
  <c r="F214" i="9"/>
  <c r="J213" i="9"/>
  <c r="I213" i="9"/>
  <c r="H213" i="9"/>
  <c r="G213" i="9"/>
  <c r="F213" i="9"/>
  <c r="J212" i="9"/>
  <c r="I212" i="9"/>
  <c r="H212" i="9"/>
  <c r="G212" i="9"/>
  <c r="F212" i="9"/>
  <c r="J211" i="9"/>
  <c r="I211" i="9"/>
  <c r="H211" i="9"/>
  <c r="G211" i="9"/>
  <c r="F211" i="9"/>
  <c r="J210" i="9"/>
  <c r="I210" i="9"/>
  <c r="H210" i="9"/>
  <c r="G210" i="9"/>
  <c r="F210" i="9"/>
  <c r="J209" i="9"/>
  <c r="I209" i="9"/>
  <c r="H209" i="9"/>
  <c r="G209" i="9"/>
  <c r="F209" i="9"/>
  <c r="J208" i="9"/>
  <c r="I208" i="9"/>
  <c r="H208" i="9"/>
  <c r="G208" i="9"/>
  <c r="F208" i="9"/>
  <c r="J207" i="9"/>
  <c r="I207" i="9"/>
  <c r="H207" i="9"/>
  <c r="G207" i="9"/>
  <c r="F207" i="9"/>
  <c r="J206" i="9"/>
  <c r="I206" i="9"/>
  <c r="H206" i="9"/>
  <c r="G206" i="9"/>
  <c r="F206" i="9"/>
  <c r="J205" i="9"/>
  <c r="I205" i="9"/>
  <c r="H205" i="9"/>
  <c r="G205" i="9"/>
  <c r="F205" i="9"/>
  <c r="J204" i="9"/>
  <c r="I204" i="9"/>
  <c r="H204" i="9"/>
  <c r="G204" i="9"/>
  <c r="F204" i="9"/>
  <c r="J203" i="9"/>
  <c r="I203" i="9"/>
  <c r="H203" i="9"/>
  <c r="G203" i="9"/>
  <c r="F203" i="9"/>
  <c r="J202" i="9"/>
  <c r="I202" i="9"/>
  <c r="H202" i="9"/>
  <c r="G202" i="9"/>
  <c r="F202" i="9"/>
  <c r="J201" i="9"/>
  <c r="I201" i="9"/>
  <c r="H201" i="9"/>
  <c r="G201" i="9"/>
  <c r="F201" i="9"/>
  <c r="J200" i="9"/>
  <c r="I200" i="9"/>
  <c r="H200" i="9"/>
  <c r="G200" i="9"/>
  <c r="F200" i="9"/>
  <c r="J199" i="9"/>
  <c r="I199" i="9"/>
  <c r="H199" i="9"/>
  <c r="G199" i="9"/>
  <c r="F199" i="9"/>
  <c r="J198" i="9"/>
  <c r="I198" i="9"/>
  <c r="H198" i="9"/>
  <c r="G198" i="9"/>
  <c r="F198" i="9"/>
  <c r="J197" i="9"/>
  <c r="I197" i="9"/>
  <c r="H197" i="9"/>
  <c r="G197" i="9"/>
  <c r="F197" i="9"/>
  <c r="J196" i="9"/>
  <c r="I196" i="9"/>
  <c r="H196" i="9"/>
  <c r="G196" i="9"/>
  <c r="F196" i="9"/>
  <c r="J195" i="9"/>
  <c r="I195" i="9"/>
  <c r="H195" i="9"/>
  <c r="G195" i="9"/>
  <c r="F195" i="9"/>
  <c r="J194" i="9"/>
  <c r="I194" i="9"/>
  <c r="H194" i="9"/>
  <c r="G194" i="9"/>
  <c r="F194" i="9"/>
  <c r="J193" i="9"/>
  <c r="I193" i="9"/>
  <c r="H193" i="9"/>
  <c r="G193" i="9"/>
  <c r="F193" i="9"/>
  <c r="J192" i="9"/>
  <c r="I192" i="9"/>
  <c r="H192" i="9"/>
  <c r="G192" i="9"/>
  <c r="F192" i="9"/>
  <c r="J191" i="9"/>
  <c r="I191" i="9"/>
  <c r="H191" i="9"/>
  <c r="G191" i="9"/>
  <c r="F191" i="9"/>
  <c r="J190" i="9"/>
  <c r="I190" i="9"/>
  <c r="H190" i="9"/>
  <c r="G190" i="9"/>
  <c r="F190" i="9"/>
  <c r="J189" i="9"/>
  <c r="I189" i="9"/>
  <c r="H189" i="9"/>
  <c r="G189" i="9"/>
  <c r="F189" i="9"/>
  <c r="J188" i="9"/>
  <c r="I188" i="9"/>
  <c r="H188" i="9"/>
  <c r="G188" i="9"/>
  <c r="F188" i="9"/>
  <c r="J187" i="9"/>
  <c r="I187" i="9"/>
  <c r="H187" i="9"/>
  <c r="G187" i="9"/>
  <c r="F187" i="9"/>
  <c r="J186" i="9"/>
  <c r="I186" i="9"/>
  <c r="H186" i="9"/>
  <c r="G186" i="9"/>
  <c r="F186" i="9"/>
  <c r="J185" i="9"/>
  <c r="I185" i="9"/>
  <c r="H185" i="9"/>
  <c r="G185" i="9"/>
  <c r="F185" i="9"/>
  <c r="J184" i="9"/>
  <c r="I184" i="9"/>
  <c r="H184" i="9"/>
  <c r="G184" i="9"/>
  <c r="F184" i="9"/>
  <c r="J183" i="9"/>
  <c r="I183" i="9"/>
  <c r="H183" i="9"/>
  <c r="G183" i="9"/>
  <c r="F183" i="9"/>
  <c r="J182" i="9"/>
  <c r="I182" i="9"/>
  <c r="H182" i="9"/>
  <c r="G182" i="9"/>
  <c r="F182" i="9"/>
  <c r="J181" i="9"/>
  <c r="I181" i="9"/>
  <c r="H181" i="9"/>
  <c r="G181" i="9"/>
  <c r="F181" i="9"/>
  <c r="J180" i="9"/>
  <c r="I180" i="9"/>
  <c r="H180" i="9"/>
  <c r="G180" i="9"/>
  <c r="F180" i="9"/>
  <c r="J179" i="9"/>
  <c r="I179" i="9"/>
  <c r="H179" i="9"/>
  <c r="G179" i="9"/>
  <c r="F179" i="9"/>
  <c r="J178" i="9"/>
  <c r="I178" i="9"/>
  <c r="H178" i="9"/>
  <c r="G178" i="9"/>
  <c r="F178" i="9"/>
  <c r="J177" i="9"/>
  <c r="I177" i="9"/>
  <c r="H177" i="9"/>
  <c r="G177" i="9"/>
  <c r="F177" i="9"/>
  <c r="J176" i="9"/>
  <c r="I176" i="9"/>
  <c r="H176" i="9"/>
  <c r="G176" i="9"/>
  <c r="F176" i="9"/>
  <c r="J175" i="9"/>
  <c r="I175" i="9"/>
  <c r="H175" i="9"/>
  <c r="G175" i="9"/>
  <c r="F175" i="9"/>
  <c r="J174" i="9"/>
  <c r="I174" i="9"/>
  <c r="H174" i="9"/>
  <c r="G174" i="9"/>
  <c r="F174" i="9"/>
  <c r="J173" i="9"/>
  <c r="I173" i="9"/>
  <c r="H173" i="9"/>
  <c r="G173" i="9"/>
  <c r="F173" i="9"/>
  <c r="J172" i="9"/>
  <c r="I172" i="9"/>
  <c r="H172" i="9"/>
  <c r="G172" i="9"/>
  <c r="F172" i="9"/>
  <c r="J171" i="9"/>
  <c r="I171" i="9"/>
  <c r="H171" i="9"/>
  <c r="G171" i="9"/>
  <c r="F171" i="9"/>
  <c r="J170" i="9"/>
  <c r="I170" i="9"/>
  <c r="H170" i="9"/>
  <c r="G170" i="9"/>
  <c r="F170" i="9"/>
  <c r="J169" i="9"/>
  <c r="I169" i="9"/>
  <c r="H169" i="9"/>
  <c r="G169" i="9"/>
  <c r="F169" i="9"/>
  <c r="J168" i="9"/>
  <c r="I168" i="9"/>
  <c r="H168" i="9"/>
  <c r="G168" i="9"/>
  <c r="F168" i="9"/>
  <c r="J167" i="9"/>
  <c r="I167" i="9"/>
  <c r="H167" i="9"/>
  <c r="G167" i="9"/>
  <c r="F167" i="9"/>
  <c r="J166" i="9"/>
  <c r="I166" i="9"/>
  <c r="H166" i="9"/>
  <c r="G166" i="9"/>
  <c r="F166" i="9"/>
  <c r="J165" i="9"/>
  <c r="I165" i="9"/>
  <c r="H165" i="9"/>
  <c r="G165" i="9"/>
  <c r="F165" i="9"/>
  <c r="J164" i="9"/>
  <c r="I164" i="9"/>
  <c r="H164" i="9"/>
  <c r="G164" i="9"/>
  <c r="F164" i="9"/>
  <c r="J163" i="9"/>
  <c r="I163" i="9"/>
  <c r="H163" i="9"/>
  <c r="G163" i="9"/>
  <c r="F163" i="9"/>
  <c r="J162" i="9"/>
  <c r="I162" i="9"/>
  <c r="H162" i="9"/>
  <c r="G162" i="9"/>
  <c r="F162" i="9"/>
  <c r="J161" i="9"/>
  <c r="I161" i="9"/>
  <c r="H161" i="9"/>
  <c r="G161" i="9"/>
  <c r="F161" i="9"/>
  <c r="J160" i="9"/>
  <c r="I160" i="9"/>
  <c r="H160" i="9"/>
  <c r="G160" i="9"/>
  <c r="F160" i="9"/>
  <c r="J159" i="9"/>
  <c r="I159" i="9"/>
  <c r="H159" i="9"/>
  <c r="G159" i="9"/>
  <c r="F159" i="9"/>
  <c r="J158" i="9"/>
  <c r="I158" i="9"/>
  <c r="H158" i="9"/>
  <c r="G158" i="9"/>
  <c r="F158" i="9"/>
  <c r="J157" i="9"/>
  <c r="I157" i="9"/>
  <c r="H157" i="9"/>
  <c r="G157" i="9"/>
  <c r="F157" i="9"/>
  <c r="J156" i="9"/>
  <c r="I156" i="9"/>
  <c r="H156" i="9"/>
  <c r="G156" i="9"/>
  <c r="F156" i="9"/>
  <c r="J155" i="9"/>
  <c r="I155" i="9"/>
  <c r="H155" i="9"/>
  <c r="G155" i="9"/>
  <c r="F155" i="9"/>
  <c r="J154" i="9"/>
  <c r="I154" i="9"/>
  <c r="H154" i="9"/>
  <c r="G154" i="9"/>
  <c r="F154" i="9"/>
  <c r="J153" i="9"/>
  <c r="I153" i="9"/>
  <c r="H153" i="9"/>
  <c r="G153" i="9"/>
  <c r="F153" i="9"/>
  <c r="J152" i="9"/>
  <c r="I152" i="9"/>
  <c r="H152" i="9"/>
  <c r="G152" i="9"/>
  <c r="F152" i="9"/>
  <c r="J151" i="9"/>
  <c r="I151" i="9"/>
  <c r="H151" i="9"/>
  <c r="G151" i="9"/>
  <c r="F151" i="9"/>
  <c r="J150" i="9"/>
  <c r="I150" i="9"/>
  <c r="H150" i="9"/>
  <c r="G150" i="9"/>
  <c r="F150" i="9"/>
  <c r="J149" i="9"/>
  <c r="I149" i="9"/>
  <c r="H149" i="9"/>
  <c r="G149" i="9"/>
  <c r="F149" i="9"/>
  <c r="J148" i="9"/>
  <c r="I148" i="9"/>
  <c r="H148" i="9"/>
  <c r="G148" i="9"/>
  <c r="F148" i="9"/>
  <c r="J147" i="9"/>
  <c r="I147" i="9"/>
  <c r="H147" i="9"/>
  <c r="G147" i="9"/>
  <c r="F147" i="9"/>
  <c r="J146" i="9"/>
  <c r="I146" i="9"/>
  <c r="H146" i="9"/>
  <c r="G146" i="9"/>
  <c r="F146" i="9"/>
  <c r="J145" i="9"/>
  <c r="I145" i="9"/>
  <c r="H145" i="9"/>
  <c r="G145" i="9"/>
  <c r="F145" i="9"/>
  <c r="J144" i="9"/>
  <c r="I144" i="9"/>
  <c r="H144" i="9"/>
  <c r="G144" i="9"/>
  <c r="F144" i="9"/>
  <c r="J143" i="9"/>
  <c r="I143" i="9"/>
  <c r="H143" i="9"/>
  <c r="G143" i="9"/>
  <c r="F143" i="9"/>
  <c r="J142" i="9"/>
  <c r="I142" i="9"/>
  <c r="H142" i="9"/>
  <c r="G142" i="9"/>
  <c r="F142" i="9"/>
  <c r="J141" i="9"/>
  <c r="I141" i="9"/>
  <c r="H141" i="9"/>
  <c r="G141" i="9"/>
  <c r="F141" i="9"/>
  <c r="J140" i="9"/>
  <c r="I140" i="9"/>
  <c r="H140" i="9"/>
  <c r="G140" i="9"/>
  <c r="F140" i="9"/>
  <c r="J139" i="9"/>
  <c r="I139" i="9"/>
  <c r="H139" i="9"/>
  <c r="G139" i="9"/>
  <c r="F139" i="9"/>
  <c r="J138" i="9"/>
  <c r="I138" i="9"/>
  <c r="H138" i="9"/>
  <c r="G138" i="9"/>
  <c r="F138" i="9"/>
  <c r="J137" i="9"/>
  <c r="I137" i="9"/>
  <c r="H137" i="9"/>
  <c r="G137" i="9"/>
  <c r="F137" i="9"/>
  <c r="J136" i="9"/>
  <c r="I136" i="9"/>
  <c r="H136" i="9"/>
  <c r="G136" i="9"/>
  <c r="F136" i="9"/>
  <c r="J135" i="9"/>
  <c r="I135" i="9"/>
  <c r="H135" i="9"/>
  <c r="G135" i="9"/>
  <c r="F135" i="9"/>
  <c r="J134" i="9"/>
  <c r="I134" i="9"/>
  <c r="H134" i="9"/>
  <c r="G134" i="9"/>
  <c r="F134" i="9"/>
  <c r="J133" i="9"/>
  <c r="I133" i="9"/>
  <c r="H133" i="9"/>
  <c r="G133" i="9"/>
  <c r="F133" i="9"/>
  <c r="J132" i="9"/>
  <c r="I132" i="9"/>
  <c r="H132" i="9"/>
  <c r="G132" i="9"/>
  <c r="F132" i="9"/>
  <c r="J131" i="9"/>
  <c r="I131" i="9"/>
  <c r="H131" i="9"/>
  <c r="G131" i="9"/>
  <c r="F131" i="9"/>
  <c r="J130" i="9"/>
  <c r="I130" i="9"/>
  <c r="H130" i="9"/>
  <c r="G130" i="9"/>
  <c r="F130" i="9"/>
  <c r="J129" i="9"/>
  <c r="I129" i="9"/>
  <c r="H129" i="9"/>
  <c r="G129" i="9"/>
  <c r="F129" i="9"/>
  <c r="J128" i="9"/>
  <c r="I128" i="9"/>
  <c r="H128" i="9"/>
  <c r="G128" i="9"/>
  <c r="F128" i="9"/>
  <c r="J127" i="9"/>
  <c r="I127" i="9"/>
  <c r="H127" i="9"/>
  <c r="G127" i="9"/>
  <c r="F127" i="9"/>
  <c r="J126" i="9"/>
  <c r="I126" i="9"/>
  <c r="H126" i="9"/>
  <c r="G126" i="9"/>
  <c r="F126" i="9"/>
  <c r="J125" i="9"/>
  <c r="I125" i="9"/>
  <c r="H125" i="9"/>
  <c r="G125" i="9"/>
  <c r="F125" i="9"/>
  <c r="J124" i="9"/>
  <c r="I124" i="9"/>
  <c r="H124" i="9"/>
  <c r="G124" i="9"/>
  <c r="F124" i="9"/>
  <c r="J123" i="9"/>
  <c r="I123" i="9"/>
  <c r="H123" i="9"/>
  <c r="G123" i="9"/>
  <c r="F123" i="9"/>
  <c r="J122" i="9"/>
  <c r="I122" i="9"/>
  <c r="H122" i="9"/>
  <c r="G122" i="9"/>
  <c r="F122" i="9"/>
  <c r="J121" i="9"/>
  <c r="I121" i="9"/>
  <c r="H121" i="9"/>
  <c r="G121" i="9"/>
  <c r="F121" i="9"/>
  <c r="J120" i="9"/>
  <c r="I120" i="9"/>
  <c r="H120" i="9"/>
  <c r="G120" i="9"/>
  <c r="F120" i="9"/>
  <c r="J119" i="9"/>
  <c r="I119" i="9"/>
  <c r="H119" i="9"/>
  <c r="G119" i="9"/>
  <c r="F119" i="9"/>
  <c r="J118" i="9"/>
  <c r="I118" i="9"/>
  <c r="H118" i="9"/>
  <c r="G118" i="9"/>
  <c r="F118" i="9"/>
  <c r="J117" i="9"/>
  <c r="I117" i="9"/>
  <c r="H117" i="9"/>
  <c r="G117" i="9"/>
  <c r="F117" i="9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J106" i="9"/>
  <c r="I106" i="9"/>
  <c r="H106" i="9"/>
  <c r="G106" i="9"/>
  <c r="F106" i="9"/>
  <c r="J105" i="9"/>
  <c r="I105" i="9"/>
  <c r="H105" i="9"/>
  <c r="G105" i="9"/>
  <c r="F105" i="9"/>
  <c r="J104" i="9"/>
  <c r="I104" i="9"/>
  <c r="H104" i="9"/>
  <c r="G104" i="9"/>
  <c r="F104" i="9"/>
  <c r="J103" i="9"/>
  <c r="I103" i="9"/>
  <c r="H103" i="9"/>
  <c r="G103" i="9"/>
  <c r="F103" i="9"/>
  <c r="J102" i="9"/>
  <c r="I102" i="9"/>
  <c r="H102" i="9"/>
  <c r="G102" i="9"/>
  <c r="F102" i="9"/>
  <c r="J101" i="9"/>
  <c r="I101" i="9"/>
  <c r="H101" i="9"/>
  <c r="G101" i="9"/>
  <c r="F101" i="9"/>
  <c r="J100" i="9"/>
  <c r="I100" i="9"/>
  <c r="H100" i="9"/>
  <c r="G100" i="9"/>
  <c r="F100" i="9"/>
  <c r="J99" i="9"/>
  <c r="I99" i="9"/>
  <c r="H99" i="9"/>
  <c r="G99" i="9"/>
  <c r="F99" i="9"/>
  <c r="J98" i="9"/>
  <c r="I98" i="9"/>
  <c r="H98" i="9"/>
  <c r="G98" i="9"/>
  <c r="F98" i="9"/>
  <c r="J97" i="9"/>
  <c r="I97" i="9"/>
  <c r="H97" i="9"/>
  <c r="G97" i="9"/>
  <c r="F97" i="9"/>
  <c r="J96" i="9"/>
  <c r="I96" i="9"/>
  <c r="H96" i="9"/>
  <c r="G96" i="9"/>
  <c r="F96" i="9"/>
  <c r="J95" i="9"/>
  <c r="I95" i="9"/>
  <c r="H95" i="9"/>
  <c r="G95" i="9"/>
  <c r="F95" i="9"/>
  <c r="J94" i="9"/>
  <c r="I94" i="9"/>
  <c r="H94" i="9"/>
  <c r="G94" i="9"/>
  <c r="F94" i="9"/>
  <c r="J93" i="9"/>
  <c r="I93" i="9"/>
  <c r="H93" i="9"/>
  <c r="G93" i="9"/>
  <c r="F93" i="9"/>
  <c r="J92" i="9"/>
  <c r="I92" i="9"/>
  <c r="H92" i="9"/>
  <c r="G92" i="9"/>
  <c r="F92" i="9"/>
  <c r="J91" i="9"/>
  <c r="I91" i="9"/>
  <c r="H91" i="9"/>
  <c r="G91" i="9"/>
  <c r="F91" i="9"/>
  <c r="J90" i="9"/>
  <c r="I90" i="9"/>
  <c r="H90" i="9"/>
  <c r="G90" i="9"/>
  <c r="F90" i="9"/>
  <c r="J89" i="9"/>
  <c r="I89" i="9"/>
  <c r="H89" i="9"/>
  <c r="G89" i="9"/>
  <c r="F89" i="9"/>
  <c r="J88" i="9"/>
  <c r="I88" i="9"/>
  <c r="H88" i="9"/>
  <c r="G88" i="9"/>
  <c r="F88" i="9"/>
  <c r="J87" i="9"/>
  <c r="I87" i="9"/>
  <c r="H87" i="9"/>
  <c r="G87" i="9"/>
  <c r="F87" i="9"/>
  <c r="J86" i="9"/>
  <c r="I86" i="9"/>
  <c r="H86" i="9"/>
  <c r="G86" i="9"/>
  <c r="F86" i="9"/>
  <c r="J85" i="9"/>
  <c r="I85" i="9"/>
  <c r="H85" i="9"/>
  <c r="G85" i="9"/>
  <c r="F85" i="9"/>
  <c r="J84" i="9"/>
  <c r="I84" i="9"/>
  <c r="H84" i="9"/>
  <c r="G84" i="9"/>
  <c r="F84" i="9"/>
  <c r="J83" i="9"/>
  <c r="I83" i="9"/>
  <c r="H83" i="9"/>
  <c r="G83" i="9"/>
  <c r="F83" i="9"/>
  <c r="J82" i="9"/>
  <c r="I82" i="9"/>
  <c r="H82" i="9"/>
  <c r="G82" i="9"/>
  <c r="F82" i="9"/>
  <c r="J81" i="9"/>
  <c r="I81" i="9"/>
  <c r="H81" i="9"/>
  <c r="G81" i="9"/>
  <c r="F81" i="9"/>
  <c r="J80" i="9"/>
  <c r="I80" i="9"/>
  <c r="H80" i="9"/>
  <c r="G80" i="9"/>
  <c r="F80" i="9"/>
  <c r="J79" i="9"/>
  <c r="I79" i="9"/>
  <c r="H79" i="9"/>
  <c r="G79" i="9"/>
  <c r="F79" i="9"/>
  <c r="J78" i="9"/>
  <c r="I78" i="9"/>
  <c r="H78" i="9"/>
  <c r="G78" i="9"/>
  <c r="F78" i="9"/>
  <c r="J77" i="9"/>
  <c r="I77" i="9"/>
  <c r="H77" i="9"/>
  <c r="G77" i="9"/>
  <c r="F77" i="9"/>
  <c r="J76" i="9"/>
  <c r="I76" i="9"/>
  <c r="H76" i="9"/>
  <c r="G76" i="9"/>
  <c r="F76" i="9"/>
  <c r="J75" i="9"/>
  <c r="I75" i="9"/>
  <c r="H75" i="9"/>
  <c r="G75" i="9"/>
  <c r="F75" i="9"/>
  <c r="J74" i="9"/>
  <c r="I74" i="9"/>
  <c r="H74" i="9"/>
  <c r="G74" i="9"/>
  <c r="F74" i="9"/>
  <c r="J73" i="9"/>
  <c r="I73" i="9"/>
  <c r="H73" i="9"/>
  <c r="G73" i="9"/>
  <c r="F73" i="9"/>
  <c r="J72" i="9"/>
  <c r="I72" i="9"/>
  <c r="H72" i="9"/>
  <c r="G72" i="9"/>
  <c r="F72" i="9"/>
  <c r="J71" i="9"/>
  <c r="I71" i="9"/>
  <c r="H71" i="9"/>
  <c r="G71" i="9"/>
  <c r="F71" i="9"/>
  <c r="J70" i="9"/>
  <c r="I70" i="9"/>
  <c r="H70" i="9"/>
  <c r="G70" i="9"/>
  <c r="F70" i="9"/>
  <c r="J69" i="9"/>
  <c r="I69" i="9"/>
  <c r="H69" i="9"/>
  <c r="G69" i="9"/>
  <c r="F69" i="9"/>
  <c r="J68" i="9"/>
  <c r="I68" i="9"/>
  <c r="H68" i="9"/>
  <c r="G68" i="9"/>
  <c r="F68" i="9"/>
  <c r="J67" i="9"/>
  <c r="I67" i="9"/>
  <c r="H67" i="9"/>
  <c r="G67" i="9"/>
  <c r="F67" i="9"/>
  <c r="J66" i="9"/>
  <c r="I66" i="9"/>
  <c r="H66" i="9"/>
  <c r="G66" i="9"/>
  <c r="F66" i="9"/>
  <c r="J65" i="9"/>
  <c r="I65" i="9"/>
  <c r="H65" i="9"/>
  <c r="G65" i="9"/>
  <c r="F65" i="9"/>
  <c r="J64" i="9"/>
  <c r="I64" i="9"/>
  <c r="H64" i="9"/>
  <c r="G64" i="9"/>
  <c r="F64" i="9"/>
  <c r="J63" i="9"/>
  <c r="I63" i="9"/>
  <c r="H63" i="9"/>
  <c r="G63" i="9"/>
  <c r="F63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9" i="9"/>
  <c r="I59" i="9"/>
  <c r="H59" i="9"/>
  <c r="G59" i="9"/>
  <c r="F59" i="9"/>
  <c r="J58" i="9"/>
  <c r="I58" i="9"/>
  <c r="H58" i="9"/>
  <c r="G58" i="9"/>
  <c r="F58" i="9"/>
  <c r="J57" i="9"/>
  <c r="I57" i="9"/>
  <c r="H57" i="9"/>
  <c r="G57" i="9"/>
  <c r="F57" i="9"/>
  <c r="J56" i="9"/>
  <c r="I56" i="9"/>
  <c r="H56" i="9"/>
  <c r="G56" i="9"/>
  <c r="F56" i="9"/>
  <c r="J55" i="9"/>
  <c r="I55" i="9"/>
  <c r="H55" i="9"/>
  <c r="G55" i="9"/>
  <c r="F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F22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P274" i="9" s="1"/>
  <c r="P31" i="18" s="1"/>
  <c r="I7" i="9"/>
  <c r="H7" i="9"/>
  <c r="G7" i="9"/>
  <c r="F7" i="9"/>
  <c r="J6" i="9"/>
  <c r="P275" i="9" s="1"/>
  <c r="P44" i="18" s="1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2" i="9"/>
  <c r="I2" i="9"/>
  <c r="H2" i="9"/>
  <c r="G2" i="9"/>
  <c r="P272" i="9" s="1"/>
  <c r="P4" i="18" s="1"/>
  <c r="F2" i="9"/>
  <c r="W304" i="7"/>
  <c r="V304" i="7"/>
  <c r="U304" i="7"/>
  <c r="T304" i="7"/>
  <c r="L304" i="7"/>
  <c r="K304" i="7"/>
  <c r="J304" i="7"/>
  <c r="I304" i="7"/>
  <c r="H304" i="7"/>
  <c r="E304" i="7"/>
  <c r="W302" i="7"/>
  <c r="V302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G302" i="7"/>
  <c r="F302" i="7"/>
  <c r="E302" i="7"/>
  <c r="D302" i="7"/>
  <c r="C302" i="7"/>
  <c r="B302" i="7"/>
  <c r="F301" i="7"/>
  <c r="W300" i="7"/>
  <c r="V300" i="7"/>
  <c r="U300" i="7"/>
  <c r="T300" i="7"/>
  <c r="S300" i="7"/>
  <c r="S304" i="7" s="1"/>
  <c r="R300" i="7"/>
  <c r="R304" i="7" s="1"/>
  <c r="Q300" i="7"/>
  <c r="Q304" i="7" s="1"/>
  <c r="P300" i="7"/>
  <c r="P304" i="7" s="1"/>
  <c r="O300" i="7"/>
  <c r="O304" i="7" s="1"/>
  <c r="N300" i="7"/>
  <c r="N304" i="7" s="1"/>
  <c r="M300" i="7"/>
  <c r="M304" i="7" s="1"/>
  <c r="L300" i="7"/>
  <c r="K300" i="7"/>
  <c r="J300" i="7"/>
  <c r="I300" i="7"/>
  <c r="H300" i="7"/>
  <c r="G300" i="7"/>
  <c r="G304" i="7" s="1"/>
  <c r="F300" i="7"/>
  <c r="F304" i="7" s="1"/>
  <c r="E300" i="7"/>
  <c r="D300" i="7"/>
  <c r="D304" i="7" s="1"/>
  <c r="C300" i="7"/>
  <c r="C304" i="7" s="1"/>
  <c r="B300" i="7"/>
  <c r="B304" i="7" s="1"/>
  <c r="P209" i="7"/>
  <c r="P33" i="18" s="1"/>
  <c r="V206" i="7"/>
  <c r="J202" i="7"/>
  <c r="I202" i="7"/>
  <c r="H202" i="7"/>
  <c r="G202" i="7"/>
  <c r="F202" i="7"/>
  <c r="J201" i="7"/>
  <c r="I201" i="7"/>
  <c r="H201" i="7"/>
  <c r="G201" i="7"/>
  <c r="F201" i="7"/>
  <c r="J200" i="7"/>
  <c r="I200" i="7"/>
  <c r="H200" i="7"/>
  <c r="G200" i="7"/>
  <c r="F200" i="7"/>
  <c r="J199" i="7"/>
  <c r="I199" i="7"/>
  <c r="H199" i="7"/>
  <c r="G199" i="7"/>
  <c r="F199" i="7"/>
  <c r="J198" i="7"/>
  <c r="I198" i="7"/>
  <c r="H198" i="7"/>
  <c r="G198" i="7"/>
  <c r="F198" i="7"/>
  <c r="J197" i="7"/>
  <c r="I197" i="7"/>
  <c r="H197" i="7"/>
  <c r="G197" i="7"/>
  <c r="F197" i="7"/>
  <c r="J196" i="7"/>
  <c r="I196" i="7"/>
  <c r="H196" i="7"/>
  <c r="G196" i="7"/>
  <c r="F196" i="7"/>
  <c r="J195" i="7"/>
  <c r="I195" i="7"/>
  <c r="H195" i="7"/>
  <c r="G195" i="7"/>
  <c r="F195" i="7"/>
  <c r="J194" i="7"/>
  <c r="I194" i="7"/>
  <c r="H194" i="7"/>
  <c r="G194" i="7"/>
  <c r="F194" i="7"/>
  <c r="J193" i="7"/>
  <c r="I193" i="7"/>
  <c r="H193" i="7"/>
  <c r="G193" i="7"/>
  <c r="F193" i="7"/>
  <c r="J192" i="7"/>
  <c r="I192" i="7"/>
  <c r="H192" i="7"/>
  <c r="G192" i="7"/>
  <c r="F192" i="7"/>
  <c r="J191" i="7"/>
  <c r="I191" i="7"/>
  <c r="H191" i="7"/>
  <c r="G191" i="7"/>
  <c r="F191" i="7"/>
  <c r="J190" i="7"/>
  <c r="I190" i="7"/>
  <c r="H190" i="7"/>
  <c r="G190" i="7"/>
  <c r="F190" i="7"/>
  <c r="J189" i="7"/>
  <c r="I189" i="7"/>
  <c r="H189" i="7"/>
  <c r="G189" i="7"/>
  <c r="F189" i="7"/>
  <c r="J188" i="7"/>
  <c r="I188" i="7"/>
  <c r="H188" i="7"/>
  <c r="G188" i="7"/>
  <c r="F188" i="7"/>
  <c r="J187" i="7"/>
  <c r="I187" i="7"/>
  <c r="H187" i="7"/>
  <c r="G187" i="7"/>
  <c r="F187" i="7"/>
  <c r="J186" i="7"/>
  <c r="I186" i="7"/>
  <c r="H186" i="7"/>
  <c r="G186" i="7"/>
  <c r="F186" i="7"/>
  <c r="J185" i="7"/>
  <c r="I185" i="7"/>
  <c r="H185" i="7"/>
  <c r="G185" i="7"/>
  <c r="F185" i="7"/>
  <c r="J184" i="7"/>
  <c r="I184" i="7"/>
  <c r="H184" i="7"/>
  <c r="G184" i="7"/>
  <c r="F184" i="7"/>
  <c r="J183" i="7"/>
  <c r="I183" i="7"/>
  <c r="H183" i="7"/>
  <c r="G183" i="7"/>
  <c r="F183" i="7"/>
  <c r="J182" i="7"/>
  <c r="I182" i="7"/>
  <c r="H182" i="7"/>
  <c r="G182" i="7"/>
  <c r="F182" i="7"/>
  <c r="J181" i="7"/>
  <c r="I181" i="7"/>
  <c r="H181" i="7"/>
  <c r="G181" i="7"/>
  <c r="F181" i="7"/>
  <c r="J180" i="7"/>
  <c r="I180" i="7"/>
  <c r="H180" i="7"/>
  <c r="G180" i="7"/>
  <c r="F180" i="7"/>
  <c r="J179" i="7"/>
  <c r="I179" i="7"/>
  <c r="H179" i="7"/>
  <c r="G179" i="7"/>
  <c r="F179" i="7"/>
  <c r="J178" i="7"/>
  <c r="I178" i="7"/>
  <c r="H178" i="7"/>
  <c r="G178" i="7"/>
  <c r="F178" i="7"/>
  <c r="J177" i="7"/>
  <c r="I177" i="7"/>
  <c r="H177" i="7"/>
  <c r="G177" i="7"/>
  <c r="F177" i="7"/>
  <c r="J176" i="7"/>
  <c r="I176" i="7"/>
  <c r="H176" i="7"/>
  <c r="G176" i="7"/>
  <c r="F176" i="7"/>
  <c r="J175" i="7"/>
  <c r="I175" i="7"/>
  <c r="H175" i="7"/>
  <c r="G175" i="7"/>
  <c r="F175" i="7"/>
  <c r="J174" i="7"/>
  <c r="I174" i="7"/>
  <c r="H174" i="7"/>
  <c r="G174" i="7"/>
  <c r="F174" i="7"/>
  <c r="J173" i="7"/>
  <c r="I173" i="7"/>
  <c r="H173" i="7"/>
  <c r="G173" i="7"/>
  <c r="F173" i="7"/>
  <c r="J172" i="7"/>
  <c r="I172" i="7"/>
  <c r="H172" i="7"/>
  <c r="G172" i="7"/>
  <c r="F172" i="7"/>
  <c r="J171" i="7"/>
  <c r="I171" i="7"/>
  <c r="H171" i="7"/>
  <c r="G171" i="7"/>
  <c r="F171" i="7"/>
  <c r="J170" i="7"/>
  <c r="I170" i="7"/>
  <c r="H170" i="7"/>
  <c r="G170" i="7"/>
  <c r="F170" i="7"/>
  <c r="J169" i="7"/>
  <c r="I169" i="7"/>
  <c r="H169" i="7"/>
  <c r="G169" i="7"/>
  <c r="F169" i="7"/>
  <c r="J168" i="7"/>
  <c r="I168" i="7"/>
  <c r="H168" i="7"/>
  <c r="G168" i="7"/>
  <c r="F168" i="7"/>
  <c r="J167" i="7"/>
  <c r="I167" i="7"/>
  <c r="H167" i="7"/>
  <c r="G167" i="7"/>
  <c r="F167" i="7"/>
  <c r="J166" i="7"/>
  <c r="I166" i="7"/>
  <c r="H166" i="7"/>
  <c r="G166" i="7"/>
  <c r="F166" i="7"/>
  <c r="J165" i="7"/>
  <c r="I165" i="7"/>
  <c r="H165" i="7"/>
  <c r="G165" i="7"/>
  <c r="F165" i="7"/>
  <c r="J164" i="7"/>
  <c r="I164" i="7"/>
  <c r="H164" i="7"/>
  <c r="G164" i="7"/>
  <c r="F164" i="7"/>
  <c r="J163" i="7"/>
  <c r="I163" i="7"/>
  <c r="H163" i="7"/>
  <c r="G163" i="7"/>
  <c r="F163" i="7"/>
  <c r="J162" i="7"/>
  <c r="I162" i="7"/>
  <c r="H162" i="7"/>
  <c r="G162" i="7"/>
  <c r="F162" i="7"/>
  <c r="J161" i="7"/>
  <c r="I161" i="7"/>
  <c r="H161" i="7"/>
  <c r="G161" i="7"/>
  <c r="F161" i="7"/>
  <c r="J160" i="7"/>
  <c r="I160" i="7"/>
  <c r="H160" i="7"/>
  <c r="G160" i="7"/>
  <c r="F160" i="7"/>
  <c r="J159" i="7"/>
  <c r="I159" i="7"/>
  <c r="H159" i="7"/>
  <c r="G159" i="7"/>
  <c r="F159" i="7"/>
  <c r="J158" i="7"/>
  <c r="I158" i="7"/>
  <c r="H158" i="7"/>
  <c r="G158" i="7"/>
  <c r="F158" i="7"/>
  <c r="J157" i="7"/>
  <c r="I157" i="7"/>
  <c r="H157" i="7"/>
  <c r="G157" i="7"/>
  <c r="F157" i="7"/>
  <c r="J156" i="7"/>
  <c r="I156" i="7"/>
  <c r="H156" i="7"/>
  <c r="G156" i="7"/>
  <c r="F156" i="7"/>
  <c r="J155" i="7"/>
  <c r="I155" i="7"/>
  <c r="H155" i="7"/>
  <c r="G155" i="7"/>
  <c r="F155" i="7"/>
  <c r="J154" i="7"/>
  <c r="I154" i="7"/>
  <c r="H154" i="7"/>
  <c r="G154" i="7"/>
  <c r="F154" i="7"/>
  <c r="J153" i="7"/>
  <c r="I153" i="7"/>
  <c r="H153" i="7"/>
  <c r="G153" i="7"/>
  <c r="F153" i="7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N303" i="7" s="1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S206" i="7" s="1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4" i="7"/>
  <c r="I4" i="7"/>
  <c r="H4" i="7"/>
  <c r="G4" i="7"/>
  <c r="I208" i="7" s="1"/>
  <c r="I20" i="18" s="1"/>
  <c r="F4" i="7"/>
  <c r="J3" i="7"/>
  <c r="I3" i="7"/>
  <c r="H3" i="7"/>
  <c r="G3" i="7"/>
  <c r="F3" i="7"/>
  <c r="J2" i="7"/>
  <c r="I2" i="7"/>
  <c r="H2" i="7"/>
  <c r="G2" i="7"/>
  <c r="F2" i="7"/>
  <c r="W186" i="6"/>
  <c r="U186" i="6"/>
  <c r="S186" i="6"/>
  <c r="Q186" i="6"/>
  <c r="J186" i="6"/>
  <c r="N186" i="6" s="1"/>
  <c r="I186" i="6"/>
  <c r="H186" i="6"/>
  <c r="G186" i="6"/>
  <c r="F186" i="6"/>
  <c r="W185" i="6"/>
  <c r="U185" i="6"/>
  <c r="S185" i="6"/>
  <c r="Q185" i="6"/>
  <c r="J185" i="6"/>
  <c r="N185" i="6" s="1"/>
  <c r="I185" i="6"/>
  <c r="H185" i="6"/>
  <c r="G185" i="6"/>
  <c r="F185" i="6"/>
  <c r="W184" i="6"/>
  <c r="U184" i="6"/>
  <c r="S184" i="6"/>
  <c r="Q184" i="6"/>
  <c r="J184" i="6"/>
  <c r="N184" i="6" s="1"/>
  <c r="I184" i="6"/>
  <c r="H184" i="6"/>
  <c r="G184" i="6"/>
  <c r="F184" i="6"/>
  <c r="W183" i="6"/>
  <c r="U183" i="6"/>
  <c r="S183" i="6"/>
  <c r="Q183" i="6"/>
  <c r="J183" i="6"/>
  <c r="N183" i="6" s="1"/>
  <c r="I183" i="6"/>
  <c r="H183" i="6"/>
  <c r="G183" i="6"/>
  <c r="F183" i="6"/>
  <c r="W182" i="6"/>
  <c r="U182" i="6"/>
  <c r="S182" i="6"/>
  <c r="Q182" i="6"/>
  <c r="J182" i="6"/>
  <c r="N182" i="6" s="1"/>
  <c r="I182" i="6"/>
  <c r="H182" i="6"/>
  <c r="G182" i="6"/>
  <c r="F182" i="6"/>
  <c r="W181" i="6"/>
  <c r="U181" i="6"/>
  <c r="S181" i="6"/>
  <c r="Q181" i="6"/>
  <c r="J181" i="6"/>
  <c r="N181" i="6" s="1"/>
  <c r="I181" i="6"/>
  <c r="H181" i="6"/>
  <c r="G181" i="6"/>
  <c r="F181" i="6"/>
  <c r="W180" i="6"/>
  <c r="U180" i="6"/>
  <c r="S180" i="6"/>
  <c r="Q180" i="6"/>
  <c r="N180" i="6"/>
  <c r="J180" i="6"/>
  <c r="I180" i="6"/>
  <c r="H180" i="6"/>
  <c r="G180" i="6"/>
  <c r="F180" i="6"/>
  <c r="W179" i="6"/>
  <c r="U179" i="6"/>
  <c r="S179" i="6"/>
  <c r="Q179" i="6"/>
  <c r="J179" i="6"/>
  <c r="N179" i="6" s="1"/>
  <c r="I179" i="6"/>
  <c r="H179" i="6"/>
  <c r="G179" i="6"/>
  <c r="F179" i="6"/>
  <c r="W178" i="6"/>
  <c r="U178" i="6"/>
  <c r="S178" i="6"/>
  <c r="Q178" i="6"/>
  <c r="J178" i="6"/>
  <c r="N178" i="6" s="1"/>
  <c r="I178" i="6"/>
  <c r="H178" i="6"/>
  <c r="G178" i="6"/>
  <c r="F178" i="6"/>
  <c r="W177" i="6"/>
  <c r="U177" i="6"/>
  <c r="S177" i="6"/>
  <c r="Q177" i="6"/>
  <c r="N177" i="6"/>
  <c r="J177" i="6"/>
  <c r="I177" i="6"/>
  <c r="H177" i="6"/>
  <c r="G177" i="6"/>
  <c r="F177" i="6"/>
  <c r="W176" i="6"/>
  <c r="U176" i="6"/>
  <c r="S176" i="6"/>
  <c r="Q176" i="6"/>
  <c r="J176" i="6"/>
  <c r="N176" i="6" s="1"/>
  <c r="I176" i="6"/>
  <c r="H176" i="6"/>
  <c r="G176" i="6"/>
  <c r="F176" i="6"/>
  <c r="W175" i="6"/>
  <c r="U175" i="6"/>
  <c r="S175" i="6"/>
  <c r="Q175" i="6"/>
  <c r="N175" i="6"/>
  <c r="J175" i="6"/>
  <c r="I175" i="6"/>
  <c r="H175" i="6"/>
  <c r="G175" i="6"/>
  <c r="F175" i="6"/>
  <c r="W174" i="6"/>
  <c r="U174" i="6"/>
  <c r="S174" i="6"/>
  <c r="Q174" i="6"/>
  <c r="J174" i="6"/>
  <c r="N174" i="6" s="1"/>
  <c r="I174" i="6"/>
  <c r="H174" i="6"/>
  <c r="G174" i="6"/>
  <c r="F174" i="6"/>
  <c r="W173" i="6"/>
  <c r="U173" i="6"/>
  <c r="S173" i="6"/>
  <c r="Q173" i="6"/>
  <c r="J173" i="6"/>
  <c r="N173" i="6" s="1"/>
  <c r="I173" i="6"/>
  <c r="H173" i="6"/>
  <c r="G173" i="6"/>
  <c r="F173" i="6"/>
  <c r="W172" i="6"/>
  <c r="U172" i="6"/>
  <c r="S172" i="6"/>
  <c r="Q172" i="6"/>
  <c r="J172" i="6"/>
  <c r="N172" i="6" s="1"/>
  <c r="I172" i="6"/>
  <c r="H172" i="6"/>
  <c r="G172" i="6"/>
  <c r="F172" i="6"/>
  <c r="W171" i="6"/>
  <c r="U171" i="6"/>
  <c r="S171" i="6"/>
  <c r="Q171" i="6"/>
  <c r="J171" i="6"/>
  <c r="N171" i="6" s="1"/>
  <c r="I171" i="6"/>
  <c r="H171" i="6"/>
  <c r="G171" i="6"/>
  <c r="F171" i="6"/>
  <c r="W170" i="6"/>
  <c r="U170" i="6"/>
  <c r="S170" i="6"/>
  <c r="Q170" i="6"/>
  <c r="J170" i="6"/>
  <c r="N170" i="6" s="1"/>
  <c r="I170" i="6"/>
  <c r="H170" i="6"/>
  <c r="G170" i="6"/>
  <c r="F170" i="6"/>
  <c r="W169" i="6"/>
  <c r="U169" i="6"/>
  <c r="S169" i="6"/>
  <c r="Q169" i="6"/>
  <c r="N169" i="6"/>
  <c r="J169" i="6"/>
  <c r="I169" i="6"/>
  <c r="H169" i="6"/>
  <c r="G169" i="6"/>
  <c r="F169" i="6"/>
  <c r="W168" i="6"/>
  <c r="U168" i="6"/>
  <c r="S168" i="6"/>
  <c r="Q168" i="6"/>
  <c r="J168" i="6"/>
  <c r="N168" i="6" s="1"/>
  <c r="I168" i="6"/>
  <c r="H168" i="6"/>
  <c r="G168" i="6"/>
  <c r="F168" i="6"/>
  <c r="W167" i="6"/>
  <c r="U167" i="6"/>
  <c r="S167" i="6"/>
  <c r="Q167" i="6"/>
  <c r="N167" i="6"/>
  <c r="J167" i="6"/>
  <c r="I167" i="6"/>
  <c r="H167" i="6"/>
  <c r="G167" i="6"/>
  <c r="F167" i="6"/>
  <c r="W166" i="6"/>
  <c r="U166" i="6"/>
  <c r="S166" i="6"/>
  <c r="Q166" i="6"/>
  <c r="J166" i="6"/>
  <c r="N166" i="6" s="1"/>
  <c r="I166" i="6"/>
  <c r="H166" i="6"/>
  <c r="G166" i="6"/>
  <c r="F166" i="6"/>
  <c r="W165" i="6"/>
  <c r="U165" i="6"/>
  <c r="S165" i="6"/>
  <c r="Q165" i="6"/>
  <c r="J165" i="6"/>
  <c r="N165" i="6" s="1"/>
  <c r="I165" i="6"/>
  <c r="H165" i="6"/>
  <c r="G165" i="6"/>
  <c r="F165" i="6"/>
  <c r="W164" i="6"/>
  <c r="U164" i="6"/>
  <c r="S164" i="6"/>
  <c r="Q164" i="6"/>
  <c r="J164" i="6"/>
  <c r="N164" i="6" s="1"/>
  <c r="I164" i="6"/>
  <c r="H164" i="6"/>
  <c r="G164" i="6"/>
  <c r="F164" i="6"/>
  <c r="W163" i="6"/>
  <c r="U163" i="6"/>
  <c r="S163" i="6"/>
  <c r="Q163" i="6"/>
  <c r="J163" i="6"/>
  <c r="N163" i="6" s="1"/>
  <c r="I163" i="6"/>
  <c r="H163" i="6"/>
  <c r="G163" i="6"/>
  <c r="F163" i="6"/>
  <c r="W162" i="6"/>
  <c r="U162" i="6"/>
  <c r="S162" i="6"/>
  <c r="Q162" i="6"/>
  <c r="N162" i="6"/>
  <c r="J162" i="6"/>
  <c r="I162" i="6"/>
  <c r="H162" i="6"/>
  <c r="G162" i="6"/>
  <c r="F162" i="6"/>
  <c r="W161" i="6"/>
  <c r="U161" i="6"/>
  <c r="S161" i="6"/>
  <c r="Q161" i="6"/>
  <c r="J161" i="6"/>
  <c r="N161" i="6" s="1"/>
  <c r="I161" i="6"/>
  <c r="H161" i="6"/>
  <c r="G161" i="6"/>
  <c r="F161" i="6"/>
  <c r="W160" i="6"/>
  <c r="U160" i="6"/>
  <c r="S160" i="6"/>
  <c r="Q160" i="6"/>
  <c r="J160" i="6"/>
  <c r="N160" i="6" s="1"/>
  <c r="I160" i="6"/>
  <c r="H160" i="6"/>
  <c r="G160" i="6"/>
  <c r="F160" i="6"/>
  <c r="W159" i="6"/>
  <c r="U159" i="6"/>
  <c r="S159" i="6"/>
  <c r="Q159" i="6"/>
  <c r="N159" i="6"/>
  <c r="J159" i="6"/>
  <c r="I159" i="6"/>
  <c r="H159" i="6"/>
  <c r="G159" i="6"/>
  <c r="F159" i="6"/>
  <c r="W158" i="6"/>
  <c r="U158" i="6"/>
  <c r="S158" i="6"/>
  <c r="Q158" i="6"/>
  <c r="J158" i="6"/>
  <c r="N158" i="6" s="1"/>
  <c r="I158" i="6"/>
  <c r="H158" i="6"/>
  <c r="G158" i="6"/>
  <c r="F158" i="6"/>
  <c r="W157" i="6"/>
  <c r="U157" i="6"/>
  <c r="S157" i="6"/>
  <c r="Q157" i="6"/>
  <c r="N157" i="6"/>
  <c r="J157" i="6"/>
  <c r="I157" i="6"/>
  <c r="H157" i="6"/>
  <c r="G157" i="6"/>
  <c r="F157" i="6"/>
  <c r="W156" i="6"/>
  <c r="U156" i="6"/>
  <c r="S156" i="6"/>
  <c r="Q156" i="6"/>
  <c r="J156" i="6"/>
  <c r="N156" i="6" s="1"/>
  <c r="I156" i="6"/>
  <c r="H156" i="6"/>
  <c r="G156" i="6"/>
  <c r="F156" i="6"/>
  <c r="W155" i="6"/>
  <c r="U155" i="6"/>
  <c r="S155" i="6"/>
  <c r="Q155" i="6"/>
  <c r="J155" i="6"/>
  <c r="N155" i="6" s="1"/>
  <c r="I155" i="6"/>
  <c r="H155" i="6"/>
  <c r="G155" i="6"/>
  <c r="F155" i="6"/>
  <c r="W154" i="6"/>
  <c r="U154" i="6"/>
  <c r="S154" i="6"/>
  <c r="Q154" i="6"/>
  <c r="J154" i="6"/>
  <c r="N154" i="6" s="1"/>
  <c r="I154" i="6"/>
  <c r="H154" i="6"/>
  <c r="G154" i="6"/>
  <c r="F154" i="6"/>
  <c r="W153" i="6"/>
  <c r="U153" i="6"/>
  <c r="S153" i="6"/>
  <c r="Q153" i="6"/>
  <c r="J153" i="6"/>
  <c r="N153" i="6" s="1"/>
  <c r="I153" i="6"/>
  <c r="H153" i="6"/>
  <c r="G153" i="6"/>
  <c r="F153" i="6"/>
  <c r="W152" i="6"/>
  <c r="U152" i="6"/>
  <c r="S152" i="6"/>
  <c r="Q152" i="6"/>
  <c r="J152" i="6"/>
  <c r="N152" i="6" s="1"/>
  <c r="I152" i="6"/>
  <c r="H152" i="6"/>
  <c r="G152" i="6"/>
  <c r="F152" i="6"/>
  <c r="W151" i="6"/>
  <c r="U151" i="6"/>
  <c r="S151" i="6"/>
  <c r="Q151" i="6"/>
  <c r="J151" i="6"/>
  <c r="N151" i="6" s="1"/>
  <c r="I151" i="6"/>
  <c r="H151" i="6"/>
  <c r="G151" i="6"/>
  <c r="F151" i="6"/>
  <c r="W150" i="6"/>
  <c r="U150" i="6"/>
  <c r="S150" i="6"/>
  <c r="Q150" i="6"/>
  <c r="J150" i="6"/>
  <c r="N150" i="6" s="1"/>
  <c r="I150" i="6"/>
  <c r="H150" i="6"/>
  <c r="G150" i="6"/>
  <c r="F150" i="6"/>
  <c r="W149" i="6"/>
  <c r="U149" i="6"/>
  <c r="S149" i="6"/>
  <c r="Q149" i="6"/>
  <c r="N149" i="6"/>
  <c r="J149" i="6"/>
  <c r="I149" i="6"/>
  <c r="H149" i="6"/>
  <c r="G149" i="6"/>
  <c r="F149" i="6"/>
  <c r="W148" i="6"/>
  <c r="U148" i="6"/>
  <c r="S148" i="6"/>
  <c r="Q148" i="6"/>
  <c r="J148" i="6"/>
  <c r="N148" i="6" s="1"/>
  <c r="I148" i="6"/>
  <c r="H148" i="6"/>
  <c r="G148" i="6"/>
  <c r="F148" i="6"/>
  <c r="W147" i="6"/>
  <c r="U147" i="6"/>
  <c r="S147" i="6"/>
  <c r="Q147" i="6"/>
  <c r="J147" i="6"/>
  <c r="N147" i="6" s="1"/>
  <c r="I147" i="6"/>
  <c r="H147" i="6"/>
  <c r="G147" i="6"/>
  <c r="F147" i="6"/>
  <c r="W146" i="6"/>
  <c r="U146" i="6"/>
  <c r="S146" i="6"/>
  <c r="Q146" i="6"/>
  <c r="J146" i="6"/>
  <c r="N146" i="6" s="1"/>
  <c r="I146" i="6"/>
  <c r="H146" i="6"/>
  <c r="G146" i="6"/>
  <c r="F146" i="6"/>
  <c r="W145" i="6"/>
  <c r="U145" i="6"/>
  <c r="S145" i="6"/>
  <c r="Q145" i="6"/>
  <c r="J145" i="6"/>
  <c r="N145" i="6" s="1"/>
  <c r="I145" i="6"/>
  <c r="H145" i="6"/>
  <c r="G145" i="6"/>
  <c r="F145" i="6"/>
  <c r="W144" i="6"/>
  <c r="U144" i="6"/>
  <c r="S144" i="6"/>
  <c r="Q144" i="6"/>
  <c r="N144" i="6"/>
  <c r="J144" i="6"/>
  <c r="I144" i="6"/>
  <c r="H144" i="6"/>
  <c r="G144" i="6"/>
  <c r="F144" i="6"/>
  <c r="W143" i="6"/>
  <c r="U143" i="6"/>
  <c r="S143" i="6"/>
  <c r="Q143" i="6"/>
  <c r="J143" i="6"/>
  <c r="N143" i="6" s="1"/>
  <c r="I143" i="6"/>
  <c r="H143" i="6"/>
  <c r="G143" i="6"/>
  <c r="F143" i="6"/>
  <c r="W142" i="6"/>
  <c r="U142" i="6"/>
  <c r="S142" i="6"/>
  <c r="Q142" i="6"/>
  <c r="J142" i="6"/>
  <c r="N142" i="6" s="1"/>
  <c r="I142" i="6"/>
  <c r="H142" i="6"/>
  <c r="G142" i="6"/>
  <c r="F142" i="6"/>
  <c r="W141" i="6"/>
  <c r="U141" i="6"/>
  <c r="S141" i="6"/>
  <c r="Q141" i="6"/>
  <c r="N141" i="6"/>
  <c r="J141" i="6"/>
  <c r="I141" i="6"/>
  <c r="H141" i="6"/>
  <c r="G141" i="6"/>
  <c r="F141" i="6"/>
  <c r="W140" i="6"/>
  <c r="U140" i="6"/>
  <c r="S140" i="6"/>
  <c r="Q140" i="6"/>
  <c r="J140" i="6"/>
  <c r="N140" i="6" s="1"/>
  <c r="I140" i="6"/>
  <c r="H140" i="6"/>
  <c r="G140" i="6"/>
  <c r="F140" i="6"/>
  <c r="W139" i="6"/>
  <c r="U139" i="6"/>
  <c r="S139" i="6"/>
  <c r="Q139" i="6"/>
  <c r="N139" i="6"/>
  <c r="J139" i="6"/>
  <c r="I139" i="6"/>
  <c r="H139" i="6"/>
  <c r="G139" i="6"/>
  <c r="F139" i="6"/>
  <c r="W138" i="6"/>
  <c r="U138" i="6"/>
  <c r="S138" i="6"/>
  <c r="Q138" i="6"/>
  <c r="J138" i="6"/>
  <c r="N138" i="6" s="1"/>
  <c r="I138" i="6"/>
  <c r="H138" i="6"/>
  <c r="G138" i="6"/>
  <c r="F138" i="6"/>
  <c r="W137" i="6"/>
  <c r="U137" i="6"/>
  <c r="S137" i="6"/>
  <c r="Q137" i="6"/>
  <c r="N137" i="6"/>
  <c r="J137" i="6"/>
  <c r="I137" i="6"/>
  <c r="H137" i="6"/>
  <c r="G137" i="6"/>
  <c r="F137" i="6"/>
  <c r="W136" i="6"/>
  <c r="U136" i="6"/>
  <c r="S136" i="6"/>
  <c r="Q136" i="6"/>
  <c r="J136" i="6"/>
  <c r="N136" i="6" s="1"/>
  <c r="I136" i="6"/>
  <c r="H136" i="6"/>
  <c r="G136" i="6"/>
  <c r="F136" i="6"/>
  <c r="W135" i="6"/>
  <c r="U135" i="6"/>
  <c r="S135" i="6"/>
  <c r="Q135" i="6"/>
  <c r="N135" i="6"/>
  <c r="J135" i="6"/>
  <c r="I135" i="6"/>
  <c r="H135" i="6"/>
  <c r="G135" i="6"/>
  <c r="F135" i="6"/>
  <c r="W134" i="6"/>
  <c r="U134" i="6"/>
  <c r="S134" i="6"/>
  <c r="Q134" i="6"/>
  <c r="J134" i="6"/>
  <c r="N134" i="6" s="1"/>
  <c r="I134" i="6"/>
  <c r="H134" i="6"/>
  <c r="G134" i="6"/>
  <c r="F134" i="6"/>
  <c r="W133" i="6"/>
  <c r="U133" i="6"/>
  <c r="S133" i="6"/>
  <c r="Q133" i="6"/>
  <c r="J133" i="6"/>
  <c r="N133" i="6" s="1"/>
  <c r="I133" i="6"/>
  <c r="H133" i="6"/>
  <c r="G133" i="6"/>
  <c r="F133" i="6"/>
  <c r="W132" i="6"/>
  <c r="U132" i="6"/>
  <c r="S132" i="6"/>
  <c r="Q132" i="6"/>
  <c r="N132" i="6"/>
  <c r="J132" i="6"/>
  <c r="I132" i="6"/>
  <c r="H132" i="6"/>
  <c r="G132" i="6"/>
  <c r="F132" i="6"/>
  <c r="W131" i="6"/>
  <c r="U131" i="6"/>
  <c r="S131" i="6"/>
  <c r="Q131" i="6"/>
  <c r="N131" i="6"/>
  <c r="J131" i="6"/>
  <c r="I131" i="6"/>
  <c r="H131" i="6"/>
  <c r="G131" i="6"/>
  <c r="F131" i="6"/>
  <c r="W130" i="6"/>
  <c r="U130" i="6"/>
  <c r="S130" i="6"/>
  <c r="Q130" i="6"/>
  <c r="J130" i="6"/>
  <c r="N130" i="6" s="1"/>
  <c r="I130" i="6"/>
  <c r="H130" i="6"/>
  <c r="G130" i="6"/>
  <c r="F130" i="6"/>
  <c r="W129" i="6"/>
  <c r="U129" i="6"/>
  <c r="S129" i="6"/>
  <c r="Q129" i="6"/>
  <c r="J129" i="6"/>
  <c r="N129" i="6" s="1"/>
  <c r="I129" i="6"/>
  <c r="H129" i="6"/>
  <c r="G129" i="6"/>
  <c r="F129" i="6"/>
  <c r="W128" i="6"/>
  <c r="U128" i="6"/>
  <c r="S128" i="6"/>
  <c r="Q128" i="6"/>
  <c r="J128" i="6"/>
  <c r="N128" i="6" s="1"/>
  <c r="I128" i="6"/>
  <c r="H128" i="6"/>
  <c r="G128" i="6"/>
  <c r="F128" i="6"/>
  <c r="W127" i="6"/>
  <c r="U127" i="6"/>
  <c r="S127" i="6"/>
  <c r="Q127" i="6"/>
  <c r="N127" i="6"/>
  <c r="J127" i="6"/>
  <c r="I127" i="6"/>
  <c r="H127" i="6"/>
  <c r="G127" i="6"/>
  <c r="F127" i="6"/>
  <c r="W126" i="6"/>
  <c r="U126" i="6"/>
  <c r="S126" i="6"/>
  <c r="Q126" i="6"/>
  <c r="N126" i="6"/>
  <c r="J126" i="6"/>
  <c r="I126" i="6"/>
  <c r="H126" i="6"/>
  <c r="G126" i="6"/>
  <c r="F126" i="6"/>
  <c r="W125" i="6"/>
  <c r="U125" i="6"/>
  <c r="S125" i="6"/>
  <c r="Q125" i="6"/>
  <c r="N125" i="6"/>
  <c r="J125" i="6"/>
  <c r="I125" i="6"/>
  <c r="H125" i="6"/>
  <c r="G125" i="6"/>
  <c r="F125" i="6"/>
  <c r="W124" i="6"/>
  <c r="U124" i="6"/>
  <c r="S124" i="6"/>
  <c r="Q124" i="6"/>
  <c r="J124" i="6"/>
  <c r="N124" i="6" s="1"/>
  <c r="I124" i="6"/>
  <c r="H124" i="6"/>
  <c r="G124" i="6"/>
  <c r="F124" i="6"/>
  <c r="W123" i="6"/>
  <c r="U123" i="6"/>
  <c r="S123" i="6"/>
  <c r="Q123" i="6"/>
  <c r="J123" i="6"/>
  <c r="N123" i="6" s="1"/>
  <c r="I123" i="6"/>
  <c r="H123" i="6"/>
  <c r="G123" i="6"/>
  <c r="F123" i="6"/>
  <c r="W122" i="6"/>
  <c r="U122" i="6"/>
  <c r="S122" i="6"/>
  <c r="Q122" i="6"/>
  <c r="J122" i="6"/>
  <c r="N122" i="6" s="1"/>
  <c r="I122" i="6"/>
  <c r="H122" i="6"/>
  <c r="G122" i="6"/>
  <c r="F122" i="6"/>
  <c r="W121" i="6"/>
  <c r="U121" i="6"/>
  <c r="S121" i="6"/>
  <c r="Q121" i="6"/>
  <c r="N121" i="6"/>
  <c r="J121" i="6"/>
  <c r="I121" i="6"/>
  <c r="H121" i="6"/>
  <c r="G121" i="6"/>
  <c r="F121" i="6"/>
  <c r="W120" i="6"/>
  <c r="U120" i="6"/>
  <c r="S120" i="6"/>
  <c r="Q120" i="6"/>
  <c r="N120" i="6"/>
  <c r="J120" i="6"/>
  <c r="I120" i="6"/>
  <c r="H120" i="6"/>
  <c r="G120" i="6"/>
  <c r="F120" i="6"/>
  <c r="W119" i="6"/>
  <c r="U119" i="6"/>
  <c r="S119" i="6"/>
  <c r="Q119" i="6"/>
  <c r="J119" i="6"/>
  <c r="N119" i="6" s="1"/>
  <c r="I119" i="6"/>
  <c r="H119" i="6"/>
  <c r="G119" i="6"/>
  <c r="F119" i="6"/>
  <c r="W118" i="6"/>
  <c r="U118" i="6"/>
  <c r="S118" i="6"/>
  <c r="Q118" i="6"/>
  <c r="J118" i="6"/>
  <c r="N118" i="6" s="1"/>
  <c r="I118" i="6"/>
  <c r="H118" i="6"/>
  <c r="G118" i="6"/>
  <c r="F118" i="6"/>
  <c r="W117" i="6"/>
  <c r="U117" i="6"/>
  <c r="S117" i="6"/>
  <c r="Q117" i="6"/>
  <c r="J117" i="6"/>
  <c r="N117" i="6" s="1"/>
  <c r="I117" i="6"/>
  <c r="H117" i="6"/>
  <c r="G117" i="6"/>
  <c r="F117" i="6"/>
  <c r="W116" i="6"/>
  <c r="U116" i="6"/>
  <c r="S116" i="6"/>
  <c r="Q116" i="6"/>
  <c r="J116" i="6"/>
  <c r="N116" i="6" s="1"/>
  <c r="I116" i="6"/>
  <c r="H116" i="6"/>
  <c r="G116" i="6"/>
  <c r="F116" i="6"/>
  <c r="W115" i="6"/>
  <c r="U115" i="6"/>
  <c r="S115" i="6"/>
  <c r="Q115" i="6"/>
  <c r="J115" i="6"/>
  <c r="N115" i="6" s="1"/>
  <c r="I115" i="6"/>
  <c r="H115" i="6"/>
  <c r="G115" i="6"/>
  <c r="F115" i="6"/>
  <c r="W114" i="6"/>
  <c r="U114" i="6"/>
  <c r="S114" i="6"/>
  <c r="Q114" i="6"/>
  <c r="J114" i="6"/>
  <c r="N114" i="6" s="1"/>
  <c r="I114" i="6"/>
  <c r="H114" i="6"/>
  <c r="G114" i="6"/>
  <c r="F114" i="6"/>
  <c r="W113" i="6"/>
  <c r="U113" i="6"/>
  <c r="S113" i="6"/>
  <c r="Q113" i="6"/>
  <c r="N113" i="6"/>
  <c r="J113" i="6"/>
  <c r="I113" i="6"/>
  <c r="H113" i="6"/>
  <c r="G113" i="6"/>
  <c r="F113" i="6"/>
  <c r="W112" i="6"/>
  <c r="U112" i="6"/>
  <c r="S112" i="6"/>
  <c r="Q112" i="6"/>
  <c r="J112" i="6"/>
  <c r="N112" i="6" s="1"/>
  <c r="I112" i="6"/>
  <c r="H112" i="6"/>
  <c r="G112" i="6"/>
  <c r="F112" i="6"/>
  <c r="W111" i="6"/>
  <c r="U111" i="6"/>
  <c r="S111" i="6"/>
  <c r="Q111" i="6"/>
  <c r="J111" i="6"/>
  <c r="N111" i="6" s="1"/>
  <c r="I111" i="6"/>
  <c r="H111" i="6"/>
  <c r="G111" i="6"/>
  <c r="F111" i="6"/>
  <c r="W110" i="6"/>
  <c r="U110" i="6"/>
  <c r="S110" i="6"/>
  <c r="Q110" i="6"/>
  <c r="J110" i="6"/>
  <c r="N110" i="6" s="1"/>
  <c r="I110" i="6"/>
  <c r="H110" i="6"/>
  <c r="G110" i="6"/>
  <c r="F110" i="6"/>
  <c r="W109" i="6"/>
  <c r="U109" i="6"/>
  <c r="S109" i="6"/>
  <c r="Q109" i="6"/>
  <c r="N109" i="6"/>
  <c r="J109" i="6"/>
  <c r="I109" i="6"/>
  <c r="H109" i="6"/>
  <c r="G109" i="6"/>
  <c r="F109" i="6"/>
  <c r="W108" i="6"/>
  <c r="U108" i="6"/>
  <c r="S108" i="6"/>
  <c r="Q108" i="6"/>
  <c r="N108" i="6"/>
  <c r="J108" i="6"/>
  <c r="I108" i="6"/>
  <c r="H108" i="6"/>
  <c r="G108" i="6"/>
  <c r="F108" i="6"/>
  <c r="W107" i="6"/>
  <c r="U107" i="6"/>
  <c r="S107" i="6"/>
  <c r="Q107" i="6"/>
  <c r="J107" i="6"/>
  <c r="N107" i="6" s="1"/>
  <c r="I107" i="6"/>
  <c r="H107" i="6"/>
  <c r="G107" i="6"/>
  <c r="F107" i="6"/>
  <c r="W106" i="6"/>
  <c r="U106" i="6"/>
  <c r="S106" i="6"/>
  <c r="Q106" i="6"/>
  <c r="J106" i="6"/>
  <c r="N106" i="6" s="1"/>
  <c r="I106" i="6"/>
  <c r="H106" i="6"/>
  <c r="G106" i="6"/>
  <c r="F106" i="6"/>
  <c r="W105" i="6"/>
  <c r="U105" i="6"/>
  <c r="S105" i="6"/>
  <c r="Q105" i="6"/>
  <c r="N105" i="6"/>
  <c r="J105" i="6"/>
  <c r="I105" i="6"/>
  <c r="H105" i="6"/>
  <c r="G105" i="6"/>
  <c r="F105" i="6"/>
  <c r="W104" i="6"/>
  <c r="U104" i="6"/>
  <c r="S104" i="6"/>
  <c r="Q104" i="6"/>
  <c r="J104" i="6"/>
  <c r="N104" i="6" s="1"/>
  <c r="I104" i="6"/>
  <c r="H104" i="6"/>
  <c r="G104" i="6"/>
  <c r="F104" i="6"/>
  <c r="W103" i="6"/>
  <c r="U103" i="6"/>
  <c r="S103" i="6"/>
  <c r="Q103" i="6"/>
  <c r="J103" i="6"/>
  <c r="N103" i="6" s="1"/>
  <c r="I103" i="6"/>
  <c r="H103" i="6"/>
  <c r="G103" i="6"/>
  <c r="F103" i="6"/>
  <c r="W102" i="6"/>
  <c r="U102" i="6"/>
  <c r="S102" i="6"/>
  <c r="Q102" i="6"/>
  <c r="J102" i="6"/>
  <c r="N102" i="6" s="1"/>
  <c r="I102" i="6"/>
  <c r="H102" i="6"/>
  <c r="G102" i="6"/>
  <c r="F102" i="6"/>
  <c r="W101" i="6"/>
  <c r="U101" i="6"/>
  <c r="S101" i="6"/>
  <c r="Q101" i="6"/>
  <c r="J101" i="6"/>
  <c r="N101" i="6" s="1"/>
  <c r="I101" i="6"/>
  <c r="H101" i="6"/>
  <c r="G101" i="6"/>
  <c r="F101" i="6"/>
  <c r="W100" i="6"/>
  <c r="U100" i="6"/>
  <c r="S100" i="6"/>
  <c r="Q100" i="6"/>
  <c r="J100" i="6"/>
  <c r="N100" i="6" s="1"/>
  <c r="I100" i="6"/>
  <c r="H100" i="6"/>
  <c r="G100" i="6"/>
  <c r="F100" i="6"/>
  <c r="W99" i="6"/>
  <c r="U99" i="6"/>
  <c r="S99" i="6"/>
  <c r="Q99" i="6"/>
  <c r="J99" i="6"/>
  <c r="N99" i="6" s="1"/>
  <c r="I99" i="6"/>
  <c r="H99" i="6"/>
  <c r="G99" i="6"/>
  <c r="F99" i="6"/>
  <c r="W98" i="6"/>
  <c r="U98" i="6"/>
  <c r="S98" i="6"/>
  <c r="Q98" i="6"/>
  <c r="J98" i="6"/>
  <c r="N98" i="6" s="1"/>
  <c r="I98" i="6"/>
  <c r="H98" i="6"/>
  <c r="G98" i="6"/>
  <c r="F98" i="6"/>
  <c r="W97" i="6"/>
  <c r="U97" i="6"/>
  <c r="S97" i="6"/>
  <c r="Q97" i="6"/>
  <c r="J97" i="6"/>
  <c r="N97" i="6" s="1"/>
  <c r="I97" i="6"/>
  <c r="H97" i="6"/>
  <c r="G97" i="6"/>
  <c r="F97" i="6"/>
  <c r="W96" i="6"/>
  <c r="U96" i="6"/>
  <c r="S96" i="6"/>
  <c r="Q96" i="6"/>
  <c r="J96" i="6"/>
  <c r="N96" i="6" s="1"/>
  <c r="I96" i="6"/>
  <c r="H96" i="6"/>
  <c r="G96" i="6"/>
  <c r="F96" i="6"/>
  <c r="W95" i="6"/>
  <c r="U95" i="6"/>
  <c r="S95" i="6"/>
  <c r="Q95" i="6"/>
  <c r="N95" i="6"/>
  <c r="J95" i="6"/>
  <c r="I95" i="6"/>
  <c r="H95" i="6"/>
  <c r="G95" i="6"/>
  <c r="F95" i="6"/>
  <c r="W94" i="6"/>
  <c r="U94" i="6"/>
  <c r="S94" i="6"/>
  <c r="Q94" i="6"/>
  <c r="J94" i="6"/>
  <c r="N94" i="6" s="1"/>
  <c r="I94" i="6"/>
  <c r="H94" i="6"/>
  <c r="G94" i="6"/>
  <c r="F94" i="6"/>
  <c r="W93" i="6"/>
  <c r="U93" i="6"/>
  <c r="S93" i="6"/>
  <c r="Q93" i="6"/>
  <c r="N93" i="6"/>
  <c r="J93" i="6"/>
  <c r="I93" i="6"/>
  <c r="H93" i="6"/>
  <c r="G93" i="6"/>
  <c r="F93" i="6"/>
  <c r="W92" i="6"/>
  <c r="U92" i="6"/>
  <c r="S92" i="6"/>
  <c r="Q92" i="6"/>
  <c r="J92" i="6"/>
  <c r="N92" i="6" s="1"/>
  <c r="I92" i="6"/>
  <c r="H92" i="6"/>
  <c r="G92" i="6"/>
  <c r="F92" i="6"/>
  <c r="W91" i="6"/>
  <c r="U91" i="6"/>
  <c r="S91" i="6"/>
  <c r="Q91" i="6"/>
  <c r="J91" i="6"/>
  <c r="N91" i="6" s="1"/>
  <c r="I91" i="6"/>
  <c r="H91" i="6"/>
  <c r="G91" i="6"/>
  <c r="F91" i="6"/>
  <c r="W90" i="6"/>
  <c r="U90" i="6"/>
  <c r="S90" i="6"/>
  <c r="Q90" i="6"/>
  <c r="N90" i="6"/>
  <c r="J90" i="6"/>
  <c r="I90" i="6"/>
  <c r="H90" i="6"/>
  <c r="G90" i="6"/>
  <c r="F90" i="6"/>
  <c r="W89" i="6"/>
  <c r="U89" i="6"/>
  <c r="S89" i="6"/>
  <c r="Q89" i="6"/>
  <c r="N89" i="6"/>
  <c r="J89" i="6"/>
  <c r="I89" i="6"/>
  <c r="H89" i="6"/>
  <c r="G89" i="6"/>
  <c r="F89" i="6"/>
  <c r="W88" i="6"/>
  <c r="U88" i="6"/>
  <c r="S88" i="6"/>
  <c r="Q88" i="6"/>
  <c r="J88" i="6"/>
  <c r="N88" i="6" s="1"/>
  <c r="I88" i="6"/>
  <c r="H88" i="6"/>
  <c r="G88" i="6"/>
  <c r="F88" i="6"/>
  <c r="W87" i="6"/>
  <c r="U87" i="6"/>
  <c r="S87" i="6"/>
  <c r="Q87" i="6"/>
  <c r="J87" i="6"/>
  <c r="N87" i="6" s="1"/>
  <c r="I87" i="6"/>
  <c r="H87" i="6"/>
  <c r="G87" i="6"/>
  <c r="F87" i="6"/>
  <c r="W86" i="6"/>
  <c r="U86" i="6"/>
  <c r="S86" i="6"/>
  <c r="Q86" i="6"/>
  <c r="J86" i="6"/>
  <c r="N86" i="6" s="1"/>
  <c r="I86" i="6"/>
  <c r="H86" i="6"/>
  <c r="G86" i="6"/>
  <c r="F86" i="6"/>
  <c r="W85" i="6"/>
  <c r="U85" i="6"/>
  <c r="S85" i="6"/>
  <c r="Q85" i="6"/>
  <c r="N85" i="6"/>
  <c r="J85" i="6"/>
  <c r="I85" i="6"/>
  <c r="H85" i="6"/>
  <c r="G85" i="6"/>
  <c r="F85" i="6"/>
  <c r="W84" i="6"/>
  <c r="U84" i="6"/>
  <c r="S84" i="6"/>
  <c r="Q84" i="6"/>
  <c r="N84" i="6"/>
  <c r="J84" i="6"/>
  <c r="I84" i="6"/>
  <c r="H84" i="6"/>
  <c r="G84" i="6"/>
  <c r="F84" i="6"/>
  <c r="W83" i="6"/>
  <c r="U83" i="6"/>
  <c r="S83" i="6"/>
  <c r="Q83" i="6"/>
  <c r="N83" i="6"/>
  <c r="J83" i="6"/>
  <c r="I83" i="6"/>
  <c r="H83" i="6"/>
  <c r="G83" i="6"/>
  <c r="F83" i="6"/>
  <c r="W82" i="6"/>
  <c r="U82" i="6"/>
  <c r="S82" i="6"/>
  <c r="Q82" i="6"/>
  <c r="J82" i="6"/>
  <c r="N82" i="6" s="1"/>
  <c r="I82" i="6"/>
  <c r="H82" i="6"/>
  <c r="G82" i="6"/>
  <c r="F82" i="6"/>
  <c r="W81" i="6"/>
  <c r="U81" i="6"/>
  <c r="S81" i="6"/>
  <c r="Q81" i="6"/>
  <c r="N81" i="6"/>
  <c r="J81" i="6"/>
  <c r="I81" i="6"/>
  <c r="H81" i="6"/>
  <c r="G81" i="6"/>
  <c r="F81" i="6"/>
  <c r="W80" i="6"/>
  <c r="U80" i="6"/>
  <c r="S80" i="6"/>
  <c r="Q80" i="6"/>
  <c r="J80" i="6"/>
  <c r="N80" i="6" s="1"/>
  <c r="I80" i="6"/>
  <c r="H80" i="6"/>
  <c r="G80" i="6"/>
  <c r="F80" i="6"/>
  <c r="W79" i="6"/>
  <c r="U79" i="6"/>
  <c r="S79" i="6"/>
  <c r="Q79" i="6"/>
  <c r="N79" i="6"/>
  <c r="J79" i="6"/>
  <c r="I79" i="6"/>
  <c r="H79" i="6"/>
  <c r="G79" i="6"/>
  <c r="F79" i="6"/>
  <c r="W78" i="6"/>
  <c r="U78" i="6"/>
  <c r="S78" i="6"/>
  <c r="Q78" i="6"/>
  <c r="N78" i="6"/>
  <c r="J78" i="6"/>
  <c r="I78" i="6"/>
  <c r="H78" i="6"/>
  <c r="G78" i="6"/>
  <c r="F78" i="6"/>
  <c r="W77" i="6"/>
  <c r="U77" i="6"/>
  <c r="S77" i="6"/>
  <c r="Q77" i="6"/>
  <c r="N77" i="6"/>
  <c r="J77" i="6"/>
  <c r="I77" i="6"/>
  <c r="H77" i="6"/>
  <c r="G77" i="6"/>
  <c r="F77" i="6"/>
  <c r="W76" i="6"/>
  <c r="U76" i="6"/>
  <c r="S76" i="6"/>
  <c r="Q76" i="6"/>
  <c r="J76" i="6"/>
  <c r="N76" i="6" s="1"/>
  <c r="I76" i="6"/>
  <c r="H76" i="6"/>
  <c r="G76" i="6"/>
  <c r="F76" i="6"/>
  <c r="W75" i="6"/>
  <c r="U75" i="6"/>
  <c r="S75" i="6"/>
  <c r="Q75" i="6"/>
  <c r="J75" i="6"/>
  <c r="N75" i="6" s="1"/>
  <c r="I75" i="6"/>
  <c r="H75" i="6"/>
  <c r="G75" i="6"/>
  <c r="F75" i="6"/>
  <c r="W74" i="6"/>
  <c r="U74" i="6"/>
  <c r="S74" i="6"/>
  <c r="Q74" i="6"/>
  <c r="J74" i="6"/>
  <c r="N74" i="6" s="1"/>
  <c r="I74" i="6"/>
  <c r="H74" i="6"/>
  <c r="G74" i="6"/>
  <c r="F74" i="6"/>
  <c r="W73" i="6"/>
  <c r="U73" i="6"/>
  <c r="S73" i="6"/>
  <c r="Q73" i="6"/>
  <c r="N73" i="6"/>
  <c r="J73" i="6"/>
  <c r="I73" i="6"/>
  <c r="H73" i="6"/>
  <c r="G73" i="6"/>
  <c r="F73" i="6"/>
  <c r="W72" i="6"/>
  <c r="U72" i="6"/>
  <c r="S72" i="6"/>
  <c r="Q72" i="6"/>
  <c r="J72" i="6"/>
  <c r="N72" i="6" s="1"/>
  <c r="I72" i="6"/>
  <c r="H72" i="6"/>
  <c r="G72" i="6"/>
  <c r="F72" i="6"/>
  <c r="W71" i="6"/>
  <c r="U71" i="6"/>
  <c r="S71" i="6"/>
  <c r="Q71" i="6"/>
  <c r="N71" i="6"/>
  <c r="J71" i="6"/>
  <c r="I71" i="6"/>
  <c r="H71" i="6"/>
  <c r="G71" i="6"/>
  <c r="F71" i="6"/>
  <c r="W70" i="6"/>
  <c r="U70" i="6"/>
  <c r="S70" i="6"/>
  <c r="Q70" i="6"/>
  <c r="J70" i="6"/>
  <c r="N70" i="6" s="1"/>
  <c r="I70" i="6"/>
  <c r="H70" i="6"/>
  <c r="G70" i="6"/>
  <c r="F70" i="6"/>
  <c r="W69" i="6"/>
  <c r="U69" i="6"/>
  <c r="S69" i="6"/>
  <c r="Q69" i="6"/>
  <c r="N69" i="6"/>
  <c r="J69" i="6"/>
  <c r="I69" i="6"/>
  <c r="H69" i="6"/>
  <c r="G69" i="6"/>
  <c r="F69" i="6"/>
  <c r="W68" i="6"/>
  <c r="U68" i="6"/>
  <c r="S68" i="6"/>
  <c r="Q68" i="6"/>
  <c r="J68" i="6"/>
  <c r="N68" i="6" s="1"/>
  <c r="I68" i="6"/>
  <c r="H68" i="6"/>
  <c r="G68" i="6"/>
  <c r="F68" i="6"/>
  <c r="W67" i="6"/>
  <c r="U67" i="6"/>
  <c r="S67" i="6"/>
  <c r="Q67" i="6"/>
  <c r="J67" i="6"/>
  <c r="N67" i="6" s="1"/>
  <c r="I67" i="6"/>
  <c r="H67" i="6"/>
  <c r="G67" i="6"/>
  <c r="F67" i="6"/>
  <c r="W66" i="6"/>
  <c r="U66" i="6"/>
  <c r="S66" i="6"/>
  <c r="Q66" i="6"/>
  <c r="N66" i="6"/>
  <c r="J66" i="6"/>
  <c r="I66" i="6"/>
  <c r="H66" i="6"/>
  <c r="G66" i="6"/>
  <c r="F66" i="6"/>
  <c r="W65" i="6"/>
  <c r="U65" i="6"/>
  <c r="S65" i="6"/>
  <c r="Q65" i="6"/>
  <c r="J65" i="6"/>
  <c r="N65" i="6" s="1"/>
  <c r="I65" i="6"/>
  <c r="H65" i="6"/>
  <c r="G65" i="6"/>
  <c r="F65" i="6"/>
  <c r="W64" i="6"/>
  <c r="U64" i="6"/>
  <c r="S64" i="6"/>
  <c r="Q64" i="6"/>
  <c r="N64" i="6"/>
  <c r="J64" i="6"/>
  <c r="I64" i="6"/>
  <c r="H64" i="6"/>
  <c r="G64" i="6"/>
  <c r="F64" i="6"/>
  <c r="W63" i="6"/>
  <c r="U63" i="6"/>
  <c r="S63" i="6"/>
  <c r="Q63" i="6"/>
  <c r="J63" i="6"/>
  <c r="N63" i="6" s="1"/>
  <c r="I63" i="6"/>
  <c r="H63" i="6"/>
  <c r="G63" i="6"/>
  <c r="F63" i="6"/>
  <c r="W62" i="6"/>
  <c r="U62" i="6"/>
  <c r="S62" i="6"/>
  <c r="Q62" i="6"/>
  <c r="J62" i="6"/>
  <c r="N62" i="6" s="1"/>
  <c r="I62" i="6"/>
  <c r="H62" i="6"/>
  <c r="G62" i="6"/>
  <c r="F62" i="6"/>
  <c r="W61" i="6"/>
  <c r="U61" i="6"/>
  <c r="S61" i="6"/>
  <c r="Q61" i="6"/>
  <c r="J61" i="6"/>
  <c r="N61" i="6" s="1"/>
  <c r="I61" i="6"/>
  <c r="H61" i="6"/>
  <c r="G61" i="6"/>
  <c r="F61" i="6"/>
  <c r="W60" i="6"/>
  <c r="U60" i="6"/>
  <c r="S60" i="6"/>
  <c r="Q60" i="6"/>
  <c r="J60" i="6"/>
  <c r="N60" i="6" s="1"/>
  <c r="I60" i="6"/>
  <c r="H60" i="6"/>
  <c r="G60" i="6"/>
  <c r="F60" i="6"/>
  <c r="W59" i="6"/>
  <c r="U59" i="6"/>
  <c r="S59" i="6"/>
  <c r="Q59" i="6"/>
  <c r="J59" i="6"/>
  <c r="N59" i="6" s="1"/>
  <c r="I59" i="6"/>
  <c r="H59" i="6"/>
  <c r="G59" i="6"/>
  <c r="F59" i="6"/>
  <c r="W58" i="6"/>
  <c r="U58" i="6"/>
  <c r="S58" i="6"/>
  <c r="Q58" i="6"/>
  <c r="J58" i="6"/>
  <c r="N58" i="6" s="1"/>
  <c r="I58" i="6"/>
  <c r="H58" i="6"/>
  <c r="G58" i="6"/>
  <c r="F58" i="6"/>
  <c r="W57" i="6"/>
  <c r="U57" i="6"/>
  <c r="S57" i="6"/>
  <c r="Q57" i="6"/>
  <c r="N57" i="6"/>
  <c r="J57" i="6"/>
  <c r="I57" i="6"/>
  <c r="H57" i="6"/>
  <c r="G57" i="6"/>
  <c r="F57" i="6"/>
  <c r="W56" i="6"/>
  <c r="U56" i="6"/>
  <c r="S56" i="6"/>
  <c r="Q56" i="6"/>
  <c r="J56" i="6"/>
  <c r="N56" i="6" s="1"/>
  <c r="I56" i="6"/>
  <c r="H56" i="6"/>
  <c r="G56" i="6"/>
  <c r="F56" i="6"/>
  <c r="W55" i="6"/>
  <c r="U55" i="6"/>
  <c r="S55" i="6"/>
  <c r="Q55" i="6"/>
  <c r="J55" i="6"/>
  <c r="N55" i="6" s="1"/>
  <c r="I55" i="6"/>
  <c r="H55" i="6"/>
  <c r="G55" i="6"/>
  <c r="F55" i="6"/>
  <c r="W54" i="6"/>
  <c r="U54" i="6"/>
  <c r="S54" i="6"/>
  <c r="Q54" i="6"/>
  <c r="J54" i="6"/>
  <c r="N54" i="6" s="1"/>
  <c r="I54" i="6"/>
  <c r="H54" i="6"/>
  <c r="G54" i="6"/>
  <c r="F54" i="6"/>
  <c r="W53" i="6"/>
  <c r="U53" i="6"/>
  <c r="S53" i="6"/>
  <c r="Q53" i="6"/>
  <c r="N53" i="6"/>
  <c r="J53" i="6"/>
  <c r="I53" i="6"/>
  <c r="H53" i="6"/>
  <c r="G53" i="6"/>
  <c r="F53" i="6"/>
  <c r="W52" i="6"/>
  <c r="U52" i="6"/>
  <c r="S52" i="6"/>
  <c r="Q52" i="6"/>
  <c r="N52" i="6"/>
  <c r="J52" i="6"/>
  <c r="I52" i="6"/>
  <c r="H52" i="6"/>
  <c r="G52" i="6"/>
  <c r="F52" i="6"/>
  <c r="W51" i="6"/>
  <c r="U51" i="6"/>
  <c r="S51" i="6"/>
  <c r="Q51" i="6"/>
  <c r="J51" i="6"/>
  <c r="N51" i="6" s="1"/>
  <c r="I51" i="6"/>
  <c r="H51" i="6"/>
  <c r="G51" i="6"/>
  <c r="F51" i="6"/>
  <c r="W50" i="6"/>
  <c r="U50" i="6"/>
  <c r="S50" i="6"/>
  <c r="Q50" i="6"/>
  <c r="J50" i="6"/>
  <c r="N50" i="6" s="1"/>
  <c r="I50" i="6"/>
  <c r="H50" i="6"/>
  <c r="G50" i="6"/>
  <c r="F50" i="6"/>
  <c r="W49" i="6"/>
  <c r="U49" i="6"/>
  <c r="S49" i="6"/>
  <c r="Q49" i="6"/>
  <c r="N49" i="6"/>
  <c r="J49" i="6"/>
  <c r="I49" i="6"/>
  <c r="H49" i="6"/>
  <c r="G49" i="6"/>
  <c r="F49" i="6"/>
  <c r="W48" i="6"/>
  <c r="U48" i="6"/>
  <c r="S48" i="6"/>
  <c r="Q48" i="6"/>
  <c r="J48" i="6"/>
  <c r="N48" i="6" s="1"/>
  <c r="I48" i="6"/>
  <c r="H48" i="6"/>
  <c r="G48" i="6"/>
  <c r="F48" i="6"/>
  <c r="W47" i="6"/>
  <c r="U47" i="6"/>
  <c r="S47" i="6"/>
  <c r="Q47" i="6"/>
  <c r="N47" i="6"/>
  <c r="J47" i="6"/>
  <c r="I47" i="6"/>
  <c r="H47" i="6"/>
  <c r="G47" i="6"/>
  <c r="F47" i="6"/>
  <c r="W46" i="6"/>
  <c r="U46" i="6"/>
  <c r="S46" i="6"/>
  <c r="Q46" i="6"/>
  <c r="J46" i="6"/>
  <c r="N46" i="6" s="1"/>
  <c r="I46" i="6"/>
  <c r="H46" i="6"/>
  <c r="G46" i="6"/>
  <c r="F46" i="6"/>
  <c r="W45" i="6"/>
  <c r="U45" i="6"/>
  <c r="S45" i="6"/>
  <c r="Q45" i="6"/>
  <c r="J45" i="6"/>
  <c r="N45" i="6" s="1"/>
  <c r="I45" i="6"/>
  <c r="H45" i="6"/>
  <c r="G45" i="6"/>
  <c r="F45" i="6"/>
  <c r="W44" i="6"/>
  <c r="U44" i="6"/>
  <c r="S44" i="6"/>
  <c r="Q44" i="6"/>
  <c r="J44" i="6"/>
  <c r="N44" i="6" s="1"/>
  <c r="I44" i="6"/>
  <c r="H44" i="6"/>
  <c r="G44" i="6"/>
  <c r="F44" i="6"/>
  <c r="W43" i="6"/>
  <c r="U43" i="6"/>
  <c r="S43" i="6"/>
  <c r="Q43" i="6"/>
  <c r="J43" i="6"/>
  <c r="N43" i="6" s="1"/>
  <c r="I43" i="6"/>
  <c r="H43" i="6"/>
  <c r="G43" i="6"/>
  <c r="F43" i="6"/>
  <c r="W42" i="6"/>
  <c r="U42" i="6"/>
  <c r="S42" i="6"/>
  <c r="Q42" i="6"/>
  <c r="N42" i="6"/>
  <c r="J42" i="6"/>
  <c r="I42" i="6"/>
  <c r="H42" i="6"/>
  <c r="G42" i="6"/>
  <c r="F42" i="6"/>
  <c r="W41" i="6"/>
  <c r="U41" i="6"/>
  <c r="S41" i="6"/>
  <c r="Q41" i="6"/>
  <c r="N41" i="6"/>
  <c r="J41" i="6"/>
  <c r="I41" i="6"/>
  <c r="H41" i="6"/>
  <c r="G41" i="6"/>
  <c r="F41" i="6"/>
  <c r="W40" i="6"/>
  <c r="U40" i="6"/>
  <c r="S40" i="6"/>
  <c r="Q40" i="6"/>
  <c r="J40" i="6"/>
  <c r="N40" i="6" s="1"/>
  <c r="I40" i="6"/>
  <c r="H40" i="6"/>
  <c r="G40" i="6"/>
  <c r="F40" i="6"/>
  <c r="W39" i="6"/>
  <c r="U39" i="6"/>
  <c r="S39" i="6"/>
  <c r="Q39" i="6"/>
  <c r="N39" i="6"/>
  <c r="J39" i="6"/>
  <c r="I39" i="6"/>
  <c r="H39" i="6"/>
  <c r="G39" i="6"/>
  <c r="F39" i="6"/>
  <c r="W38" i="6"/>
  <c r="U38" i="6"/>
  <c r="S38" i="6"/>
  <c r="Q38" i="6"/>
  <c r="J38" i="6"/>
  <c r="N38" i="6" s="1"/>
  <c r="I38" i="6"/>
  <c r="H38" i="6"/>
  <c r="G38" i="6"/>
  <c r="F38" i="6"/>
  <c r="W37" i="6"/>
  <c r="U37" i="6"/>
  <c r="S37" i="6"/>
  <c r="Q37" i="6"/>
  <c r="J37" i="6"/>
  <c r="N37" i="6" s="1"/>
  <c r="I37" i="6"/>
  <c r="H37" i="6"/>
  <c r="G37" i="6"/>
  <c r="F37" i="6"/>
  <c r="W36" i="6"/>
  <c r="U36" i="6"/>
  <c r="S36" i="6"/>
  <c r="Q36" i="6"/>
  <c r="N36" i="6"/>
  <c r="J36" i="6"/>
  <c r="I36" i="6"/>
  <c r="H36" i="6"/>
  <c r="G36" i="6"/>
  <c r="F36" i="6"/>
  <c r="W35" i="6"/>
  <c r="U35" i="6"/>
  <c r="S35" i="6"/>
  <c r="Q35" i="6"/>
  <c r="J35" i="6"/>
  <c r="N35" i="6" s="1"/>
  <c r="I35" i="6"/>
  <c r="H35" i="6"/>
  <c r="G35" i="6"/>
  <c r="F35" i="6"/>
  <c r="W34" i="6"/>
  <c r="U34" i="6"/>
  <c r="S34" i="6"/>
  <c r="Q34" i="6"/>
  <c r="J34" i="6"/>
  <c r="N34" i="6" s="1"/>
  <c r="I34" i="6"/>
  <c r="H34" i="6"/>
  <c r="G34" i="6"/>
  <c r="F34" i="6"/>
  <c r="W33" i="6"/>
  <c r="U33" i="6"/>
  <c r="S33" i="6"/>
  <c r="Q33" i="6"/>
  <c r="J33" i="6"/>
  <c r="N33" i="6" s="1"/>
  <c r="I33" i="6"/>
  <c r="H33" i="6"/>
  <c r="G33" i="6"/>
  <c r="F33" i="6"/>
  <c r="W32" i="6"/>
  <c r="U32" i="6"/>
  <c r="S32" i="6"/>
  <c r="Q32" i="6"/>
  <c r="J32" i="6"/>
  <c r="N32" i="6" s="1"/>
  <c r="I32" i="6"/>
  <c r="H32" i="6"/>
  <c r="G32" i="6"/>
  <c r="F32" i="6"/>
  <c r="W31" i="6"/>
  <c r="U31" i="6"/>
  <c r="S31" i="6"/>
  <c r="Q31" i="6"/>
  <c r="N31" i="6"/>
  <c r="J31" i="6"/>
  <c r="I31" i="6"/>
  <c r="H31" i="6"/>
  <c r="G31" i="6"/>
  <c r="F31" i="6"/>
  <c r="W30" i="6"/>
  <c r="U30" i="6"/>
  <c r="S30" i="6"/>
  <c r="Q30" i="6"/>
  <c r="J30" i="6"/>
  <c r="N30" i="6" s="1"/>
  <c r="I30" i="6"/>
  <c r="H30" i="6"/>
  <c r="G30" i="6"/>
  <c r="F30" i="6"/>
  <c r="W29" i="6"/>
  <c r="U29" i="6"/>
  <c r="S29" i="6"/>
  <c r="Q29" i="6"/>
  <c r="J29" i="6"/>
  <c r="N29" i="6" s="1"/>
  <c r="I29" i="6"/>
  <c r="H29" i="6"/>
  <c r="G29" i="6"/>
  <c r="F29" i="6"/>
  <c r="W28" i="6"/>
  <c r="U28" i="6"/>
  <c r="S28" i="6"/>
  <c r="Q28" i="6"/>
  <c r="N28" i="6"/>
  <c r="J28" i="6"/>
  <c r="I28" i="6"/>
  <c r="H28" i="6"/>
  <c r="G28" i="6"/>
  <c r="F28" i="6"/>
  <c r="W27" i="6"/>
  <c r="U27" i="6"/>
  <c r="S27" i="6"/>
  <c r="Q27" i="6"/>
  <c r="J27" i="6"/>
  <c r="N27" i="6" s="1"/>
  <c r="I27" i="6"/>
  <c r="H27" i="6"/>
  <c r="G27" i="6"/>
  <c r="F27" i="6"/>
  <c r="W26" i="6"/>
  <c r="U26" i="6"/>
  <c r="S26" i="6"/>
  <c r="Q26" i="6"/>
  <c r="J26" i="6"/>
  <c r="N26" i="6" s="1"/>
  <c r="I26" i="6"/>
  <c r="H26" i="6"/>
  <c r="G26" i="6"/>
  <c r="F26" i="6"/>
  <c r="W25" i="6"/>
  <c r="U25" i="6"/>
  <c r="S25" i="6"/>
  <c r="Q25" i="6"/>
  <c r="N25" i="6"/>
  <c r="J25" i="6"/>
  <c r="I25" i="6"/>
  <c r="H25" i="6"/>
  <c r="G25" i="6"/>
  <c r="F25" i="6"/>
  <c r="W24" i="6"/>
  <c r="U24" i="6"/>
  <c r="S24" i="6"/>
  <c r="Q24" i="6"/>
  <c r="J24" i="6"/>
  <c r="N24" i="6" s="1"/>
  <c r="I24" i="6"/>
  <c r="H24" i="6"/>
  <c r="G24" i="6"/>
  <c r="F24" i="6"/>
  <c r="W23" i="6"/>
  <c r="U23" i="6"/>
  <c r="S23" i="6"/>
  <c r="Q23" i="6"/>
  <c r="J23" i="6"/>
  <c r="N23" i="6" s="1"/>
  <c r="I23" i="6"/>
  <c r="H23" i="6"/>
  <c r="G23" i="6"/>
  <c r="F23" i="6"/>
  <c r="W22" i="6"/>
  <c r="U22" i="6"/>
  <c r="S22" i="6"/>
  <c r="Q22" i="6"/>
  <c r="J22" i="6"/>
  <c r="N22" i="6" s="1"/>
  <c r="I22" i="6"/>
  <c r="H22" i="6"/>
  <c r="G22" i="6"/>
  <c r="F22" i="6"/>
  <c r="W21" i="6"/>
  <c r="U21" i="6"/>
  <c r="S21" i="6"/>
  <c r="Q21" i="6"/>
  <c r="J21" i="6"/>
  <c r="N21" i="6" s="1"/>
  <c r="I21" i="6"/>
  <c r="H21" i="6"/>
  <c r="G21" i="6"/>
  <c r="F21" i="6"/>
  <c r="W20" i="6"/>
  <c r="U20" i="6"/>
  <c r="S20" i="6"/>
  <c r="Q20" i="6"/>
  <c r="J20" i="6"/>
  <c r="N20" i="6" s="1"/>
  <c r="I20" i="6"/>
  <c r="H20" i="6"/>
  <c r="G20" i="6"/>
  <c r="F20" i="6"/>
  <c r="W19" i="6"/>
  <c r="U19" i="6"/>
  <c r="S19" i="6"/>
  <c r="Q19" i="6"/>
  <c r="J19" i="6"/>
  <c r="N19" i="6" s="1"/>
  <c r="I19" i="6"/>
  <c r="H19" i="6"/>
  <c r="G19" i="6"/>
  <c r="F19" i="6"/>
  <c r="W18" i="6"/>
  <c r="U18" i="6"/>
  <c r="S18" i="6"/>
  <c r="Q18" i="6"/>
  <c r="J18" i="6"/>
  <c r="N18" i="6" s="1"/>
  <c r="I18" i="6"/>
  <c r="H18" i="6"/>
  <c r="G18" i="6"/>
  <c r="F18" i="6"/>
  <c r="W17" i="6"/>
  <c r="U17" i="6"/>
  <c r="S17" i="6"/>
  <c r="Q17" i="6"/>
  <c r="N17" i="6"/>
  <c r="J17" i="6"/>
  <c r="I17" i="6"/>
  <c r="H17" i="6"/>
  <c r="G17" i="6"/>
  <c r="F17" i="6"/>
  <c r="W16" i="6"/>
  <c r="U16" i="6"/>
  <c r="S16" i="6"/>
  <c r="Q16" i="6"/>
  <c r="J16" i="6"/>
  <c r="N16" i="6" s="1"/>
  <c r="I16" i="6"/>
  <c r="H16" i="6"/>
  <c r="G16" i="6"/>
  <c r="F16" i="6"/>
  <c r="W15" i="6"/>
  <c r="U15" i="6"/>
  <c r="S15" i="6"/>
  <c r="Q15" i="6"/>
  <c r="N15" i="6"/>
  <c r="J15" i="6"/>
  <c r="I15" i="6"/>
  <c r="H15" i="6"/>
  <c r="G15" i="6"/>
  <c r="F15" i="6"/>
  <c r="W14" i="6"/>
  <c r="U14" i="6"/>
  <c r="S14" i="6"/>
  <c r="Q14" i="6"/>
  <c r="J14" i="6"/>
  <c r="N14" i="6" s="1"/>
  <c r="I14" i="6"/>
  <c r="H14" i="6"/>
  <c r="G14" i="6"/>
  <c r="F14" i="6"/>
  <c r="W13" i="6"/>
  <c r="U13" i="6"/>
  <c r="S13" i="6"/>
  <c r="Q13" i="6"/>
  <c r="J13" i="6"/>
  <c r="N13" i="6" s="1"/>
  <c r="I13" i="6"/>
  <c r="H13" i="6"/>
  <c r="G13" i="6"/>
  <c r="F13" i="6"/>
  <c r="W12" i="6"/>
  <c r="U12" i="6"/>
  <c r="S12" i="6"/>
  <c r="Q12" i="6"/>
  <c r="J12" i="6"/>
  <c r="N12" i="6" s="1"/>
  <c r="I12" i="6"/>
  <c r="H12" i="6"/>
  <c r="G12" i="6"/>
  <c r="F12" i="6"/>
  <c r="W11" i="6"/>
  <c r="U11" i="6"/>
  <c r="S11" i="6"/>
  <c r="Q11" i="6"/>
  <c r="J11" i="6"/>
  <c r="N11" i="6" s="1"/>
  <c r="I11" i="6"/>
  <c r="H11" i="6"/>
  <c r="G11" i="6"/>
  <c r="F11" i="6"/>
  <c r="W10" i="6"/>
  <c r="U10" i="6"/>
  <c r="S10" i="6"/>
  <c r="Q10" i="6"/>
  <c r="J10" i="6"/>
  <c r="N10" i="6" s="1"/>
  <c r="I10" i="6"/>
  <c r="H10" i="6"/>
  <c r="G10" i="6"/>
  <c r="F10" i="6"/>
  <c r="W9" i="6"/>
  <c r="U9" i="6"/>
  <c r="S9" i="6"/>
  <c r="Q9" i="6"/>
  <c r="J9" i="6"/>
  <c r="N9" i="6" s="1"/>
  <c r="I9" i="6"/>
  <c r="H9" i="6"/>
  <c r="G9" i="6"/>
  <c r="F9" i="6"/>
  <c r="W8" i="6"/>
  <c r="U8" i="6"/>
  <c r="S8" i="6"/>
  <c r="Q8" i="6"/>
  <c r="J8" i="6"/>
  <c r="N8" i="6" s="1"/>
  <c r="I8" i="6"/>
  <c r="H8" i="6"/>
  <c r="G8" i="6"/>
  <c r="F8" i="6"/>
  <c r="W7" i="6"/>
  <c r="U7" i="6"/>
  <c r="S7" i="6"/>
  <c r="Q7" i="6"/>
  <c r="J7" i="6"/>
  <c r="N7" i="6" s="1"/>
  <c r="I7" i="6"/>
  <c r="H7" i="6"/>
  <c r="G7" i="6"/>
  <c r="F7" i="6"/>
  <c r="W6" i="6"/>
  <c r="U6" i="6"/>
  <c r="S6" i="6"/>
  <c r="Q6" i="6"/>
  <c r="J6" i="6"/>
  <c r="N6" i="6" s="1"/>
  <c r="I6" i="6"/>
  <c r="H6" i="6"/>
  <c r="G6" i="6"/>
  <c r="F6" i="6"/>
  <c r="W5" i="6"/>
  <c r="U5" i="6"/>
  <c r="S5" i="6"/>
  <c r="Q5" i="6"/>
  <c r="J5" i="6"/>
  <c r="N5" i="6" s="1"/>
  <c r="I5" i="6"/>
  <c r="H5" i="6"/>
  <c r="G5" i="6"/>
  <c r="F5" i="6"/>
  <c r="W4" i="6"/>
  <c r="U4" i="6"/>
  <c r="S4" i="6"/>
  <c r="Q4" i="6"/>
  <c r="J4" i="6"/>
  <c r="L197" i="6" s="1"/>
  <c r="L36" i="18" s="1"/>
  <c r="I4" i="6"/>
  <c r="H4" i="6"/>
  <c r="G4" i="6"/>
  <c r="F4" i="6"/>
  <c r="T272" i="5"/>
  <c r="T32" i="18" s="1"/>
  <c r="S272" i="5"/>
  <c r="S32" i="18" s="1"/>
  <c r="W269" i="5"/>
  <c r="J250" i="5"/>
  <c r="I250" i="5"/>
  <c r="H250" i="5"/>
  <c r="G250" i="5"/>
  <c r="F250" i="5"/>
  <c r="J249" i="5"/>
  <c r="I249" i="5"/>
  <c r="H249" i="5"/>
  <c r="G249" i="5"/>
  <c r="F249" i="5"/>
  <c r="J248" i="5"/>
  <c r="I248" i="5"/>
  <c r="H248" i="5"/>
  <c r="G248" i="5"/>
  <c r="F248" i="5"/>
  <c r="J247" i="5"/>
  <c r="I247" i="5"/>
  <c r="H247" i="5"/>
  <c r="G247" i="5"/>
  <c r="F247" i="5"/>
  <c r="J246" i="5"/>
  <c r="I246" i="5"/>
  <c r="H246" i="5"/>
  <c r="G246" i="5"/>
  <c r="F246" i="5"/>
  <c r="J245" i="5"/>
  <c r="I245" i="5"/>
  <c r="H245" i="5"/>
  <c r="G245" i="5"/>
  <c r="F245" i="5"/>
  <c r="J244" i="5"/>
  <c r="I244" i="5"/>
  <c r="H244" i="5"/>
  <c r="G244" i="5"/>
  <c r="F244" i="5"/>
  <c r="J243" i="5"/>
  <c r="I243" i="5"/>
  <c r="H243" i="5"/>
  <c r="G243" i="5"/>
  <c r="F243" i="5"/>
  <c r="J242" i="5"/>
  <c r="I242" i="5"/>
  <c r="H242" i="5"/>
  <c r="G242" i="5"/>
  <c r="F242" i="5"/>
  <c r="J241" i="5"/>
  <c r="I241" i="5"/>
  <c r="H241" i="5"/>
  <c r="G241" i="5"/>
  <c r="F241" i="5"/>
  <c r="J240" i="5"/>
  <c r="I240" i="5"/>
  <c r="H240" i="5"/>
  <c r="G240" i="5"/>
  <c r="F240" i="5"/>
  <c r="J239" i="5"/>
  <c r="I239" i="5"/>
  <c r="H239" i="5"/>
  <c r="G239" i="5"/>
  <c r="F239" i="5"/>
  <c r="J238" i="5"/>
  <c r="I238" i="5"/>
  <c r="H238" i="5"/>
  <c r="G238" i="5"/>
  <c r="F238" i="5"/>
  <c r="J237" i="5"/>
  <c r="I237" i="5"/>
  <c r="H237" i="5"/>
  <c r="G237" i="5"/>
  <c r="F237" i="5"/>
  <c r="J236" i="5"/>
  <c r="I236" i="5"/>
  <c r="H236" i="5"/>
  <c r="G236" i="5"/>
  <c r="F236" i="5"/>
  <c r="J235" i="5"/>
  <c r="I235" i="5"/>
  <c r="H235" i="5"/>
  <c r="G235" i="5"/>
  <c r="F235" i="5"/>
  <c r="J234" i="5"/>
  <c r="I234" i="5"/>
  <c r="H234" i="5"/>
  <c r="G234" i="5"/>
  <c r="F234" i="5"/>
  <c r="J233" i="5"/>
  <c r="I233" i="5"/>
  <c r="H233" i="5"/>
  <c r="G233" i="5"/>
  <c r="F233" i="5"/>
  <c r="J232" i="5"/>
  <c r="I232" i="5"/>
  <c r="H232" i="5"/>
  <c r="G232" i="5"/>
  <c r="F232" i="5"/>
  <c r="J231" i="5"/>
  <c r="I231" i="5"/>
  <c r="H231" i="5"/>
  <c r="G231" i="5"/>
  <c r="F231" i="5"/>
  <c r="J230" i="5"/>
  <c r="I230" i="5"/>
  <c r="H230" i="5"/>
  <c r="G230" i="5"/>
  <c r="F230" i="5"/>
  <c r="J229" i="5"/>
  <c r="I229" i="5"/>
  <c r="H229" i="5"/>
  <c r="G229" i="5"/>
  <c r="F229" i="5"/>
  <c r="J228" i="5"/>
  <c r="I228" i="5"/>
  <c r="H228" i="5"/>
  <c r="G228" i="5"/>
  <c r="F228" i="5"/>
  <c r="J227" i="5"/>
  <c r="I227" i="5"/>
  <c r="H227" i="5"/>
  <c r="G227" i="5"/>
  <c r="F227" i="5"/>
  <c r="J226" i="5"/>
  <c r="I226" i="5"/>
  <c r="H226" i="5"/>
  <c r="G226" i="5"/>
  <c r="F226" i="5"/>
  <c r="J225" i="5"/>
  <c r="I225" i="5"/>
  <c r="H225" i="5"/>
  <c r="G225" i="5"/>
  <c r="F225" i="5"/>
  <c r="J224" i="5"/>
  <c r="I224" i="5"/>
  <c r="H224" i="5"/>
  <c r="G224" i="5"/>
  <c r="F224" i="5"/>
  <c r="J223" i="5"/>
  <c r="I223" i="5"/>
  <c r="H223" i="5"/>
  <c r="G223" i="5"/>
  <c r="F223" i="5"/>
  <c r="J222" i="5"/>
  <c r="I222" i="5"/>
  <c r="H222" i="5"/>
  <c r="G222" i="5"/>
  <c r="F222" i="5"/>
  <c r="J221" i="5"/>
  <c r="I221" i="5"/>
  <c r="H221" i="5"/>
  <c r="G221" i="5"/>
  <c r="F221" i="5"/>
  <c r="J220" i="5"/>
  <c r="I220" i="5"/>
  <c r="H220" i="5"/>
  <c r="G220" i="5"/>
  <c r="F220" i="5"/>
  <c r="J219" i="5"/>
  <c r="I219" i="5"/>
  <c r="H219" i="5"/>
  <c r="G219" i="5"/>
  <c r="F219" i="5"/>
  <c r="J218" i="5"/>
  <c r="I218" i="5"/>
  <c r="H218" i="5"/>
  <c r="G218" i="5"/>
  <c r="F218" i="5"/>
  <c r="J217" i="5"/>
  <c r="I217" i="5"/>
  <c r="H217" i="5"/>
  <c r="G217" i="5"/>
  <c r="F217" i="5"/>
  <c r="J216" i="5"/>
  <c r="I216" i="5"/>
  <c r="H216" i="5"/>
  <c r="G216" i="5"/>
  <c r="F216" i="5"/>
  <c r="J215" i="5"/>
  <c r="I215" i="5"/>
  <c r="H215" i="5"/>
  <c r="G215" i="5"/>
  <c r="F215" i="5"/>
  <c r="J214" i="5"/>
  <c r="I214" i="5"/>
  <c r="H214" i="5"/>
  <c r="G214" i="5"/>
  <c r="F214" i="5"/>
  <c r="J213" i="5"/>
  <c r="I213" i="5"/>
  <c r="H213" i="5"/>
  <c r="G213" i="5"/>
  <c r="F213" i="5"/>
  <c r="J212" i="5"/>
  <c r="I212" i="5"/>
  <c r="H212" i="5"/>
  <c r="G212" i="5"/>
  <c r="F212" i="5"/>
  <c r="J211" i="5"/>
  <c r="I211" i="5"/>
  <c r="H211" i="5"/>
  <c r="G211" i="5"/>
  <c r="F211" i="5"/>
  <c r="J210" i="5"/>
  <c r="I210" i="5"/>
  <c r="H210" i="5"/>
  <c r="G210" i="5"/>
  <c r="F210" i="5"/>
  <c r="J209" i="5"/>
  <c r="I209" i="5"/>
  <c r="H209" i="5"/>
  <c r="G209" i="5"/>
  <c r="F209" i="5"/>
  <c r="J208" i="5"/>
  <c r="I208" i="5"/>
  <c r="H208" i="5"/>
  <c r="G208" i="5"/>
  <c r="F208" i="5"/>
  <c r="J207" i="5"/>
  <c r="I207" i="5"/>
  <c r="H207" i="5"/>
  <c r="G207" i="5"/>
  <c r="F207" i="5"/>
  <c r="J206" i="5"/>
  <c r="I206" i="5"/>
  <c r="H206" i="5"/>
  <c r="G206" i="5"/>
  <c r="F206" i="5"/>
  <c r="J205" i="5"/>
  <c r="I205" i="5"/>
  <c r="H205" i="5"/>
  <c r="G205" i="5"/>
  <c r="F205" i="5"/>
  <c r="J204" i="5"/>
  <c r="I204" i="5"/>
  <c r="H204" i="5"/>
  <c r="G204" i="5"/>
  <c r="F204" i="5"/>
  <c r="J203" i="5"/>
  <c r="I203" i="5"/>
  <c r="H203" i="5"/>
  <c r="G203" i="5"/>
  <c r="F203" i="5"/>
  <c r="J202" i="5"/>
  <c r="I202" i="5"/>
  <c r="H202" i="5"/>
  <c r="G202" i="5"/>
  <c r="F202" i="5"/>
  <c r="J201" i="5"/>
  <c r="I201" i="5"/>
  <c r="H201" i="5"/>
  <c r="G201" i="5"/>
  <c r="F201" i="5"/>
  <c r="J200" i="5"/>
  <c r="I200" i="5"/>
  <c r="H200" i="5"/>
  <c r="G200" i="5"/>
  <c r="F200" i="5"/>
  <c r="J199" i="5"/>
  <c r="I199" i="5"/>
  <c r="H199" i="5"/>
  <c r="G199" i="5"/>
  <c r="F199" i="5"/>
  <c r="J198" i="5"/>
  <c r="I198" i="5"/>
  <c r="H198" i="5"/>
  <c r="G198" i="5"/>
  <c r="F198" i="5"/>
  <c r="J197" i="5"/>
  <c r="I197" i="5"/>
  <c r="H197" i="5"/>
  <c r="G197" i="5"/>
  <c r="F197" i="5"/>
  <c r="J196" i="5"/>
  <c r="I196" i="5"/>
  <c r="H196" i="5"/>
  <c r="G196" i="5"/>
  <c r="F196" i="5"/>
  <c r="J195" i="5"/>
  <c r="I195" i="5"/>
  <c r="H195" i="5"/>
  <c r="G195" i="5"/>
  <c r="F195" i="5"/>
  <c r="J194" i="5"/>
  <c r="I194" i="5"/>
  <c r="H194" i="5"/>
  <c r="G194" i="5"/>
  <c r="F194" i="5"/>
  <c r="J193" i="5"/>
  <c r="I193" i="5"/>
  <c r="H193" i="5"/>
  <c r="G193" i="5"/>
  <c r="F193" i="5"/>
  <c r="J192" i="5"/>
  <c r="I192" i="5"/>
  <c r="H192" i="5"/>
  <c r="G192" i="5"/>
  <c r="F192" i="5"/>
  <c r="J191" i="5"/>
  <c r="I191" i="5"/>
  <c r="H191" i="5"/>
  <c r="G191" i="5"/>
  <c r="F191" i="5"/>
  <c r="J190" i="5"/>
  <c r="I190" i="5"/>
  <c r="H190" i="5"/>
  <c r="G190" i="5"/>
  <c r="F190" i="5"/>
  <c r="J189" i="5"/>
  <c r="I189" i="5"/>
  <c r="H189" i="5"/>
  <c r="G189" i="5"/>
  <c r="F189" i="5"/>
  <c r="J188" i="5"/>
  <c r="I188" i="5"/>
  <c r="H188" i="5"/>
  <c r="G188" i="5"/>
  <c r="F188" i="5"/>
  <c r="J187" i="5"/>
  <c r="I187" i="5"/>
  <c r="H187" i="5"/>
  <c r="G187" i="5"/>
  <c r="F187" i="5"/>
  <c r="J186" i="5"/>
  <c r="I186" i="5"/>
  <c r="H186" i="5"/>
  <c r="G186" i="5"/>
  <c r="F186" i="5"/>
  <c r="J185" i="5"/>
  <c r="I185" i="5"/>
  <c r="H185" i="5"/>
  <c r="G185" i="5"/>
  <c r="F185" i="5"/>
  <c r="J184" i="5"/>
  <c r="I184" i="5"/>
  <c r="H184" i="5"/>
  <c r="G184" i="5"/>
  <c r="F184" i="5"/>
  <c r="J183" i="5"/>
  <c r="I183" i="5"/>
  <c r="H183" i="5"/>
  <c r="G183" i="5"/>
  <c r="F183" i="5"/>
  <c r="J182" i="5"/>
  <c r="I182" i="5"/>
  <c r="H182" i="5"/>
  <c r="G182" i="5"/>
  <c r="F182" i="5"/>
  <c r="J181" i="5"/>
  <c r="I181" i="5"/>
  <c r="H181" i="5"/>
  <c r="G181" i="5"/>
  <c r="F181" i="5"/>
  <c r="J180" i="5"/>
  <c r="I180" i="5"/>
  <c r="H180" i="5"/>
  <c r="G180" i="5"/>
  <c r="F180" i="5"/>
  <c r="J179" i="5"/>
  <c r="I179" i="5"/>
  <c r="H179" i="5"/>
  <c r="G179" i="5"/>
  <c r="F179" i="5"/>
  <c r="J178" i="5"/>
  <c r="I178" i="5"/>
  <c r="H178" i="5"/>
  <c r="G178" i="5"/>
  <c r="F178" i="5"/>
  <c r="J177" i="5"/>
  <c r="I177" i="5"/>
  <c r="H177" i="5"/>
  <c r="G177" i="5"/>
  <c r="F177" i="5"/>
  <c r="J176" i="5"/>
  <c r="I176" i="5"/>
  <c r="H176" i="5"/>
  <c r="G176" i="5"/>
  <c r="F176" i="5"/>
  <c r="J175" i="5"/>
  <c r="I175" i="5"/>
  <c r="H175" i="5"/>
  <c r="G175" i="5"/>
  <c r="F175" i="5"/>
  <c r="J174" i="5"/>
  <c r="I174" i="5"/>
  <c r="H174" i="5"/>
  <c r="G174" i="5"/>
  <c r="F174" i="5"/>
  <c r="J173" i="5"/>
  <c r="I173" i="5"/>
  <c r="H173" i="5"/>
  <c r="G173" i="5"/>
  <c r="F173" i="5"/>
  <c r="J172" i="5"/>
  <c r="I172" i="5"/>
  <c r="H172" i="5"/>
  <c r="G172" i="5"/>
  <c r="F172" i="5"/>
  <c r="J171" i="5"/>
  <c r="I171" i="5"/>
  <c r="H171" i="5"/>
  <c r="G171" i="5"/>
  <c r="F171" i="5"/>
  <c r="J170" i="5"/>
  <c r="I170" i="5"/>
  <c r="H170" i="5"/>
  <c r="G170" i="5"/>
  <c r="F170" i="5"/>
  <c r="J169" i="5"/>
  <c r="I169" i="5"/>
  <c r="H169" i="5"/>
  <c r="G169" i="5"/>
  <c r="F169" i="5"/>
  <c r="J168" i="5"/>
  <c r="I168" i="5"/>
  <c r="H168" i="5"/>
  <c r="G168" i="5"/>
  <c r="F168" i="5"/>
  <c r="J167" i="5"/>
  <c r="I167" i="5"/>
  <c r="H167" i="5"/>
  <c r="G167" i="5"/>
  <c r="F167" i="5"/>
  <c r="J166" i="5"/>
  <c r="I166" i="5"/>
  <c r="H166" i="5"/>
  <c r="G166" i="5"/>
  <c r="F166" i="5"/>
  <c r="J165" i="5"/>
  <c r="I165" i="5"/>
  <c r="H165" i="5"/>
  <c r="G165" i="5"/>
  <c r="F165" i="5"/>
  <c r="J164" i="5"/>
  <c r="I164" i="5"/>
  <c r="H164" i="5"/>
  <c r="G164" i="5"/>
  <c r="F164" i="5"/>
  <c r="J163" i="5"/>
  <c r="I163" i="5"/>
  <c r="H163" i="5"/>
  <c r="G163" i="5"/>
  <c r="F163" i="5"/>
  <c r="J162" i="5"/>
  <c r="I162" i="5"/>
  <c r="H162" i="5"/>
  <c r="G162" i="5"/>
  <c r="F162" i="5"/>
  <c r="J161" i="5"/>
  <c r="I161" i="5"/>
  <c r="H161" i="5"/>
  <c r="G161" i="5"/>
  <c r="F161" i="5"/>
  <c r="J160" i="5"/>
  <c r="I160" i="5"/>
  <c r="H160" i="5"/>
  <c r="G160" i="5"/>
  <c r="F160" i="5"/>
  <c r="J159" i="5"/>
  <c r="I159" i="5"/>
  <c r="H159" i="5"/>
  <c r="G159" i="5"/>
  <c r="F159" i="5"/>
  <c r="J158" i="5"/>
  <c r="I158" i="5"/>
  <c r="H158" i="5"/>
  <c r="G158" i="5"/>
  <c r="F158" i="5"/>
  <c r="J157" i="5"/>
  <c r="I157" i="5"/>
  <c r="H157" i="5"/>
  <c r="G157" i="5"/>
  <c r="F157" i="5"/>
  <c r="J156" i="5"/>
  <c r="I156" i="5"/>
  <c r="H156" i="5"/>
  <c r="G156" i="5"/>
  <c r="F156" i="5"/>
  <c r="J155" i="5"/>
  <c r="I155" i="5"/>
  <c r="H155" i="5"/>
  <c r="G155" i="5"/>
  <c r="F155" i="5"/>
  <c r="J154" i="5"/>
  <c r="I154" i="5"/>
  <c r="H154" i="5"/>
  <c r="G154" i="5"/>
  <c r="F154" i="5"/>
  <c r="J153" i="5"/>
  <c r="I153" i="5"/>
  <c r="H153" i="5"/>
  <c r="G153" i="5"/>
  <c r="F153" i="5"/>
  <c r="J152" i="5"/>
  <c r="I152" i="5"/>
  <c r="H152" i="5"/>
  <c r="G152" i="5"/>
  <c r="F152" i="5"/>
  <c r="J151" i="5"/>
  <c r="I151" i="5"/>
  <c r="H151" i="5"/>
  <c r="G151" i="5"/>
  <c r="F151" i="5"/>
  <c r="J150" i="5"/>
  <c r="I150" i="5"/>
  <c r="H150" i="5"/>
  <c r="G150" i="5"/>
  <c r="F150" i="5"/>
  <c r="J149" i="5"/>
  <c r="I149" i="5"/>
  <c r="H149" i="5"/>
  <c r="G149" i="5"/>
  <c r="F149" i="5"/>
  <c r="J148" i="5"/>
  <c r="I148" i="5"/>
  <c r="H148" i="5"/>
  <c r="G148" i="5"/>
  <c r="F148" i="5"/>
  <c r="J147" i="5"/>
  <c r="I147" i="5"/>
  <c r="H147" i="5"/>
  <c r="G147" i="5"/>
  <c r="F147" i="5"/>
  <c r="J146" i="5"/>
  <c r="I146" i="5"/>
  <c r="H146" i="5"/>
  <c r="G146" i="5"/>
  <c r="F146" i="5"/>
  <c r="J145" i="5"/>
  <c r="I145" i="5"/>
  <c r="H145" i="5"/>
  <c r="G145" i="5"/>
  <c r="F145" i="5"/>
  <c r="J144" i="5"/>
  <c r="I144" i="5"/>
  <c r="H144" i="5"/>
  <c r="G144" i="5"/>
  <c r="F144" i="5"/>
  <c r="J143" i="5"/>
  <c r="I143" i="5"/>
  <c r="H143" i="5"/>
  <c r="G143" i="5"/>
  <c r="F143" i="5"/>
  <c r="J142" i="5"/>
  <c r="I142" i="5"/>
  <c r="H142" i="5"/>
  <c r="G142" i="5"/>
  <c r="F142" i="5"/>
  <c r="J141" i="5"/>
  <c r="I141" i="5"/>
  <c r="H141" i="5"/>
  <c r="G141" i="5"/>
  <c r="F141" i="5"/>
  <c r="J140" i="5"/>
  <c r="I140" i="5"/>
  <c r="H140" i="5"/>
  <c r="G140" i="5"/>
  <c r="F140" i="5"/>
  <c r="J139" i="5"/>
  <c r="I139" i="5"/>
  <c r="H139" i="5"/>
  <c r="G139" i="5"/>
  <c r="F139" i="5"/>
  <c r="J138" i="5"/>
  <c r="I138" i="5"/>
  <c r="H138" i="5"/>
  <c r="G138" i="5"/>
  <c r="F138" i="5"/>
  <c r="J137" i="5"/>
  <c r="I137" i="5"/>
  <c r="H137" i="5"/>
  <c r="G137" i="5"/>
  <c r="F137" i="5"/>
  <c r="J136" i="5"/>
  <c r="I136" i="5"/>
  <c r="H136" i="5"/>
  <c r="G136" i="5"/>
  <c r="F136" i="5"/>
  <c r="J135" i="5"/>
  <c r="I135" i="5"/>
  <c r="H135" i="5"/>
  <c r="G135" i="5"/>
  <c r="F135" i="5"/>
  <c r="J134" i="5"/>
  <c r="I134" i="5"/>
  <c r="H134" i="5"/>
  <c r="G134" i="5"/>
  <c r="F134" i="5"/>
  <c r="J133" i="5"/>
  <c r="I133" i="5"/>
  <c r="H133" i="5"/>
  <c r="G133" i="5"/>
  <c r="F133" i="5"/>
  <c r="J132" i="5"/>
  <c r="I132" i="5"/>
  <c r="H132" i="5"/>
  <c r="G132" i="5"/>
  <c r="F132" i="5"/>
  <c r="J131" i="5"/>
  <c r="I131" i="5"/>
  <c r="H131" i="5"/>
  <c r="G131" i="5"/>
  <c r="F131" i="5"/>
  <c r="J130" i="5"/>
  <c r="I130" i="5"/>
  <c r="H130" i="5"/>
  <c r="G130" i="5"/>
  <c r="F130" i="5"/>
  <c r="J129" i="5"/>
  <c r="I129" i="5"/>
  <c r="H129" i="5"/>
  <c r="G129" i="5"/>
  <c r="F129" i="5"/>
  <c r="J128" i="5"/>
  <c r="I128" i="5"/>
  <c r="H128" i="5"/>
  <c r="G128" i="5"/>
  <c r="F128" i="5"/>
  <c r="J127" i="5"/>
  <c r="I127" i="5"/>
  <c r="H127" i="5"/>
  <c r="G127" i="5"/>
  <c r="F127" i="5"/>
  <c r="J126" i="5"/>
  <c r="I126" i="5"/>
  <c r="H126" i="5"/>
  <c r="G126" i="5"/>
  <c r="F126" i="5"/>
  <c r="J125" i="5"/>
  <c r="I125" i="5"/>
  <c r="H125" i="5"/>
  <c r="G125" i="5"/>
  <c r="F125" i="5"/>
  <c r="J124" i="5"/>
  <c r="I124" i="5"/>
  <c r="H124" i="5"/>
  <c r="G124" i="5"/>
  <c r="F124" i="5"/>
  <c r="J123" i="5"/>
  <c r="I123" i="5"/>
  <c r="H123" i="5"/>
  <c r="G123" i="5"/>
  <c r="F123" i="5"/>
  <c r="J122" i="5"/>
  <c r="I122" i="5"/>
  <c r="H122" i="5"/>
  <c r="G122" i="5"/>
  <c r="F122" i="5"/>
  <c r="J121" i="5"/>
  <c r="I121" i="5"/>
  <c r="H121" i="5"/>
  <c r="G121" i="5"/>
  <c r="F121" i="5"/>
  <c r="J120" i="5"/>
  <c r="I120" i="5"/>
  <c r="H120" i="5"/>
  <c r="G120" i="5"/>
  <c r="F120" i="5"/>
  <c r="J119" i="5"/>
  <c r="I119" i="5"/>
  <c r="H119" i="5"/>
  <c r="G119" i="5"/>
  <c r="F119" i="5"/>
  <c r="J118" i="5"/>
  <c r="I118" i="5"/>
  <c r="H118" i="5"/>
  <c r="G118" i="5"/>
  <c r="F118" i="5"/>
  <c r="J117" i="5"/>
  <c r="I117" i="5"/>
  <c r="H117" i="5"/>
  <c r="G117" i="5"/>
  <c r="F117" i="5"/>
  <c r="J116" i="5"/>
  <c r="I116" i="5"/>
  <c r="H116" i="5"/>
  <c r="G116" i="5"/>
  <c r="F116" i="5"/>
  <c r="J115" i="5"/>
  <c r="I115" i="5"/>
  <c r="H115" i="5"/>
  <c r="G115" i="5"/>
  <c r="F115" i="5"/>
  <c r="J114" i="5"/>
  <c r="I114" i="5"/>
  <c r="H114" i="5"/>
  <c r="G114" i="5"/>
  <c r="F114" i="5"/>
  <c r="J113" i="5"/>
  <c r="I113" i="5"/>
  <c r="H113" i="5"/>
  <c r="G113" i="5"/>
  <c r="F113" i="5"/>
  <c r="J112" i="5"/>
  <c r="I112" i="5"/>
  <c r="H112" i="5"/>
  <c r="G112" i="5"/>
  <c r="F112" i="5"/>
  <c r="J111" i="5"/>
  <c r="I111" i="5"/>
  <c r="H111" i="5"/>
  <c r="G111" i="5"/>
  <c r="F111" i="5"/>
  <c r="J110" i="5"/>
  <c r="I110" i="5"/>
  <c r="H110" i="5"/>
  <c r="G110" i="5"/>
  <c r="F110" i="5"/>
  <c r="J109" i="5"/>
  <c r="I109" i="5"/>
  <c r="H109" i="5"/>
  <c r="G109" i="5"/>
  <c r="F109" i="5"/>
  <c r="J108" i="5"/>
  <c r="I108" i="5"/>
  <c r="H108" i="5"/>
  <c r="G108" i="5"/>
  <c r="F108" i="5"/>
  <c r="J107" i="5"/>
  <c r="I107" i="5"/>
  <c r="H107" i="5"/>
  <c r="G107" i="5"/>
  <c r="F107" i="5"/>
  <c r="J106" i="5"/>
  <c r="I106" i="5"/>
  <c r="H106" i="5"/>
  <c r="G106" i="5"/>
  <c r="F106" i="5"/>
  <c r="J105" i="5"/>
  <c r="I105" i="5"/>
  <c r="H105" i="5"/>
  <c r="G105" i="5"/>
  <c r="F105" i="5"/>
  <c r="J104" i="5"/>
  <c r="I104" i="5"/>
  <c r="H104" i="5"/>
  <c r="G104" i="5"/>
  <c r="F104" i="5"/>
  <c r="J103" i="5"/>
  <c r="I103" i="5"/>
  <c r="H103" i="5"/>
  <c r="G103" i="5"/>
  <c r="F103" i="5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L273" i="5" s="1"/>
  <c r="L45" i="18" s="1"/>
  <c r="I9" i="5"/>
  <c r="H9" i="5"/>
  <c r="G9" i="5"/>
  <c r="F9" i="5"/>
  <c r="J8" i="5"/>
  <c r="I8" i="5"/>
  <c r="H8" i="5"/>
  <c r="G8" i="5"/>
  <c r="F8" i="5"/>
  <c r="J7" i="5"/>
  <c r="I271" i="5" s="1"/>
  <c r="I19" i="18" s="1"/>
  <c r="I7" i="5"/>
  <c r="H7" i="5"/>
  <c r="G7" i="5"/>
  <c r="F7" i="5"/>
  <c r="J6" i="5"/>
  <c r="I6" i="5"/>
  <c r="H6" i="5"/>
  <c r="G6" i="5"/>
  <c r="F6" i="5"/>
  <c r="J5" i="5"/>
  <c r="I5" i="5"/>
  <c r="H5" i="5"/>
  <c r="G5" i="5"/>
  <c r="O270" i="5" s="1"/>
  <c r="O5" i="18" s="1"/>
  <c r="F5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W349" i="4"/>
  <c r="P349" i="4"/>
  <c r="O349" i="4"/>
  <c r="K349" i="4"/>
  <c r="J349" i="4"/>
  <c r="D349" i="4"/>
  <c r="C349" i="4"/>
  <c r="B349" i="4"/>
  <c r="M348" i="4"/>
  <c r="L348" i="4"/>
  <c r="W347" i="4"/>
  <c r="V347" i="4"/>
  <c r="U347" i="4"/>
  <c r="T347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B347" i="4"/>
  <c r="T346" i="4"/>
  <c r="W345" i="4"/>
  <c r="V345" i="4"/>
  <c r="V349" i="4" s="1"/>
  <c r="U345" i="4"/>
  <c r="U349" i="4" s="1"/>
  <c r="T345" i="4"/>
  <c r="T349" i="4" s="1"/>
  <c r="S345" i="4"/>
  <c r="S349" i="4" s="1"/>
  <c r="R345" i="4"/>
  <c r="R349" i="4" s="1"/>
  <c r="Q345" i="4"/>
  <c r="Q349" i="4" s="1"/>
  <c r="P345" i="4"/>
  <c r="O345" i="4"/>
  <c r="N345" i="4"/>
  <c r="N349" i="4" s="1"/>
  <c r="M345" i="4"/>
  <c r="M349" i="4" s="1"/>
  <c r="L345" i="4"/>
  <c r="L349" i="4" s="1"/>
  <c r="K345" i="4"/>
  <c r="J345" i="4"/>
  <c r="I345" i="4"/>
  <c r="I349" i="4" s="1"/>
  <c r="H345" i="4"/>
  <c r="H349" i="4" s="1"/>
  <c r="G345" i="4"/>
  <c r="G349" i="4" s="1"/>
  <c r="F345" i="4"/>
  <c r="F349" i="4" s="1"/>
  <c r="E345" i="4"/>
  <c r="E349" i="4" s="1"/>
  <c r="D345" i="4"/>
  <c r="C345" i="4"/>
  <c r="B345" i="4"/>
  <c r="C194" i="4"/>
  <c r="C47" i="18" s="1"/>
  <c r="P193" i="4"/>
  <c r="P34" i="18" s="1"/>
  <c r="O193" i="4"/>
  <c r="O34" i="18" s="1"/>
  <c r="N193" i="4"/>
  <c r="N34" i="18" s="1"/>
  <c r="N191" i="4"/>
  <c r="N7" i="18" s="1"/>
  <c r="M191" i="4"/>
  <c r="M7" i="18" s="1"/>
  <c r="L191" i="4"/>
  <c r="L7" i="18" s="1"/>
  <c r="V189" i="4"/>
  <c r="L189" i="4"/>
  <c r="K189" i="4"/>
  <c r="J18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J348" i="4" s="1"/>
  <c r="F15" i="4"/>
  <c r="J14" i="4"/>
  <c r="I14" i="4"/>
  <c r="H14" i="4"/>
  <c r="G14" i="4"/>
  <c r="F14" i="4"/>
  <c r="J13" i="4"/>
  <c r="I13" i="4"/>
  <c r="H13" i="4"/>
  <c r="G13" i="4"/>
  <c r="F13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G346" i="4" s="1"/>
  <c r="F9" i="4"/>
  <c r="J7" i="4"/>
  <c r="I7" i="4"/>
  <c r="H7" i="4"/>
  <c r="G7" i="4"/>
  <c r="F7" i="4"/>
  <c r="J6" i="4"/>
  <c r="I6" i="4"/>
  <c r="H6" i="4"/>
  <c r="G6" i="4"/>
  <c r="F346" i="4" s="1"/>
  <c r="F6" i="4"/>
  <c r="J5" i="4"/>
  <c r="Q194" i="4" s="1"/>
  <c r="Q47" i="18" s="1"/>
  <c r="I5" i="4"/>
  <c r="H5" i="4"/>
  <c r="G5" i="4"/>
  <c r="F5" i="4"/>
  <c r="J3" i="4"/>
  <c r="I3" i="4"/>
  <c r="H3" i="4"/>
  <c r="G3" i="4"/>
  <c r="C346" i="4" s="1"/>
  <c r="F3" i="4"/>
  <c r="J2" i="4"/>
  <c r="P194" i="4" s="1"/>
  <c r="P47" i="18" s="1"/>
  <c r="I2" i="4"/>
  <c r="H2" i="4"/>
  <c r="G2" i="4"/>
  <c r="F2" i="4"/>
  <c r="J262" i="3"/>
  <c r="I262" i="3"/>
  <c r="H262" i="3"/>
  <c r="G262" i="3"/>
  <c r="F262" i="3"/>
  <c r="J261" i="3"/>
  <c r="I261" i="3"/>
  <c r="H261" i="3"/>
  <c r="G261" i="3"/>
  <c r="F261" i="3"/>
  <c r="J260" i="3"/>
  <c r="I260" i="3"/>
  <c r="H260" i="3"/>
  <c r="G260" i="3"/>
  <c r="F260" i="3"/>
  <c r="J259" i="3"/>
  <c r="I259" i="3"/>
  <c r="H259" i="3"/>
  <c r="G259" i="3"/>
  <c r="F259" i="3"/>
  <c r="J258" i="3"/>
  <c r="I258" i="3"/>
  <c r="H258" i="3"/>
  <c r="G258" i="3"/>
  <c r="F258" i="3"/>
  <c r="J257" i="3"/>
  <c r="I257" i="3"/>
  <c r="H257" i="3"/>
  <c r="G257" i="3"/>
  <c r="F257" i="3"/>
  <c r="J256" i="3"/>
  <c r="I256" i="3"/>
  <c r="H256" i="3"/>
  <c r="G256" i="3"/>
  <c r="F256" i="3"/>
  <c r="J255" i="3"/>
  <c r="I255" i="3"/>
  <c r="H255" i="3"/>
  <c r="G255" i="3"/>
  <c r="F255" i="3"/>
  <c r="J254" i="3"/>
  <c r="I254" i="3"/>
  <c r="H254" i="3"/>
  <c r="G254" i="3"/>
  <c r="F254" i="3"/>
  <c r="J253" i="3"/>
  <c r="I253" i="3"/>
  <c r="H253" i="3"/>
  <c r="G253" i="3"/>
  <c r="F253" i="3"/>
  <c r="J252" i="3"/>
  <c r="I252" i="3"/>
  <c r="H252" i="3"/>
  <c r="G252" i="3"/>
  <c r="F252" i="3"/>
  <c r="J251" i="3"/>
  <c r="I251" i="3"/>
  <c r="H251" i="3"/>
  <c r="G251" i="3"/>
  <c r="F251" i="3"/>
  <c r="J250" i="3"/>
  <c r="I250" i="3"/>
  <c r="H250" i="3"/>
  <c r="G250" i="3"/>
  <c r="F250" i="3"/>
  <c r="J249" i="3"/>
  <c r="I249" i="3"/>
  <c r="H249" i="3"/>
  <c r="G249" i="3"/>
  <c r="F249" i="3"/>
  <c r="J248" i="3"/>
  <c r="I248" i="3"/>
  <c r="H248" i="3"/>
  <c r="G248" i="3"/>
  <c r="F248" i="3"/>
  <c r="J247" i="3"/>
  <c r="I247" i="3"/>
  <c r="H247" i="3"/>
  <c r="G247" i="3"/>
  <c r="F247" i="3"/>
  <c r="J246" i="3"/>
  <c r="I246" i="3"/>
  <c r="H246" i="3"/>
  <c r="G246" i="3"/>
  <c r="F246" i="3"/>
  <c r="J245" i="3"/>
  <c r="I245" i="3"/>
  <c r="H245" i="3"/>
  <c r="G245" i="3"/>
  <c r="F245" i="3"/>
  <c r="J244" i="3"/>
  <c r="I244" i="3"/>
  <c r="H244" i="3"/>
  <c r="G244" i="3"/>
  <c r="F244" i="3"/>
  <c r="J243" i="3"/>
  <c r="I243" i="3"/>
  <c r="H243" i="3"/>
  <c r="G243" i="3"/>
  <c r="F243" i="3"/>
  <c r="J242" i="3"/>
  <c r="I242" i="3"/>
  <c r="H242" i="3"/>
  <c r="G242" i="3"/>
  <c r="F242" i="3"/>
  <c r="J241" i="3"/>
  <c r="I241" i="3"/>
  <c r="H241" i="3"/>
  <c r="G241" i="3"/>
  <c r="F241" i="3"/>
  <c r="J240" i="3"/>
  <c r="I240" i="3"/>
  <c r="H240" i="3"/>
  <c r="G240" i="3"/>
  <c r="F240" i="3"/>
  <c r="J239" i="3"/>
  <c r="I239" i="3"/>
  <c r="H239" i="3"/>
  <c r="G239" i="3"/>
  <c r="F239" i="3"/>
  <c r="J238" i="3"/>
  <c r="I238" i="3"/>
  <c r="H238" i="3"/>
  <c r="G238" i="3"/>
  <c r="F238" i="3"/>
  <c r="J237" i="3"/>
  <c r="I237" i="3"/>
  <c r="H237" i="3"/>
  <c r="G237" i="3"/>
  <c r="F237" i="3"/>
  <c r="J236" i="3"/>
  <c r="I236" i="3"/>
  <c r="H236" i="3"/>
  <c r="G236" i="3"/>
  <c r="F236" i="3"/>
  <c r="J235" i="3"/>
  <c r="I235" i="3"/>
  <c r="H235" i="3"/>
  <c r="G235" i="3"/>
  <c r="F235" i="3"/>
  <c r="J234" i="3"/>
  <c r="I234" i="3"/>
  <c r="H234" i="3"/>
  <c r="G234" i="3"/>
  <c r="F234" i="3"/>
  <c r="J233" i="3"/>
  <c r="I233" i="3"/>
  <c r="H233" i="3"/>
  <c r="G233" i="3"/>
  <c r="F233" i="3"/>
  <c r="J232" i="3"/>
  <c r="I232" i="3"/>
  <c r="H232" i="3"/>
  <c r="G232" i="3"/>
  <c r="F232" i="3"/>
  <c r="J231" i="3"/>
  <c r="I231" i="3"/>
  <c r="H231" i="3"/>
  <c r="G231" i="3"/>
  <c r="F231" i="3"/>
  <c r="J230" i="3"/>
  <c r="I230" i="3"/>
  <c r="H230" i="3"/>
  <c r="G230" i="3"/>
  <c r="F230" i="3"/>
  <c r="J229" i="3"/>
  <c r="I229" i="3"/>
  <c r="H229" i="3"/>
  <c r="G229" i="3"/>
  <c r="F229" i="3"/>
  <c r="J228" i="3"/>
  <c r="I228" i="3"/>
  <c r="H228" i="3"/>
  <c r="G228" i="3"/>
  <c r="F228" i="3"/>
  <c r="J227" i="3"/>
  <c r="I227" i="3"/>
  <c r="H227" i="3"/>
  <c r="G227" i="3"/>
  <c r="F227" i="3"/>
  <c r="J226" i="3"/>
  <c r="I226" i="3"/>
  <c r="H226" i="3"/>
  <c r="G226" i="3"/>
  <c r="F226" i="3"/>
  <c r="J225" i="3"/>
  <c r="I225" i="3"/>
  <c r="H225" i="3"/>
  <c r="G225" i="3"/>
  <c r="F225" i="3"/>
  <c r="J224" i="3"/>
  <c r="I224" i="3"/>
  <c r="H224" i="3"/>
  <c r="G224" i="3"/>
  <c r="F224" i="3"/>
  <c r="J223" i="3"/>
  <c r="I223" i="3"/>
  <c r="H223" i="3"/>
  <c r="G223" i="3"/>
  <c r="F223" i="3"/>
  <c r="J222" i="3"/>
  <c r="I222" i="3"/>
  <c r="H222" i="3"/>
  <c r="G222" i="3"/>
  <c r="F222" i="3"/>
  <c r="J221" i="3"/>
  <c r="I221" i="3"/>
  <c r="H221" i="3"/>
  <c r="G221" i="3"/>
  <c r="F221" i="3"/>
  <c r="J220" i="3"/>
  <c r="I220" i="3"/>
  <c r="H220" i="3"/>
  <c r="G220" i="3"/>
  <c r="F220" i="3"/>
  <c r="J219" i="3"/>
  <c r="I219" i="3"/>
  <c r="H219" i="3"/>
  <c r="G219" i="3"/>
  <c r="F219" i="3"/>
  <c r="J218" i="3"/>
  <c r="I218" i="3"/>
  <c r="H218" i="3"/>
  <c r="G218" i="3"/>
  <c r="F218" i="3"/>
  <c r="J217" i="3"/>
  <c r="I217" i="3"/>
  <c r="H217" i="3"/>
  <c r="G217" i="3"/>
  <c r="F217" i="3"/>
  <c r="J216" i="3"/>
  <c r="I216" i="3"/>
  <c r="H216" i="3"/>
  <c r="G216" i="3"/>
  <c r="F216" i="3"/>
  <c r="J215" i="3"/>
  <c r="I215" i="3"/>
  <c r="H215" i="3"/>
  <c r="G215" i="3"/>
  <c r="F215" i="3"/>
  <c r="J214" i="3"/>
  <c r="I214" i="3"/>
  <c r="H214" i="3"/>
  <c r="G214" i="3"/>
  <c r="F214" i="3"/>
  <c r="J213" i="3"/>
  <c r="I213" i="3"/>
  <c r="H213" i="3"/>
  <c r="G213" i="3"/>
  <c r="F213" i="3"/>
  <c r="J212" i="3"/>
  <c r="I212" i="3"/>
  <c r="H212" i="3"/>
  <c r="G212" i="3"/>
  <c r="F212" i="3"/>
  <c r="J211" i="3"/>
  <c r="I211" i="3"/>
  <c r="H211" i="3"/>
  <c r="G211" i="3"/>
  <c r="F211" i="3"/>
  <c r="J210" i="3"/>
  <c r="I210" i="3"/>
  <c r="H210" i="3"/>
  <c r="G210" i="3"/>
  <c r="F210" i="3"/>
  <c r="J209" i="3"/>
  <c r="I209" i="3"/>
  <c r="H209" i="3"/>
  <c r="G209" i="3"/>
  <c r="F209" i="3"/>
  <c r="J208" i="3"/>
  <c r="I208" i="3"/>
  <c r="H208" i="3"/>
  <c r="G208" i="3"/>
  <c r="F208" i="3"/>
  <c r="J207" i="3"/>
  <c r="I207" i="3"/>
  <c r="H207" i="3"/>
  <c r="G207" i="3"/>
  <c r="F207" i="3"/>
  <c r="J206" i="3"/>
  <c r="I206" i="3"/>
  <c r="H206" i="3"/>
  <c r="G206" i="3"/>
  <c r="F206" i="3"/>
  <c r="J205" i="3"/>
  <c r="I205" i="3"/>
  <c r="H205" i="3"/>
  <c r="G205" i="3"/>
  <c r="F205" i="3"/>
  <c r="J204" i="3"/>
  <c r="I204" i="3"/>
  <c r="H204" i="3"/>
  <c r="G204" i="3"/>
  <c r="F204" i="3"/>
  <c r="J203" i="3"/>
  <c r="I203" i="3"/>
  <c r="H203" i="3"/>
  <c r="G203" i="3"/>
  <c r="F203" i="3"/>
  <c r="J202" i="3"/>
  <c r="I202" i="3"/>
  <c r="H202" i="3"/>
  <c r="G202" i="3"/>
  <c r="F202" i="3"/>
  <c r="J201" i="3"/>
  <c r="I201" i="3"/>
  <c r="H201" i="3"/>
  <c r="G201" i="3"/>
  <c r="F201" i="3"/>
  <c r="J200" i="3"/>
  <c r="I200" i="3"/>
  <c r="H200" i="3"/>
  <c r="G200" i="3"/>
  <c r="F200" i="3"/>
  <c r="J199" i="3"/>
  <c r="I199" i="3"/>
  <c r="H199" i="3"/>
  <c r="G199" i="3"/>
  <c r="F199" i="3"/>
  <c r="J198" i="3"/>
  <c r="I198" i="3"/>
  <c r="H198" i="3"/>
  <c r="G198" i="3"/>
  <c r="F198" i="3"/>
  <c r="J197" i="3"/>
  <c r="I197" i="3"/>
  <c r="H197" i="3"/>
  <c r="G197" i="3"/>
  <c r="F197" i="3"/>
  <c r="J196" i="3"/>
  <c r="I196" i="3"/>
  <c r="H196" i="3"/>
  <c r="G196" i="3"/>
  <c r="F196" i="3"/>
  <c r="J195" i="3"/>
  <c r="I195" i="3"/>
  <c r="H195" i="3"/>
  <c r="G195" i="3"/>
  <c r="F195" i="3"/>
  <c r="J194" i="3"/>
  <c r="I194" i="3"/>
  <c r="H194" i="3"/>
  <c r="G194" i="3"/>
  <c r="F194" i="3"/>
  <c r="J193" i="3"/>
  <c r="I193" i="3"/>
  <c r="H193" i="3"/>
  <c r="G193" i="3"/>
  <c r="F193" i="3"/>
  <c r="J192" i="3"/>
  <c r="I192" i="3"/>
  <c r="H192" i="3"/>
  <c r="G192" i="3"/>
  <c r="F192" i="3"/>
  <c r="J191" i="3"/>
  <c r="I191" i="3"/>
  <c r="H191" i="3"/>
  <c r="G191" i="3"/>
  <c r="F191" i="3"/>
  <c r="J190" i="3"/>
  <c r="I190" i="3"/>
  <c r="H190" i="3"/>
  <c r="G190" i="3"/>
  <c r="F190" i="3"/>
  <c r="J189" i="3"/>
  <c r="I189" i="3"/>
  <c r="H189" i="3"/>
  <c r="G189" i="3"/>
  <c r="F189" i="3"/>
  <c r="J188" i="3"/>
  <c r="I188" i="3"/>
  <c r="H188" i="3"/>
  <c r="G188" i="3"/>
  <c r="F188" i="3"/>
  <c r="J187" i="3"/>
  <c r="I187" i="3"/>
  <c r="H187" i="3"/>
  <c r="G187" i="3"/>
  <c r="F187" i="3"/>
  <c r="J186" i="3"/>
  <c r="I186" i="3"/>
  <c r="H186" i="3"/>
  <c r="G186" i="3"/>
  <c r="F186" i="3"/>
  <c r="J185" i="3"/>
  <c r="I185" i="3"/>
  <c r="H185" i="3"/>
  <c r="G185" i="3"/>
  <c r="F185" i="3"/>
  <c r="J184" i="3"/>
  <c r="I184" i="3"/>
  <c r="H184" i="3"/>
  <c r="G184" i="3"/>
  <c r="F184" i="3"/>
  <c r="J183" i="3"/>
  <c r="I183" i="3"/>
  <c r="H183" i="3"/>
  <c r="G183" i="3"/>
  <c r="F183" i="3"/>
  <c r="J182" i="3"/>
  <c r="I182" i="3"/>
  <c r="H182" i="3"/>
  <c r="G182" i="3"/>
  <c r="F182" i="3"/>
  <c r="J181" i="3"/>
  <c r="I181" i="3"/>
  <c r="H181" i="3"/>
  <c r="G181" i="3"/>
  <c r="F181" i="3"/>
  <c r="J180" i="3"/>
  <c r="I180" i="3"/>
  <c r="H180" i="3"/>
  <c r="G180" i="3"/>
  <c r="F180" i="3"/>
  <c r="J179" i="3"/>
  <c r="I179" i="3"/>
  <c r="H179" i="3"/>
  <c r="G179" i="3"/>
  <c r="F179" i="3"/>
  <c r="J178" i="3"/>
  <c r="I178" i="3"/>
  <c r="H178" i="3"/>
  <c r="G178" i="3"/>
  <c r="F178" i="3"/>
  <c r="J177" i="3"/>
  <c r="I177" i="3"/>
  <c r="H177" i="3"/>
  <c r="G177" i="3"/>
  <c r="F177" i="3"/>
  <c r="J176" i="3"/>
  <c r="I176" i="3"/>
  <c r="H176" i="3"/>
  <c r="G176" i="3"/>
  <c r="F176" i="3"/>
  <c r="J175" i="3"/>
  <c r="I175" i="3"/>
  <c r="H175" i="3"/>
  <c r="G175" i="3"/>
  <c r="F175" i="3"/>
  <c r="J174" i="3"/>
  <c r="I174" i="3"/>
  <c r="H174" i="3"/>
  <c r="G174" i="3"/>
  <c r="F174" i="3"/>
  <c r="J173" i="3"/>
  <c r="I173" i="3"/>
  <c r="H173" i="3"/>
  <c r="G173" i="3"/>
  <c r="F173" i="3"/>
  <c r="J172" i="3"/>
  <c r="I172" i="3"/>
  <c r="H172" i="3"/>
  <c r="G172" i="3"/>
  <c r="F172" i="3"/>
  <c r="J171" i="3"/>
  <c r="I171" i="3"/>
  <c r="H171" i="3"/>
  <c r="G171" i="3"/>
  <c r="F171" i="3"/>
  <c r="J170" i="3"/>
  <c r="I170" i="3"/>
  <c r="H170" i="3"/>
  <c r="G170" i="3"/>
  <c r="F170" i="3"/>
  <c r="J169" i="3"/>
  <c r="I169" i="3"/>
  <c r="H169" i="3"/>
  <c r="G169" i="3"/>
  <c r="F169" i="3"/>
  <c r="J168" i="3"/>
  <c r="I168" i="3"/>
  <c r="H168" i="3"/>
  <c r="G168" i="3"/>
  <c r="F168" i="3"/>
  <c r="J167" i="3"/>
  <c r="I167" i="3"/>
  <c r="H167" i="3"/>
  <c r="G167" i="3"/>
  <c r="F167" i="3"/>
  <c r="J166" i="3"/>
  <c r="I166" i="3"/>
  <c r="H166" i="3"/>
  <c r="G166" i="3"/>
  <c r="F166" i="3"/>
  <c r="J165" i="3"/>
  <c r="I165" i="3"/>
  <c r="H165" i="3"/>
  <c r="G165" i="3"/>
  <c r="F165" i="3"/>
  <c r="J164" i="3"/>
  <c r="I164" i="3"/>
  <c r="H164" i="3"/>
  <c r="G164" i="3"/>
  <c r="F164" i="3"/>
  <c r="J163" i="3"/>
  <c r="I163" i="3"/>
  <c r="H163" i="3"/>
  <c r="G163" i="3"/>
  <c r="F163" i="3"/>
  <c r="J162" i="3"/>
  <c r="I162" i="3"/>
  <c r="H162" i="3"/>
  <c r="G162" i="3"/>
  <c r="F162" i="3"/>
  <c r="J161" i="3"/>
  <c r="I161" i="3"/>
  <c r="H161" i="3"/>
  <c r="G161" i="3"/>
  <c r="F161" i="3"/>
  <c r="J160" i="3"/>
  <c r="I160" i="3"/>
  <c r="H160" i="3"/>
  <c r="G160" i="3"/>
  <c r="F160" i="3"/>
  <c r="J159" i="3"/>
  <c r="I159" i="3"/>
  <c r="H159" i="3"/>
  <c r="G159" i="3"/>
  <c r="F159" i="3"/>
  <c r="J158" i="3"/>
  <c r="I158" i="3"/>
  <c r="H158" i="3"/>
  <c r="G158" i="3"/>
  <c r="F158" i="3"/>
  <c r="J157" i="3"/>
  <c r="I157" i="3"/>
  <c r="H157" i="3"/>
  <c r="G157" i="3"/>
  <c r="F157" i="3"/>
  <c r="J156" i="3"/>
  <c r="I156" i="3"/>
  <c r="H156" i="3"/>
  <c r="G156" i="3"/>
  <c r="F156" i="3"/>
  <c r="J155" i="3"/>
  <c r="I155" i="3"/>
  <c r="H155" i="3"/>
  <c r="G155" i="3"/>
  <c r="F155" i="3"/>
  <c r="J154" i="3"/>
  <c r="I154" i="3"/>
  <c r="H154" i="3"/>
  <c r="G154" i="3"/>
  <c r="F154" i="3"/>
  <c r="J153" i="3"/>
  <c r="I153" i="3"/>
  <c r="H153" i="3"/>
  <c r="G153" i="3"/>
  <c r="F153" i="3"/>
  <c r="J152" i="3"/>
  <c r="I152" i="3"/>
  <c r="H152" i="3"/>
  <c r="G152" i="3"/>
  <c r="F152" i="3"/>
  <c r="J151" i="3"/>
  <c r="I151" i="3"/>
  <c r="H151" i="3"/>
  <c r="G151" i="3"/>
  <c r="F151" i="3"/>
  <c r="J150" i="3"/>
  <c r="I150" i="3"/>
  <c r="H150" i="3"/>
  <c r="G150" i="3"/>
  <c r="F150" i="3"/>
  <c r="J149" i="3"/>
  <c r="I149" i="3"/>
  <c r="H149" i="3"/>
  <c r="G149" i="3"/>
  <c r="F149" i="3"/>
  <c r="J148" i="3"/>
  <c r="I148" i="3"/>
  <c r="H148" i="3"/>
  <c r="G148" i="3"/>
  <c r="F148" i="3"/>
  <c r="J147" i="3"/>
  <c r="I147" i="3"/>
  <c r="H147" i="3"/>
  <c r="G147" i="3"/>
  <c r="F147" i="3"/>
  <c r="J146" i="3"/>
  <c r="I146" i="3"/>
  <c r="H146" i="3"/>
  <c r="G146" i="3"/>
  <c r="F146" i="3"/>
  <c r="J145" i="3"/>
  <c r="I145" i="3"/>
  <c r="H145" i="3"/>
  <c r="G145" i="3"/>
  <c r="F145" i="3"/>
  <c r="J144" i="3"/>
  <c r="I144" i="3"/>
  <c r="H144" i="3"/>
  <c r="G144" i="3"/>
  <c r="F144" i="3"/>
  <c r="J143" i="3"/>
  <c r="I143" i="3"/>
  <c r="H143" i="3"/>
  <c r="G143" i="3"/>
  <c r="F143" i="3"/>
  <c r="J142" i="3"/>
  <c r="I142" i="3"/>
  <c r="H142" i="3"/>
  <c r="G142" i="3"/>
  <c r="F142" i="3"/>
  <c r="J141" i="3"/>
  <c r="I141" i="3"/>
  <c r="H141" i="3"/>
  <c r="G141" i="3"/>
  <c r="F141" i="3"/>
  <c r="J140" i="3"/>
  <c r="I140" i="3"/>
  <c r="H140" i="3"/>
  <c r="G140" i="3"/>
  <c r="F140" i="3"/>
  <c r="J139" i="3"/>
  <c r="I139" i="3"/>
  <c r="H139" i="3"/>
  <c r="G139" i="3"/>
  <c r="F139" i="3"/>
  <c r="J138" i="3"/>
  <c r="I138" i="3"/>
  <c r="H138" i="3"/>
  <c r="G138" i="3"/>
  <c r="F138" i="3"/>
  <c r="J137" i="3"/>
  <c r="I137" i="3"/>
  <c r="H137" i="3"/>
  <c r="G137" i="3"/>
  <c r="F137" i="3"/>
  <c r="J136" i="3"/>
  <c r="I136" i="3"/>
  <c r="H136" i="3"/>
  <c r="G136" i="3"/>
  <c r="F136" i="3"/>
  <c r="J135" i="3"/>
  <c r="I135" i="3"/>
  <c r="H135" i="3"/>
  <c r="G135" i="3"/>
  <c r="F135" i="3"/>
  <c r="J134" i="3"/>
  <c r="I134" i="3"/>
  <c r="H134" i="3"/>
  <c r="G134" i="3"/>
  <c r="F134" i="3"/>
  <c r="J133" i="3"/>
  <c r="I133" i="3"/>
  <c r="H133" i="3"/>
  <c r="G133" i="3"/>
  <c r="F133" i="3"/>
  <c r="J132" i="3"/>
  <c r="I132" i="3"/>
  <c r="H132" i="3"/>
  <c r="G132" i="3"/>
  <c r="F132" i="3"/>
  <c r="J131" i="3"/>
  <c r="I131" i="3"/>
  <c r="H131" i="3"/>
  <c r="G131" i="3"/>
  <c r="F131" i="3"/>
  <c r="J130" i="3"/>
  <c r="I130" i="3"/>
  <c r="H130" i="3"/>
  <c r="G130" i="3"/>
  <c r="F130" i="3"/>
  <c r="J129" i="3"/>
  <c r="I129" i="3"/>
  <c r="H129" i="3"/>
  <c r="G129" i="3"/>
  <c r="F129" i="3"/>
  <c r="J128" i="3"/>
  <c r="I128" i="3"/>
  <c r="H128" i="3"/>
  <c r="G128" i="3"/>
  <c r="F128" i="3"/>
  <c r="J127" i="3"/>
  <c r="I127" i="3"/>
  <c r="H127" i="3"/>
  <c r="G127" i="3"/>
  <c r="F127" i="3"/>
  <c r="J126" i="3"/>
  <c r="I126" i="3"/>
  <c r="H126" i="3"/>
  <c r="G126" i="3"/>
  <c r="F126" i="3"/>
  <c r="J125" i="3"/>
  <c r="I125" i="3"/>
  <c r="H125" i="3"/>
  <c r="G125" i="3"/>
  <c r="F125" i="3"/>
  <c r="J124" i="3"/>
  <c r="I124" i="3"/>
  <c r="H124" i="3"/>
  <c r="G124" i="3"/>
  <c r="F124" i="3"/>
  <c r="J123" i="3"/>
  <c r="I123" i="3"/>
  <c r="H123" i="3"/>
  <c r="G123" i="3"/>
  <c r="F123" i="3"/>
  <c r="J122" i="3"/>
  <c r="I122" i="3"/>
  <c r="H122" i="3"/>
  <c r="G122" i="3"/>
  <c r="F122" i="3"/>
  <c r="J121" i="3"/>
  <c r="I121" i="3"/>
  <c r="H121" i="3"/>
  <c r="G121" i="3"/>
  <c r="F121" i="3"/>
  <c r="J120" i="3"/>
  <c r="I120" i="3"/>
  <c r="H120" i="3"/>
  <c r="G120" i="3"/>
  <c r="F120" i="3"/>
  <c r="J119" i="3"/>
  <c r="I119" i="3"/>
  <c r="H119" i="3"/>
  <c r="G119" i="3"/>
  <c r="F119" i="3"/>
  <c r="J118" i="3"/>
  <c r="I118" i="3"/>
  <c r="H118" i="3"/>
  <c r="G118" i="3"/>
  <c r="F118" i="3"/>
  <c r="J117" i="3"/>
  <c r="I117" i="3"/>
  <c r="H117" i="3"/>
  <c r="G117" i="3"/>
  <c r="F117" i="3"/>
  <c r="J116" i="3"/>
  <c r="I116" i="3"/>
  <c r="H116" i="3"/>
  <c r="G116" i="3"/>
  <c r="F116" i="3"/>
  <c r="J115" i="3"/>
  <c r="I115" i="3"/>
  <c r="H115" i="3"/>
  <c r="G115" i="3"/>
  <c r="F115" i="3"/>
  <c r="J114" i="3"/>
  <c r="I114" i="3"/>
  <c r="H114" i="3"/>
  <c r="G114" i="3"/>
  <c r="F114" i="3"/>
  <c r="J113" i="3"/>
  <c r="I113" i="3"/>
  <c r="H113" i="3"/>
  <c r="G113" i="3"/>
  <c r="F113" i="3"/>
  <c r="J112" i="3"/>
  <c r="I112" i="3"/>
  <c r="H112" i="3"/>
  <c r="G112" i="3"/>
  <c r="F112" i="3"/>
  <c r="J111" i="3"/>
  <c r="I111" i="3"/>
  <c r="H111" i="3"/>
  <c r="G111" i="3"/>
  <c r="F111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I2" i="3"/>
  <c r="H2" i="3"/>
  <c r="G2" i="3"/>
  <c r="F2" i="3"/>
  <c r="M48" i="1"/>
  <c r="M50" i="1" s="1"/>
  <c r="L48" i="1"/>
  <c r="L50" i="1" s="1"/>
  <c r="M47" i="1"/>
  <c r="L47" i="1"/>
  <c r="M46" i="1"/>
  <c r="L46" i="1"/>
  <c r="L27" i="1"/>
  <c r="N18" i="11" l="1"/>
  <c r="G132" i="11"/>
  <c r="Q133" i="11"/>
  <c r="Q10" i="18" s="1"/>
  <c r="G135" i="11"/>
  <c r="G37" i="18" s="1"/>
  <c r="F132" i="11"/>
  <c r="F135" i="11"/>
  <c r="F37" i="18" s="1"/>
  <c r="W133" i="11"/>
  <c r="W10" i="18" s="1"/>
  <c r="S136" i="11"/>
  <c r="S50" i="18" s="1"/>
  <c r="C196" i="6"/>
  <c r="C23" i="18" s="1"/>
  <c r="O132" i="10"/>
  <c r="O48" i="18" s="1"/>
  <c r="C132" i="10"/>
  <c r="C48" i="18" s="1"/>
  <c r="N131" i="10"/>
  <c r="N35" i="18" s="1"/>
  <c r="B131" i="10"/>
  <c r="M130" i="10"/>
  <c r="M22" i="18" s="1"/>
  <c r="L129" i="10"/>
  <c r="L8" i="18" s="1"/>
  <c r="W128" i="10"/>
  <c r="K128" i="10"/>
  <c r="V127" i="10"/>
  <c r="J127" i="10"/>
  <c r="N132" i="10"/>
  <c r="N48" i="18" s="1"/>
  <c r="N54" i="18" s="1"/>
  <c r="B132" i="10"/>
  <c r="M131" i="10"/>
  <c r="M35" i="18" s="1"/>
  <c r="L130" i="10"/>
  <c r="L22" i="18" s="1"/>
  <c r="W129" i="10"/>
  <c r="W8" i="18" s="1"/>
  <c r="K129" i="10"/>
  <c r="K8" i="18" s="1"/>
  <c r="V128" i="10"/>
  <c r="J128" i="10"/>
  <c r="U127" i="10"/>
  <c r="I127" i="10"/>
  <c r="W132" i="10"/>
  <c r="W48" i="18" s="1"/>
  <c r="K132" i="10"/>
  <c r="K48" i="18" s="1"/>
  <c r="V131" i="10"/>
  <c r="V35" i="18" s="1"/>
  <c r="J131" i="10"/>
  <c r="J35" i="18" s="1"/>
  <c r="U130" i="10"/>
  <c r="U22" i="18" s="1"/>
  <c r="I130" i="10"/>
  <c r="I22" i="18" s="1"/>
  <c r="T129" i="10"/>
  <c r="T8" i="18" s="1"/>
  <c r="H129" i="10"/>
  <c r="H8" i="18" s="1"/>
  <c r="S128" i="10"/>
  <c r="G128" i="10"/>
  <c r="R127" i="10"/>
  <c r="F127" i="10"/>
  <c r="J132" i="10"/>
  <c r="J48" i="18" s="1"/>
  <c r="R131" i="10"/>
  <c r="R35" i="18" s="1"/>
  <c r="C131" i="10"/>
  <c r="C35" i="18" s="1"/>
  <c r="H130" i="10"/>
  <c r="H22" i="18" s="1"/>
  <c r="P129" i="10"/>
  <c r="P8" i="18" s="1"/>
  <c r="F128" i="10"/>
  <c r="N127" i="10"/>
  <c r="I132" i="10"/>
  <c r="I48" i="18" s="1"/>
  <c r="Q131" i="10"/>
  <c r="Q35" i="18" s="1"/>
  <c r="W130" i="10"/>
  <c r="W22" i="18" s="1"/>
  <c r="G130" i="10"/>
  <c r="G22" i="18" s="1"/>
  <c r="O129" i="10"/>
  <c r="O8" i="18" s="1"/>
  <c r="U128" i="10"/>
  <c r="E128" i="10"/>
  <c r="M127" i="10"/>
  <c r="H132" i="10"/>
  <c r="H48" i="18" s="1"/>
  <c r="P131" i="10"/>
  <c r="P35" i="18" s="1"/>
  <c r="V130" i="10"/>
  <c r="V22" i="18" s="1"/>
  <c r="F130" i="10"/>
  <c r="F22" i="18" s="1"/>
  <c r="N129" i="10"/>
  <c r="N8" i="18" s="1"/>
  <c r="T128" i="10"/>
  <c r="D128" i="10"/>
  <c r="L127" i="10"/>
  <c r="U132" i="10"/>
  <c r="U48" i="18" s="1"/>
  <c r="F132" i="10"/>
  <c r="F48" i="18" s="1"/>
  <c r="L131" i="10"/>
  <c r="L35" i="18" s="1"/>
  <c r="S130" i="10"/>
  <c r="S22" i="18" s="1"/>
  <c r="D130" i="10"/>
  <c r="D22" i="18" s="1"/>
  <c r="J129" i="10"/>
  <c r="J8" i="18" s="1"/>
  <c r="Q128" i="10"/>
  <c r="B128" i="10"/>
  <c r="H127" i="10"/>
  <c r="M132" i="10"/>
  <c r="M48" i="18" s="1"/>
  <c r="I131" i="10"/>
  <c r="I35" i="18" s="1"/>
  <c r="K130" i="10"/>
  <c r="K22" i="18" s="1"/>
  <c r="G129" i="10"/>
  <c r="G8" i="18" s="1"/>
  <c r="I128" i="10"/>
  <c r="E127" i="10"/>
  <c r="L132" i="10"/>
  <c r="L48" i="18" s="1"/>
  <c r="H131" i="10"/>
  <c r="H35" i="18" s="1"/>
  <c r="J130" i="10"/>
  <c r="J22" i="18" s="1"/>
  <c r="F129" i="10"/>
  <c r="F8" i="18" s="1"/>
  <c r="H128" i="10"/>
  <c r="D127" i="10"/>
  <c r="D132" i="10"/>
  <c r="D48" i="18" s="1"/>
  <c r="D54" i="18" s="1"/>
  <c r="E131" i="10"/>
  <c r="E35" i="18" s="1"/>
  <c r="B130" i="10"/>
  <c r="C129" i="10"/>
  <c r="C8" i="18" s="1"/>
  <c r="W127" i="10"/>
  <c r="D131" i="10"/>
  <c r="D35" i="18" s="1"/>
  <c r="V129" i="10"/>
  <c r="V8" i="18" s="1"/>
  <c r="B129" i="10"/>
  <c r="T127" i="10"/>
  <c r="V132" i="10"/>
  <c r="V48" i="18" s="1"/>
  <c r="O131" i="10"/>
  <c r="O35" i="18" s="1"/>
  <c r="U129" i="10"/>
  <c r="U8" i="18" s="1"/>
  <c r="M128" i="10"/>
  <c r="G131" i="10"/>
  <c r="G35" i="18" s="1"/>
  <c r="C128" i="10"/>
  <c r="F131" i="10"/>
  <c r="F35" i="18" s="1"/>
  <c r="Q129" i="10"/>
  <c r="Q8" i="18" s="1"/>
  <c r="U131" i="10"/>
  <c r="U35" i="18" s="1"/>
  <c r="T132" i="10"/>
  <c r="T48" i="18" s="1"/>
  <c r="K131" i="10"/>
  <c r="K35" i="18" s="1"/>
  <c r="K41" i="18" s="1"/>
  <c r="S129" i="10"/>
  <c r="S8" i="18" s="1"/>
  <c r="L128" i="10"/>
  <c r="S132" i="10"/>
  <c r="S48" i="18" s="1"/>
  <c r="R129" i="10"/>
  <c r="R8" i="18" s="1"/>
  <c r="R132" i="10"/>
  <c r="R48" i="18" s="1"/>
  <c r="W131" i="10"/>
  <c r="W35" i="18" s="1"/>
  <c r="P128" i="10"/>
  <c r="K127" i="10"/>
  <c r="G127" i="10"/>
  <c r="Q132" i="10"/>
  <c r="Q48" i="18" s="1"/>
  <c r="T130" i="10"/>
  <c r="T22" i="18" s="1"/>
  <c r="M129" i="10"/>
  <c r="M8" i="18" s="1"/>
  <c r="S127" i="10"/>
  <c r="G132" i="10"/>
  <c r="G48" i="18" s="1"/>
  <c r="E129" i="10"/>
  <c r="E8" i="18" s="1"/>
  <c r="P130" i="10"/>
  <c r="P22" i="18" s="1"/>
  <c r="O130" i="10"/>
  <c r="O22" i="18" s="1"/>
  <c r="N130" i="10"/>
  <c r="N22" i="18" s="1"/>
  <c r="P132" i="10"/>
  <c r="P48" i="18" s="1"/>
  <c r="R130" i="10"/>
  <c r="R22" i="18" s="1"/>
  <c r="I129" i="10"/>
  <c r="I8" i="18" s="1"/>
  <c r="Q127" i="10"/>
  <c r="Q130" i="10"/>
  <c r="Q22" i="18" s="1"/>
  <c r="P127" i="10"/>
  <c r="E132" i="10"/>
  <c r="E48" i="18" s="1"/>
  <c r="D129" i="10"/>
  <c r="D8" i="18" s="1"/>
  <c r="O127" i="10"/>
  <c r="R128" i="10"/>
  <c r="C127" i="10"/>
  <c r="X127" i="10" s="1"/>
  <c r="B192" i="4"/>
  <c r="N273" i="5"/>
  <c r="N45" i="18" s="1"/>
  <c r="E196" i="6"/>
  <c r="E23" i="18" s="1"/>
  <c r="N128" i="10"/>
  <c r="C192" i="4"/>
  <c r="C21" i="18" s="1"/>
  <c r="J270" i="5"/>
  <c r="J5" i="18" s="1"/>
  <c r="H271" i="5"/>
  <c r="H19" i="18" s="1"/>
  <c r="H28" i="18" s="1"/>
  <c r="K205" i="7"/>
  <c r="K190" i="4"/>
  <c r="M192" i="4"/>
  <c r="M21" i="18" s="1"/>
  <c r="O194" i="4"/>
  <c r="O47" i="18" s="1"/>
  <c r="N272" i="5"/>
  <c r="N32" i="18" s="1"/>
  <c r="O268" i="5"/>
  <c r="G197" i="6"/>
  <c r="G36" i="18" s="1"/>
  <c r="L205" i="7"/>
  <c r="C130" i="10"/>
  <c r="C22" i="18" s="1"/>
  <c r="U195" i="6"/>
  <c r="U9" i="18" s="1"/>
  <c r="I284" i="10"/>
  <c r="C284" i="10"/>
  <c r="T284" i="10"/>
  <c r="W189" i="4"/>
  <c r="D194" i="4"/>
  <c r="D47" i="18" s="1"/>
  <c r="V272" i="5"/>
  <c r="V32" i="18" s="1"/>
  <c r="Q268" i="5"/>
  <c r="O273" i="5"/>
  <c r="O45" i="18" s="1"/>
  <c r="K271" i="5"/>
  <c r="K19" i="18" s="1"/>
  <c r="I269" i="5"/>
  <c r="E272" i="5"/>
  <c r="E32" i="18" s="1"/>
  <c r="B268" i="5"/>
  <c r="R270" i="5"/>
  <c r="R5" i="18" s="1"/>
  <c r="S135" i="11"/>
  <c r="S37" i="18" s="1"/>
  <c r="E194" i="4"/>
  <c r="E47" i="18" s="1"/>
  <c r="N268" i="5"/>
  <c r="F197" i="6"/>
  <c r="F36" i="18" s="1"/>
  <c r="O128" i="10"/>
  <c r="Q346" i="4"/>
  <c r="L190" i="4"/>
  <c r="N192" i="4"/>
  <c r="N21" i="18" s="1"/>
  <c r="P268" i="5"/>
  <c r="J271" i="5"/>
  <c r="J19" i="18" s="1"/>
  <c r="E130" i="10"/>
  <c r="E22" i="18" s="1"/>
  <c r="W131" i="11"/>
  <c r="M190" i="4"/>
  <c r="I193" i="6"/>
  <c r="O198" i="6"/>
  <c r="O49" i="18" s="1"/>
  <c r="S131" i="10"/>
  <c r="S35" i="18" s="1"/>
  <c r="L284" i="10"/>
  <c r="J136" i="11"/>
  <c r="J50" i="18" s="1"/>
  <c r="D132" i="11"/>
  <c r="E135" i="11"/>
  <c r="E37" i="18" s="1"/>
  <c r="N136" i="11"/>
  <c r="N50" i="18" s="1"/>
  <c r="N270" i="5"/>
  <c r="N5" i="18" s="1"/>
  <c r="M273" i="5"/>
  <c r="M45" i="18" s="1"/>
  <c r="O192" i="4"/>
  <c r="O21" i="18" s="1"/>
  <c r="F269" i="5"/>
  <c r="W190" i="4"/>
  <c r="H346" i="4"/>
  <c r="G269" i="5"/>
  <c r="C272" i="5"/>
  <c r="C32" i="18" s="1"/>
  <c r="V198" i="6"/>
  <c r="V49" i="18" s="1"/>
  <c r="J198" i="6"/>
  <c r="J49" i="18" s="1"/>
  <c r="U197" i="6"/>
  <c r="U36" i="18" s="1"/>
  <c r="I197" i="6"/>
  <c r="I36" i="18" s="1"/>
  <c r="T196" i="6"/>
  <c r="T23" i="18" s="1"/>
  <c r="H196" i="6"/>
  <c r="H23" i="18" s="1"/>
  <c r="S195" i="6"/>
  <c r="S9" i="18" s="1"/>
  <c r="G195" i="6"/>
  <c r="G9" i="18" s="1"/>
  <c r="R194" i="6"/>
  <c r="F194" i="6"/>
  <c r="Q193" i="6"/>
  <c r="E193" i="6"/>
  <c r="U198" i="6"/>
  <c r="U49" i="18" s="1"/>
  <c r="I198" i="6"/>
  <c r="I49" i="18" s="1"/>
  <c r="T197" i="6"/>
  <c r="T36" i="18" s="1"/>
  <c r="H197" i="6"/>
  <c r="H36" i="18" s="1"/>
  <c r="S196" i="6"/>
  <c r="S23" i="18" s="1"/>
  <c r="G196" i="6"/>
  <c r="G23" i="18" s="1"/>
  <c r="R195" i="6"/>
  <c r="R9" i="18" s="1"/>
  <c r="F195" i="6"/>
  <c r="F9" i="18" s="1"/>
  <c r="Q194" i="6"/>
  <c r="E194" i="6"/>
  <c r="P193" i="6"/>
  <c r="D193" i="6"/>
  <c r="R198" i="6"/>
  <c r="R49" i="18" s="1"/>
  <c r="F198" i="6"/>
  <c r="F49" i="18" s="1"/>
  <c r="Q197" i="6"/>
  <c r="Q36" i="18" s="1"/>
  <c r="E197" i="6"/>
  <c r="E36" i="18" s="1"/>
  <c r="P196" i="6"/>
  <c r="P23" i="18" s="1"/>
  <c r="D196" i="6"/>
  <c r="D23" i="18" s="1"/>
  <c r="O195" i="6"/>
  <c r="O9" i="18" s="1"/>
  <c r="C195" i="6"/>
  <c r="C9" i="18" s="1"/>
  <c r="N194" i="6"/>
  <c r="B194" i="6"/>
  <c r="M193" i="6"/>
  <c r="S198" i="6"/>
  <c r="S49" i="18" s="1"/>
  <c r="C198" i="6"/>
  <c r="C49" i="18" s="1"/>
  <c r="K197" i="6"/>
  <c r="K36" i="18" s="1"/>
  <c r="Q196" i="6"/>
  <c r="Q23" i="18" s="1"/>
  <c r="I195" i="6"/>
  <c r="I9" i="18" s="1"/>
  <c r="O194" i="6"/>
  <c r="V193" i="6"/>
  <c r="G193" i="6"/>
  <c r="Q198" i="6"/>
  <c r="Q49" i="18" s="1"/>
  <c r="B198" i="6"/>
  <c r="J197" i="6"/>
  <c r="J36" i="18" s="1"/>
  <c r="O196" i="6"/>
  <c r="O23" i="18" s="1"/>
  <c r="W195" i="6"/>
  <c r="W9" i="18" s="1"/>
  <c r="H195" i="6"/>
  <c r="H9" i="18" s="1"/>
  <c r="M194" i="6"/>
  <c r="U193" i="6"/>
  <c r="F193" i="6"/>
  <c r="N198" i="6"/>
  <c r="N49" i="18" s="1"/>
  <c r="V197" i="6"/>
  <c r="V36" i="18" s="1"/>
  <c r="D197" i="6"/>
  <c r="D36" i="18" s="1"/>
  <c r="L196" i="6"/>
  <c r="L23" i="18" s="1"/>
  <c r="T195" i="6"/>
  <c r="T9" i="18" s="1"/>
  <c r="B195" i="6"/>
  <c r="J194" i="6"/>
  <c r="R193" i="6"/>
  <c r="T198" i="6"/>
  <c r="T49" i="18" s="1"/>
  <c r="S197" i="6"/>
  <c r="S36" i="18" s="1"/>
  <c r="W196" i="6"/>
  <c r="W23" i="18" s="1"/>
  <c r="B196" i="6"/>
  <c r="D194" i="6"/>
  <c r="H193" i="6"/>
  <c r="P198" i="6"/>
  <c r="P49" i="18" s="1"/>
  <c r="P54" i="18" s="1"/>
  <c r="R197" i="6"/>
  <c r="R36" i="18" s="1"/>
  <c r="V196" i="6"/>
  <c r="V23" i="18" s="1"/>
  <c r="V195" i="6"/>
  <c r="V9" i="18" s="1"/>
  <c r="W194" i="6"/>
  <c r="L198" i="6"/>
  <c r="L49" i="18" s="1"/>
  <c r="N197" i="6"/>
  <c r="N36" i="18" s="1"/>
  <c r="N196" i="6"/>
  <c r="N23" i="18" s="1"/>
  <c r="P195" i="6"/>
  <c r="P9" i="18" s="1"/>
  <c r="T194" i="6"/>
  <c r="T193" i="6"/>
  <c r="K198" i="6"/>
  <c r="K49" i="18" s="1"/>
  <c r="M197" i="6"/>
  <c r="M36" i="18" s="1"/>
  <c r="M196" i="6"/>
  <c r="M23" i="18" s="1"/>
  <c r="N195" i="6"/>
  <c r="N9" i="18" s="1"/>
  <c r="S194" i="6"/>
  <c r="S193" i="6"/>
  <c r="N4" i="6"/>
  <c r="M198" i="6"/>
  <c r="M49" i="18" s="1"/>
  <c r="C197" i="6"/>
  <c r="C36" i="18" s="1"/>
  <c r="Q195" i="6"/>
  <c r="Q9" i="18" s="1"/>
  <c r="I194" i="6"/>
  <c r="C193" i="6"/>
  <c r="G198" i="6"/>
  <c r="G49" i="18" s="1"/>
  <c r="G194" i="6"/>
  <c r="E198" i="6"/>
  <c r="E49" i="18" s="1"/>
  <c r="K195" i="6"/>
  <c r="K9" i="18" s="1"/>
  <c r="L193" i="6"/>
  <c r="H198" i="6"/>
  <c r="H49" i="18" s="1"/>
  <c r="B197" i="6"/>
  <c r="M195" i="6"/>
  <c r="M9" i="18" s="1"/>
  <c r="H194" i="6"/>
  <c r="B193" i="6"/>
  <c r="L195" i="6"/>
  <c r="L9" i="18" s="1"/>
  <c r="U196" i="6"/>
  <c r="U23" i="18" s="1"/>
  <c r="C194" i="6"/>
  <c r="O197" i="6"/>
  <c r="O36" i="18" s="1"/>
  <c r="D198" i="6"/>
  <c r="D49" i="18" s="1"/>
  <c r="R196" i="6"/>
  <c r="R23" i="18" s="1"/>
  <c r="J195" i="6"/>
  <c r="J9" i="18" s="1"/>
  <c r="J196" i="6"/>
  <c r="J23" i="18" s="1"/>
  <c r="O193" i="6"/>
  <c r="P197" i="6"/>
  <c r="P36" i="18" s="1"/>
  <c r="V194" i="6"/>
  <c r="F196" i="6"/>
  <c r="F23" i="18" s="1"/>
  <c r="K196" i="6"/>
  <c r="K23" i="18" s="1"/>
  <c r="E195" i="6"/>
  <c r="E9" i="18" s="1"/>
  <c r="W193" i="6"/>
  <c r="W197" i="6"/>
  <c r="W36" i="18" s="1"/>
  <c r="D195" i="6"/>
  <c r="D9" i="18" s="1"/>
  <c r="I196" i="6"/>
  <c r="I23" i="18" s="1"/>
  <c r="N193" i="6"/>
  <c r="U194" i="6"/>
  <c r="J193" i="6"/>
  <c r="W198" i="6"/>
  <c r="W49" i="18" s="1"/>
  <c r="R209" i="7"/>
  <c r="R33" i="18" s="1"/>
  <c r="W206" i="7"/>
  <c r="N205" i="7"/>
  <c r="F208" i="7"/>
  <c r="F20" i="18" s="1"/>
  <c r="U41" i="18"/>
  <c r="T131" i="10"/>
  <c r="T35" i="18" s="1"/>
  <c r="M284" i="10"/>
  <c r="H133" i="11"/>
  <c r="H10" i="18" s="1"/>
  <c r="L194" i="6"/>
  <c r="P194" i="6"/>
  <c r="B193" i="4"/>
  <c r="N194" i="4"/>
  <c r="N47" i="18" s="1"/>
  <c r="B194" i="4"/>
  <c r="M193" i="4"/>
  <c r="M34" i="18" s="1"/>
  <c r="L192" i="4"/>
  <c r="L21" i="18" s="1"/>
  <c r="W191" i="4"/>
  <c r="W7" i="18" s="1"/>
  <c r="K191" i="4"/>
  <c r="K7" i="18" s="1"/>
  <c r="V190" i="4"/>
  <c r="J190" i="4"/>
  <c r="U189" i="4"/>
  <c r="I189" i="4"/>
  <c r="L194" i="4"/>
  <c r="L47" i="18" s="1"/>
  <c r="K193" i="4"/>
  <c r="K34" i="18" s="1"/>
  <c r="J192" i="4"/>
  <c r="J21" i="18" s="1"/>
  <c r="I191" i="4"/>
  <c r="I7" i="18" s="1"/>
  <c r="H190" i="4"/>
  <c r="G189" i="4"/>
  <c r="K194" i="4"/>
  <c r="K47" i="18" s="1"/>
  <c r="U192" i="4"/>
  <c r="U21" i="18" s="1"/>
  <c r="H191" i="4"/>
  <c r="H7" i="18" s="1"/>
  <c r="R189" i="4"/>
  <c r="G194" i="4"/>
  <c r="G47" i="18" s="1"/>
  <c r="D191" i="4"/>
  <c r="D7" i="18" s="1"/>
  <c r="F194" i="4"/>
  <c r="F47" i="18" s="1"/>
  <c r="O191" i="4"/>
  <c r="O7" i="18" s="1"/>
  <c r="M189" i="4"/>
  <c r="M194" i="4"/>
  <c r="M47" i="18" s="1"/>
  <c r="L193" i="4"/>
  <c r="L34" i="18" s="1"/>
  <c r="W192" i="4"/>
  <c r="W21" i="18" s="1"/>
  <c r="W28" i="18" s="1"/>
  <c r="K192" i="4"/>
  <c r="K21" i="18" s="1"/>
  <c r="V191" i="4"/>
  <c r="V7" i="18" s="1"/>
  <c r="J191" i="4"/>
  <c r="J7" i="18" s="1"/>
  <c r="U190" i="4"/>
  <c r="I190" i="4"/>
  <c r="T189" i="4"/>
  <c r="H189" i="4"/>
  <c r="W193" i="4"/>
  <c r="W34" i="18" s="1"/>
  <c r="V192" i="4"/>
  <c r="V21" i="18" s="1"/>
  <c r="U191" i="4"/>
  <c r="U7" i="18" s="1"/>
  <c r="T190" i="4"/>
  <c r="S189" i="4"/>
  <c r="V193" i="4"/>
  <c r="V34" i="18" s="1"/>
  <c r="I192" i="4"/>
  <c r="I21" i="18" s="1"/>
  <c r="S190" i="4"/>
  <c r="Q192" i="4"/>
  <c r="Q21" i="18" s="1"/>
  <c r="B189" i="4"/>
  <c r="P192" i="4"/>
  <c r="P21" i="18" s="1"/>
  <c r="W194" i="4"/>
  <c r="W47" i="18" s="1"/>
  <c r="J193" i="4"/>
  <c r="J34" i="18" s="1"/>
  <c r="T191" i="4"/>
  <c r="T7" i="18" s="1"/>
  <c r="G190" i="4"/>
  <c r="F189" i="4"/>
  <c r="S194" i="4"/>
  <c r="S47" i="18" s="1"/>
  <c r="S54" i="18" s="1"/>
  <c r="E192" i="4"/>
  <c r="E21" i="18" s="1"/>
  <c r="N189" i="4"/>
  <c r="E193" i="4"/>
  <c r="E34" i="18" s="1"/>
  <c r="N190" i="4"/>
  <c r="V194" i="4"/>
  <c r="V47" i="18" s="1"/>
  <c r="J194" i="4"/>
  <c r="J47" i="18" s="1"/>
  <c r="U193" i="4"/>
  <c r="U34" i="18" s="1"/>
  <c r="I193" i="4"/>
  <c r="I34" i="18" s="1"/>
  <c r="T192" i="4"/>
  <c r="T21" i="18" s="1"/>
  <c r="H192" i="4"/>
  <c r="H21" i="18" s="1"/>
  <c r="S191" i="4"/>
  <c r="S7" i="18" s="1"/>
  <c r="G191" i="4"/>
  <c r="G7" i="18" s="1"/>
  <c r="R190" i="4"/>
  <c r="F190" i="4"/>
  <c r="Q189" i="4"/>
  <c r="E189" i="4"/>
  <c r="H194" i="4"/>
  <c r="H47" i="18" s="1"/>
  <c r="G193" i="4"/>
  <c r="G34" i="18" s="1"/>
  <c r="F192" i="4"/>
  <c r="F21" i="18" s="1"/>
  <c r="E191" i="4"/>
  <c r="E7" i="18" s="1"/>
  <c r="D190" i="4"/>
  <c r="C189" i="4"/>
  <c r="F193" i="4"/>
  <c r="F34" i="18" s="1"/>
  <c r="F41" i="18" s="1"/>
  <c r="C190" i="4"/>
  <c r="Q193" i="4"/>
  <c r="Q34" i="18" s="1"/>
  <c r="C191" i="4"/>
  <c r="C7" i="18" s="1"/>
  <c r="U194" i="4"/>
  <c r="U47" i="18" s="1"/>
  <c r="I194" i="4"/>
  <c r="I47" i="18" s="1"/>
  <c r="T193" i="4"/>
  <c r="T34" i="18" s="1"/>
  <c r="T41" i="18" s="1"/>
  <c r="H193" i="4"/>
  <c r="H34" i="18" s="1"/>
  <c r="S192" i="4"/>
  <c r="S21" i="18" s="1"/>
  <c r="G192" i="4"/>
  <c r="G21" i="18" s="1"/>
  <c r="R191" i="4"/>
  <c r="R7" i="18" s="1"/>
  <c r="F191" i="4"/>
  <c r="F7" i="18" s="1"/>
  <c r="Q190" i="4"/>
  <c r="E190" i="4"/>
  <c r="P189" i="4"/>
  <c r="D189" i="4"/>
  <c r="T194" i="4"/>
  <c r="T47" i="18" s="1"/>
  <c r="S193" i="4"/>
  <c r="S34" i="18" s="1"/>
  <c r="R192" i="4"/>
  <c r="R21" i="18" s="1"/>
  <c r="Q191" i="4"/>
  <c r="Q7" i="18" s="1"/>
  <c r="P190" i="4"/>
  <c r="O189" i="4"/>
  <c r="R193" i="4"/>
  <c r="R34" i="18" s="1"/>
  <c r="O190" i="4"/>
  <c r="R194" i="4"/>
  <c r="R47" i="18" s="1"/>
  <c r="D192" i="4"/>
  <c r="D21" i="18" s="1"/>
  <c r="B190" i="4"/>
  <c r="P191" i="4"/>
  <c r="P7" i="18" s="1"/>
  <c r="C193" i="4"/>
  <c r="C34" i="18" s="1"/>
  <c r="H269" i="5"/>
  <c r="P133" i="11"/>
  <c r="P10" i="18" s="1"/>
  <c r="H286" i="10"/>
  <c r="G286" i="10"/>
  <c r="W286" i="10"/>
  <c r="K286" i="10"/>
  <c r="M286" i="10"/>
  <c r="L286" i="10"/>
  <c r="Q136" i="11"/>
  <c r="Q50" i="18" s="1"/>
  <c r="U346" i="4"/>
  <c r="I346" i="4"/>
  <c r="R346" i="4"/>
  <c r="D272" i="5"/>
  <c r="D32" i="18" s="1"/>
  <c r="K193" i="6"/>
  <c r="H301" i="7"/>
  <c r="J208" i="7"/>
  <c r="J20" i="18" s="1"/>
  <c r="L208" i="7"/>
  <c r="L20" i="18" s="1"/>
  <c r="O301" i="7"/>
  <c r="B348" i="4"/>
  <c r="B191" i="4"/>
  <c r="D193" i="4"/>
  <c r="D34" i="18" s="1"/>
  <c r="S346" i="4"/>
  <c r="U269" i="5"/>
  <c r="R272" i="5"/>
  <c r="R32" i="18" s="1"/>
  <c r="K194" i="6"/>
  <c r="D209" i="7"/>
  <c r="D33" i="18" s="1"/>
  <c r="M209" i="7"/>
  <c r="M33" i="18" s="1"/>
  <c r="E301" i="7"/>
  <c r="D135" i="11"/>
  <c r="D37" i="18" s="1"/>
  <c r="W131" i="13"/>
  <c r="W51" i="18" s="1"/>
  <c r="X43" i="18"/>
  <c r="O273" i="9"/>
  <c r="O18" i="18" s="1"/>
  <c r="O348" i="4"/>
  <c r="R268" i="5"/>
  <c r="E270" i="5"/>
  <c r="E5" i="18" s="1"/>
  <c r="M271" i="5"/>
  <c r="M19" i="18" s="1"/>
  <c r="M28" i="18" s="1"/>
  <c r="W272" i="5"/>
  <c r="W32" i="18" s="1"/>
  <c r="M301" i="7"/>
  <c r="L301" i="7"/>
  <c r="U301" i="7"/>
  <c r="I301" i="7"/>
  <c r="N301" i="7"/>
  <c r="K301" i="7"/>
  <c r="J301" i="7"/>
  <c r="W301" i="7"/>
  <c r="G301" i="7"/>
  <c r="V301" i="7"/>
  <c r="B301" i="7"/>
  <c r="C208" i="7"/>
  <c r="C20" i="18" s="1"/>
  <c r="T301" i="7"/>
  <c r="W208" i="7"/>
  <c r="W20" i="18" s="1"/>
  <c r="B208" i="7"/>
  <c r="Q301" i="7"/>
  <c r="R208" i="7"/>
  <c r="R20" i="18" s="1"/>
  <c r="P301" i="7"/>
  <c r="Q208" i="7"/>
  <c r="Q20" i="18" s="1"/>
  <c r="S205" i="7"/>
  <c r="M208" i="7"/>
  <c r="M20" i="18" s="1"/>
  <c r="J303" i="7"/>
  <c r="P270" i="9"/>
  <c r="J272" i="9"/>
  <c r="J4" i="18" s="1"/>
  <c r="J14" i="18" s="1"/>
  <c r="N275" i="9"/>
  <c r="N44" i="18" s="1"/>
  <c r="J132" i="11"/>
  <c r="J135" i="11"/>
  <c r="J37" i="18" s="1"/>
  <c r="W348" i="4"/>
  <c r="K348" i="4"/>
  <c r="W346" i="4"/>
  <c r="P348" i="4"/>
  <c r="S268" i="5"/>
  <c r="F270" i="5"/>
  <c r="E3" i="18" s="1"/>
  <c r="N271" i="5"/>
  <c r="N19" i="18" s="1"/>
  <c r="T273" i="5"/>
  <c r="T45" i="18" s="1"/>
  <c r="W210" i="7"/>
  <c r="W46" i="18" s="1"/>
  <c r="W209" i="7"/>
  <c r="W33" i="18" s="1"/>
  <c r="D207" i="7"/>
  <c r="D6" i="18" s="1"/>
  <c r="G206" i="7"/>
  <c r="I205" i="7"/>
  <c r="T210" i="7"/>
  <c r="T46" i="18" s="1"/>
  <c r="V209" i="7"/>
  <c r="V33" i="18" s="1"/>
  <c r="B207" i="7"/>
  <c r="D206" i="7"/>
  <c r="H205" i="7"/>
  <c r="N210" i="7"/>
  <c r="N46" i="18" s="1"/>
  <c r="O209" i="7"/>
  <c r="O33" i="18" s="1"/>
  <c r="T207" i="7"/>
  <c r="T6" i="18" s="1"/>
  <c r="U206" i="7"/>
  <c r="W205" i="7"/>
  <c r="L210" i="7"/>
  <c r="L46" i="18" s="1"/>
  <c r="N209" i="7"/>
  <c r="N33" i="18" s="1"/>
  <c r="P207" i="7"/>
  <c r="P6" i="18" s="1"/>
  <c r="P14" i="18" s="1"/>
  <c r="T206" i="7"/>
  <c r="V205" i="7"/>
  <c r="U208" i="7"/>
  <c r="U20" i="18" s="1"/>
  <c r="S301" i="7"/>
  <c r="N272" i="9"/>
  <c r="N4" i="18" s="1"/>
  <c r="F134" i="11"/>
  <c r="F24" i="18" s="1"/>
  <c r="S299" i="12"/>
  <c r="O299" i="12"/>
  <c r="H299" i="12"/>
  <c r="R131" i="13"/>
  <c r="R51" i="18" s="1"/>
  <c r="F287" i="13"/>
  <c r="V241" i="14"/>
  <c r="V26" i="18" s="1"/>
  <c r="D329" i="14"/>
  <c r="L346" i="4"/>
  <c r="D348" i="4"/>
  <c r="Q348" i="4"/>
  <c r="V273" i="5"/>
  <c r="V45" i="18" s="1"/>
  <c r="J273" i="5"/>
  <c r="J45" i="18" s="1"/>
  <c r="U272" i="5"/>
  <c r="U32" i="18" s="1"/>
  <c r="I272" i="5"/>
  <c r="I32" i="18" s="1"/>
  <c r="T271" i="5"/>
  <c r="T19" i="18" s="1"/>
  <c r="R273" i="5"/>
  <c r="R45" i="18" s="1"/>
  <c r="E273" i="5"/>
  <c r="E45" i="18" s="1"/>
  <c r="O272" i="5"/>
  <c r="O32" i="18" s="1"/>
  <c r="B272" i="5"/>
  <c r="L271" i="5"/>
  <c r="L19" i="18" s="1"/>
  <c r="L28" i="18" s="1"/>
  <c r="W270" i="5"/>
  <c r="W5" i="18" s="1"/>
  <c r="W14" i="18" s="1"/>
  <c r="K270" i="5"/>
  <c r="K5" i="18" s="1"/>
  <c r="V269" i="5"/>
  <c r="J269" i="5"/>
  <c r="U268" i="5"/>
  <c r="I268" i="5"/>
  <c r="Q273" i="5"/>
  <c r="Q45" i="18" s="1"/>
  <c r="C273" i="5"/>
  <c r="C45" i="18" s="1"/>
  <c r="L272" i="5"/>
  <c r="L32" i="18" s="1"/>
  <c r="U271" i="5"/>
  <c r="U19" i="18" s="1"/>
  <c r="G271" i="5"/>
  <c r="G19" i="18" s="1"/>
  <c r="Q270" i="5"/>
  <c r="Q5" i="18" s="1"/>
  <c r="D270" i="5"/>
  <c r="D5" i="18" s="1"/>
  <c r="N269" i="5"/>
  <c r="K268" i="5"/>
  <c r="P273" i="5"/>
  <c r="P45" i="18" s="1"/>
  <c r="B273" i="5"/>
  <c r="K272" i="5"/>
  <c r="K32" i="18" s="1"/>
  <c r="S271" i="5"/>
  <c r="S19" i="18" s="1"/>
  <c r="F271" i="5"/>
  <c r="F19" i="18" s="1"/>
  <c r="P270" i="5"/>
  <c r="P5" i="18" s="1"/>
  <c r="C270" i="5"/>
  <c r="C5" i="18" s="1"/>
  <c r="M269" i="5"/>
  <c r="W268" i="5"/>
  <c r="J268" i="5"/>
  <c r="E268" i="5"/>
  <c r="T268" i="5"/>
  <c r="O269" i="5"/>
  <c r="G270" i="5"/>
  <c r="G5" i="18" s="1"/>
  <c r="V270" i="5"/>
  <c r="V5" i="18" s="1"/>
  <c r="O271" i="5"/>
  <c r="O19" i="18" s="1"/>
  <c r="H272" i="5"/>
  <c r="H32" i="18" s="1"/>
  <c r="D273" i="5"/>
  <c r="D45" i="18" s="1"/>
  <c r="U273" i="5"/>
  <c r="U45" i="18" s="1"/>
  <c r="C206" i="7"/>
  <c r="L207" i="7"/>
  <c r="L6" i="18" s="1"/>
  <c r="V208" i="7"/>
  <c r="V20" i="18" s="1"/>
  <c r="G210" i="7"/>
  <c r="G46" i="18" s="1"/>
  <c r="L303" i="7"/>
  <c r="W270" i="9"/>
  <c r="O272" i="9"/>
  <c r="O4" i="18" s="1"/>
  <c r="D274" i="9"/>
  <c r="D31" i="18" s="1"/>
  <c r="B131" i="11"/>
  <c r="O132" i="11"/>
  <c r="H134" i="11"/>
  <c r="H24" i="18" s="1"/>
  <c r="M142" i="12"/>
  <c r="M38" i="18" s="1"/>
  <c r="B129" i="13"/>
  <c r="F239" i="14"/>
  <c r="I242" i="14"/>
  <c r="I39" i="18" s="1"/>
  <c r="U327" i="14"/>
  <c r="G329" i="14"/>
  <c r="M166" i="16"/>
  <c r="M27" i="18" s="1"/>
  <c r="N348" i="4"/>
  <c r="C272" i="9"/>
  <c r="C4" i="18" s="1"/>
  <c r="M287" i="13"/>
  <c r="L287" i="13"/>
  <c r="U287" i="13"/>
  <c r="I287" i="13"/>
  <c r="J287" i="13"/>
  <c r="H287" i="13"/>
  <c r="T287" i="13"/>
  <c r="E287" i="13"/>
  <c r="S287" i="13"/>
  <c r="D287" i="13"/>
  <c r="W287" i="13"/>
  <c r="V287" i="13"/>
  <c r="R287" i="13"/>
  <c r="P287" i="13"/>
  <c r="C287" i="13"/>
  <c r="B287" i="13"/>
  <c r="D41" i="18"/>
  <c r="V346" i="4"/>
  <c r="C268" i="5"/>
  <c r="K269" i="5"/>
  <c r="T270" i="5"/>
  <c r="T5" i="18" s="1"/>
  <c r="F272" i="5"/>
  <c r="F32" i="18" s="1"/>
  <c r="S273" i="5"/>
  <c r="S45" i="18" s="1"/>
  <c r="J207" i="7"/>
  <c r="J6" i="18" s="1"/>
  <c r="D210" i="7"/>
  <c r="D46" i="18" s="1"/>
  <c r="R301" i="7"/>
  <c r="Q273" i="9"/>
  <c r="Q18" i="18" s="1"/>
  <c r="Q28" i="18" s="1"/>
  <c r="V286" i="10"/>
  <c r="N6" i="11"/>
  <c r="V135" i="11"/>
  <c r="V37" i="18" s="1"/>
  <c r="B135" i="11"/>
  <c r="T133" i="11"/>
  <c r="T10" i="18" s="1"/>
  <c r="W132" i="11"/>
  <c r="R131" i="11"/>
  <c r="U135" i="11"/>
  <c r="U37" i="18" s="1"/>
  <c r="S133" i="11"/>
  <c r="S10" i="18" s="1"/>
  <c r="V132" i="11"/>
  <c r="Q131" i="11"/>
  <c r="Q135" i="11"/>
  <c r="Q37" i="18" s="1"/>
  <c r="N134" i="11"/>
  <c r="N24" i="18" s="1"/>
  <c r="L132" i="11"/>
  <c r="M131" i="11"/>
  <c r="P135" i="11"/>
  <c r="P37" i="18" s="1"/>
  <c r="M134" i="11"/>
  <c r="M24" i="18" s="1"/>
  <c r="K132" i="11"/>
  <c r="L131" i="11"/>
  <c r="B134" i="11"/>
  <c r="K346" i="4"/>
  <c r="C348" i="4"/>
  <c r="D268" i="5"/>
  <c r="L269" i="5"/>
  <c r="U270" i="5"/>
  <c r="U5" i="18" s="1"/>
  <c r="G272" i="5"/>
  <c r="G32" i="18" s="1"/>
  <c r="K207" i="7"/>
  <c r="K6" i="18" s="1"/>
  <c r="E210" i="7"/>
  <c r="E46" i="18" s="1"/>
  <c r="K303" i="7"/>
  <c r="Q270" i="9"/>
  <c r="O275" i="9"/>
  <c r="O44" i="18" s="1"/>
  <c r="M132" i="11"/>
  <c r="R135" i="11"/>
  <c r="R37" i="18" s="1"/>
  <c r="E239" i="14"/>
  <c r="M346" i="4"/>
  <c r="E348" i="4"/>
  <c r="R348" i="4"/>
  <c r="F268" i="5"/>
  <c r="V268" i="5"/>
  <c r="P269" i="5"/>
  <c r="H270" i="5"/>
  <c r="H5" i="18" s="1"/>
  <c r="P271" i="5"/>
  <c r="P19" i="18" s="1"/>
  <c r="P28" i="18" s="1"/>
  <c r="J272" i="5"/>
  <c r="J32" i="18" s="1"/>
  <c r="F273" i="5"/>
  <c r="F45" i="18" s="1"/>
  <c r="W273" i="5"/>
  <c r="W45" i="18" s="1"/>
  <c r="H206" i="7"/>
  <c r="M207" i="7"/>
  <c r="M6" i="18" s="1"/>
  <c r="B209" i="7"/>
  <c r="H210" i="7"/>
  <c r="H46" i="18" s="1"/>
  <c r="U275" i="9"/>
  <c r="U44" i="18" s="1"/>
  <c r="U54" i="18" s="1"/>
  <c r="E275" i="9"/>
  <c r="E44" i="18" s="1"/>
  <c r="M274" i="9"/>
  <c r="M31" i="18" s="1"/>
  <c r="S273" i="9"/>
  <c r="S18" i="18" s="1"/>
  <c r="C273" i="9"/>
  <c r="C18" i="18" s="1"/>
  <c r="C28" i="18" s="1"/>
  <c r="Q271" i="9"/>
  <c r="I270" i="9"/>
  <c r="M275" i="9"/>
  <c r="M44" i="18" s="1"/>
  <c r="H274" i="9"/>
  <c r="H31" i="18" s="1"/>
  <c r="H41" i="18" s="1"/>
  <c r="K273" i="9"/>
  <c r="K18" i="18" s="1"/>
  <c r="K28" i="18" s="1"/>
  <c r="I271" i="9"/>
  <c r="D270" i="9"/>
  <c r="J275" i="9"/>
  <c r="J44" i="18" s="1"/>
  <c r="J54" i="18" s="1"/>
  <c r="F274" i="9"/>
  <c r="F31" i="18" s="1"/>
  <c r="H273" i="9"/>
  <c r="H18" i="18" s="1"/>
  <c r="F271" i="9"/>
  <c r="B270" i="9"/>
  <c r="B275" i="9"/>
  <c r="C274" i="9"/>
  <c r="C31" i="18" s="1"/>
  <c r="U270" i="9"/>
  <c r="B274" i="9"/>
  <c r="W271" i="9"/>
  <c r="T270" i="9"/>
  <c r="E271" i="9"/>
  <c r="E274" i="9"/>
  <c r="E31" i="18" s="1"/>
  <c r="Q275" i="9"/>
  <c r="Q44" i="18" s="1"/>
  <c r="C131" i="11"/>
  <c r="I134" i="11"/>
  <c r="I24" i="18" s="1"/>
  <c r="B136" i="11"/>
  <c r="V142" i="12"/>
  <c r="V38" i="18" s="1"/>
  <c r="J142" i="12"/>
  <c r="J38" i="18" s="1"/>
  <c r="U140" i="12"/>
  <c r="U11" i="18" s="1"/>
  <c r="I140" i="12"/>
  <c r="I11" i="18" s="1"/>
  <c r="U142" i="12"/>
  <c r="U38" i="18" s="1"/>
  <c r="I142" i="12"/>
  <c r="I38" i="18" s="1"/>
  <c r="T140" i="12"/>
  <c r="T11" i="18" s="1"/>
  <c r="H140" i="12"/>
  <c r="H11" i="18" s="1"/>
  <c r="H14" i="18" s="1"/>
  <c r="R142" i="12"/>
  <c r="R38" i="18" s="1"/>
  <c r="F142" i="12"/>
  <c r="F38" i="18" s="1"/>
  <c r="Q140" i="12"/>
  <c r="Q11" i="18" s="1"/>
  <c r="E140" i="12"/>
  <c r="E11" i="18" s="1"/>
  <c r="Q142" i="12"/>
  <c r="Q38" i="18" s="1"/>
  <c r="E142" i="12"/>
  <c r="E38" i="18" s="1"/>
  <c r="P140" i="12"/>
  <c r="P11" i="18" s="1"/>
  <c r="D140" i="12"/>
  <c r="D11" i="18" s="1"/>
  <c r="H142" i="12"/>
  <c r="H38" i="18" s="1"/>
  <c r="M140" i="12"/>
  <c r="M11" i="18" s="1"/>
  <c r="G142" i="12"/>
  <c r="G38" i="18" s="1"/>
  <c r="L140" i="12"/>
  <c r="L11" i="18" s="1"/>
  <c r="D142" i="12"/>
  <c r="D38" i="18" s="1"/>
  <c r="K140" i="12"/>
  <c r="K11" i="18" s="1"/>
  <c r="T142" i="12"/>
  <c r="T38" i="18" s="1"/>
  <c r="B142" i="12"/>
  <c r="G140" i="12"/>
  <c r="G11" i="18" s="1"/>
  <c r="V140" i="12"/>
  <c r="V11" i="18" s="1"/>
  <c r="W142" i="12"/>
  <c r="W38" i="18" s="1"/>
  <c r="S140" i="12"/>
  <c r="S11" i="18" s="1"/>
  <c r="O142" i="12"/>
  <c r="O38" i="18" s="1"/>
  <c r="N140" i="12"/>
  <c r="N11" i="18" s="1"/>
  <c r="N142" i="12"/>
  <c r="N38" i="18" s="1"/>
  <c r="J140" i="12"/>
  <c r="J11" i="18" s="1"/>
  <c r="P142" i="12"/>
  <c r="P38" i="18" s="1"/>
  <c r="B297" i="12"/>
  <c r="K287" i="13"/>
  <c r="P239" i="14"/>
  <c r="J242" i="14"/>
  <c r="J39" i="18" s="1"/>
  <c r="B270" i="5"/>
  <c r="Q303" i="7"/>
  <c r="E303" i="7"/>
  <c r="P303" i="7"/>
  <c r="D303" i="7"/>
  <c r="M303" i="7"/>
  <c r="I303" i="7"/>
  <c r="W303" i="7"/>
  <c r="H303" i="7"/>
  <c r="V303" i="7"/>
  <c r="G303" i="7"/>
  <c r="T303" i="7"/>
  <c r="C303" i="7"/>
  <c r="F303" i="7"/>
  <c r="B303" i="7"/>
  <c r="U303" i="7"/>
  <c r="S303" i="7"/>
  <c r="I207" i="7"/>
  <c r="I6" i="18" s="1"/>
  <c r="N270" i="9"/>
  <c r="F348" i="4"/>
  <c r="B4" i="18"/>
  <c r="S270" i="5"/>
  <c r="S5" i="18" s="1"/>
  <c r="C210" i="7"/>
  <c r="C46" i="18" s="1"/>
  <c r="P284" i="10"/>
  <c r="G131" i="13"/>
  <c r="G51" i="18" s="1"/>
  <c r="D131" i="13"/>
  <c r="D51" i="18" s="1"/>
  <c r="J346" i="4"/>
  <c r="S348" i="4"/>
  <c r="I270" i="5"/>
  <c r="I5" i="18" s="1"/>
  <c r="N207" i="7"/>
  <c r="N6" i="18" s="1"/>
  <c r="K210" i="7"/>
  <c r="K46" i="18" s="1"/>
  <c r="R272" i="9"/>
  <c r="R4" i="18" s="1"/>
  <c r="S275" i="9"/>
  <c r="S44" i="18" s="1"/>
  <c r="B133" i="11"/>
  <c r="D136" i="11"/>
  <c r="D50" i="18" s="1"/>
  <c r="B140" i="12"/>
  <c r="N287" i="13"/>
  <c r="E329" i="14"/>
  <c r="V329" i="14"/>
  <c r="T329" i="14"/>
  <c r="S329" i="14"/>
  <c r="Q329" i="14"/>
  <c r="O329" i="14"/>
  <c r="I329" i="14"/>
  <c r="C329" i="14"/>
  <c r="B329" i="14"/>
  <c r="O346" i="4"/>
  <c r="T348" i="4"/>
  <c r="C269" i="5"/>
  <c r="R271" i="5"/>
  <c r="R19" i="18" s="1"/>
  <c r="R28" i="18" s="1"/>
  <c r="H273" i="5"/>
  <c r="H45" i="18" s="1"/>
  <c r="B205" i="7"/>
  <c r="U207" i="7"/>
  <c r="U6" i="18" s="1"/>
  <c r="O210" i="7"/>
  <c r="O46" i="18" s="1"/>
  <c r="S272" i="9"/>
  <c r="S4" i="18" s="1"/>
  <c r="S286" i="10"/>
  <c r="N131" i="11"/>
  <c r="O134" i="11"/>
  <c r="O24" i="18" s="1"/>
  <c r="C140" i="12"/>
  <c r="C11" i="18" s="1"/>
  <c r="V129" i="13"/>
  <c r="V25" i="18" s="1"/>
  <c r="F240" i="14"/>
  <c r="F12" i="18" s="1"/>
  <c r="D346" i="4"/>
  <c r="P346" i="4"/>
  <c r="H348" i="4"/>
  <c r="U348" i="4"/>
  <c r="L268" i="5"/>
  <c r="D269" i="5"/>
  <c r="S269" i="5"/>
  <c r="L270" i="5"/>
  <c r="L5" i="18" s="1"/>
  <c r="D271" i="5"/>
  <c r="D19" i="18" s="1"/>
  <c r="V271" i="5"/>
  <c r="V19" i="18" s="1"/>
  <c r="P272" i="5"/>
  <c r="P32" i="18" s="1"/>
  <c r="P41" i="18" s="1"/>
  <c r="I273" i="5"/>
  <c r="I45" i="18" s="1"/>
  <c r="G205" i="7"/>
  <c r="O206" i="7"/>
  <c r="K209" i="7"/>
  <c r="K33" i="18" s="1"/>
  <c r="S210" i="7"/>
  <c r="S46" i="18" s="1"/>
  <c r="C301" i="7"/>
  <c r="L271" i="9"/>
  <c r="B273" i="9"/>
  <c r="Q274" i="9"/>
  <c r="Q31" i="18" s="1"/>
  <c r="O131" i="11"/>
  <c r="D133" i="11"/>
  <c r="D10" i="18" s="1"/>
  <c r="Q134" i="11"/>
  <c r="Q24" i="18" s="1"/>
  <c r="F140" i="12"/>
  <c r="F11" i="18" s="1"/>
  <c r="N297" i="12"/>
  <c r="W129" i="13"/>
  <c r="W25" i="18" s="1"/>
  <c r="Q287" i="13"/>
  <c r="I240" i="14"/>
  <c r="I12" i="18" s="1"/>
  <c r="S242" i="14"/>
  <c r="S39" i="18" s="1"/>
  <c r="T286" i="10"/>
  <c r="R205" i="7"/>
  <c r="I275" i="9"/>
  <c r="I44" i="18" s="1"/>
  <c r="O133" i="11"/>
  <c r="O10" i="18" s="1"/>
  <c r="B346" i="4"/>
  <c r="N346" i="4"/>
  <c r="G268" i="5"/>
  <c r="B269" i="5"/>
  <c r="Q269" i="5"/>
  <c r="B271" i="5"/>
  <c r="Q271" i="5"/>
  <c r="Q19" i="18" s="1"/>
  <c r="M272" i="5"/>
  <c r="M32" i="18" s="1"/>
  <c r="G273" i="5"/>
  <c r="G45" i="18" s="1"/>
  <c r="J206" i="7"/>
  <c r="O303" i="7"/>
  <c r="J271" i="9"/>
  <c r="L274" i="9"/>
  <c r="L31" i="18" s="1"/>
  <c r="L41" i="18" s="1"/>
  <c r="V136" i="11"/>
  <c r="V50" i="18" s="1"/>
  <c r="E136" i="11"/>
  <c r="E50" i="18" s="1"/>
  <c r="P136" i="11"/>
  <c r="P50" i="18" s="1"/>
  <c r="O136" i="11"/>
  <c r="O50" i="18" s="1"/>
  <c r="F131" i="11"/>
  <c r="L134" i="11"/>
  <c r="L24" i="18" s="1"/>
  <c r="K129" i="13"/>
  <c r="K25" i="18" s="1"/>
  <c r="T327" i="14"/>
  <c r="H327" i="14"/>
  <c r="S327" i="14"/>
  <c r="G327" i="14"/>
  <c r="R327" i="14"/>
  <c r="F327" i="14"/>
  <c r="P327" i="14"/>
  <c r="D327" i="14"/>
  <c r="N327" i="14"/>
  <c r="M327" i="14"/>
  <c r="J327" i="14"/>
  <c r="I327" i="14"/>
  <c r="Q327" i="14"/>
  <c r="O327" i="14"/>
  <c r="L327" i="14"/>
  <c r="E327" i="14"/>
  <c r="S241" i="14"/>
  <c r="S26" i="18" s="1"/>
  <c r="R241" i="14"/>
  <c r="R26" i="18" s="1"/>
  <c r="Q241" i="14"/>
  <c r="Q26" i="18" s="1"/>
  <c r="W327" i="14"/>
  <c r="J241" i="14"/>
  <c r="J26" i="18" s="1"/>
  <c r="V327" i="14"/>
  <c r="G241" i="14"/>
  <c r="G26" i="18" s="1"/>
  <c r="C240" i="14"/>
  <c r="C12" i="18" s="1"/>
  <c r="K242" i="14"/>
  <c r="K39" i="18" s="1"/>
  <c r="G348" i="4"/>
  <c r="H268" i="5"/>
  <c r="R269" i="5"/>
  <c r="C271" i="5"/>
  <c r="C19" i="18" s="1"/>
  <c r="K206" i="7"/>
  <c r="F209" i="7"/>
  <c r="F33" i="18" s="1"/>
  <c r="R303" i="7"/>
  <c r="K271" i="9"/>
  <c r="C133" i="11"/>
  <c r="C10" i="18" s="1"/>
  <c r="H136" i="11"/>
  <c r="H50" i="18" s="1"/>
  <c r="K297" i="12"/>
  <c r="O287" i="13"/>
  <c r="M242" i="14"/>
  <c r="M39" i="18" s="1"/>
  <c r="B168" i="16"/>
  <c r="I164" i="16"/>
  <c r="W166" i="16"/>
  <c r="W27" i="18" s="1"/>
  <c r="H164" i="16"/>
  <c r="V166" i="16"/>
  <c r="V27" i="18" s="1"/>
  <c r="B164" i="16"/>
  <c r="O166" i="16"/>
  <c r="O27" i="18" s="1"/>
  <c r="V164" i="16"/>
  <c r="U164" i="16"/>
  <c r="N168" i="16"/>
  <c r="N53" i="18" s="1"/>
  <c r="K168" i="16"/>
  <c r="K53" i="18" s="1"/>
  <c r="P168" i="16"/>
  <c r="P53" i="18" s="1"/>
  <c r="E346" i="4"/>
  <c r="I348" i="4"/>
  <c r="V348" i="4"/>
  <c r="M268" i="5"/>
  <c r="E269" i="5"/>
  <c r="T269" i="5"/>
  <c r="M270" i="5"/>
  <c r="M5" i="18" s="1"/>
  <c r="M14" i="18" s="1"/>
  <c r="E271" i="5"/>
  <c r="E19" i="18" s="1"/>
  <c r="W271" i="5"/>
  <c r="W19" i="18" s="1"/>
  <c r="Q272" i="5"/>
  <c r="Q32" i="18" s="1"/>
  <c r="K273" i="5"/>
  <c r="K45" i="18" s="1"/>
  <c r="J205" i="7"/>
  <c r="P206" i="7"/>
  <c r="E208" i="7"/>
  <c r="E20" i="18" s="1"/>
  <c r="L209" i="7"/>
  <c r="L33" i="18" s="1"/>
  <c r="D301" i="7"/>
  <c r="K272" i="9"/>
  <c r="K4" i="18" s="1"/>
  <c r="F272" i="9"/>
  <c r="F4" i="18" s="1"/>
  <c r="F14" i="18" s="1"/>
  <c r="D272" i="9"/>
  <c r="D4" i="18" s="1"/>
  <c r="D14" i="18" s="1"/>
  <c r="W272" i="9"/>
  <c r="W4" i="18" s="1"/>
  <c r="V272" i="9"/>
  <c r="V4" i="18" s="1"/>
  <c r="M271" i="9"/>
  <c r="G273" i="9"/>
  <c r="G18" i="18" s="1"/>
  <c r="R274" i="9"/>
  <c r="R31" i="18" s="1"/>
  <c r="W136" i="11"/>
  <c r="W50" i="18" s="1"/>
  <c r="U131" i="11"/>
  <c r="E133" i="11"/>
  <c r="E10" i="18" s="1"/>
  <c r="C135" i="11"/>
  <c r="C37" i="18" s="1"/>
  <c r="K136" i="11"/>
  <c r="K50" i="18" s="1"/>
  <c r="O140" i="12"/>
  <c r="O11" i="18" s="1"/>
  <c r="H131" i="13"/>
  <c r="H51" i="18" s="1"/>
  <c r="K240" i="14"/>
  <c r="K12" i="18" s="1"/>
  <c r="R284" i="10"/>
  <c r="F284" i="10"/>
  <c r="Q284" i="10"/>
  <c r="E284" i="10"/>
  <c r="N284" i="10"/>
  <c r="B284" i="10"/>
  <c r="W284" i="10"/>
  <c r="H284" i="10"/>
  <c r="V284" i="10"/>
  <c r="G284" i="10"/>
  <c r="U284" i="10"/>
  <c r="D284" i="10"/>
  <c r="S284" i="10"/>
  <c r="J284" i="10"/>
  <c r="O286" i="10"/>
  <c r="N133" i="11"/>
  <c r="N10" i="18" s="1"/>
  <c r="R129" i="13"/>
  <c r="R25" i="18" s="1"/>
  <c r="D285" i="13"/>
  <c r="G239" i="14"/>
  <c r="T242" i="14"/>
  <c r="T39" i="18" s="1"/>
  <c r="W168" i="16"/>
  <c r="W53" i="18" s="1"/>
  <c r="M174" i="17"/>
  <c r="M40" i="18" s="1"/>
  <c r="W170" i="17"/>
  <c r="C170" i="17"/>
  <c r="L174" i="17"/>
  <c r="L40" i="18" s="1"/>
  <c r="V170" i="17"/>
  <c r="B170" i="17"/>
  <c r="H174" i="17"/>
  <c r="H40" i="18" s="1"/>
  <c r="R170" i="17"/>
  <c r="E174" i="17"/>
  <c r="E40" i="18" s="1"/>
  <c r="O170" i="17"/>
  <c r="N174" i="17"/>
  <c r="N40" i="18" s="1"/>
  <c r="D170" i="17"/>
  <c r="F174" i="17"/>
  <c r="F40" i="18" s="1"/>
  <c r="B174" i="17"/>
  <c r="P170" i="17"/>
  <c r="T174" i="17"/>
  <c r="T40" i="18" s="1"/>
  <c r="R174" i="17"/>
  <c r="R40" i="18" s="1"/>
  <c r="Q174" i="17"/>
  <c r="Q40" i="18" s="1"/>
  <c r="O174" i="17"/>
  <c r="O40" i="18" s="1"/>
  <c r="M170" i="17"/>
  <c r="C174" i="17"/>
  <c r="C40" i="18" s="1"/>
  <c r="K284" i="10"/>
  <c r="N299" i="12"/>
  <c r="R299" i="12"/>
  <c r="E299" i="12"/>
  <c r="Q299" i="12"/>
  <c r="D299" i="12"/>
  <c r="M299" i="12"/>
  <c r="L299" i="12"/>
  <c r="V299" i="12"/>
  <c r="C299" i="12"/>
  <c r="U299" i="12"/>
  <c r="B299" i="12"/>
  <c r="T299" i="12"/>
  <c r="P299" i="12"/>
  <c r="I299" i="12"/>
  <c r="I131" i="13"/>
  <c r="I51" i="18" s="1"/>
  <c r="S129" i="13"/>
  <c r="S25" i="18" s="1"/>
  <c r="F285" i="13"/>
  <c r="K329" i="14"/>
  <c r="H239" i="14"/>
  <c r="W242" i="14"/>
  <c r="W39" i="18" s="1"/>
  <c r="D174" i="17"/>
  <c r="D40" i="18" s="1"/>
  <c r="P286" i="10"/>
  <c r="O284" i="10"/>
  <c r="D238" i="14"/>
  <c r="D240" i="14"/>
  <c r="D12" i="18" s="1"/>
  <c r="P172" i="17"/>
  <c r="P13" i="18" s="1"/>
  <c r="O172" i="17"/>
  <c r="O13" i="18" s="1"/>
  <c r="N172" i="17"/>
  <c r="N13" i="18" s="1"/>
  <c r="L172" i="17"/>
  <c r="L13" i="18" s="1"/>
  <c r="E172" i="17"/>
  <c r="E13" i="18" s="1"/>
  <c r="D172" i="17"/>
  <c r="D13" i="18" s="1"/>
  <c r="G172" i="17"/>
  <c r="G13" i="18" s="1"/>
  <c r="C172" i="17"/>
  <c r="C13" i="18" s="1"/>
  <c r="B172" i="17"/>
  <c r="K170" i="17"/>
  <c r="D286" i="10"/>
  <c r="M297" i="12"/>
  <c r="L297" i="12"/>
  <c r="U297" i="12"/>
  <c r="I297" i="12"/>
  <c r="T297" i="12"/>
  <c r="H297" i="12"/>
  <c r="W297" i="12"/>
  <c r="E297" i="12"/>
  <c r="V297" i="12"/>
  <c r="D297" i="12"/>
  <c r="S297" i="12"/>
  <c r="C297" i="12"/>
  <c r="Q297" i="12"/>
  <c r="G297" i="12"/>
  <c r="U285" i="13"/>
  <c r="I285" i="13"/>
  <c r="T285" i="13"/>
  <c r="H285" i="13"/>
  <c r="Q285" i="13"/>
  <c r="E285" i="13"/>
  <c r="N285" i="13"/>
  <c r="J129" i="13"/>
  <c r="J25" i="18" s="1"/>
  <c r="M285" i="13"/>
  <c r="I129" i="13"/>
  <c r="I25" i="18" s="1"/>
  <c r="J285" i="13"/>
  <c r="U129" i="13"/>
  <c r="U25" i="18" s="1"/>
  <c r="F129" i="13"/>
  <c r="F25" i="18" s="1"/>
  <c r="G285" i="13"/>
  <c r="T129" i="13"/>
  <c r="T25" i="18" s="1"/>
  <c r="C129" i="13"/>
  <c r="C25" i="18" s="1"/>
  <c r="S285" i="13"/>
  <c r="O129" i="13"/>
  <c r="O25" i="18" s="1"/>
  <c r="R285" i="13"/>
  <c r="N129" i="13"/>
  <c r="N25" i="18" s="1"/>
  <c r="P285" i="13"/>
  <c r="L129" i="13"/>
  <c r="L25" i="18" s="1"/>
  <c r="L285" i="13"/>
  <c r="H129" i="13"/>
  <c r="H25" i="18" s="1"/>
  <c r="W285" i="13"/>
  <c r="I243" i="14"/>
  <c r="I52" i="18" s="1"/>
  <c r="H242" i="14"/>
  <c r="H39" i="18" s="1"/>
  <c r="W240" i="14"/>
  <c r="W12" i="18" s="1"/>
  <c r="V239" i="14"/>
  <c r="P238" i="14"/>
  <c r="H243" i="14"/>
  <c r="H52" i="18" s="1"/>
  <c r="G242" i="14"/>
  <c r="G39" i="18" s="1"/>
  <c r="U240" i="14"/>
  <c r="U12" i="18" s="1"/>
  <c r="T239" i="14"/>
  <c r="O238" i="14"/>
  <c r="G243" i="14"/>
  <c r="G52" i="18" s="1"/>
  <c r="T240" i="14"/>
  <c r="T12" i="18" s="1"/>
  <c r="Q239" i="14"/>
  <c r="N238" i="14"/>
  <c r="B243" i="14"/>
  <c r="R240" i="14"/>
  <c r="R12" i="18" s="1"/>
  <c r="J239" i="14"/>
  <c r="I238" i="14"/>
  <c r="G238" i="14"/>
  <c r="E240" i="14"/>
  <c r="E12" i="18" s="1"/>
  <c r="T243" i="14"/>
  <c r="T52" i="18" s="1"/>
  <c r="L170" i="17"/>
  <c r="V210" i="7"/>
  <c r="V46" i="18" s="1"/>
  <c r="J210" i="7"/>
  <c r="J46" i="18" s="1"/>
  <c r="U209" i="7"/>
  <c r="U33" i="18" s="1"/>
  <c r="I209" i="7"/>
  <c r="I33" i="18" s="1"/>
  <c r="T208" i="7"/>
  <c r="T20" i="18" s="1"/>
  <c r="H208" i="7"/>
  <c r="H20" i="18" s="1"/>
  <c r="S207" i="7"/>
  <c r="S6" i="18" s="1"/>
  <c r="G207" i="7"/>
  <c r="G6" i="18" s="1"/>
  <c r="R206" i="7"/>
  <c r="F206" i="7"/>
  <c r="Q205" i="7"/>
  <c r="E205" i="7"/>
  <c r="U210" i="7"/>
  <c r="U46" i="18" s="1"/>
  <c r="I210" i="7"/>
  <c r="I46" i="18" s="1"/>
  <c r="T209" i="7"/>
  <c r="T33" i="18" s="1"/>
  <c r="H209" i="7"/>
  <c r="H33" i="18" s="1"/>
  <c r="S208" i="7"/>
  <c r="S20" i="18" s="1"/>
  <c r="S28" i="18" s="1"/>
  <c r="G208" i="7"/>
  <c r="G20" i="18" s="1"/>
  <c r="R207" i="7"/>
  <c r="R6" i="18" s="1"/>
  <c r="F207" i="7"/>
  <c r="F6" i="18" s="1"/>
  <c r="Q206" i="7"/>
  <c r="E206" i="7"/>
  <c r="P205" i="7"/>
  <c r="D205" i="7"/>
  <c r="R210" i="7"/>
  <c r="R46" i="18" s="1"/>
  <c r="F210" i="7"/>
  <c r="F46" i="18" s="1"/>
  <c r="Q209" i="7"/>
  <c r="Q33" i="18" s="1"/>
  <c r="E209" i="7"/>
  <c r="E33" i="18" s="1"/>
  <c r="P208" i="7"/>
  <c r="P20" i="18" s="1"/>
  <c r="D208" i="7"/>
  <c r="D20" i="18" s="1"/>
  <c r="O207" i="7"/>
  <c r="O6" i="18" s="1"/>
  <c r="C207" i="7"/>
  <c r="C6" i="18" s="1"/>
  <c r="N206" i="7"/>
  <c r="B206" i="7"/>
  <c r="M205" i="7"/>
  <c r="O205" i="7"/>
  <c r="I206" i="7"/>
  <c r="Q207" i="7"/>
  <c r="Q6" i="18" s="1"/>
  <c r="K208" i="7"/>
  <c r="K20" i="18" s="1"/>
  <c r="C209" i="7"/>
  <c r="C33" i="18" s="1"/>
  <c r="C41" i="18" s="1"/>
  <c r="S209" i="7"/>
  <c r="S33" i="18" s="1"/>
  <c r="M210" i="7"/>
  <c r="M46" i="18" s="1"/>
  <c r="L275" i="9"/>
  <c r="L44" i="18" s="1"/>
  <c r="L54" i="18" s="1"/>
  <c r="W274" i="9"/>
  <c r="W31" i="18" s="1"/>
  <c r="W41" i="18" s="1"/>
  <c r="K274" i="9"/>
  <c r="K31" i="18" s="1"/>
  <c r="V273" i="9"/>
  <c r="V18" i="18" s="1"/>
  <c r="V28" i="18" s="1"/>
  <c r="J273" i="9"/>
  <c r="J18" i="18" s="1"/>
  <c r="U272" i="9"/>
  <c r="U4" i="18" s="1"/>
  <c r="I272" i="9"/>
  <c r="I4" i="18" s="1"/>
  <c r="I14" i="18" s="1"/>
  <c r="T271" i="9"/>
  <c r="H271" i="9"/>
  <c r="S270" i="9"/>
  <c r="G270" i="9"/>
  <c r="W275" i="9"/>
  <c r="W44" i="18" s="1"/>
  <c r="W54" i="18" s="1"/>
  <c r="K275" i="9"/>
  <c r="K44" i="18" s="1"/>
  <c r="K54" i="18" s="1"/>
  <c r="V274" i="9"/>
  <c r="V31" i="18" s="1"/>
  <c r="V41" i="18" s="1"/>
  <c r="J274" i="9"/>
  <c r="J31" i="18" s="1"/>
  <c r="U273" i="9"/>
  <c r="U18" i="18" s="1"/>
  <c r="I273" i="9"/>
  <c r="I18" i="18" s="1"/>
  <c r="T272" i="9"/>
  <c r="T4" i="18" s="1"/>
  <c r="T14" i="18" s="1"/>
  <c r="H272" i="9"/>
  <c r="H4" i="18" s="1"/>
  <c r="S271" i="9"/>
  <c r="G271" i="9"/>
  <c r="R270" i="9"/>
  <c r="F270" i="9"/>
  <c r="T275" i="9"/>
  <c r="T44" i="18" s="1"/>
  <c r="T54" i="18" s="1"/>
  <c r="H275" i="9"/>
  <c r="H44" i="18" s="1"/>
  <c r="H54" i="18" s="1"/>
  <c r="S274" i="9"/>
  <c r="S31" i="18" s="1"/>
  <c r="G274" i="9"/>
  <c r="G31" i="18" s="1"/>
  <c r="R273" i="9"/>
  <c r="R18" i="18" s="1"/>
  <c r="F273" i="9"/>
  <c r="F18" i="18" s="1"/>
  <c r="Q272" i="9"/>
  <c r="Q4" i="18" s="1"/>
  <c r="E272" i="9"/>
  <c r="E4" i="18" s="1"/>
  <c r="P271" i="9"/>
  <c r="D271" i="9"/>
  <c r="O270" i="9"/>
  <c r="C270" i="9"/>
  <c r="E270" i="9"/>
  <c r="V270" i="9"/>
  <c r="N271" i="9"/>
  <c r="G272" i="9"/>
  <c r="G4" i="18" s="1"/>
  <c r="P273" i="9"/>
  <c r="P18" i="18" s="1"/>
  <c r="I274" i="9"/>
  <c r="I31" i="18" s="1"/>
  <c r="C275" i="9"/>
  <c r="C44" i="18" s="1"/>
  <c r="R275" i="9"/>
  <c r="R44" i="18" s="1"/>
  <c r="R54" i="18" s="1"/>
  <c r="N286" i="10"/>
  <c r="E131" i="11"/>
  <c r="V131" i="11"/>
  <c r="N132" i="11"/>
  <c r="G133" i="11"/>
  <c r="G10" i="18" s="1"/>
  <c r="P134" i="11"/>
  <c r="P24" i="18" s="1"/>
  <c r="I135" i="11"/>
  <c r="I37" i="18" s="1"/>
  <c r="C136" i="11"/>
  <c r="C50" i="18" s="1"/>
  <c r="R136" i="11"/>
  <c r="R50" i="18" s="1"/>
  <c r="N329" i="14"/>
  <c r="I131" i="11"/>
  <c r="P132" i="11"/>
  <c r="K133" i="11"/>
  <c r="K10" i="18" s="1"/>
  <c r="C134" i="11"/>
  <c r="C24" i="18" s="1"/>
  <c r="R134" i="11"/>
  <c r="R24" i="18" s="1"/>
  <c r="M135" i="11"/>
  <c r="M37" i="18" s="1"/>
  <c r="T131" i="13"/>
  <c r="T51" i="18" s="1"/>
  <c r="C131" i="13"/>
  <c r="C51" i="18" s="1"/>
  <c r="S131" i="13"/>
  <c r="S51" i="18" s="1"/>
  <c r="M131" i="13"/>
  <c r="M51" i="18" s="1"/>
  <c r="L131" i="13"/>
  <c r="L51" i="18" s="1"/>
  <c r="K131" i="13"/>
  <c r="K51" i="18" s="1"/>
  <c r="C205" i="7"/>
  <c r="T205" i="7"/>
  <c r="L206" i="7"/>
  <c r="E207" i="7"/>
  <c r="E6" i="18" s="1"/>
  <c r="V207" i="7"/>
  <c r="V6" i="18" s="1"/>
  <c r="N208" i="7"/>
  <c r="N20" i="18" s="1"/>
  <c r="G209" i="7"/>
  <c r="G33" i="18" s="1"/>
  <c r="P210" i="7"/>
  <c r="P46" i="18" s="1"/>
  <c r="J270" i="9"/>
  <c r="B271" i="9"/>
  <c r="R271" i="9"/>
  <c r="L272" i="9"/>
  <c r="L4" i="18" s="1"/>
  <c r="L14" i="18" s="1"/>
  <c r="D273" i="9"/>
  <c r="D18" i="18" s="1"/>
  <c r="D28" i="18" s="1"/>
  <c r="T273" i="9"/>
  <c r="T18" i="18" s="1"/>
  <c r="T28" i="18" s="1"/>
  <c r="N274" i="9"/>
  <c r="N31" i="18" s="1"/>
  <c r="N41" i="18" s="1"/>
  <c r="F275" i="9"/>
  <c r="F44" i="18" s="1"/>
  <c r="V275" i="9"/>
  <c r="V44" i="18" s="1"/>
  <c r="V54" i="18" s="1"/>
  <c r="B286" i="10"/>
  <c r="Q286" i="10"/>
  <c r="J131" i="11"/>
  <c r="B132" i="11"/>
  <c r="R132" i="11"/>
  <c r="L133" i="11"/>
  <c r="L10" i="18" s="1"/>
  <c r="D134" i="11"/>
  <c r="D24" i="18" s="1"/>
  <c r="T134" i="11"/>
  <c r="T24" i="18" s="1"/>
  <c r="N135" i="11"/>
  <c r="N37" i="18" s="1"/>
  <c r="F136" i="11"/>
  <c r="F50" i="18" s="1"/>
  <c r="F54" i="18" s="1"/>
  <c r="O131" i="13"/>
  <c r="O51" i="18" s="1"/>
  <c r="F205" i="7"/>
  <c r="U205" i="7"/>
  <c r="M206" i="7"/>
  <c r="H207" i="7"/>
  <c r="H6" i="18" s="1"/>
  <c r="W207" i="7"/>
  <c r="W6" i="18" s="1"/>
  <c r="O208" i="7"/>
  <c r="O20" i="18" s="1"/>
  <c r="J209" i="7"/>
  <c r="J33" i="18" s="1"/>
  <c r="J41" i="18" s="1"/>
  <c r="B210" i="7"/>
  <c r="Q210" i="7"/>
  <c r="Q46" i="18" s="1"/>
  <c r="K270" i="9"/>
  <c r="C271" i="9"/>
  <c r="U271" i="9"/>
  <c r="M272" i="9"/>
  <c r="M4" i="18" s="1"/>
  <c r="E273" i="9"/>
  <c r="E18" i="18" s="1"/>
  <c r="W273" i="9"/>
  <c r="W18" i="18" s="1"/>
  <c r="O274" i="9"/>
  <c r="O31" i="18" s="1"/>
  <c r="G275" i="9"/>
  <c r="G44" i="18" s="1"/>
  <c r="G54" i="18" s="1"/>
  <c r="C286" i="10"/>
  <c r="M136" i="11"/>
  <c r="M50" i="18" s="1"/>
  <c r="L135" i="11"/>
  <c r="L37" i="18" s="1"/>
  <c r="W134" i="11"/>
  <c r="W24" i="18" s="1"/>
  <c r="K134" i="11"/>
  <c r="K24" i="18" s="1"/>
  <c r="V133" i="11"/>
  <c r="V10" i="18" s="1"/>
  <c r="J133" i="11"/>
  <c r="J10" i="18" s="1"/>
  <c r="U132" i="11"/>
  <c r="I132" i="11"/>
  <c r="T131" i="11"/>
  <c r="H131" i="11"/>
  <c r="L136" i="11"/>
  <c r="L50" i="18" s="1"/>
  <c r="W135" i="11"/>
  <c r="W37" i="18" s="1"/>
  <c r="K135" i="11"/>
  <c r="K37" i="18" s="1"/>
  <c r="V134" i="11"/>
  <c r="V24" i="18" s="1"/>
  <c r="J134" i="11"/>
  <c r="J24" i="18" s="1"/>
  <c r="U133" i="11"/>
  <c r="U10" i="18" s="1"/>
  <c r="I133" i="11"/>
  <c r="I10" i="18" s="1"/>
  <c r="T132" i="11"/>
  <c r="H132" i="11"/>
  <c r="S131" i="11"/>
  <c r="G131" i="11"/>
  <c r="U136" i="11"/>
  <c r="U50" i="18" s="1"/>
  <c r="I136" i="11"/>
  <c r="I50" i="18" s="1"/>
  <c r="T135" i="11"/>
  <c r="T37" i="18" s="1"/>
  <c r="H135" i="11"/>
  <c r="H37" i="18" s="1"/>
  <c r="S134" i="11"/>
  <c r="S24" i="18" s="1"/>
  <c r="G134" i="11"/>
  <c r="G24" i="18" s="1"/>
  <c r="R133" i="11"/>
  <c r="R10" i="18" s="1"/>
  <c r="F133" i="11"/>
  <c r="F10" i="18" s="1"/>
  <c r="Q132" i="11"/>
  <c r="E132" i="11"/>
  <c r="P131" i="11"/>
  <c r="D131" i="11"/>
  <c r="T136" i="11"/>
  <c r="T50" i="18" s="1"/>
  <c r="K131" i="11"/>
  <c r="C132" i="11"/>
  <c r="S132" i="11"/>
  <c r="M133" i="11"/>
  <c r="M10" i="18" s="1"/>
  <c r="E134" i="11"/>
  <c r="E24" i="18" s="1"/>
  <c r="U134" i="11"/>
  <c r="U24" i="18" s="1"/>
  <c r="O135" i="11"/>
  <c r="O37" i="18" s="1"/>
  <c r="G136" i="11"/>
  <c r="G50" i="18" s="1"/>
  <c r="P131" i="13"/>
  <c r="P51" i="18" s="1"/>
  <c r="V168" i="16"/>
  <c r="V53" i="18" s="1"/>
  <c r="Q243" i="14"/>
  <c r="Q52" i="18" s="1"/>
  <c r="E243" i="14"/>
  <c r="E52" i="18" s="1"/>
  <c r="P242" i="14"/>
  <c r="P39" i="18" s="1"/>
  <c r="D242" i="14"/>
  <c r="D39" i="18" s="1"/>
  <c r="O241" i="14"/>
  <c r="O26" i="18" s="1"/>
  <c r="C241" i="14"/>
  <c r="C26" i="18" s="1"/>
  <c r="N240" i="14"/>
  <c r="N12" i="18" s="1"/>
  <c r="B240" i="14"/>
  <c r="M239" i="14"/>
  <c r="L238" i="14"/>
  <c r="P243" i="14"/>
  <c r="P52" i="18" s="1"/>
  <c r="D243" i="14"/>
  <c r="D52" i="18" s="1"/>
  <c r="O242" i="14"/>
  <c r="O39" i="18" s="1"/>
  <c r="C242" i="14"/>
  <c r="C39" i="18" s="1"/>
  <c r="N241" i="14"/>
  <c r="N26" i="18" s="1"/>
  <c r="B241" i="14"/>
  <c r="M240" i="14"/>
  <c r="M12" i="18" s="1"/>
  <c r="L239" i="14"/>
  <c r="W238" i="14"/>
  <c r="K238" i="14"/>
  <c r="O243" i="14"/>
  <c r="O52" i="18" s="1"/>
  <c r="C243" i="14"/>
  <c r="C52" i="18" s="1"/>
  <c r="N242" i="14"/>
  <c r="N39" i="18" s="1"/>
  <c r="B242" i="14"/>
  <c r="M241" i="14"/>
  <c r="M26" i="18" s="1"/>
  <c r="L240" i="14"/>
  <c r="L12" i="18" s="1"/>
  <c r="W239" i="14"/>
  <c r="K239" i="14"/>
  <c r="V238" i="14"/>
  <c r="J238" i="14"/>
  <c r="M243" i="14"/>
  <c r="M52" i="18" s="1"/>
  <c r="L242" i="14"/>
  <c r="L39" i="18" s="1"/>
  <c r="W241" i="14"/>
  <c r="W26" i="18" s="1"/>
  <c r="K241" i="14"/>
  <c r="K26" i="18" s="1"/>
  <c r="V240" i="14"/>
  <c r="V12" i="18" s="1"/>
  <c r="J240" i="14"/>
  <c r="J12" i="18" s="1"/>
  <c r="U239" i="14"/>
  <c r="I239" i="14"/>
  <c r="T238" i="14"/>
  <c r="H238" i="14"/>
  <c r="Q238" i="14"/>
  <c r="N239" i="14"/>
  <c r="G240" i="14"/>
  <c r="G12" i="18" s="1"/>
  <c r="D241" i="14"/>
  <c r="D26" i="18" s="1"/>
  <c r="T241" i="14"/>
  <c r="T26" i="18" s="1"/>
  <c r="Q242" i="14"/>
  <c r="Q39" i="18" s="1"/>
  <c r="J243" i="14"/>
  <c r="J52" i="18" s="1"/>
  <c r="F164" i="16"/>
  <c r="G166" i="16"/>
  <c r="G27" i="18" s="1"/>
  <c r="L168" i="16"/>
  <c r="L53" i="18" s="1"/>
  <c r="N14" i="18"/>
  <c r="F286" i="10"/>
  <c r="R286" i="10"/>
  <c r="B238" i="14"/>
  <c r="R238" i="14"/>
  <c r="O239" i="14"/>
  <c r="H240" i="14"/>
  <c r="H12" i="18" s="1"/>
  <c r="E241" i="14"/>
  <c r="E26" i="18" s="1"/>
  <c r="U241" i="14"/>
  <c r="U26" i="18" s="1"/>
  <c r="R242" i="14"/>
  <c r="R39" i="18" s="1"/>
  <c r="K243" i="14"/>
  <c r="K52" i="18" s="1"/>
  <c r="F329" i="14"/>
  <c r="G164" i="16"/>
  <c r="I166" i="16"/>
  <c r="I27" i="18" s="1"/>
  <c r="M168" i="16"/>
  <c r="M53" i="18" s="1"/>
  <c r="I286" i="10"/>
  <c r="U286" i="10"/>
  <c r="E238" i="14"/>
  <c r="B239" i="14"/>
  <c r="R239" i="14"/>
  <c r="O240" i="14"/>
  <c r="O12" i="18" s="1"/>
  <c r="H241" i="14"/>
  <c r="H26" i="18" s="1"/>
  <c r="E242" i="14"/>
  <c r="E39" i="18" s="1"/>
  <c r="U242" i="14"/>
  <c r="U39" i="18" s="1"/>
  <c r="R243" i="14"/>
  <c r="R52" i="18" s="1"/>
  <c r="M329" i="14"/>
  <c r="J164" i="16"/>
  <c r="S166" i="16"/>
  <c r="S27" i="18" s="1"/>
  <c r="T168" i="16"/>
  <c r="T53" i="18" s="1"/>
  <c r="J286" i="10"/>
  <c r="F238" i="14"/>
  <c r="C239" i="14"/>
  <c r="S239" i="14"/>
  <c r="P240" i="14"/>
  <c r="P12" i="18" s="1"/>
  <c r="I241" i="14"/>
  <c r="I26" i="18" s="1"/>
  <c r="F242" i="14"/>
  <c r="F39" i="18" s="1"/>
  <c r="V242" i="14"/>
  <c r="V39" i="18" s="1"/>
  <c r="S243" i="14"/>
  <c r="S52" i="18" s="1"/>
  <c r="L164" i="16"/>
  <c r="T166" i="16"/>
  <c r="T27" i="18" s="1"/>
  <c r="X30" i="18"/>
  <c r="M129" i="13"/>
  <c r="M25" i="18" s="1"/>
  <c r="B131" i="13"/>
  <c r="N131" i="13"/>
  <c r="N51" i="18" s="1"/>
  <c r="H329" i="14"/>
  <c r="U329" i="14"/>
  <c r="K164" i="16"/>
  <c r="H166" i="16"/>
  <c r="H27" i="18" s="1"/>
  <c r="U168" i="16"/>
  <c r="U53" i="18" s="1"/>
  <c r="X17" i="18"/>
  <c r="N28" i="18"/>
  <c r="J329" i="14"/>
  <c r="W329" i="14"/>
  <c r="N164" i="16"/>
  <c r="J166" i="16"/>
  <c r="J27" i="18" s="1"/>
  <c r="D168" i="16"/>
  <c r="D53" i="18" s="1"/>
  <c r="D129" i="13"/>
  <c r="D25" i="18" s="1"/>
  <c r="P129" i="13"/>
  <c r="P25" i="18" s="1"/>
  <c r="E131" i="13"/>
  <c r="E51" i="18" s="1"/>
  <c r="Q131" i="13"/>
  <c r="Q51" i="18" s="1"/>
  <c r="S168" i="16"/>
  <c r="S53" i="18" s="1"/>
  <c r="G168" i="16"/>
  <c r="G53" i="18" s="1"/>
  <c r="R166" i="16"/>
  <c r="R27" i="18" s="1"/>
  <c r="F166" i="16"/>
  <c r="F27" i="18" s="1"/>
  <c r="Q164" i="16"/>
  <c r="E164" i="16"/>
  <c r="R168" i="16"/>
  <c r="R53" i="18" s="1"/>
  <c r="F168" i="16"/>
  <c r="F53" i="18" s="1"/>
  <c r="Q166" i="16"/>
  <c r="Q27" i="18" s="1"/>
  <c r="E166" i="16"/>
  <c r="E27" i="18" s="1"/>
  <c r="P164" i="16"/>
  <c r="D164" i="16"/>
  <c r="Q168" i="16"/>
  <c r="Q53" i="18" s="1"/>
  <c r="E168" i="16"/>
  <c r="E53" i="18" s="1"/>
  <c r="P166" i="16"/>
  <c r="P27" i="18" s="1"/>
  <c r="D166" i="16"/>
  <c r="D27" i="18" s="1"/>
  <c r="O164" i="16"/>
  <c r="C164" i="16"/>
  <c r="O168" i="16"/>
  <c r="O53" i="18" s="1"/>
  <c r="C168" i="16"/>
  <c r="C53" i="18" s="1"/>
  <c r="N166" i="16"/>
  <c r="N27" i="18" s="1"/>
  <c r="B166" i="16"/>
  <c r="M164" i="16"/>
  <c r="R164" i="16"/>
  <c r="K166" i="16"/>
  <c r="K27" i="18" s="1"/>
  <c r="H168" i="16"/>
  <c r="H53" i="18" s="1"/>
  <c r="E129" i="13"/>
  <c r="E25" i="18" s="1"/>
  <c r="Q129" i="13"/>
  <c r="Q25" i="18" s="1"/>
  <c r="F131" i="13"/>
  <c r="F51" i="18" s="1"/>
  <c r="P329" i="14"/>
  <c r="L329" i="14"/>
  <c r="S164" i="16"/>
  <c r="L166" i="16"/>
  <c r="L27" i="18" s="1"/>
  <c r="I168" i="16"/>
  <c r="I53" i="18" s="1"/>
  <c r="E170" i="17"/>
  <c r="Q170" i="17"/>
  <c r="F172" i="17"/>
  <c r="F13" i="18" s="1"/>
  <c r="R172" i="17"/>
  <c r="R13" i="18" s="1"/>
  <c r="G174" i="17"/>
  <c r="G40" i="18" s="1"/>
  <c r="S174" i="17"/>
  <c r="S40" i="18" s="1"/>
  <c r="G170" i="17"/>
  <c r="S170" i="17"/>
  <c r="H172" i="17"/>
  <c r="H13" i="18" s="1"/>
  <c r="T172" i="17"/>
  <c r="T13" i="18" s="1"/>
  <c r="I174" i="17"/>
  <c r="I40" i="18" s="1"/>
  <c r="U174" i="17"/>
  <c r="U40" i="18" s="1"/>
  <c r="H170" i="17"/>
  <c r="T170" i="17"/>
  <c r="I172" i="17"/>
  <c r="I13" i="18" s="1"/>
  <c r="U172" i="17"/>
  <c r="U13" i="18" s="1"/>
  <c r="J174" i="17"/>
  <c r="J40" i="18" s="1"/>
  <c r="V174" i="17"/>
  <c r="V40" i="18" s="1"/>
  <c r="I170" i="17"/>
  <c r="U170" i="17"/>
  <c r="J172" i="17"/>
  <c r="J13" i="18" s="1"/>
  <c r="V172" i="17"/>
  <c r="V13" i="18" s="1"/>
  <c r="K174" i="17"/>
  <c r="K40" i="18" s="1"/>
  <c r="O28" i="18" l="1"/>
  <c r="B48" i="18"/>
  <c r="X48" i="18" s="1"/>
  <c r="X132" i="10"/>
  <c r="B32" i="18"/>
  <c r="X32" i="18" s="1"/>
  <c r="X272" i="5"/>
  <c r="B7" i="18"/>
  <c r="X7" i="18" s="1"/>
  <c r="X191" i="4"/>
  <c r="B39" i="18"/>
  <c r="X39" i="18" s="1"/>
  <c r="X242" i="14"/>
  <c r="B11" i="18"/>
  <c r="X11" i="18" s="1"/>
  <c r="X140" i="12"/>
  <c r="G28" i="18"/>
  <c r="E28" i="18"/>
  <c r="X271" i="9"/>
  <c r="B10" i="18"/>
  <c r="X10" i="18" s="1"/>
  <c r="X133" i="11"/>
  <c r="M54" i="18"/>
  <c r="C14" i="18"/>
  <c r="X208" i="7"/>
  <c r="B20" i="18"/>
  <c r="X20" i="18" s="1"/>
  <c r="B27" i="18"/>
  <c r="X27" i="18" s="1"/>
  <c r="X166" i="16"/>
  <c r="B6" i="18"/>
  <c r="X6" i="18" s="1"/>
  <c r="X207" i="7"/>
  <c r="R41" i="18"/>
  <c r="B52" i="18"/>
  <c r="X52" i="18" s="1"/>
  <c r="X243" i="14"/>
  <c r="X132" i="11"/>
  <c r="B40" i="18"/>
  <c r="X40" i="18" s="1"/>
  <c r="X174" i="17"/>
  <c r="V14" i="18"/>
  <c r="Q41" i="18"/>
  <c r="B24" i="18"/>
  <c r="X24" i="18" s="1"/>
  <c r="X134" i="11"/>
  <c r="X131" i="11"/>
  <c r="B34" i="18"/>
  <c r="X34" i="18" s="1"/>
  <c r="X193" i="4"/>
  <c r="X130" i="10"/>
  <c r="B22" i="18"/>
  <c r="X22" i="18" s="1"/>
  <c r="X190" i="4"/>
  <c r="B53" i="18"/>
  <c r="X53" i="18" s="1"/>
  <c r="X168" i="16"/>
  <c r="B25" i="18"/>
  <c r="X25" i="18" s="1"/>
  <c r="X129" i="13"/>
  <c r="X268" i="5"/>
  <c r="O41" i="18"/>
  <c r="B23" i="18"/>
  <c r="X23" i="18" s="1"/>
  <c r="X196" i="6"/>
  <c r="X239" i="14"/>
  <c r="B5" i="18"/>
  <c r="X270" i="5"/>
  <c r="B31" i="18"/>
  <c r="X274" i="9"/>
  <c r="B47" i="18"/>
  <c r="X47" i="18" s="1"/>
  <c r="X194" i="4"/>
  <c r="X193" i="6"/>
  <c r="X238" i="14"/>
  <c r="X240" i="14"/>
  <c r="B12" i="18"/>
  <c r="X12" i="18" s="1"/>
  <c r="B19" i="18"/>
  <c r="X19" i="18" s="1"/>
  <c r="X271" i="5"/>
  <c r="B18" i="18"/>
  <c r="X273" i="9"/>
  <c r="R14" i="18"/>
  <c r="X272" i="9"/>
  <c r="B44" i="18"/>
  <c r="X275" i="9"/>
  <c r="O54" i="18"/>
  <c r="X197" i="6"/>
  <c r="B36" i="18"/>
  <c r="X36" i="18" s="1"/>
  <c r="X192" i="4"/>
  <c r="B21" i="18"/>
  <c r="X21" i="18" s="1"/>
  <c r="S41" i="18"/>
  <c r="X270" i="9"/>
  <c r="I28" i="18"/>
  <c r="B13" i="18"/>
  <c r="X13" i="18" s="1"/>
  <c r="X172" i="17"/>
  <c r="X209" i="7"/>
  <c r="B33" i="18"/>
  <c r="X33" i="18" s="1"/>
  <c r="Q14" i="18"/>
  <c r="S14" i="18"/>
  <c r="X4" i="18"/>
  <c r="O14" i="18"/>
  <c r="I41" i="18"/>
  <c r="J28" i="18"/>
  <c r="X164" i="16"/>
  <c r="U28" i="18"/>
  <c r="X206" i="7"/>
  <c r="K14" i="18"/>
  <c r="M41" i="18"/>
  <c r="B37" i="18"/>
  <c r="X37" i="18" s="1"/>
  <c r="X135" i="11"/>
  <c r="B49" i="18"/>
  <c r="X49" i="18" s="1"/>
  <c r="X198" i="6"/>
  <c r="X128" i="10"/>
  <c r="E41" i="18"/>
  <c r="B8" i="18"/>
  <c r="X8" i="18" s="1"/>
  <c r="X129" i="10"/>
  <c r="X170" i="17"/>
  <c r="I54" i="18"/>
  <c r="C54" i="18"/>
  <c r="U14" i="18"/>
  <c r="B38" i="18"/>
  <c r="X38" i="18" s="1"/>
  <c r="X142" i="12"/>
  <c r="B50" i="18"/>
  <c r="X50" i="18" s="1"/>
  <c r="X136" i="11"/>
  <c r="B45" i="18"/>
  <c r="X45" i="18" s="1"/>
  <c r="X273" i="5"/>
  <c r="F28" i="18"/>
  <c r="X269" i="5"/>
  <c r="X189" i="4"/>
  <c r="X195" i="6"/>
  <c r="B9" i="18"/>
  <c r="X9" i="18" s="1"/>
  <c r="X194" i="6"/>
  <c r="B35" i="18"/>
  <c r="X35" i="18" s="1"/>
  <c r="X131" i="10"/>
  <c r="B51" i="18"/>
  <c r="X51" i="18" s="1"/>
  <c r="X131" i="13"/>
  <c r="B26" i="18"/>
  <c r="X26" i="18" s="1"/>
  <c r="X241" i="14"/>
  <c r="B46" i="18"/>
  <c r="X46" i="18" s="1"/>
  <c r="X210" i="7"/>
  <c r="G14" i="18"/>
  <c r="G41" i="18"/>
  <c r="X205" i="7"/>
  <c r="Q54" i="18"/>
  <c r="E54" i="18"/>
  <c r="X3" i="18"/>
  <c r="E14" i="18"/>
  <c r="X31" i="18" l="1"/>
  <c r="X41" i="18" s="1"/>
  <c r="B41" i="18"/>
  <c r="X18" i="18"/>
  <c r="X28" i="18" s="1"/>
  <c r="B28" i="18"/>
  <c r="X5" i="18"/>
  <c r="X14" i="18" s="1"/>
  <c r="B14" i="18"/>
  <c r="X44" i="18"/>
  <c r="X54" i="18" s="1"/>
  <c r="B54" i="18"/>
</calcChain>
</file>

<file path=xl/sharedStrings.xml><?xml version="1.0" encoding="utf-8"?>
<sst xmlns="http://schemas.openxmlformats.org/spreadsheetml/2006/main" count="9460" uniqueCount="1497">
  <si>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</si>
  <si>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</si>
  <si>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</si>
  <si>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</si>
  <si>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</si>
  <si>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</si>
  <si>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</si>
  <si>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</si>
  <si>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</si>
  <si>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x</t>
  </si>
  <si>
    <t>Charlie Martin</t>
  </si>
  <si>
    <t>BFS</t>
  </si>
  <si>
    <t>M</t>
  </si>
  <si>
    <t>Dev</t>
  </si>
  <si>
    <t>DEV BOYS</t>
  </si>
  <si>
    <t>Blessed Francis Seelos</t>
  </si>
  <si>
    <t>Hudson Feeney</t>
  </si>
  <si>
    <t>Blessed Trinity Academy</t>
  </si>
  <si>
    <t>BTA</t>
  </si>
  <si>
    <t>Isaiah Thomas</t>
  </si>
  <si>
    <t>Butler Catholic</t>
  </si>
  <si>
    <t>BCS</t>
  </si>
  <si>
    <t>Jack Ries</t>
  </si>
  <si>
    <t>Christ the Divine Teacher Academy</t>
  </si>
  <si>
    <t>CDT</t>
  </si>
  <si>
    <t>Liam Greene</t>
  </si>
  <si>
    <t>Environmental Charter School</t>
  </si>
  <si>
    <t>ECS</t>
  </si>
  <si>
    <t>Luca Pacienza</t>
  </si>
  <si>
    <t>Hillcrest Christian Academy</t>
  </si>
  <si>
    <t>HILL</t>
  </si>
  <si>
    <t>Matteo Pacienza</t>
  </si>
  <si>
    <t>Holy Trinity</t>
  </si>
  <si>
    <t>HTS</t>
  </si>
  <si>
    <t>Matthew Kennedy</t>
  </si>
  <si>
    <t>JFK</t>
  </si>
  <si>
    <t>Parker Skrastins</t>
  </si>
  <si>
    <t>MOSS</t>
  </si>
  <si>
    <t>Victor Montes</t>
  </si>
  <si>
    <t>Northside Assumption</t>
  </si>
  <si>
    <t>NCA</t>
  </si>
  <si>
    <t>Wes Sachar</t>
  </si>
  <si>
    <t>Our Lady of the Blessed Sacrament</t>
  </si>
  <si>
    <t>OLBS</t>
  </si>
  <si>
    <t>Alexandria Polivka</t>
  </si>
  <si>
    <t>F</t>
  </si>
  <si>
    <t>DEV GIRLS</t>
  </si>
  <si>
    <t>PGH Urban Christian</t>
  </si>
  <si>
    <t>PUC</t>
  </si>
  <si>
    <t>Annaliese Duchi</t>
  </si>
  <si>
    <t>Providence Heights Alpha School</t>
  </si>
  <si>
    <t>PHA</t>
  </si>
  <si>
    <t>Claire Karsman</t>
  </si>
  <si>
    <t>St John's/St. Joe's</t>
  </si>
  <si>
    <t>JBS</t>
  </si>
  <si>
    <t>Daniella Julian</t>
  </si>
  <si>
    <t>St. Anne's</t>
  </si>
  <si>
    <t>ANN</t>
  </si>
  <si>
    <t>Harper Lange</t>
  </si>
  <si>
    <t>Divine Mercy Academy</t>
  </si>
  <si>
    <t>DMA</t>
  </si>
  <si>
    <t>Jocelyn Miller</t>
  </si>
  <si>
    <t>St. Gabriel</t>
  </si>
  <si>
    <t>GAB</t>
  </si>
  <si>
    <t>Kaitlyn Lindenfelser</t>
  </si>
  <si>
    <t>St. Gregory</t>
  </si>
  <si>
    <t>GRE</t>
  </si>
  <si>
    <t>Katie Miller</t>
  </si>
  <si>
    <t>St. James</t>
  </si>
  <si>
    <t>JAM</t>
  </si>
  <si>
    <t>Lexie Miller</t>
  </si>
  <si>
    <t>St. Kilian</t>
  </si>
  <si>
    <t>KIL</t>
  </si>
  <si>
    <t>Lucia Simonetti</t>
  </si>
  <si>
    <t>St. Louise</t>
  </si>
  <si>
    <t>STL</t>
  </si>
  <si>
    <t>Luciana Ganoza</t>
  </si>
  <si>
    <t>St. Philip</t>
  </si>
  <si>
    <t>PHL</t>
  </si>
  <si>
    <t>Lucy Kaufman</t>
  </si>
  <si>
    <t>St. Therese</t>
  </si>
  <si>
    <t>SRT</t>
  </si>
  <si>
    <t>Mackenzie Downey</t>
  </si>
  <si>
    <t>St. Sylvester</t>
  </si>
  <si>
    <t>SYL</t>
  </si>
  <si>
    <t>Maria Hiserodt</t>
  </si>
  <si>
    <t>St. Thomas More</t>
  </si>
  <si>
    <t>STM</t>
  </si>
  <si>
    <t>Molly Begley</t>
  </si>
  <si>
    <t>2019 TOTAL</t>
  </si>
  <si>
    <t>Sarah Mlecko</t>
  </si>
  <si>
    <t>Anthony Farrah</t>
  </si>
  <si>
    <t>JV</t>
  </si>
  <si>
    <t>JV BOYS</t>
  </si>
  <si>
    <t>Brandon Szuch</t>
  </si>
  <si>
    <t>2018 TOTAL</t>
  </si>
  <si>
    <t>Colin Campbell</t>
  </si>
  <si>
    <t>Erik Lindenfelser</t>
  </si>
  <si>
    <t>Ethan Hiserodt</t>
  </si>
  <si>
    <t>J.J. McCabe</t>
  </si>
  <si>
    <t>Jack Davison</t>
  </si>
  <si>
    <t>Breakdown by Group</t>
  </si>
  <si>
    <t>Joshua White</t>
  </si>
  <si>
    <t>Logan Kaufman</t>
  </si>
  <si>
    <t>Developmental Boys (K-2)</t>
  </si>
  <si>
    <t>Max Radzvin</t>
  </si>
  <si>
    <t>Developmental Girls (K-2)</t>
  </si>
  <si>
    <t>Rylan Greene</t>
  </si>
  <si>
    <t>Developmental Boys (3-4)</t>
  </si>
  <si>
    <t>Anna Lapinsky</t>
  </si>
  <si>
    <t>JV GIRLS</t>
  </si>
  <si>
    <t>Developmental Girls (3-4)</t>
  </si>
  <si>
    <t>Anna Lazzara</t>
  </si>
  <si>
    <t>JV Boys</t>
  </si>
  <si>
    <t>Annafrancesca Liberati</t>
  </si>
  <si>
    <t>JV Girls</t>
  </si>
  <si>
    <t>Anne Puhalla</t>
  </si>
  <si>
    <t>Varsity Boys</t>
  </si>
  <si>
    <t>Audra Lazzara</t>
  </si>
  <si>
    <t>Varsity Girls</t>
  </si>
  <si>
    <t>Caroline Sell</t>
  </si>
  <si>
    <t>Carolyn Sarknas</t>
  </si>
  <si>
    <t>Developmental Total</t>
  </si>
  <si>
    <t>Catarina Perri</t>
  </si>
  <si>
    <t>JV Total</t>
  </si>
  <si>
    <t>Emma Keefer</t>
  </si>
  <si>
    <t>Varsity Total</t>
  </si>
  <si>
    <t>Gina Talarico</t>
  </si>
  <si>
    <t>Giovanna Julian</t>
  </si>
  <si>
    <t>TOTAL</t>
  </si>
  <si>
    <t>Jocelyn roofner</t>
  </si>
  <si>
    <t>Katie Gunther</t>
  </si>
  <si>
    <t>Kayla Keefer</t>
  </si>
  <si>
    <t>Lily Narvett</t>
  </si>
  <si>
    <t>Madeline Sell</t>
  </si>
  <si>
    <t>Mary Kennedy</t>
  </si>
  <si>
    <t>Mia McDowell</t>
  </si>
  <si>
    <t>Stella Kunz</t>
  </si>
  <si>
    <t>Andrew Stepanow</t>
  </si>
  <si>
    <t>Varsity</t>
  </si>
  <si>
    <t>VARSITY BOYS</t>
  </si>
  <si>
    <t>Brody Dunn</t>
  </si>
  <si>
    <t>Bryce Polivka</t>
  </si>
  <si>
    <t>Christopher Ramaley</t>
  </si>
  <si>
    <t>David Felix</t>
  </si>
  <si>
    <t>Jack T. White</t>
  </si>
  <si>
    <t>John Pontello</t>
  </si>
  <si>
    <t>Josef Safar</t>
  </si>
  <si>
    <t>Giacomo Lepore</t>
  </si>
  <si>
    <t>Justin Peoples</t>
  </si>
  <si>
    <t>Thomas Ebbert</t>
  </si>
  <si>
    <t>Vincent Moncheck</t>
  </si>
  <si>
    <t>Alexa Risdon</t>
  </si>
  <si>
    <t>VARSITY GIRLS</t>
  </si>
  <si>
    <t>Alexandra Aiello</t>
  </si>
  <si>
    <t>Chloe Karsman</t>
  </si>
  <si>
    <t>Emily McLaughlin</t>
  </si>
  <si>
    <t>Katherine Dudkowski</t>
  </si>
  <si>
    <t>Lillian Best</t>
  </si>
  <si>
    <t>Lucy Puhalla</t>
  </si>
  <si>
    <t>Maria Pasquinelli</t>
  </si>
  <si>
    <t>Megan McLaughlin</t>
  </si>
  <si>
    <t>Rebecca Feczko</t>
  </si>
  <si>
    <t>Talia Soltys</t>
  </si>
  <si>
    <t>Vanessa Miller</t>
  </si>
  <si>
    <t>Enzo Urso</t>
  </si>
  <si>
    <t>TJ Wanamaker</t>
  </si>
  <si>
    <t>Greg Zagrocki</t>
  </si>
  <si>
    <t>Eli Wentz</t>
  </si>
  <si>
    <t>Thomas Kunz</t>
  </si>
  <si>
    <t>Isaac White</t>
  </si>
  <si>
    <t>Maggie Miller</t>
  </si>
  <si>
    <t>Abigail Williams</t>
  </si>
  <si>
    <t>AGS</t>
  </si>
  <si>
    <t>Alexandra Sipusic</t>
  </si>
  <si>
    <t>Ashlyn Curry</t>
  </si>
  <si>
    <t>Athena Ameredes</t>
  </si>
  <si>
    <t>Eliza Loncar</t>
  </si>
  <si>
    <t>Emily Williams</t>
  </si>
  <si>
    <t>Heidi Surlow</t>
  </si>
  <si>
    <t>Karly Gill</t>
  </si>
  <si>
    <t>Kaylee Tamburino</t>
  </si>
  <si>
    <t>Scarlett Barbisch</t>
  </si>
  <si>
    <t>Sophia Colosimo</t>
  </si>
  <si>
    <t>August Stuckeman</t>
  </si>
  <si>
    <t>Camden Douglass</t>
  </si>
  <si>
    <t>David DelFiandra</t>
  </si>
  <si>
    <t>David Johnson</t>
  </si>
  <si>
    <t>Declan Ireland</t>
  </si>
  <si>
    <t>Jacob II Walsh</t>
  </si>
  <si>
    <t>Jed Watson</t>
  </si>
  <si>
    <t>Joseph Davoli</t>
  </si>
  <si>
    <t>Liam Blatt</t>
  </si>
  <si>
    <t>Lucas Wertelet</t>
  </si>
  <si>
    <t>Nolan Meyer</t>
  </si>
  <si>
    <t>Walker Hankinson</t>
  </si>
  <si>
    <t>Anna Cicchino</t>
  </si>
  <si>
    <t>Ava Ziemniak</t>
  </si>
  <si>
    <t>Bella Walsh</t>
  </si>
  <si>
    <t>Danica Nauman</t>
  </si>
  <si>
    <t>Eva Crofford</t>
  </si>
  <si>
    <t>Gina Cicchino</t>
  </si>
  <si>
    <t>Isabel Stuckeman</t>
  </si>
  <si>
    <t>Kate Lucas</t>
  </si>
  <si>
    <t>Lindsay Bressler</t>
  </si>
  <si>
    <t>Scarlett McGovern</t>
  </si>
  <si>
    <t>Sydney Ligashesky</t>
  </si>
  <si>
    <t>Aiden Curry</t>
  </si>
  <si>
    <t>Alexander Smith</t>
  </si>
  <si>
    <t>Andre Kolocouris</t>
  </si>
  <si>
    <t>Andrew Taylor</t>
  </si>
  <si>
    <t>Christian Gill</t>
  </si>
  <si>
    <t>Dean Douglass</t>
  </si>
  <si>
    <t>Ethan Hankinson</t>
  </si>
  <si>
    <t>Grant Karlik</t>
  </si>
  <si>
    <t>Isaac Jones</t>
  </si>
  <si>
    <t>Marco Buzzard</t>
  </si>
  <si>
    <t>Mark "MJ" Martella</t>
  </si>
  <si>
    <t>Owen Ireland</t>
  </si>
  <si>
    <t>Wyatt Walsh</t>
  </si>
  <si>
    <t>Ashlyn Gill</t>
  </si>
  <si>
    <t>Ava Domenico</t>
  </si>
  <si>
    <t>Ava Tournay</t>
  </si>
  <si>
    <t>Ava Williams</t>
  </si>
  <si>
    <t>Corinna Martella</t>
  </si>
  <si>
    <t>Julia Davoli</t>
  </si>
  <si>
    <t>Leah Parker</t>
  </si>
  <si>
    <t>Lexi Kolocouris</t>
  </si>
  <si>
    <t>Lily Ireland</t>
  </si>
  <si>
    <t>Madisyn Phillips</t>
  </si>
  <si>
    <t>Mia Crofford</t>
  </si>
  <si>
    <t>Natalie Paluso</t>
  </si>
  <si>
    <t>Sarah Buzzard</t>
  </si>
  <si>
    <t>Sophia Saginaw</t>
  </si>
  <si>
    <t>Tanner Gorsuch</t>
  </si>
  <si>
    <t>Tiara Curry</t>
  </si>
  <si>
    <t>Brady Rooney</t>
  </si>
  <si>
    <t>Brayden Douglass</t>
  </si>
  <si>
    <t>Calin Kane</t>
  </si>
  <si>
    <t>Carter Cross</t>
  </si>
  <si>
    <t>Christian Williams</t>
  </si>
  <si>
    <t>Harold Tarr</t>
  </si>
  <si>
    <t>Henry Barbisch</t>
  </si>
  <si>
    <t>Jack Marcello</t>
  </si>
  <si>
    <t>John Roberts</t>
  </si>
  <si>
    <t>Liam McAndrews</t>
  </si>
  <si>
    <t>Matthew Mickle</t>
  </si>
  <si>
    <t>Owen Minzer</t>
  </si>
  <si>
    <t>Sean Frosell</t>
  </si>
  <si>
    <t>Nico Domenico</t>
  </si>
  <si>
    <t>Abbey Mannella</t>
  </si>
  <si>
    <t>K</t>
  </si>
  <si>
    <t>AMA</t>
  </si>
  <si>
    <t>Abigail Harris</t>
  </si>
  <si>
    <t>Adrienne McDermott</t>
  </si>
  <si>
    <t>Alexandra Hinkofer</t>
  </si>
  <si>
    <t>Amber Wittkopp</t>
  </si>
  <si>
    <t>Amelia Suders</t>
  </si>
  <si>
    <t>Anne Farnan</t>
  </si>
  <si>
    <t>Annie Nienstedt</t>
  </si>
  <si>
    <t>Audrey Conquest</t>
  </si>
  <si>
    <t>Bella Kelm</t>
  </si>
  <si>
    <t>Caroline Howell</t>
  </si>
  <si>
    <t>Catherine Foster</t>
  </si>
  <si>
    <t>Cecilia Hazel</t>
  </si>
  <si>
    <t>Charlotte Massaro</t>
  </si>
  <si>
    <t>Clara Gasperini</t>
  </si>
  <si>
    <t>Elizabeth Delach</t>
  </si>
  <si>
    <t>Elly O'Keefe</t>
  </si>
  <si>
    <t>Emily Cramer</t>
  </si>
  <si>
    <t>Esther DeFilippo</t>
  </si>
  <si>
    <t>Filomena Christoforetti</t>
  </si>
  <si>
    <t>Finley Schran</t>
  </si>
  <si>
    <t>Gabby Kuczynski</t>
  </si>
  <si>
    <t>Gemma Silvis</t>
  </si>
  <si>
    <t>Giabella Matrascia</t>
  </si>
  <si>
    <t>Gianna Baldonieri</t>
  </si>
  <si>
    <t>Hannah Ripley</t>
  </si>
  <si>
    <t>Josephina Martin</t>
  </si>
  <si>
    <t>Kelly O'Keefe</t>
  </si>
  <si>
    <t>Lauren Daley</t>
  </si>
  <si>
    <t>Lidia Cortes</t>
  </si>
  <si>
    <t>Lila Howell</t>
  </si>
  <si>
    <t>Lilah Williams</t>
  </si>
  <si>
    <t>Marie Gasperini</t>
  </si>
  <si>
    <t>Martina Lutz</t>
  </si>
  <si>
    <t>Mary Borushko</t>
  </si>
  <si>
    <t>Molly McGrath</t>
  </si>
  <si>
    <t>Natalia Charron</t>
  </si>
  <si>
    <t>Nora Silvis</t>
  </si>
  <si>
    <t>Olivia Evans</t>
  </si>
  <si>
    <t>Rachel George</t>
  </si>
  <si>
    <t>Samantha Hinkofer</t>
  </si>
  <si>
    <t>Scarlett Sibbet</t>
  </si>
  <si>
    <t>Theresa Shaw</t>
  </si>
  <si>
    <t>Valentina Matrascia</t>
  </si>
  <si>
    <t>Vienna Mauro</t>
  </si>
  <si>
    <t>Aidan Reilly</t>
  </si>
  <si>
    <t>Alex Petterson</t>
  </si>
  <si>
    <t>Bracken Graves</t>
  </si>
  <si>
    <t>Bubba O'Keefe</t>
  </si>
  <si>
    <t>Charles Morris</t>
  </si>
  <si>
    <t>David Matrascia</t>
  </si>
  <si>
    <t>Davin Harris</t>
  </si>
  <si>
    <t>Domenick Podkul</t>
  </si>
  <si>
    <t>Dylan Smith</t>
  </si>
  <si>
    <t>Evan Hughes</t>
  </si>
  <si>
    <t>Evan Shaffer</t>
  </si>
  <si>
    <t>Ezekiel Fostyk</t>
  </si>
  <si>
    <t>Gavin Phillips</t>
  </si>
  <si>
    <t>Gavin Shaffer</t>
  </si>
  <si>
    <t>George Raftis</t>
  </si>
  <si>
    <t>Hudson Hitchings</t>
  </si>
  <si>
    <t>Isaac DeFilippo</t>
  </si>
  <si>
    <t>Isaiah Loboda</t>
  </si>
  <si>
    <t>Jackson Yester</t>
  </si>
  <si>
    <t>Jacob Madl</t>
  </si>
  <si>
    <t>Jacob Shaw</t>
  </si>
  <si>
    <t>Jonathan Guthoerl</t>
  </si>
  <si>
    <t>Landon Kim</t>
  </si>
  <si>
    <t>Leo Christoforetti</t>
  </si>
  <si>
    <t>Logan Fording</t>
  </si>
  <si>
    <t>Luke Swierczek</t>
  </si>
  <si>
    <t>Luke Williams</t>
  </si>
  <si>
    <t>Marco Mauro</t>
  </si>
  <si>
    <t>Matthew Smith</t>
  </si>
  <si>
    <t>Maximus Gerber</t>
  </si>
  <si>
    <t>Michael Dziezgowski</t>
  </si>
  <si>
    <t>Nicklaus Cimarolli</t>
  </si>
  <si>
    <t>Nico Dambrogio</t>
  </si>
  <si>
    <t>Noah Latouf</t>
  </si>
  <si>
    <t>Parker Davenport</t>
  </si>
  <si>
    <t>Reed McDermott</t>
  </si>
  <si>
    <t>Rocco Kuczynski</t>
  </si>
  <si>
    <t>Ryan Lane</t>
  </si>
  <si>
    <t>Ryker Honick</t>
  </si>
  <si>
    <t>Tanner Kim</t>
  </si>
  <si>
    <t>William Yester</t>
  </si>
  <si>
    <t>Wyatt Hancock</t>
  </si>
  <si>
    <t>Wyatt Nanz</t>
  </si>
  <si>
    <t>Alana D'Alo</t>
  </si>
  <si>
    <t>Antonette Martin</t>
  </si>
  <si>
    <t>Ava Smith</t>
  </si>
  <si>
    <t>Cameron Greiner</t>
  </si>
  <si>
    <t>Caroline Jesso</t>
  </si>
  <si>
    <t>Emalee Hooper</t>
  </si>
  <si>
    <t>Faith Simon</t>
  </si>
  <si>
    <t>Fiona O'Neill</t>
  </si>
  <si>
    <t>Francesca Dambrogio</t>
  </si>
  <si>
    <t>Grace Billick</t>
  </si>
  <si>
    <t>Jennifer Wilson</t>
  </si>
  <si>
    <t>Liliana Silvis</t>
  </si>
  <si>
    <t>Lily Yester</t>
  </si>
  <si>
    <t>Madison Fellin</t>
  </si>
  <si>
    <t>Margaret Romano</t>
  </si>
  <si>
    <t>Maria Cortes</t>
  </si>
  <si>
    <t>Norah Latouf</t>
  </si>
  <si>
    <t>Olivia Sibbet</t>
  </si>
  <si>
    <t>Rachel Tomley</t>
  </si>
  <si>
    <t>Vienna DiPaolo</t>
  </si>
  <si>
    <t>Alexander Fellin</t>
  </si>
  <si>
    <t>Cadman Hughes</t>
  </si>
  <si>
    <t>Caleb Betlow</t>
  </si>
  <si>
    <t>David Wittkopp</t>
  </si>
  <si>
    <t>Eli Gargani</t>
  </si>
  <si>
    <t>Elias Latouf</t>
  </si>
  <si>
    <t>Gerard Frimpong-Anani</t>
  </si>
  <si>
    <t>John Pensock</t>
  </si>
  <si>
    <t>Jonah Delmonaco</t>
  </si>
  <si>
    <t>Liam Guinee</t>
  </si>
  <si>
    <t>Marcus Gerber</t>
  </si>
  <si>
    <t>Paul Farnan</t>
  </si>
  <si>
    <t>Samuel Anania</t>
  </si>
  <si>
    <t>Tyler Debski</t>
  </si>
  <si>
    <t>Tyler Kovalcik</t>
  </si>
  <si>
    <t>Evelyn Smith</t>
  </si>
  <si>
    <t>Gabby Emery</t>
  </si>
  <si>
    <t>Gianna Ferrieri</t>
  </si>
  <si>
    <t>Isabella Cieply</t>
  </si>
  <si>
    <t>Julia Miller</t>
  </si>
  <si>
    <t>Kamyia Morris</t>
  </si>
  <si>
    <t>Lilian Cramer</t>
  </si>
  <si>
    <t>Lilianna Lutheran</t>
  </si>
  <si>
    <t>Makayla O'Neill</t>
  </si>
  <si>
    <t>Sarah Ripley</t>
  </si>
  <si>
    <t>Sydney Franzmann</t>
  </si>
  <si>
    <t>Sydney Pensock</t>
  </si>
  <si>
    <t>Aaron Daley</t>
  </si>
  <si>
    <t>Alex Dziezgowski</t>
  </si>
  <si>
    <t>Archer Mueller</t>
  </si>
  <si>
    <t>Bruce Goodman</t>
  </si>
  <si>
    <t>Caleb Capicotto</t>
  </si>
  <si>
    <t>Danny Slowey</t>
  </si>
  <si>
    <t>David Weidaw</t>
  </si>
  <si>
    <t>Finn O'Neill</t>
  </si>
  <si>
    <t>Finnegan Racey</t>
  </si>
  <si>
    <t>Franco Cortes</t>
  </si>
  <si>
    <t>Giovanni Sigg</t>
  </si>
  <si>
    <t>Isaac Betlow</t>
  </si>
  <si>
    <t>Jack Daley</t>
  </si>
  <si>
    <t>Joey Levis</t>
  </si>
  <si>
    <t>Joseph Massaro</t>
  </si>
  <si>
    <t>Luke Jesso</t>
  </si>
  <si>
    <t>Matt Gerber</t>
  </si>
  <si>
    <t>Reed Farmerie</t>
  </si>
  <si>
    <t>Tommy Slowey</t>
  </si>
  <si>
    <t>Lily Kennedy</t>
  </si>
  <si>
    <t>Addy Zoelle</t>
  </si>
  <si>
    <t>Colleen Hart</t>
  </si>
  <si>
    <t>Cecilia Livengood</t>
  </si>
  <si>
    <t>Chloe Seybert</t>
  </si>
  <si>
    <t>Emily Graff</t>
  </si>
  <si>
    <t>Evelyn Quinn</t>
  </si>
  <si>
    <t>Gabrielle Weiland</t>
  </si>
  <si>
    <t>Gianna Jungling</t>
  </si>
  <si>
    <t>Gianna Shaffer</t>
  </si>
  <si>
    <t>Giuliana Dalcamo</t>
  </si>
  <si>
    <t>GRACE Bresnahan</t>
  </si>
  <si>
    <t>Grace Johns</t>
  </si>
  <si>
    <t>Hannah Simmons</t>
  </si>
  <si>
    <t>Isabella Krahe</t>
  </si>
  <si>
    <t>Julianne Bzorek</t>
  </si>
  <si>
    <t>Madeline Grady</t>
  </si>
  <si>
    <t>Megan Eicher</t>
  </si>
  <si>
    <t>Mila Rimer</t>
  </si>
  <si>
    <t>Penelope Cummings</t>
  </si>
  <si>
    <t>Reagan Large</t>
  </si>
  <si>
    <t>Rylee Karnes</t>
  </si>
  <si>
    <t>Sierra Viehmann</t>
  </si>
  <si>
    <t>Gabriel Kappler</t>
  </si>
  <si>
    <t>Simeon Rhodaberger</t>
  </si>
  <si>
    <t>Grace Wolfrum</t>
  </si>
  <si>
    <t>Drew Weifenbaugh</t>
  </si>
  <si>
    <t>Noah Simmons</t>
  </si>
  <si>
    <t>Katy Short</t>
  </si>
  <si>
    <t>Brendan Eicher</t>
  </si>
  <si>
    <t>Dominic Shaffer</t>
  </si>
  <si>
    <t>Evan Briggs</t>
  </si>
  <si>
    <t>Jackson Stewart</t>
  </si>
  <si>
    <t>Mateo Saspe</t>
  </si>
  <si>
    <t>Noah Weiland</t>
  </si>
  <si>
    <t>Addison Johns</t>
  </si>
  <si>
    <t>Anna Claire Dudley</t>
  </si>
  <si>
    <t>Conor Bradrick</t>
  </si>
  <si>
    <t>Jacob Hauser</t>
  </si>
  <si>
    <t>Casey Clouse</t>
  </si>
  <si>
    <t>Emma Shoemaker</t>
  </si>
  <si>
    <t>Brodie Martin</t>
  </si>
  <si>
    <t>Michael Braun</t>
  </si>
  <si>
    <t>Nathan Maher</t>
  </si>
  <si>
    <t>Ryan Orsborn</t>
  </si>
  <si>
    <t>Victoria Dlugosz</t>
  </si>
  <si>
    <t>Alek Sutkowski</t>
  </si>
  <si>
    <t>Rowan Blauvelt</t>
  </si>
  <si>
    <t>Ashlyn Murray</t>
  </si>
  <si>
    <t>Beckley Haught</t>
  </si>
  <si>
    <t>Madelyn Jones</t>
  </si>
  <si>
    <t>Claire Bandurski</t>
  </si>
  <si>
    <t>Sara Pomietto</t>
  </si>
  <si>
    <t>Haylan Haught</t>
  </si>
  <si>
    <t>Shane Sahr</t>
  </si>
  <si>
    <t>Jake Slagel</t>
  </si>
  <si>
    <t>Bailey Donahue</t>
  </si>
  <si>
    <t>Harper Kuzmanko</t>
  </si>
  <si>
    <t>Alaina Long</t>
  </si>
  <si>
    <t>Leah Miros</t>
  </si>
  <si>
    <t>Lila Miros</t>
  </si>
  <si>
    <t>Thomas Bainbridge</t>
  </si>
  <si>
    <t>Chloe Fettis</t>
  </si>
  <si>
    <t>Mia Tavella</t>
  </si>
  <si>
    <t>Colin Glass</t>
  </si>
  <si>
    <t>Sarah Stevens</t>
  </si>
  <si>
    <t>Joseph Slagel</t>
  </si>
  <si>
    <t>Liam Regan</t>
  </si>
  <si>
    <t>Nicklas Graper</t>
  </si>
  <si>
    <t>Alexander Miros</t>
  </si>
  <si>
    <t>Michael Bridgeman</t>
  </si>
  <si>
    <t>Hannah Sahr</t>
  </si>
  <si>
    <t>Samuel McGowan</t>
  </si>
  <si>
    <t>Marah Fugh</t>
  </si>
  <si>
    <t xml:space="preserve">Angelina Lukitsch </t>
  </si>
  <si>
    <t>DEV</t>
  </si>
  <si>
    <t>Amelia Lopresti</t>
  </si>
  <si>
    <t>Eden Lubawski</t>
  </si>
  <si>
    <t>Elaina Petyak</t>
  </si>
  <si>
    <t>Emma Zampogna</t>
  </si>
  <si>
    <t>Katri Burdette</t>
  </si>
  <si>
    <t>Madison Abbett</t>
  </si>
  <si>
    <t>McKenzie Grissom</t>
  </si>
  <si>
    <t>Mia Caligiuri</t>
  </si>
  <si>
    <t>Muiriel Tunno</t>
  </si>
  <si>
    <t>Nadia Rossey</t>
  </si>
  <si>
    <t>Norah Stiger</t>
  </si>
  <si>
    <t>Olivia Schlagel</t>
  </si>
  <si>
    <t>Rainey Redd</t>
  </si>
  <si>
    <t>Rhodora Redd</t>
  </si>
  <si>
    <t>Sofia Weaver</t>
  </si>
  <si>
    <t>Andrew Buck</t>
  </si>
  <si>
    <t>Avery McKoy</t>
  </si>
  <si>
    <t>Lincoln McAllister</t>
  </si>
  <si>
    <t>Sam Ivory</t>
  </si>
  <si>
    <t>William Redd</t>
  </si>
  <si>
    <t>Heidi Stiger</t>
  </si>
  <si>
    <t>Charles McSorley</t>
  </si>
  <si>
    <t>Collin Petyak</t>
  </si>
  <si>
    <t>Gunnar Lubawski</t>
  </si>
  <si>
    <t>Jacob Wienand</t>
  </si>
  <si>
    <t>John Howe</t>
  </si>
  <si>
    <t>Leo Ivory</t>
  </si>
  <si>
    <t>Nate Tunno</t>
  </si>
  <si>
    <t>Vinnie Zampogna</t>
  </si>
  <si>
    <t>Caitlyn Abbett</t>
  </si>
  <si>
    <t>Clara LoPresti</t>
  </si>
  <si>
    <t>Gemma Spadecene</t>
  </si>
  <si>
    <t>Maria Stiger</t>
  </si>
  <si>
    <t>Jimmy Darcy</t>
  </si>
  <si>
    <t>Danna Zamarripa</t>
  </si>
  <si>
    <t>ELZ</t>
  </si>
  <si>
    <t>Emma Zamarripa</t>
  </si>
  <si>
    <t>Erin Hirsh</t>
  </si>
  <si>
    <t>Leslie Veltri</t>
  </si>
  <si>
    <t>Mia Lodico</t>
  </si>
  <si>
    <t>Cole Donnelly</t>
  </si>
  <si>
    <t>Colin Martin</t>
  </si>
  <si>
    <t>Garin Goob</t>
  </si>
  <si>
    <t>Igor Sokolov</t>
  </si>
  <si>
    <t>Killian Bachner</t>
  </si>
  <si>
    <t>Mario Aziz Garcia</t>
  </si>
  <si>
    <t>Max Lorentz</t>
  </si>
  <si>
    <t>Peter Kokanos</t>
  </si>
  <si>
    <t>Will Lorentz</t>
  </si>
  <si>
    <t>Emalie Ingold</t>
  </si>
  <si>
    <t>Katie Richardson</t>
  </si>
  <si>
    <t>Lily Robinson</t>
  </si>
  <si>
    <t>Sidney Nagel</t>
  </si>
  <si>
    <t>Cayden Johnson</t>
  </si>
  <si>
    <t>Jonathan Wega</t>
  </si>
  <si>
    <t>Luke Lorentz</t>
  </si>
  <si>
    <t>Shane Miller</t>
  </si>
  <si>
    <t>Abagail Ingold</t>
  </si>
  <si>
    <t>Alex Sciullo</t>
  </si>
  <si>
    <t>Bailey Pendleton</t>
  </si>
  <si>
    <t>Derek Corigliano</t>
  </si>
  <si>
    <t>Eddie Richardson</t>
  </si>
  <si>
    <t>Jonathan Warywoda</t>
  </si>
  <si>
    <t>Juan Pablo Garcia</t>
  </si>
  <si>
    <t>Troy Rebish</t>
  </si>
  <si>
    <t>Ryan Rebish</t>
  </si>
  <si>
    <t>Adelina Campagna</t>
  </si>
  <si>
    <t>Alexis Birchok</t>
  </si>
  <si>
    <t>Brigi Boosel</t>
  </si>
  <si>
    <t>Chloe Boosel</t>
  </si>
  <si>
    <t>Elizabeth Deem</t>
  </si>
  <si>
    <t>Elizabeth Moulton</t>
  </si>
  <si>
    <t>Emily Birchok</t>
  </si>
  <si>
    <t>Evie Pierro</t>
  </si>
  <si>
    <t>Mary Lariviere</t>
  </si>
  <si>
    <t>Olivia Clauss</t>
  </si>
  <si>
    <t>Andrew Deem</t>
  </si>
  <si>
    <t>Gabe Urban</t>
  </si>
  <si>
    <t>Isaac North</t>
  </si>
  <si>
    <t>James Urban</t>
  </si>
  <si>
    <t>Levi Buchanan</t>
  </si>
  <si>
    <t>Emily Harmanos</t>
  </si>
  <si>
    <t>Lydia Pierce</t>
  </si>
  <si>
    <t>Madison Clauss</t>
  </si>
  <si>
    <t>Madison Zebra</t>
  </si>
  <si>
    <t>Grady Knauf</t>
  </si>
  <si>
    <t>Jacob Birchok</t>
  </si>
  <si>
    <t>Michael Pierro</t>
  </si>
  <si>
    <t>Gabe Felice</t>
  </si>
  <si>
    <t>Henry Buchanan</t>
  </si>
  <si>
    <t>Julian Silecky</t>
  </si>
  <si>
    <t>Luke Lariviere</t>
  </si>
  <si>
    <t>Sarah Palmer</t>
  </si>
  <si>
    <t>Blaise Karlovik</t>
  </si>
  <si>
    <t>Adriana Martin</t>
  </si>
  <si>
    <t>HFS</t>
  </si>
  <si>
    <t>Alena Mazurek</t>
  </si>
  <si>
    <t>Alessia Palombo</t>
  </si>
  <si>
    <t>Amelia Mackowick</t>
  </si>
  <si>
    <t>Elena McDonough</t>
  </si>
  <si>
    <t>Emma Kirsch</t>
  </si>
  <si>
    <t>Isabella Vento</t>
  </si>
  <si>
    <t>Giuseppina Iorio</t>
  </si>
  <si>
    <t>Jossalyn Pihony</t>
  </si>
  <si>
    <t>Kennedy Collins</t>
  </si>
  <si>
    <t>Aidan Trettel</t>
  </si>
  <si>
    <t>Alexander Boerner</t>
  </si>
  <si>
    <t>Charlie Skoda</t>
  </si>
  <si>
    <t>Colton Matthews</t>
  </si>
  <si>
    <t>Devin O' Malley</t>
  </si>
  <si>
    <t>Dominic Kunsman</t>
  </si>
  <si>
    <t>Dominic Verratti</t>
  </si>
  <si>
    <t>Isaac Perrin</t>
  </si>
  <si>
    <t>Jacob Gluvna</t>
  </si>
  <si>
    <t>James Fettis</t>
  </si>
  <si>
    <t>James Jackson</t>
  </si>
  <si>
    <t>Nico Obenauf</t>
  </si>
  <si>
    <t>Rico Parrotta</t>
  </si>
  <si>
    <t>Rizalino Domasig</t>
  </si>
  <si>
    <t>Santino Parrotta</t>
  </si>
  <si>
    <t>Thomas Cardell</t>
  </si>
  <si>
    <t>Kiley Fettis</t>
  </si>
  <si>
    <t>Luci Mazurek</t>
  </si>
  <si>
    <t>Mackenzie Muir</t>
  </si>
  <si>
    <t>Sydney Skoda</t>
  </si>
  <si>
    <t>Gavin Galket</t>
  </si>
  <si>
    <t>Giovanni Amato</t>
  </si>
  <si>
    <t>Jacob Matthews</t>
  </si>
  <si>
    <t>Jayden Stammer</t>
  </si>
  <si>
    <t>Joby Amato</t>
  </si>
  <si>
    <t>Max Perez</t>
  </si>
  <si>
    <t>Cecilia Carter</t>
  </si>
  <si>
    <t>Ben Currie</t>
  </si>
  <si>
    <t>Declan McCullough</t>
  </si>
  <si>
    <t>Dominic Gauntner</t>
  </si>
  <si>
    <t>Eli Grimsley</t>
  </si>
  <si>
    <t>Ian Hamilton</t>
  </si>
  <si>
    <t>Kleyton Kutrovac</t>
  </si>
  <si>
    <t>Leyland Grimsley</t>
  </si>
  <si>
    <t>Nate Tottenham</t>
  </si>
  <si>
    <t>Thomas Feczko</t>
  </si>
  <si>
    <t>Adelaide Delaney</t>
  </si>
  <si>
    <t>Emery Feczko</t>
  </si>
  <si>
    <t>Eva Fardo</t>
  </si>
  <si>
    <t>Faith Williamson</t>
  </si>
  <si>
    <t>Gabby Vilcheck</t>
  </si>
  <si>
    <t>Molly Gauntner</t>
  </si>
  <si>
    <t>Francis Igrec</t>
  </si>
  <si>
    <t>Grant Griesacker</t>
  </si>
  <si>
    <t>Henrik Wright</t>
  </si>
  <si>
    <t>Isaac Tarbuk</t>
  </si>
  <si>
    <t>Tiernan McCullough</t>
  </si>
  <si>
    <t>Ally Fabian</t>
  </si>
  <si>
    <t>Charlotte Gauntner</t>
  </si>
  <si>
    <t>Elizabeth Gallick</t>
  </si>
  <si>
    <t>Gabby Glevicky</t>
  </si>
  <si>
    <t>Lily Hunter</t>
  </si>
  <si>
    <t>Liz Fabian</t>
  </si>
  <si>
    <t>Mackenzie Mars</t>
  </si>
  <si>
    <t>Margaret Mary Sweeney</t>
  </si>
  <si>
    <t>Phoebe Vilcheck</t>
  </si>
  <si>
    <t>Anna Terravecchia</t>
  </si>
  <si>
    <t>Anna Wishart</t>
  </si>
  <si>
    <t>Aria Keppler</t>
  </si>
  <si>
    <t>Audrey Byham</t>
  </si>
  <si>
    <t>Carmella Verdi</t>
  </si>
  <si>
    <t>Cecelia Chirdon</t>
  </si>
  <si>
    <t>Chloe Cole</t>
  </si>
  <si>
    <t>Elle Degnan</t>
  </si>
  <si>
    <t>Jada Lichtenwalter</t>
  </si>
  <si>
    <t>Jillian Kalis</t>
  </si>
  <si>
    <t>Jovie Jochum</t>
  </si>
  <si>
    <t>Kendall Kohan</t>
  </si>
  <si>
    <t>Maria Hutlemyer</t>
  </si>
  <si>
    <t>Megan Heinbach</t>
  </si>
  <si>
    <t>Mia Liscinsky</t>
  </si>
  <si>
    <t>Nora Narwold</t>
  </si>
  <si>
    <t>Olivia Menz</t>
  </si>
  <si>
    <t>Payton McElravy</t>
  </si>
  <si>
    <t>Rachel Barry</t>
  </si>
  <si>
    <t>Saige Robertson</t>
  </si>
  <si>
    <t>Clint Elliott</t>
  </si>
  <si>
    <t>Gabriel Wohar</t>
  </si>
  <si>
    <t>Jackson Chips</t>
  </si>
  <si>
    <t>Nathan David</t>
  </si>
  <si>
    <t>Peter Baker</t>
  </si>
  <si>
    <t>Samuel Stall</t>
  </si>
  <si>
    <t>Talon Martin</t>
  </si>
  <si>
    <t>Thomas Baier</t>
  </si>
  <si>
    <t>Xander Schott</t>
  </si>
  <si>
    <t>Xavier Kush</t>
  </si>
  <si>
    <t>Addison Thiel</t>
  </si>
  <si>
    <t>Anna Morris</t>
  </si>
  <si>
    <t>Anna Pohl</t>
  </si>
  <si>
    <t>Anna Scaltz</t>
  </si>
  <si>
    <t>Anne Diplacido</t>
  </si>
  <si>
    <t>Brielle Colafella</t>
  </si>
  <si>
    <t>Chloe Summerville</t>
  </si>
  <si>
    <t>Elizabeth Long</t>
  </si>
  <si>
    <t>Emelia Kapetanos</t>
  </si>
  <si>
    <t>Erin Burke</t>
  </si>
  <si>
    <t>Julia Siket</t>
  </si>
  <si>
    <t>Kassidy Flynn</t>
  </si>
  <si>
    <t>Leilani McKee</t>
  </si>
  <si>
    <t>Macaria Stall</t>
  </si>
  <si>
    <t>Mia O'Donnell</t>
  </si>
  <si>
    <t>Natalie Morris</t>
  </si>
  <si>
    <t>Olivia Nelson</t>
  </si>
  <si>
    <t>Riley Kontul</t>
  </si>
  <si>
    <t>Sophia Deabrunzzo</t>
  </si>
  <si>
    <t>Zorya Bedi</t>
  </si>
  <si>
    <t>Andrew Spalvieri</t>
  </si>
  <si>
    <t>David Braun</t>
  </si>
  <si>
    <t>Domenic Amoruso</t>
  </si>
  <si>
    <t>Dominic Verdi</t>
  </si>
  <si>
    <t>Jack Steineman</t>
  </si>
  <si>
    <t>Jeremy Lichtenwalter</t>
  </si>
  <si>
    <t>Jimmy Kalis</t>
  </si>
  <si>
    <t>John Flerl</t>
  </si>
  <si>
    <t>Lincoln Chips</t>
  </si>
  <si>
    <t>Nathan Hutlemyer</t>
  </si>
  <si>
    <t>Travis Smith</t>
  </si>
  <si>
    <t>Vinnie Cersosimo</t>
  </si>
  <si>
    <t>Abby Spalvieri</t>
  </si>
  <si>
    <t>Amanda Heinbach</t>
  </si>
  <si>
    <t>Arden Flynn</t>
  </si>
  <si>
    <t>Bridget Burke</t>
  </si>
  <si>
    <t>Daphne Flerl</t>
  </si>
  <si>
    <t>Isabella Iaquinta</t>
  </si>
  <si>
    <t>Julia Schaarsmith</t>
  </si>
  <si>
    <t>Maddie Meeuf</t>
  </si>
  <si>
    <t>Mia LaVora</t>
  </si>
  <si>
    <t>Tessa Driehorst</t>
  </si>
  <si>
    <t>Alex Weber</t>
  </si>
  <si>
    <t>Andrew Omasits</t>
  </si>
  <si>
    <t>Brady O'Hara</t>
  </si>
  <si>
    <t>Elijah Stofko</t>
  </si>
  <si>
    <t>Evan Cmiel</t>
  </si>
  <si>
    <t>James Baker</t>
  </si>
  <si>
    <t>Joshua Snyder</t>
  </si>
  <si>
    <t>Justin Lauffer</t>
  </si>
  <si>
    <t>Nick Wasielewski</t>
  </si>
  <si>
    <t>Owen Maddalon</t>
  </si>
  <si>
    <t>Owen McKernan</t>
  </si>
  <si>
    <t>Troy Timko</t>
  </si>
  <si>
    <t>Tyler Carroll</t>
  </si>
  <si>
    <t>Tyler Flynn</t>
  </si>
  <si>
    <t>Claire Elliott</t>
  </si>
  <si>
    <t>Amelia Ondos</t>
  </si>
  <si>
    <t>Avery Evancho</t>
  </si>
  <si>
    <t>Charlie Kane</t>
  </si>
  <si>
    <t>Eve Wrabley</t>
  </si>
  <si>
    <t>Kate Mulzet</t>
  </si>
  <si>
    <t>Leya Wesolowski</t>
  </si>
  <si>
    <t>Morgan Kane</t>
  </si>
  <si>
    <t>Rosa Yuo</t>
  </si>
  <si>
    <t>Sage Liberati</t>
  </si>
  <si>
    <t>Samantha Oeler</t>
  </si>
  <si>
    <t>Scarlet Day</t>
  </si>
  <si>
    <t>Tessa Liberati</t>
  </si>
  <si>
    <t>Andrew Beaman</t>
  </si>
  <si>
    <t>Brennan Marek</t>
  </si>
  <si>
    <t>Connor Allen</t>
  </si>
  <si>
    <t>Drew Frederick</t>
  </si>
  <si>
    <t>Eric Wheeler</t>
  </si>
  <si>
    <t>Jacob Bahm</t>
  </si>
  <si>
    <t>Ainsley Kelman</t>
  </si>
  <si>
    <t>Alexa Stoltz</t>
  </si>
  <si>
    <t>Claire Anthony</t>
  </si>
  <si>
    <t>Olivia Liberati</t>
  </si>
  <si>
    <t>Sylvie Day</t>
  </si>
  <si>
    <t>Tessa Burns</t>
  </si>
  <si>
    <t>Austin Arendosh</t>
  </si>
  <si>
    <t>Ryan Snyder</t>
  </si>
  <si>
    <t>Abrianna Privitera</t>
  </si>
  <si>
    <t>Agnes Bitz</t>
  </si>
  <si>
    <t>Anabell Evancho</t>
  </si>
  <si>
    <t>Clara Yuo</t>
  </si>
  <si>
    <t>Emily Funka</t>
  </si>
  <si>
    <t>Madeleine Fox</t>
  </si>
  <si>
    <t>Zoe Bitz</t>
  </si>
  <si>
    <t>Griffin Burns</t>
  </si>
  <si>
    <t>Caroline Carter</t>
  </si>
  <si>
    <t>Adalyn Simons</t>
  </si>
  <si>
    <t>SPS</t>
  </si>
  <si>
    <t>Alia Trombetta</t>
  </si>
  <si>
    <t>Amy Stickman</t>
  </si>
  <si>
    <t>Avery Sinicrope</t>
  </si>
  <si>
    <t>Eden Franc</t>
  </si>
  <si>
    <t>Eliana Cornetti</t>
  </si>
  <si>
    <t>Elsie Gorchak</t>
  </si>
  <si>
    <t>Haley Stickman</t>
  </si>
  <si>
    <t>Julia Lane</t>
  </si>
  <si>
    <t>Juliet Snover</t>
  </si>
  <si>
    <t>Macie Trombetta</t>
  </si>
  <si>
    <t>Maddie Hayes</t>
  </si>
  <si>
    <t>Miley Madden</t>
  </si>
  <si>
    <t>Piper Truan</t>
  </si>
  <si>
    <t>Rachel Sites</t>
  </si>
  <si>
    <t>Regan Barry</t>
  </si>
  <si>
    <t>Sarah Stickman</t>
  </si>
  <si>
    <t>Serenity Harris</t>
  </si>
  <si>
    <t>Skylar Flora</t>
  </si>
  <si>
    <t>Alex Stickman</t>
  </si>
  <si>
    <t>Brian Sites</t>
  </si>
  <si>
    <t>Daniel Talerico</t>
  </si>
  <si>
    <t>Dylan Ford</t>
  </si>
  <si>
    <t>Finn Magee</t>
  </si>
  <si>
    <t>PK</t>
  </si>
  <si>
    <t>Gavin Lenigan</t>
  </si>
  <si>
    <t>Gerritt Austrawski</t>
  </si>
  <si>
    <t>Grady Molinero</t>
  </si>
  <si>
    <t>Joey Hayes</t>
  </si>
  <si>
    <t>Jude Franc</t>
  </si>
  <si>
    <t>Nicholas Pawlos</t>
  </si>
  <si>
    <t>Peter Stickman</t>
  </si>
  <si>
    <t>Quincy Harris</t>
  </si>
  <si>
    <t>Ryan Stickman</t>
  </si>
  <si>
    <t>Tiernan Magee</t>
  </si>
  <si>
    <t>Wilder Sargent</t>
  </si>
  <si>
    <t>Will Batts</t>
  </si>
  <si>
    <t>Zeke Harris</t>
  </si>
  <si>
    <t>Addy Batts</t>
  </si>
  <si>
    <t>Anna Stickman</t>
  </si>
  <si>
    <t>Ava Lenigan</t>
  </si>
  <si>
    <t>Averie Strohm</t>
  </si>
  <si>
    <t>Elsa Snover</t>
  </si>
  <si>
    <t>Hannah Hayes</t>
  </si>
  <si>
    <t>Lienna Bassano</t>
  </si>
  <si>
    <t>Mia Madden</t>
  </si>
  <si>
    <t>Riley Sanders</t>
  </si>
  <si>
    <t>Shae Trombetta</t>
  </si>
  <si>
    <t>Colby Lane</t>
  </si>
  <si>
    <t>Dashiell Sargent</t>
  </si>
  <si>
    <t>Isaiah Gamble</t>
  </si>
  <si>
    <t>Jacob Boehm</t>
  </si>
  <si>
    <t>Jordan Gramz</t>
  </si>
  <si>
    <t>Mason Foster</t>
  </si>
  <si>
    <t>Mason Sanders</t>
  </si>
  <si>
    <t>PJ Doherty</t>
  </si>
  <si>
    <t>Sam Hall</t>
  </si>
  <si>
    <t>Allie Foster</t>
  </si>
  <si>
    <t>Bridget McNamara</t>
  </si>
  <si>
    <t>Katelyn Miller</t>
  </si>
  <si>
    <t>Rachel Boehm</t>
  </si>
  <si>
    <t>Everett Sargent</t>
  </si>
  <si>
    <t>Ryan Jameson</t>
  </si>
  <si>
    <t>Tavon Lane</t>
  </si>
  <si>
    <t>Colton Danihel</t>
  </si>
  <si>
    <t>Talen Ellis</t>
  </si>
  <si>
    <t>Angelina Petraglia</t>
  </si>
  <si>
    <t>Ava Hladek</t>
  </si>
  <si>
    <t>Avery Och</t>
  </si>
  <si>
    <t>Bella Sladack</t>
  </si>
  <si>
    <t>Brye Chalovich</t>
  </si>
  <si>
    <t>Busy Hoffrage</t>
  </si>
  <si>
    <t>Caitlyn Reese</t>
  </si>
  <si>
    <t>Claire Heller</t>
  </si>
  <si>
    <t>Evelyn Nemmer</t>
  </si>
  <si>
    <t>Harper Timney</t>
  </si>
  <si>
    <t>Jayla Kendall</t>
  </si>
  <si>
    <t>Josephine Hendrickson</t>
  </si>
  <si>
    <t>Kassidy Ray</t>
  </si>
  <si>
    <t>Keira McQuiggan</t>
  </si>
  <si>
    <t>Kelly Hyrb</t>
  </si>
  <si>
    <t>Lauren Kasse</t>
  </si>
  <si>
    <t>Madeline Bannister</t>
  </si>
  <si>
    <t>Madison Thompson</t>
  </si>
  <si>
    <t>McKenna Koch</t>
  </si>
  <si>
    <t>Megan Richardson</t>
  </si>
  <si>
    <t>Mila Hricisak</t>
  </si>
  <si>
    <t>Olivia Eckenrode</t>
  </si>
  <si>
    <t>Malika Siewia</t>
  </si>
  <si>
    <t>Penelope Ravella</t>
  </si>
  <si>
    <t>Pennie Balta</t>
  </si>
  <si>
    <t>Rachel Friday</t>
  </si>
  <si>
    <t>Baron Siewe</t>
  </si>
  <si>
    <t>Barrett Schilling</t>
  </si>
  <si>
    <t>Brady Hyrb</t>
  </si>
  <si>
    <t>Braydon Campbell</t>
  </si>
  <si>
    <t>Calvin Piner</t>
  </si>
  <si>
    <t>Drew Cronin</t>
  </si>
  <si>
    <t>Addie Brogan</t>
  </si>
  <si>
    <t>Emma Brogan</t>
  </si>
  <si>
    <t>Christian Reese</t>
  </si>
  <si>
    <t>David Hricisak</t>
  </si>
  <si>
    <t>Max Drauch</t>
  </si>
  <si>
    <t>Julie Lukasewicz</t>
  </si>
  <si>
    <t>Jackson Bobeck</t>
  </si>
  <si>
    <t>Domenic Cortes</t>
  </si>
  <si>
    <t>Gino Cortes</t>
  </si>
  <si>
    <t>Declan O’Meara</t>
  </si>
  <si>
    <t>Duke Siewe</t>
  </si>
  <si>
    <t>Elijah Eckenrode</t>
  </si>
  <si>
    <t>Gabriel Peretin</t>
  </si>
  <si>
    <t>Giovanni Bellicini</t>
  </si>
  <si>
    <t>Griffin Betz</t>
  </si>
  <si>
    <t>Ian Maentz</t>
  </si>
  <si>
    <t>Ilya Belldina</t>
  </si>
  <si>
    <t>Jackson Buczynski</t>
  </si>
  <si>
    <t>Jackson Kollar</t>
  </si>
  <si>
    <t>Julian Nemmer</t>
  </si>
  <si>
    <t>Laughlin Harris</t>
  </si>
  <si>
    <t>Liam ginsburg</t>
  </si>
  <si>
    <t>Liam Timney</t>
  </si>
  <si>
    <t>Max Reitz</t>
  </si>
  <si>
    <t>Michael Peters</t>
  </si>
  <si>
    <t>Dax Hawkins</t>
  </si>
  <si>
    <t>Ryder Hawkins</t>
  </si>
  <si>
    <t>Nicholas Lucadamo</t>
  </si>
  <si>
    <t>Nicholas Ravella</t>
  </si>
  <si>
    <t>Reece Anderson</t>
  </si>
  <si>
    <t>Ronan Koch</t>
  </si>
  <si>
    <t>Vyla Tomachesky</t>
  </si>
  <si>
    <t>Sam Mozes</t>
  </si>
  <si>
    <t>Anna Matecki</t>
  </si>
  <si>
    <t>Tyler Lukasewicz</t>
  </si>
  <si>
    <t>Ashlyn Morreale</t>
  </si>
  <si>
    <t>Aubrey Schilling</t>
  </si>
  <si>
    <t>Audrianna Campbell</t>
  </si>
  <si>
    <t>Betty Glyptis</t>
  </si>
  <si>
    <t>Charlize Dranzo</t>
  </si>
  <si>
    <t>Claire Birmingham</t>
  </si>
  <si>
    <t>Emmelyn Spitale</t>
  </si>
  <si>
    <t>Giada Hricisak</t>
  </si>
  <si>
    <t>Kimber McCoy</t>
  </si>
  <si>
    <t>Lois Piner</t>
  </si>
  <si>
    <t>Luisa Hoffrage</t>
  </si>
  <si>
    <t>Mikayla Eckenrode</t>
  </si>
  <si>
    <t>Perri Hoffrage</t>
  </si>
  <si>
    <t>Caden Reese</t>
  </si>
  <si>
    <t>Caius Belldina</t>
  </si>
  <si>
    <t>Colton ginsburg</t>
  </si>
  <si>
    <t>Connor Meade</t>
  </si>
  <si>
    <t>Domenic Conzemius</t>
  </si>
  <si>
    <t>Elijah Klipstine</t>
  </si>
  <si>
    <t>Ian Buczynski</t>
  </si>
  <si>
    <t>John Hyrb</t>
  </si>
  <si>
    <t>Kyle Kasse</t>
  </si>
  <si>
    <t>Michael Amorose</t>
  </si>
  <si>
    <t>Owen Van Ackeren</t>
  </si>
  <si>
    <t>Patrick McQuiggan</t>
  </si>
  <si>
    <t>Rocco Romano</t>
  </si>
  <si>
    <t>Ronan Sipe</t>
  </si>
  <si>
    <t>Carsen Brown</t>
  </si>
  <si>
    <t>Eve Friday</t>
  </si>
  <si>
    <t>Isabella Sysak</t>
  </si>
  <si>
    <t>Peyton Stanek</t>
  </si>
  <si>
    <t>Sadie Orie</t>
  </si>
  <si>
    <t>Stella Birmingham</t>
  </si>
  <si>
    <t>Adam Vas</t>
  </si>
  <si>
    <t>Alex Cable</t>
  </si>
  <si>
    <t>Alex Klein</t>
  </si>
  <si>
    <t>Anthony Amorose</t>
  </si>
  <si>
    <t>Brendan Staley</t>
  </si>
  <si>
    <t>Brenden McCarthy</t>
  </si>
  <si>
    <t>Caleb Anthony</t>
  </si>
  <si>
    <t>Carson McCoy</t>
  </si>
  <si>
    <t>Clancy Orie</t>
  </si>
  <si>
    <t>Forrest Betz</t>
  </si>
  <si>
    <t>Gianni Amorose</t>
  </si>
  <si>
    <t>John Paul Rainone</t>
  </si>
  <si>
    <t>Justin Metz</t>
  </si>
  <si>
    <t>Mickey Vaccarello</t>
  </si>
  <si>
    <t>Regis Manion</t>
  </si>
  <si>
    <t>Sawyer Sisk</t>
  </si>
  <si>
    <t>Silvio Adams</t>
  </si>
  <si>
    <t>Wyatt Bomberger</t>
  </si>
  <si>
    <t>Michael Pastirik</t>
  </si>
  <si>
    <t>Peter Hrisiak</t>
  </si>
  <si>
    <t>Violet Eckenrode</t>
  </si>
  <si>
    <t>Mallory Kuntz</t>
  </si>
  <si>
    <t>Ian Heller</t>
  </si>
  <si>
    <t>Abby McDonald</t>
  </si>
  <si>
    <t>Addy Stack</t>
  </si>
  <si>
    <t>Annabelle Guzzo</t>
  </si>
  <si>
    <t>Dominick Green</t>
  </si>
  <si>
    <t>Ella O'Connell</t>
  </si>
  <si>
    <t>Ellie Moss</t>
  </si>
  <si>
    <t>Emily Horensky</t>
  </si>
  <si>
    <t>Emma Kuzma</t>
  </si>
  <si>
    <t>Evangeline Polinko</t>
  </si>
  <si>
    <t>Eve Bovee</t>
  </si>
  <si>
    <t>Evelyn Hatala</t>
  </si>
  <si>
    <t>Kennedy Williams</t>
  </si>
  <si>
    <t>Leah Straub</t>
  </si>
  <si>
    <t>Lexi Pearce</t>
  </si>
  <si>
    <t>Linda Stone</t>
  </si>
  <si>
    <t>Loie Kross</t>
  </si>
  <si>
    <t>Londyn Tomman</t>
  </si>
  <si>
    <t>Meredith Burgman</t>
  </si>
  <si>
    <t>Mia Kelly</t>
  </si>
  <si>
    <t>Mollie Fenk</t>
  </si>
  <si>
    <t>Nicolena Polinko</t>
  </si>
  <si>
    <t>Ohana Meyers</t>
  </si>
  <si>
    <t>Sarah Geiger</t>
  </si>
  <si>
    <t>Sophia Hatala</t>
  </si>
  <si>
    <t>Anthony Williams</t>
  </si>
  <si>
    <t>Beau Peterson</t>
  </si>
  <si>
    <t>Billy Pegher</t>
  </si>
  <si>
    <t>Cameron Wright</t>
  </si>
  <si>
    <t>Danny Pegher</t>
  </si>
  <si>
    <t>Hunter Peterson</t>
  </si>
  <si>
    <t>John Paul Orsatti</t>
  </si>
  <si>
    <t>Leo Magenis</t>
  </si>
  <si>
    <t>Liam Lawson</t>
  </si>
  <si>
    <t>Nate Richardson</t>
  </si>
  <si>
    <t>Nolan Pastor</t>
  </si>
  <si>
    <t>Patrick Lloyd</t>
  </si>
  <si>
    <t>Sam Dumblosky</t>
  </si>
  <si>
    <t>Troy Donnelly</t>
  </si>
  <si>
    <t>Alexandra Straub</t>
  </si>
  <si>
    <t>Anamaria Orsatti</t>
  </si>
  <si>
    <t>Arly Guzzo</t>
  </si>
  <si>
    <t>Emaya Green</t>
  </si>
  <si>
    <t>Gianna Pascal</t>
  </si>
  <si>
    <t>Jillian Burgman</t>
  </si>
  <si>
    <t>McKenna Crowley</t>
  </si>
  <si>
    <t>Nahbila Dingo</t>
  </si>
  <si>
    <t>Raegan Mascaro</t>
  </si>
  <si>
    <t>Selah Cyrus</t>
  </si>
  <si>
    <t>Felix Zhang</t>
  </si>
  <si>
    <t>Anna Farkasovsky</t>
  </si>
  <si>
    <t>Emma Moss</t>
  </si>
  <si>
    <t>Fabiana Fritz</t>
  </si>
  <si>
    <t>Maren Crowley</t>
  </si>
  <si>
    <t>Leah Olson</t>
  </si>
  <si>
    <t>Myia Haney</t>
  </si>
  <si>
    <t>Naho Fukasaku</t>
  </si>
  <si>
    <t>Olivia Hill</t>
  </si>
  <si>
    <t>Zoe Ollis</t>
  </si>
  <si>
    <t>A'darius Brown</t>
  </si>
  <si>
    <t>Brendan Lloyd</t>
  </si>
  <si>
    <t>Chris Burgman</t>
  </si>
  <si>
    <t>Dallas Richardson</t>
  </si>
  <si>
    <t>Nicholas Orsatti</t>
  </si>
  <si>
    <t>Reece Hankinson</t>
  </si>
  <si>
    <t>Robert Hatala</t>
  </si>
  <si>
    <t>Seth Dumblosky</t>
  </si>
  <si>
    <t>Gabe Tomko</t>
  </si>
  <si>
    <t>Emily Kallen</t>
  </si>
  <si>
    <t>Blake Bonidie</t>
  </si>
  <si>
    <t>Finn Thompson</t>
  </si>
  <si>
    <t>Haley Kallen</t>
  </si>
  <si>
    <t>Noah Simone</t>
  </si>
  <si>
    <t>Abigail Clawson</t>
  </si>
  <si>
    <t>Aleah Kloc</t>
  </si>
  <si>
    <t>Avani Bhargava</t>
  </si>
  <si>
    <t>Krista Denslinger</t>
  </si>
  <si>
    <t>Maggie Thompson</t>
  </si>
  <si>
    <t>Sabrina Donald</t>
  </si>
  <si>
    <t>Christian Kallen</t>
  </si>
  <si>
    <t>Noah Kallen</t>
  </si>
  <si>
    <t>Elle Favela</t>
  </si>
  <si>
    <t>Sophia Dos Santos</t>
  </si>
  <si>
    <t>Zoey LaBorda</t>
  </si>
  <si>
    <t>Jacob Nguyen</t>
  </si>
  <si>
    <t>Zane LaBorda</t>
  </si>
  <si>
    <t>Alex Myers</t>
  </si>
  <si>
    <t>James Jordan</t>
  </si>
  <si>
    <t>Simon Elomba-Mutombo</t>
  </si>
  <si>
    <t>Anna Favela</t>
  </si>
  <si>
    <t>Ava Nguyen</t>
  </si>
  <si>
    <t>Ryan Nguyen</t>
  </si>
  <si>
    <t>Archie Donald</t>
  </si>
  <si>
    <t>Ethan Kallen</t>
  </si>
  <si>
    <t>Isaiah Simone</t>
  </si>
  <si>
    <t>Isaac Wagner</t>
  </si>
  <si>
    <t>Pranshul Bhargava</t>
  </si>
  <si>
    <t>Andrew Muir</t>
  </si>
  <si>
    <t>Jude Walker</t>
  </si>
  <si>
    <t>Chelsea Denslinger</t>
  </si>
  <si>
    <t>Aiden Kapper</t>
  </si>
  <si>
    <t>Andrew Kapper</t>
  </si>
  <si>
    <t>Joey Kapper</t>
  </si>
  <si>
    <t>Andrew Chaido</t>
  </si>
  <si>
    <t>Nolan Ondrejko</t>
  </si>
  <si>
    <t>Emmalynn Beal</t>
  </si>
  <si>
    <t>Alex Schneider</t>
  </si>
  <si>
    <t>Alex Startare</t>
  </si>
  <si>
    <t>Alex Weaver</t>
  </si>
  <si>
    <t>Brandon Behrens</t>
  </si>
  <si>
    <t>Brock Morgan</t>
  </si>
  <si>
    <t>Caleb Rubenstein</t>
  </si>
  <si>
    <t>Danielle Bova</t>
  </si>
  <si>
    <t>Easton Dalnoky</t>
  </si>
  <si>
    <t>Finley Cincinnati</t>
  </si>
  <si>
    <t>George Enzerra</t>
  </si>
  <si>
    <t>Gianna Rieg</t>
  </si>
  <si>
    <t>Ginelle Bova</t>
  </si>
  <si>
    <t>Gracie Morgan</t>
  </si>
  <si>
    <t>Gracie Rubenstein</t>
  </si>
  <si>
    <t>Henry Coyle</t>
  </si>
  <si>
    <t>John Startare</t>
  </si>
  <si>
    <t>Kamille Behrens</t>
  </si>
  <si>
    <t>Kamrin Behrens</t>
  </si>
  <si>
    <t>Kane Martin</t>
  </si>
  <si>
    <t>Kendell Venturino</t>
  </si>
  <si>
    <t>Kennedy Killen</t>
  </si>
  <si>
    <t>Leo Loughman</t>
  </si>
  <si>
    <t>Liam Schneider</t>
  </si>
  <si>
    <t>Mario Stiehler</t>
  </si>
  <si>
    <t>Marky Heinen</t>
  </si>
  <si>
    <t>Matthew Chaido</t>
  </si>
  <si>
    <t>Sophia Hall</t>
  </si>
  <si>
    <t>Theresa Ratkiewicz</t>
  </si>
  <si>
    <t>Thomas McVey</t>
  </si>
  <si>
    <t>Trevor Swanson</t>
  </si>
  <si>
    <t>Will Gehrlein</t>
  </si>
  <si>
    <t>Annie Rieg</t>
  </si>
  <si>
    <t>Abby Papson</t>
  </si>
  <si>
    <t>Anabel Hancq</t>
  </si>
  <si>
    <t>Ben Coffman</t>
  </si>
  <si>
    <t>Cassidy Seng</t>
  </si>
  <si>
    <t>Cooper Cincinnati</t>
  </si>
  <si>
    <t>Elliott Bodart</t>
  </si>
  <si>
    <t>Gabby Rieg</t>
  </si>
  <si>
    <t>Gavin Dalnoky</t>
  </si>
  <si>
    <t>Grace Gehrlein</t>
  </si>
  <si>
    <t>Hope Herrman</t>
  </si>
  <si>
    <t>Jacob Startare</t>
  </si>
  <si>
    <t>Jayden Morris</t>
  </si>
  <si>
    <t>Jane Bieranoski</t>
  </si>
  <si>
    <t>Jonah Bieranoski</t>
  </si>
  <si>
    <t>Julia Loughman</t>
  </si>
  <si>
    <t>Luca Mariana</t>
  </si>
  <si>
    <t>Morgan Ondrejko</t>
  </si>
  <si>
    <t>Oliver Bodart</t>
  </si>
  <si>
    <t>Abby Bodart</t>
  </si>
  <si>
    <t>Ava Carroll</t>
  </si>
  <si>
    <t>Becca Krofcheck</t>
  </si>
  <si>
    <t>Clare Ruffing</t>
  </si>
  <si>
    <t>Jacob Rieg</t>
  </si>
  <si>
    <t>Keira Roddy</t>
  </si>
  <si>
    <t>Kimari Behrens</t>
  </si>
  <si>
    <t>Landon Dalnoky</t>
  </si>
  <si>
    <t>Micha Mariana</t>
  </si>
  <si>
    <t>Rylee Ondrejko</t>
  </si>
  <si>
    <t>Samara Scott</t>
  </si>
  <si>
    <t>Zoe Kumpfmiller</t>
  </si>
  <si>
    <t>Mia Startare</t>
  </si>
  <si>
    <t>Blaze Stiehler</t>
  </si>
  <si>
    <t>Lillian Gray</t>
  </si>
  <si>
    <t>MQA</t>
  </si>
  <si>
    <t>Kason Parham</t>
  </si>
  <si>
    <t>Octavia Andree</t>
  </si>
  <si>
    <t>Ilaria Caporali</t>
  </si>
  <si>
    <t>Elizabeth Klaes</t>
  </si>
  <si>
    <t>Kendell Swigart</t>
  </si>
  <si>
    <t>Madelyn Karpinski</t>
  </si>
  <si>
    <t>Madelyn Skowronski</t>
  </si>
  <si>
    <t>Aaron Troiano</t>
  </si>
  <si>
    <t>Natalie Hulslander</t>
  </si>
  <si>
    <t>Preston Parham</t>
  </si>
  <si>
    <t>Franco Caporali</t>
  </si>
  <si>
    <t>Colleen Gray</t>
  </si>
  <si>
    <t>Stella Magnusen</t>
  </si>
  <si>
    <t>Martha Palumbo</t>
  </si>
  <si>
    <t>Anderson Ziccarelli</t>
  </si>
  <si>
    <t>Greta Magnusen</t>
  </si>
  <si>
    <t>Chase Porter</t>
  </si>
  <si>
    <t>Braylie Bayne</t>
  </si>
  <si>
    <t>Mattalie Bayne</t>
  </si>
  <si>
    <t>Jarenn Martin</t>
  </si>
  <si>
    <t>Lydia Pakulski</t>
  </si>
  <si>
    <t>Louisa Palumbo</t>
  </si>
  <si>
    <t>Emma Yingling</t>
  </si>
  <si>
    <t>Adia Ziccarelli</t>
  </si>
  <si>
    <t>Jillian Bloch</t>
  </si>
  <si>
    <t>Jovie Cagnacci</t>
  </si>
  <si>
    <t>Jocelyn Spinelli</t>
  </si>
  <si>
    <t>Vincent Guerrini</t>
  </si>
  <si>
    <t>Niviah Andree</t>
  </si>
  <si>
    <t>Joseph Berger</t>
  </si>
  <si>
    <t>William Berger</t>
  </si>
  <si>
    <t>Domenic Dellamonache</t>
  </si>
  <si>
    <t>Alexander Godinez</t>
  </si>
  <si>
    <t>Isabella Graff</t>
  </si>
  <si>
    <t>Meadow Keyes</t>
  </si>
  <si>
    <t>Thomas Locke</t>
  </si>
  <si>
    <t>Ella Anderson</t>
  </si>
  <si>
    <t>Elaina Moore</t>
  </si>
  <si>
    <t>Gabriella Palochik</t>
  </si>
  <si>
    <t>Abby Ruffini</t>
  </si>
  <si>
    <t>Amara Sterlitz</t>
  </si>
  <si>
    <t>Mia Jackson</t>
  </si>
  <si>
    <t>Sophia Troiano</t>
  </si>
  <si>
    <t>Owen Konieczny</t>
  </si>
  <si>
    <t>Elizabeth Parsi</t>
  </si>
  <si>
    <t>Leo Bruni</t>
  </si>
  <si>
    <t>Naomi Bruni</t>
  </si>
  <si>
    <t>Quiad Bigstaff</t>
  </si>
  <si>
    <t>SMCA</t>
  </si>
  <si>
    <t>Sophia Monasky</t>
  </si>
  <si>
    <t>Emerson Witter</t>
  </si>
  <si>
    <t>Jackson Izzo</t>
  </si>
  <si>
    <t>Natalie Izzo</t>
  </si>
  <si>
    <t>Lilyana Izzo</t>
  </si>
  <si>
    <t>Ava Dainton</t>
  </si>
  <si>
    <t>Allie Dainton</t>
  </si>
  <si>
    <t>Chole Barnes</t>
  </si>
  <si>
    <t>Kayleigh Scialabba-Meehan</t>
  </si>
  <si>
    <t>Naomi Moses</t>
  </si>
  <si>
    <t>Ja'Niya Moses</t>
  </si>
  <si>
    <t>Lily Gaydosz</t>
  </si>
  <si>
    <t>Oliver Tomsic</t>
  </si>
  <si>
    <t>Cosso Benn</t>
  </si>
  <si>
    <t>Blake Bedner</t>
  </si>
  <si>
    <t>Alia Bernotas</t>
  </si>
  <si>
    <t>Connor Cizauskas</t>
  </si>
  <si>
    <t>Adalyn Dears</t>
  </si>
  <si>
    <t>Kayla Deasy</t>
  </si>
  <si>
    <t>McKenna Duzyk</t>
  </si>
  <si>
    <t>Jacob Fate</t>
  </si>
  <si>
    <t>Dylan Federico</t>
  </si>
  <si>
    <t>Rachel Johnson</t>
  </si>
  <si>
    <t>James Kamzalow</t>
  </si>
  <si>
    <t>Camden Laux</t>
  </si>
  <si>
    <t>Anthony Lease</t>
  </si>
  <si>
    <t>Callie Smith</t>
  </si>
  <si>
    <t>Christine Kraska</t>
  </si>
  <si>
    <t>Samantha Barker</t>
  </si>
  <si>
    <t>Lynsey Bernotas</t>
  </si>
  <si>
    <t>Carter Cizauskas</t>
  </si>
  <si>
    <t>Faith Deasy</t>
  </si>
  <si>
    <t>Keely Duzyk</t>
  </si>
  <si>
    <t>Ryan Gannon</t>
  </si>
  <si>
    <t>Marina Guilinger</t>
  </si>
  <si>
    <t>Tyler Horvath</t>
  </si>
  <si>
    <t>Zachary Horvath</t>
  </si>
  <si>
    <t>Evelyn Johnson</t>
  </si>
  <si>
    <t>Allison Lease</t>
  </si>
  <si>
    <t>Brianna Lerro</t>
  </si>
  <si>
    <t>Gabriella Schmitt</t>
  </si>
  <si>
    <t>Cade Smith</t>
  </si>
  <si>
    <t>jose aracena</t>
  </si>
  <si>
    <t>m</t>
  </si>
  <si>
    <t>riley roberts</t>
  </si>
  <si>
    <t>f</t>
  </si>
  <si>
    <t>emile wilks</t>
  </si>
  <si>
    <t>hannah stephens</t>
  </si>
  <si>
    <t>kylee willis</t>
  </si>
  <si>
    <t>william antiewicz</t>
  </si>
  <si>
    <t>ella rembert</t>
  </si>
  <si>
    <t>alia winter</t>
  </si>
  <si>
    <t>decklan onderick</t>
  </si>
  <si>
    <t>aria basoline smith</t>
  </si>
  <si>
    <t>harlyn lorah</t>
  </si>
  <si>
    <t>katie kessler</t>
  </si>
  <si>
    <t>livi dagit</t>
  </si>
  <si>
    <t>dakota jablon</t>
  </si>
  <si>
    <t>jude pazuchanics</t>
  </si>
  <si>
    <t>carter mckelvey</t>
  </si>
  <si>
    <t>samantha stough</t>
  </si>
  <si>
    <t xml:space="preserve">f </t>
  </si>
  <si>
    <t>tayler shaffer</t>
  </si>
  <si>
    <t>leevi larmi</t>
  </si>
  <si>
    <t>pippa larmi</t>
  </si>
  <si>
    <t>sabrina perez</t>
  </si>
  <si>
    <t>erin genton</t>
  </si>
  <si>
    <t>anna rembert</t>
  </si>
  <si>
    <t>jordyn cienik</t>
  </si>
  <si>
    <t>roman maurizio</t>
  </si>
  <si>
    <t xml:space="preserve">ashley griffith </t>
  </si>
  <si>
    <t>maximo estremera</t>
  </si>
  <si>
    <t xml:space="preserve">riley stephans </t>
  </si>
  <si>
    <t>VARSITY</t>
  </si>
  <si>
    <t>bintou cole</t>
  </si>
  <si>
    <t>katie giannetta</t>
  </si>
  <si>
    <t>melina bul</t>
  </si>
  <si>
    <t>kayla rembert</t>
  </si>
  <si>
    <t>caitlyn burke</t>
  </si>
  <si>
    <t>lily kugler</t>
  </si>
  <si>
    <t>madison visk</t>
  </si>
  <si>
    <t>marley batchelor</t>
  </si>
  <si>
    <t>lyla jablon</t>
  </si>
  <si>
    <t>bella lucas</t>
  </si>
  <si>
    <t>Jax vovaris</t>
  </si>
  <si>
    <t xml:space="preserve">Varsity </t>
  </si>
  <si>
    <t>Charlie vovaris</t>
  </si>
  <si>
    <t>dma</t>
  </si>
  <si>
    <t>jv</t>
  </si>
  <si>
    <t>Charlotte Austin</t>
  </si>
  <si>
    <t>Miriam Gruber</t>
  </si>
  <si>
    <t>Lizzie Austin</t>
  </si>
  <si>
    <t>Josephine Donahue</t>
  </si>
  <si>
    <t>Mary Grace Dolan</t>
  </si>
  <si>
    <t>Gabby Keverline</t>
  </si>
  <si>
    <t>Maddie Mahon</t>
  </si>
  <si>
    <t>Teresa Ravotti</t>
  </si>
  <si>
    <t>Jacqueline Whitsel</t>
  </si>
  <si>
    <t>Alice Dingle</t>
  </si>
  <si>
    <t>Juliana Farah</t>
  </si>
  <si>
    <t>Samantha Falcon</t>
  </si>
  <si>
    <t>Molly Gallina</t>
  </si>
  <si>
    <t>Tess Austin</t>
  </si>
  <si>
    <t>Anna Hoerster</t>
  </si>
  <si>
    <t>Lucy Keverline</t>
  </si>
  <si>
    <t>Ava Repasky</t>
  </si>
  <si>
    <t>Maria Repasky</t>
  </si>
  <si>
    <t>Teresa Silvagio</t>
  </si>
  <si>
    <t>Elliot Keverline</t>
  </si>
  <si>
    <t>Bridget McKinney</t>
  </si>
  <si>
    <t>Maria Ravotti</t>
  </si>
  <si>
    <t>Everlois Word</t>
  </si>
  <si>
    <t>Grace Bond</t>
  </si>
  <si>
    <t>Seava Cresta</t>
  </si>
  <si>
    <t>Mary Osburg</t>
  </si>
  <si>
    <t>Isabella Recchi</t>
  </si>
  <si>
    <t>Katherine Repasky</t>
  </si>
  <si>
    <t>Gianna Vangura</t>
  </si>
  <si>
    <t>John Henry Austin</t>
  </si>
  <si>
    <t>Eddie DeWitt</t>
  </si>
  <si>
    <t>John Paul Farah</t>
  </si>
  <si>
    <t>JohnPaul Richthammer</t>
  </si>
  <si>
    <t>Connor Donahue</t>
  </si>
  <si>
    <t>Nicholas Hodgin</t>
  </si>
  <si>
    <t>Max Predis</t>
  </si>
  <si>
    <t>Brendan Recchi</t>
  </si>
  <si>
    <t>Marek Paull</t>
  </si>
  <si>
    <t>Dylan Falcon</t>
  </si>
  <si>
    <t>Lorenzo Anselmino</t>
  </si>
  <si>
    <t>Linus Burchill</t>
  </si>
  <si>
    <t>Matthew Conley</t>
  </si>
  <si>
    <t>James Donahue</t>
  </si>
  <si>
    <t>Tyler Huffmyer</t>
  </si>
  <si>
    <t>Dominic Phipps</t>
  </si>
  <si>
    <t>Charlie Gallina</t>
  </si>
  <si>
    <t>Ryan Kerr</t>
  </si>
  <si>
    <t>Matthew McGrath</t>
  </si>
  <si>
    <t>Zach Schellhaas</t>
  </si>
  <si>
    <t>Jack Stanton</t>
  </si>
  <si>
    <t>Jonah Burchill</t>
  </si>
  <si>
    <t>Lucas Conley</t>
  </si>
  <si>
    <t>Enzo Flati</t>
  </si>
  <si>
    <t>Judah VanVickle</t>
  </si>
  <si>
    <t>100mm</t>
  </si>
  <si>
    <t>Heat</t>
  </si>
  <si>
    <t>Time</t>
  </si>
  <si>
    <t>Lane</t>
  </si>
  <si>
    <t>Runner</t>
  </si>
  <si>
    <t>Sex</t>
  </si>
  <si>
    <t>Place</t>
  </si>
  <si>
    <t>Points</t>
  </si>
  <si>
    <t>Total</t>
  </si>
  <si>
    <t>1600mm</t>
  </si>
  <si>
    <t>NAM</t>
  </si>
  <si>
    <t>OLG</t>
  </si>
  <si>
    <t>LEX</t>
  </si>
  <si>
    <t>ALP</t>
  </si>
  <si>
    <t>SBS</t>
  </si>
  <si>
    <t>SMS</t>
  </si>
  <si>
    <t>TER</t>
  </si>
  <si>
    <t>400mm</t>
  </si>
  <si>
    <t>1.18.15</t>
  </si>
  <si>
    <t>1.22.56</t>
  </si>
  <si>
    <t>1.24.52</t>
  </si>
  <si>
    <t>1.25.26</t>
  </si>
  <si>
    <t>1.27.37</t>
  </si>
  <si>
    <t>1.27.75</t>
  </si>
  <si>
    <t>1.27.81</t>
  </si>
  <si>
    <t>1.28.50</t>
  </si>
  <si>
    <t>1.29.68</t>
  </si>
  <si>
    <t>1.30.03</t>
  </si>
  <si>
    <t>1.44.55</t>
  </si>
  <si>
    <t>1.12.87</t>
  </si>
  <si>
    <t>1.18.49</t>
  </si>
  <si>
    <t>1.22.14</t>
  </si>
  <si>
    <t>1.23.30</t>
  </si>
  <si>
    <t>1.24.50</t>
  </si>
  <si>
    <t>1.36.91</t>
  </si>
  <si>
    <t>1.17.40</t>
  </si>
  <si>
    <t>1.22.62</t>
  </si>
  <si>
    <t>1.25.21</t>
  </si>
  <si>
    <t>1.10.94</t>
  </si>
  <si>
    <t>1.11.34</t>
  </si>
  <si>
    <t>1.13.09</t>
  </si>
  <si>
    <t>1.15.96</t>
  </si>
  <si>
    <t>1.38.72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</si>
  <si>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</si>
  <si>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</si>
  <si>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</si>
  <si>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</si>
  <si>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</si>
  <si>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</si>
  <si>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</si>
  <si>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</si>
  <si>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1.02.90</t>
  </si>
  <si>
    <t>1.09.07</t>
  </si>
  <si>
    <t>1.14.32</t>
  </si>
  <si>
    <t>1.17.16</t>
  </si>
  <si>
    <t>1.04.65</t>
  </si>
  <si>
    <t>1.08.46</t>
  </si>
  <si>
    <t>1.09.37</t>
  </si>
  <si>
    <t>1.09.46</t>
  </si>
  <si>
    <t>1.13.06</t>
  </si>
  <si>
    <t>1.04.21</t>
  </si>
  <si>
    <t>1.06.06</t>
  </si>
  <si>
    <t>1.11.05</t>
  </si>
  <si>
    <t>800mm</t>
  </si>
  <si>
    <t>3.09.87</t>
  </si>
  <si>
    <t>3.19.68</t>
  </si>
  <si>
    <t>3.23.58</t>
  </si>
  <si>
    <t>3.05.74</t>
  </si>
  <si>
    <t>3.17.14</t>
  </si>
  <si>
    <t>3.22.84</t>
  </si>
  <si>
    <t>3.29.96</t>
  </si>
  <si>
    <t>3.45.71</t>
  </si>
  <si>
    <t>3.20.87</t>
  </si>
  <si>
    <t>3.46.81</t>
  </si>
  <si>
    <t>2.53.46</t>
  </si>
  <si>
    <t>3.00.55</t>
  </si>
  <si>
    <t>3.33.49</t>
  </si>
  <si>
    <t>3.11.18</t>
  </si>
  <si>
    <t>3.13.18</t>
  </si>
  <si>
    <t>200mm</t>
  </si>
  <si>
    <t>3200MM</t>
  </si>
  <si>
    <t>3200mm</t>
  </si>
  <si>
    <t>4x400</t>
  </si>
  <si>
    <t>4.55.72</t>
  </si>
  <si>
    <t>5.25.72</t>
  </si>
  <si>
    <t>5.36.68</t>
  </si>
  <si>
    <t>Shot Put</t>
  </si>
  <si>
    <t>Best Throw</t>
  </si>
  <si>
    <t>GIRLS SHOT PUT</t>
  </si>
  <si>
    <t>Throw #1</t>
  </si>
  <si>
    <t>Throw #2</t>
  </si>
  <si>
    <t>Throw #3</t>
  </si>
  <si>
    <t>Runner #</t>
  </si>
  <si>
    <t>Feet</t>
  </si>
  <si>
    <t>Inches</t>
  </si>
  <si>
    <t>Bl Francis Seelos</t>
  </si>
  <si>
    <t>Blessed Trinity</t>
  </si>
  <si>
    <t>CDTCA</t>
  </si>
  <si>
    <t>Divine Mercy</t>
  </si>
  <si>
    <t>Env. Charter Sch</t>
  </si>
  <si>
    <t>Hillcrest Christian</t>
  </si>
  <si>
    <t>JFK Catholic</t>
  </si>
  <si>
    <t>Northside Cath.</t>
  </si>
  <si>
    <t>OLMBS</t>
  </si>
  <si>
    <t>PUCS</t>
  </si>
  <si>
    <t>Prov. Hgts Alpha</t>
  </si>
  <si>
    <t>St. Anne</t>
  </si>
  <si>
    <t>St. John/Joe</t>
  </si>
  <si>
    <t>Extra</t>
  </si>
  <si>
    <t>BOYS SHOT PUT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</si>
  <si>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</si>
  <si>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</si>
  <si>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</si>
  <si>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</si>
  <si>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</si>
  <si>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</si>
  <si>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</si>
  <si>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</si>
  <si>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</si>
  <si>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</si>
  <si>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</si>
  <si>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</si>
  <si>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</si>
  <si>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</si>
  <si>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</si>
  <si>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</si>
  <si>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Extras</t>
  </si>
  <si>
    <t>GIRLS LONG JUMP</t>
  </si>
  <si>
    <t>JV 50 G</t>
  </si>
  <si>
    <t>JV 100 G</t>
  </si>
  <si>
    <t>Every total should be 39</t>
  </si>
  <si>
    <t>JV 200 G</t>
  </si>
  <si>
    <t>JV 400 G</t>
  </si>
  <si>
    <t>JV 800 G</t>
  </si>
  <si>
    <t>JV 1600 G</t>
  </si>
  <si>
    <t>JV 3200 G</t>
  </si>
  <si>
    <t>JV 4x100 G</t>
  </si>
  <si>
    <t>JV 4x400 G</t>
  </si>
  <si>
    <t>JV Shot Put G</t>
  </si>
  <si>
    <t>JV Javelin G</t>
  </si>
  <si>
    <t>JV Long Jump G</t>
  </si>
  <si>
    <t>TOTAL JV GIRLS</t>
  </si>
  <si>
    <t>JV 50 B</t>
  </si>
  <si>
    <t>JV 100 B</t>
  </si>
  <si>
    <t>JV 200 B</t>
  </si>
  <si>
    <t>JV 400 B</t>
  </si>
  <si>
    <t>JV 800 B</t>
  </si>
  <si>
    <t>JV 1600 B</t>
  </si>
  <si>
    <t>JV 3200 B</t>
  </si>
  <si>
    <t>JV 4x100 B</t>
  </si>
  <si>
    <t>JV 4x400 B</t>
  </si>
  <si>
    <t>JV Shot Put B</t>
  </si>
  <si>
    <t>JV Javelin B</t>
  </si>
  <si>
    <t>JV Long Jump B</t>
  </si>
  <si>
    <t>TOTAL JV BOYS</t>
  </si>
  <si>
    <t>VARSITY 100 G</t>
  </si>
  <si>
    <t>VARSITY 200 G</t>
  </si>
  <si>
    <t>VARSITY 400 G</t>
  </si>
  <si>
    <t>VARSITY 800 G</t>
  </si>
  <si>
    <t>VARSITY 1600 G</t>
  </si>
  <si>
    <t>VARSITY 3200 G</t>
  </si>
  <si>
    <t>VARSITY 4x100 G</t>
  </si>
  <si>
    <t>VARSITY 4x400 G</t>
  </si>
  <si>
    <t>VARSITY Shot Put G</t>
  </si>
  <si>
    <t>VARSITY Javelin G</t>
  </si>
  <si>
    <t>VARSITY Long Jump G</t>
  </si>
  <si>
    <t>TOTAL VARSITY GIRLS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</si>
  <si>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</si>
  <si>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</si>
  <si>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</si>
  <si>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</si>
  <si>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</si>
  <si>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</si>
  <si>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</si>
  <si>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</si>
  <si>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Shot Put B</t>
  </si>
  <si>
    <t>VARSITY Javelin B</t>
  </si>
  <si>
    <t>VARSITY Long Jump B</t>
  </si>
  <si>
    <t>TOTAL VARSITY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</si>
</sst>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3" x14ac:knownFonts="1">
    <font>
      <sz val="11"/>
      <color theme="1"/>
      <name val="Arial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u/>
      <sz val="10"/>
      <color rgb="FF000000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sz val="10"/>
      <color rgb="FF222222"/>
      <name val="Calibri"/>
      <family val="2"/>
    </font>
    <font>
      <sz val="11"/>
      <color rgb="FF363636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b/>
      <sz val="16"/>
      <color theme="1"/>
      <name val="Calibri"/>
      <family val="2"/>
    </font>
    <font>
      <sz val="11"/>
      <name val="Arial"/>
      <family val="2"/>
    </font>
    <font>
      <b/>
      <sz val="10"/>
      <color rgb="FF000000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D8D8D8"/>
        <bgColor rgb="FFD8D8D8"/>
      </patternFill>
    </fill>
    <fill>
      <patternFill patternType="solid">
        <fgColor rgb="FFEEECE1"/>
        <bgColor rgb="FFEEECE1"/>
      </patternFill>
    </fill>
    <fill>
      <patternFill patternType="solid">
        <fgColor rgb="FFEAF1DD"/>
        <bgColor rgb="FFEAF1DD"/>
      </patternFill>
    </fill>
    <fill>
      <patternFill patternType="solid">
        <fgColor theme="1"/>
        <bgColor theme="1"/>
      </patternFill>
    </fill>
    <fill>
      <patternFill patternType="solid">
        <fgColor rgb="FFDDD9C3"/>
        <bgColor rgb="FFDDD9C3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5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4" borderId="1" xfId="0" applyFont="1" applyFill="1" applyBorder="1"/>
    <xf numFmtId="0" fontId="5" fillId="3" borderId="1" xfId="0" applyFont="1" applyFill="1" applyBorder="1" applyAlignment="1">
      <alignment horizontal="center"/>
    </xf>
    <xf numFmtId="0" fontId="4" fillId="0" borderId="0" xfId="0" applyFont="1"/>
    <xf numFmtId="0" fontId="4" fillId="3" borderId="3" xfId="0" applyFont="1" applyFill="1" applyBorder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/>
    <xf numFmtId="0" fontId="5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4" borderId="1" xfId="0" applyFont="1" applyFill="1" applyBorder="1"/>
    <xf numFmtId="0" fontId="4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center"/>
    </xf>
    <xf numFmtId="0" fontId="4" fillId="3" borderId="6" xfId="0" applyFont="1" applyFill="1" applyBorder="1"/>
    <xf numFmtId="0" fontId="4" fillId="3" borderId="6" xfId="0" applyFont="1" applyFill="1" applyBorder="1" applyAlignment="1">
      <alignment horizontal="center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left"/>
    </xf>
    <xf numFmtId="0" fontId="8" fillId="8" borderId="8" xfId="0" applyFont="1" applyFill="1" applyBorder="1"/>
    <xf numFmtId="0" fontId="4" fillId="8" borderId="8" xfId="0" applyFont="1" applyFill="1" applyBorder="1"/>
    <xf numFmtId="0" fontId="11" fillId="8" borderId="9" xfId="0" applyFont="1" applyFill="1" applyBorder="1" applyAlignment="1">
      <alignment horizontal="center"/>
    </xf>
    <xf numFmtId="0" fontId="4" fillId="8" borderId="10" xfId="0" applyFont="1" applyFill="1" applyBorder="1"/>
    <xf numFmtId="0" fontId="4" fillId="8" borderId="1" xfId="0" applyFont="1" applyFill="1" applyBorder="1"/>
    <xf numFmtId="0" fontId="4" fillId="8" borderId="11" xfId="0" applyFont="1" applyFill="1" applyBorder="1" applyAlignment="1">
      <alignment horizontal="center"/>
    </xf>
    <xf numFmtId="0" fontId="9" fillId="8" borderId="10" xfId="0" applyFont="1" applyFill="1" applyBorder="1"/>
    <xf numFmtId="0" fontId="9" fillId="8" borderId="1" xfId="0" applyFont="1" applyFill="1" applyBorder="1"/>
    <xf numFmtId="0" fontId="9" fillId="8" borderId="1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8" borderId="12" xfId="0" applyFont="1" applyFill="1" applyBorder="1"/>
    <xf numFmtId="0" fontId="9" fillId="8" borderId="13" xfId="0" applyFont="1" applyFill="1" applyBorder="1"/>
    <xf numFmtId="0" fontId="4" fillId="8" borderId="13" xfId="0" applyFont="1" applyFill="1" applyBorder="1"/>
    <xf numFmtId="0" fontId="9" fillId="8" borderId="14" xfId="0" applyFont="1" applyFill="1" applyBorder="1" applyAlignment="1">
      <alignment horizontal="center"/>
    </xf>
    <xf numFmtId="0" fontId="9" fillId="3" borderId="3" xfId="0" applyFont="1" applyFill="1" applyBorder="1"/>
    <xf numFmtId="0" fontId="9" fillId="3" borderId="3" xfId="0" applyFont="1" applyFill="1" applyBorder="1" applyAlignment="1">
      <alignment horizontal="center"/>
    </xf>
    <xf numFmtId="0" fontId="9" fillId="9" borderId="7" xfId="0" applyFont="1" applyFill="1" applyBorder="1"/>
    <xf numFmtId="0" fontId="9" fillId="9" borderId="8" xfId="0" applyFont="1" applyFill="1" applyBorder="1"/>
    <xf numFmtId="0" fontId="4" fillId="9" borderId="8" xfId="0" applyFont="1" applyFill="1" applyBorder="1"/>
    <xf numFmtId="0" fontId="9" fillId="9" borderId="9" xfId="0" applyFont="1" applyFill="1" applyBorder="1" applyAlignment="1">
      <alignment horizontal="center"/>
    </xf>
    <xf numFmtId="0" fontId="9" fillId="9" borderId="10" xfId="0" applyFont="1" applyFill="1" applyBorder="1"/>
    <xf numFmtId="0" fontId="9" fillId="9" borderId="1" xfId="0" applyFont="1" applyFill="1" applyBorder="1"/>
    <xf numFmtId="0" fontId="4" fillId="9" borderId="1" xfId="0" applyFont="1" applyFill="1" applyBorder="1"/>
    <xf numFmtId="0" fontId="9" fillId="9" borderId="11" xfId="0" applyFont="1" applyFill="1" applyBorder="1" applyAlignment="1">
      <alignment horizontal="center"/>
    </xf>
    <xf numFmtId="0" fontId="4" fillId="9" borderId="10" xfId="0" applyFont="1" applyFill="1" applyBorder="1"/>
    <xf numFmtId="0" fontId="4" fillId="9" borderId="11" xfId="0" applyFont="1" applyFill="1" applyBorder="1" applyAlignment="1">
      <alignment horizontal="center"/>
    </xf>
    <xf numFmtId="0" fontId="12" fillId="9" borderId="12" xfId="0" applyFont="1" applyFill="1" applyBorder="1"/>
    <xf numFmtId="0" fontId="13" fillId="9" borderId="13" xfId="0" applyFont="1" applyFill="1" applyBorder="1"/>
    <xf numFmtId="0" fontId="4" fillId="9" borderId="13" xfId="0" applyFont="1" applyFill="1" applyBorder="1"/>
    <xf numFmtId="0" fontId="14" fillId="9" borderId="1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5" fillId="0" borderId="0" xfId="0" applyFont="1"/>
    <xf numFmtId="0" fontId="6" fillId="2" borderId="1" xfId="0" applyFont="1" applyFill="1" applyBorder="1"/>
    <xf numFmtId="164" fontId="4" fillId="3" borderId="3" xfId="0" applyNumberFormat="1" applyFont="1" applyFill="1" applyBorder="1"/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/>
    </xf>
    <xf numFmtId="49" fontId="4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8" fillId="4" borderId="1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right"/>
    </xf>
    <xf numFmtId="43" fontId="18" fillId="4" borderId="1" xfId="0" applyNumberFormat="1" applyFont="1" applyFill="1" applyBorder="1" applyAlignment="1">
      <alignment horizontal="left"/>
    </xf>
    <xf numFmtId="0" fontId="18" fillId="0" borderId="0" xfId="0" applyFont="1"/>
    <xf numFmtId="0" fontId="18" fillId="10" borderId="1" xfId="0" applyFont="1" applyFill="1" applyBorder="1" applyAlignment="1">
      <alignment horizontal="left"/>
    </xf>
    <xf numFmtId="0" fontId="7" fillId="10" borderId="1" xfId="0" applyFont="1" applyFill="1" applyBorder="1" applyAlignment="1">
      <alignment horizontal="left"/>
    </xf>
    <xf numFmtId="0" fontId="7" fillId="10" borderId="1" xfId="0" applyFont="1" applyFill="1" applyBorder="1" applyAlignment="1">
      <alignment horizontal="left"/>
    </xf>
    <xf numFmtId="0" fontId="7" fillId="10" borderId="1" xfId="0" applyFont="1" applyFill="1" applyBorder="1"/>
    <xf numFmtId="0" fontId="7" fillId="10" borderId="1" xfId="0" applyFont="1" applyFill="1" applyBorder="1" applyAlignment="1"/>
    <xf numFmtId="0" fontId="1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/>
    <xf numFmtId="43" fontId="7" fillId="0" borderId="1" xfId="0" applyNumberFormat="1" applyFont="1" applyBorder="1" applyAlignment="1">
      <alignment horizontal="left"/>
    </xf>
    <xf numFmtId="43" fontId="7" fillId="10" borderId="1" xfId="0" applyNumberFormat="1" applyFont="1" applyFill="1" applyBorder="1" applyAlignment="1">
      <alignment horizontal="left"/>
    </xf>
    <xf numFmtId="0" fontId="18" fillId="10" borderId="0" xfId="0" applyFont="1" applyFill="1" applyAlignment="1">
      <alignment horizontal="left"/>
    </xf>
    <xf numFmtId="0" fontId="7" fillId="10" borderId="0" xfId="0" applyFont="1" applyFill="1" applyAlignment="1">
      <alignment horizontal="left"/>
    </xf>
    <xf numFmtId="43" fontId="7" fillId="10" borderId="0" xfId="0" applyNumberFormat="1" applyFont="1" applyFill="1" applyAlignment="1">
      <alignment horizontal="left"/>
    </xf>
    <xf numFmtId="0" fontId="7" fillId="10" borderId="0" xfId="0" applyFont="1" applyFill="1"/>
    <xf numFmtId="0" fontId="1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3" fontId="7" fillId="0" borderId="0" xfId="0" applyNumberFormat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43" fontId="7" fillId="0" borderId="0" xfId="0" applyNumberFormat="1" applyFont="1"/>
    <xf numFmtId="0" fontId="19" fillId="0" borderId="0" xfId="0" applyFont="1"/>
    <xf numFmtId="0" fontId="20" fillId="0" borderId="0" xfId="0" applyFont="1" applyAlignment="1">
      <alignment horizontal="left"/>
    </xf>
    <xf numFmtId="43" fontId="7" fillId="0" borderId="0" xfId="0" applyNumberFormat="1" applyFont="1" applyAlignment="1">
      <alignment horizontal="right"/>
    </xf>
    <xf numFmtId="0" fontId="21" fillId="0" borderId="1" xfId="0" applyFont="1" applyBorder="1" applyAlignment="1">
      <alignment horizontal="left"/>
    </xf>
    <xf numFmtId="0" fontId="21" fillId="0" borderId="0" xfId="0" applyFont="1"/>
    <xf numFmtId="0" fontId="22" fillId="0" borderId="0" xfId="0" applyFont="1"/>
    <xf numFmtId="0" fontId="21" fillId="0" borderId="1" xfId="0" applyFont="1" applyBorder="1" applyAlignment="1">
      <alignment horizontal="left"/>
    </xf>
    <xf numFmtId="0" fontId="21" fillId="10" borderId="1" xfId="0" applyFont="1" applyFill="1" applyBorder="1" applyAlignment="1">
      <alignment horizontal="left"/>
    </xf>
    <xf numFmtId="0" fontId="21" fillId="10" borderId="1" xfId="0" applyFont="1" applyFill="1" applyBorder="1" applyAlignment="1"/>
    <xf numFmtId="0" fontId="7" fillId="10" borderId="1" xfId="0" applyFont="1" applyFill="1" applyBorder="1" applyAlignment="1"/>
    <xf numFmtId="0" fontId="7" fillId="10" borderId="1" xfId="0" applyFont="1" applyFill="1" applyBorder="1" applyAlignment="1"/>
    <xf numFmtId="0" fontId="7" fillId="10" borderId="1" xfId="0" applyFont="1" applyFill="1" applyBorder="1" applyAlignment="1"/>
    <xf numFmtId="0" fontId="7" fillId="10" borderId="1" xfId="0" applyFont="1" applyFill="1" applyBorder="1" applyAlignment="1">
      <alignment horizontal="right"/>
    </xf>
    <xf numFmtId="0" fontId="7" fillId="0" borderId="0" xfId="0" applyFont="1" applyAlignment="1"/>
    <xf numFmtId="0" fontId="21" fillId="10" borderId="0" xfId="0" applyFont="1" applyFill="1" applyAlignment="1"/>
    <xf numFmtId="0" fontId="21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18" fillId="4" borderId="3" xfId="0" applyFont="1" applyFill="1" applyBorder="1"/>
    <xf numFmtId="0" fontId="18" fillId="4" borderId="3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7" fillId="10" borderId="3" xfId="0" applyFont="1" applyFill="1" applyBorder="1"/>
    <xf numFmtId="0" fontId="17" fillId="10" borderId="3" xfId="0" applyFont="1" applyFill="1" applyBorder="1"/>
    <xf numFmtId="0" fontId="17" fillId="10" borderId="1" xfId="0" applyFont="1" applyFill="1" applyBorder="1" applyAlignment="1">
      <alignment horizontal="center"/>
    </xf>
    <xf numFmtId="0" fontId="7" fillId="10" borderId="1" xfId="0" applyFont="1" applyFill="1" applyBorder="1" applyAlignment="1"/>
    <xf numFmtId="0" fontId="7" fillId="10" borderId="15" xfId="0" applyFont="1" applyFill="1" applyBorder="1" applyAlignment="1">
      <alignment horizontal="right"/>
    </xf>
    <xf numFmtId="0" fontId="23" fillId="10" borderId="1" xfId="0" applyFont="1" applyFill="1" applyBorder="1" applyAlignment="1">
      <alignment horizontal="center"/>
    </xf>
    <xf numFmtId="0" fontId="7" fillId="10" borderId="15" xfId="0" applyFont="1" applyFill="1" applyBorder="1" applyAlignment="1">
      <alignment horizontal="right"/>
    </xf>
    <xf numFmtId="0" fontId="23" fillId="10" borderId="1" xfId="0" applyFont="1" applyFill="1" applyBorder="1"/>
    <xf numFmtId="0" fontId="7" fillId="10" borderId="15" xfId="0" applyFont="1" applyFill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7" fillId="0" borderId="16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21" fillId="4" borderId="1" xfId="0" applyFont="1" applyFill="1" applyBorder="1" applyAlignment="1">
      <alignment horizontal="left"/>
    </xf>
    <xf numFmtId="0" fontId="25" fillId="4" borderId="1" xfId="0" applyFont="1" applyFill="1" applyBorder="1" applyAlignment="1">
      <alignment horizontal="left"/>
    </xf>
    <xf numFmtId="0" fontId="25" fillId="0" borderId="0" xfId="0" applyFont="1"/>
    <xf numFmtId="0" fontId="25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4" borderId="3" xfId="0" applyFont="1" applyFill="1" applyBorder="1"/>
    <xf numFmtId="0" fontId="17" fillId="4" borderId="3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right"/>
    </xf>
    <xf numFmtId="0" fontId="7" fillId="4" borderId="3" xfId="0" applyFont="1" applyFill="1" applyBorder="1"/>
    <xf numFmtId="0" fontId="7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right"/>
    </xf>
    <xf numFmtId="0" fontId="7" fillId="10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4" borderId="1" xfId="0" applyFont="1" applyFill="1" applyBorder="1" applyAlignment="1">
      <alignment horizontal="left"/>
    </xf>
    <xf numFmtId="0" fontId="17" fillId="4" borderId="17" xfId="0" applyFont="1" applyFill="1" applyBorder="1"/>
    <xf numFmtId="0" fontId="17" fillId="4" borderId="18" xfId="0" applyFont="1" applyFill="1" applyBorder="1"/>
    <xf numFmtId="0" fontId="7" fillId="4" borderId="3" xfId="0" applyFont="1" applyFill="1" applyBorder="1" applyAlignment="1">
      <alignment horizontal="right"/>
    </xf>
    <xf numFmtId="0" fontId="17" fillId="4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right"/>
    </xf>
    <xf numFmtId="0" fontId="17" fillId="7" borderId="1" xfId="0" applyFont="1" applyFill="1" applyBorder="1" applyAlignment="1">
      <alignment horizontal="left"/>
    </xf>
    <xf numFmtId="0" fontId="17" fillId="7" borderId="3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left"/>
    </xf>
    <xf numFmtId="165" fontId="6" fillId="10" borderId="1" xfId="0" applyNumberFormat="1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7" borderId="1" xfId="0" applyFont="1" applyFill="1" applyBorder="1" applyAlignment="1"/>
    <xf numFmtId="0" fontId="9" fillId="3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7" borderId="1" xfId="0" applyFont="1" applyFill="1" applyBorder="1"/>
    <xf numFmtId="0" fontId="9" fillId="11" borderId="1" xfId="0" applyFont="1" applyFill="1" applyBorder="1" applyAlignment="1">
      <alignment horizontal="left"/>
    </xf>
    <xf numFmtId="165" fontId="6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165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165" fontId="7" fillId="10" borderId="1" xfId="0" applyNumberFormat="1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165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27" fillId="10" borderId="1" xfId="0" applyFont="1" applyFill="1" applyBorder="1" applyAlignment="1">
      <alignment horizontal="left"/>
    </xf>
    <xf numFmtId="165" fontId="6" fillId="10" borderId="22" xfId="0" applyNumberFormat="1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0" fontId="7" fillId="10" borderId="22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left"/>
    </xf>
    <xf numFmtId="165" fontId="7" fillId="0" borderId="2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7" fillId="10" borderId="22" xfId="0" applyNumberFormat="1" applyFont="1" applyFill="1" applyBorder="1" applyAlignment="1">
      <alignment horizontal="center"/>
    </xf>
    <xf numFmtId="0" fontId="9" fillId="3" borderId="1" xfId="0" applyFont="1" applyFill="1" applyBorder="1"/>
    <xf numFmtId="165" fontId="7" fillId="0" borderId="1" xfId="0" applyNumberFormat="1" applyFont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0" fontId="17" fillId="4" borderId="23" xfId="0" applyFont="1" applyFill="1" applyBorder="1" applyAlignment="1">
      <alignment horizontal="center"/>
    </xf>
    <xf numFmtId="0" fontId="28" fillId="4" borderId="3" xfId="0" applyFont="1" applyFill="1" applyBorder="1"/>
    <xf numFmtId="0" fontId="17" fillId="8" borderId="1" xfId="0" applyFont="1" applyFill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17" fillId="7" borderId="1" xfId="0" applyFont="1" applyFill="1" applyBorder="1" applyAlignment="1">
      <alignment horizontal="center"/>
    </xf>
    <xf numFmtId="0" fontId="7" fillId="0" borderId="16" xfId="0" applyFont="1" applyBorder="1" applyAlignment="1"/>
    <xf numFmtId="0" fontId="7" fillId="0" borderId="16" xfId="0" applyFont="1" applyBorder="1"/>
    <xf numFmtId="165" fontId="6" fillId="11" borderId="4" xfId="0" applyNumberFormat="1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165" fontId="6" fillId="11" borderId="21" xfId="0" applyNumberFormat="1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/>
    </xf>
    <xf numFmtId="165" fontId="6" fillId="10" borderId="21" xfId="0" applyNumberFormat="1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6" fillId="10" borderId="2" xfId="0" applyNumberFormat="1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left"/>
    </xf>
    <xf numFmtId="165" fontId="7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49" fontId="17" fillId="0" borderId="24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center"/>
    </xf>
    <xf numFmtId="0" fontId="31" fillId="7" borderId="1" xfId="0" applyFont="1" applyFill="1" applyBorder="1" applyAlignment="1">
      <alignment horizontal="center"/>
    </xf>
    <xf numFmtId="0" fontId="7" fillId="10" borderId="15" xfId="0" applyFont="1" applyFill="1" applyBorder="1" applyAlignment="1">
      <alignment horizontal="center"/>
    </xf>
    <xf numFmtId="0" fontId="7" fillId="12" borderId="1" xfId="0" applyFont="1" applyFill="1" applyBorder="1" applyAlignment="1"/>
    <xf numFmtId="0" fontId="7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10" borderId="16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11" borderId="15" xfId="0" applyFont="1" applyFill="1" applyBorder="1" applyAlignment="1">
      <alignment horizontal="center"/>
    </xf>
    <xf numFmtId="0" fontId="7" fillId="11" borderId="1" xfId="0" applyFont="1" applyFill="1" applyBorder="1" applyAlignment="1"/>
    <xf numFmtId="0" fontId="7" fillId="11" borderId="15" xfId="0" applyFont="1" applyFill="1" applyBorder="1" applyAlignment="1">
      <alignment horizontal="center"/>
    </xf>
    <xf numFmtId="0" fontId="7" fillId="12" borderId="1" xfId="0" applyFont="1" applyFill="1" applyBorder="1"/>
    <xf numFmtId="0" fontId="7" fillId="10" borderId="15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9" fontId="17" fillId="0" borderId="0" xfId="0" applyNumberFormat="1" applyFont="1"/>
    <xf numFmtId="49" fontId="17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49" fontId="6" fillId="1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7" fillId="10" borderId="1" xfId="0" applyNumberFormat="1" applyFont="1" applyFill="1" applyBorder="1" applyAlignment="1">
      <alignment horizontal="center"/>
    </xf>
    <xf numFmtId="0" fontId="7" fillId="10" borderId="16" xfId="0" applyFont="1" applyFill="1" applyBorder="1" applyAlignment="1">
      <alignment horizontal="center"/>
    </xf>
    <xf numFmtId="49" fontId="6" fillId="11" borderId="1" xfId="0" applyNumberFormat="1" applyFont="1" applyFill="1" applyBorder="1" applyAlignment="1">
      <alignment horizontal="center"/>
    </xf>
    <xf numFmtId="0" fontId="7" fillId="11" borderId="16" xfId="0" applyFont="1" applyFill="1" applyBorder="1" applyAlignment="1">
      <alignment horizontal="center"/>
    </xf>
    <xf numFmtId="49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/>
    <xf numFmtId="49" fontId="7" fillId="0" borderId="4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10" borderId="22" xfId="0" applyNumberFormat="1" applyFont="1" applyFill="1" applyBorder="1" applyAlignment="1">
      <alignment horizontal="center"/>
    </xf>
    <xf numFmtId="49" fontId="7" fillId="10" borderId="22" xfId="0" applyNumberFormat="1" applyFont="1" applyFill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32" fillId="0" borderId="0" xfId="0" applyFont="1" applyAlignment="1">
      <alignment horizontal="right"/>
    </xf>
    <xf numFmtId="0" fontId="7" fillId="13" borderId="3" xfId="0" applyFont="1" applyFill="1" applyBorder="1"/>
    <xf numFmtId="43" fontId="22" fillId="0" borderId="0" xfId="0" applyNumberFormat="1" applyFont="1"/>
    <xf numFmtId="0" fontId="4" fillId="4" borderId="3" xfId="0" applyFont="1" applyFill="1" applyBorder="1"/>
    <xf numFmtId="0" fontId="4" fillId="14" borderId="1" xfId="0" applyFont="1" applyFill="1" applyBorder="1"/>
    <xf numFmtId="0" fontId="4" fillId="14" borderId="1" xfId="0" applyFont="1" applyFill="1" applyBorder="1" applyAlignment="1">
      <alignment horizontal="center"/>
    </xf>
    <xf numFmtId="0" fontId="17" fillId="4" borderId="26" xfId="0" applyFont="1" applyFill="1" applyBorder="1"/>
    <xf numFmtId="1" fontId="17" fillId="4" borderId="27" xfId="0" applyNumberFormat="1" applyFont="1" applyFill="1" applyBorder="1"/>
    <xf numFmtId="1" fontId="7" fillId="0" borderId="0" xfId="0" applyNumberFormat="1" applyFont="1"/>
    <xf numFmtId="0" fontId="4" fillId="5" borderId="1" xfId="0" applyFont="1" applyFill="1" applyBorder="1"/>
    <xf numFmtId="0" fontId="17" fillId="4" borderId="27" xfId="0" applyFont="1" applyFill="1" applyBorder="1"/>
    <xf numFmtId="43" fontId="17" fillId="4" borderId="27" xfId="0" applyNumberFormat="1" applyFont="1" applyFill="1" applyBorder="1"/>
    <xf numFmtId="0" fontId="17" fillId="7" borderId="19" xfId="0" applyFont="1" applyFill="1" applyBorder="1" applyAlignment="1">
      <alignment horizontal="center"/>
    </xf>
    <xf numFmtId="0" fontId="26" fillId="0" borderId="20" xfId="0" applyFont="1" applyBorder="1"/>
    <xf numFmtId="0" fontId="17" fillId="7" borderId="16" xfId="0" applyFont="1" applyFill="1" applyBorder="1" applyAlignment="1">
      <alignment horizontal="center"/>
    </xf>
    <xf numFmtId="0" fontId="26" fillId="0" borderId="4" xfId="0" applyFont="1" applyBorder="1"/>
    <xf numFmtId="0" fontId="30" fillId="0" borderId="25" xfId="0" applyFont="1" applyBorder="1" applyAlignment="1">
      <alignment horizontal="center"/>
    </xf>
    <xf numFmtId="0" fontId="26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26"/>
  <sheetViews>
    <sheetView workbookViewId="0">
      <selection activeCell="A4" sqref="A4"/>
    </sheetView>
  </sheetViews>
  <sheetFormatPr defaultColWidth="12.625" defaultRowHeight="15" customHeight="1" x14ac:dyDescent="0.2"/>
  <cols>
    <col min="1" max="1" width="8" customWidth="1"/>
    <col min="2" max="2" width="20.125" customWidth="1"/>
    <col min="3" max="3" width="7" customWidth="1"/>
    <col min="4" max="4" width="8" customWidth="1"/>
    <col min="5" max="5" width="4.25" customWidth="1"/>
    <col min="6" max="6" width="8" customWidth="1"/>
    <col min="7" max="7" width="10.375" customWidth="1"/>
    <col min="8" max="8" width="3.5" customWidth="1"/>
    <col min="9" max="9" width="13.875" customWidth="1"/>
    <col min="10" max="10" width="9" customWidth="1"/>
    <col min="11" max="11" width="9" hidden="1" customWidth="1"/>
    <col min="12" max="26" width="8" customWidth="1"/>
  </cols>
  <sheetData>
    <row r="1" spans="1:26" ht="12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4"/>
      <c r="I1" s="5" t="s">
        <v>7</v>
      </c>
      <c r="J1" s="6" t="s">
        <v>8</v>
      </c>
      <c r="K1" s="5" t="s">
        <v>9</v>
      </c>
      <c r="L1" s="7">
        <v>51</v>
      </c>
      <c r="M1" s="8"/>
      <c r="N1" s="9">
        <v>1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5">
      <c r="A2" s="10">
        <v>1</v>
      </c>
      <c r="B2" s="11" t="s">
        <v>10</v>
      </c>
      <c r="C2" s="12">
        <v>3</v>
      </c>
      <c r="D2" s="13" t="s">
        <v>11</v>
      </c>
      <c r="E2" s="13" t="s">
        <v>12</v>
      </c>
      <c r="F2" s="14" t="s">
        <v>13</v>
      </c>
      <c r="G2" s="15" t="s">
        <v>14</v>
      </c>
      <c r="H2" s="16"/>
      <c r="I2" s="17" t="s">
        <v>15</v>
      </c>
      <c r="J2" s="6" t="s">
        <v>11</v>
      </c>
      <c r="K2" s="5" t="s">
        <v>9</v>
      </c>
      <c r="L2" s="7">
        <v>77</v>
      </c>
      <c r="M2" s="8"/>
      <c r="N2" s="9">
        <v>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 x14ac:dyDescent="0.25">
      <c r="A3" s="10">
        <v>2</v>
      </c>
      <c r="B3" s="11" t="s">
        <v>16</v>
      </c>
      <c r="C3" s="12">
        <v>3</v>
      </c>
      <c r="D3" s="13" t="s">
        <v>11</v>
      </c>
      <c r="E3" s="13" t="s">
        <v>12</v>
      </c>
      <c r="F3" s="14" t="s">
        <v>13</v>
      </c>
      <c r="G3" s="15" t="s">
        <v>14</v>
      </c>
      <c r="H3" s="16"/>
      <c r="I3" s="17" t="s">
        <v>17</v>
      </c>
      <c r="J3" s="6" t="s">
        <v>18</v>
      </c>
      <c r="K3" s="5" t="s">
        <v>9</v>
      </c>
      <c r="L3" s="7">
        <v>49</v>
      </c>
      <c r="M3" s="8"/>
      <c r="N3" s="9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 x14ac:dyDescent="0.25">
      <c r="A4" s="10">
        <v>3</v>
      </c>
      <c r="B4" s="11" t="s">
        <v>19</v>
      </c>
      <c r="C4" s="12">
        <v>4</v>
      </c>
      <c r="D4" s="13" t="s">
        <v>11</v>
      </c>
      <c r="E4" s="13" t="s">
        <v>12</v>
      </c>
      <c r="F4" s="14" t="s">
        <v>13</v>
      </c>
      <c r="G4" s="15" t="s">
        <v>14</v>
      </c>
      <c r="H4" s="16"/>
      <c r="I4" s="17" t="s">
        <v>20</v>
      </c>
      <c r="J4" s="6" t="s">
        <v>21</v>
      </c>
      <c r="K4" s="5" t="s">
        <v>9</v>
      </c>
      <c r="L4" s="7">
        <v>30</v>
      </c>
      <c r="M4" s="8"/>
      <c r="N4" s="9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 x14ac:dyDescent="0.25">
      <c r="A5" s="10">
        <v>4</v>
      </c>
      <c r="B5" s="11" t="s">
        <v>22</v>
      </c>
      <c r="C5" s="12">
        <v>2</v>
      </c>
      <c r="D5" s="13" t="s">
        <v>11</v>
      </c>
      <c r="E5" s="13" t="s">
        <v>12</v>
      </c>
      <c r="F5" s="14" t="s">
        <v>13</v>
      </c>
      <c r="G5" s="15" t="s">
        <v>14</v>
      </c>
      <c r="H5" s="16"/>
      <c r="I5" s="17" t="s">
        <v>23</v>
      </c>
      <c r="J5" s="6" t="s">
        <v>24</v>
      </c>
      <c r="K5" s="5" t="s">
        <v>9</v>
      </c>
      <c r="L5" s="7">
        <v>54</v>
      </c>
      <c r="M5" s="8"/>
      <c r="N5" s="9">
        <v>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3.5" customHeight="1" x14ac:dyDescent="0.25">
      <c r="A6" s="10">
        <v>5</v>
      </c>
      <c r="B6" s="11" t="s">
        <v>25</v>
      </c>
      <c r="C6" s="12">
        <v>2</v>
      </c>
      <c r="D6" s="13" t="s">
        <v>11</v>
      </c>
      <c r="E6" s="13" t="s">
        <v>12</v>
      </c>
      <c r="F6" s="14" t="s">
        <v>13</v>
      </c>
      <c r="G6" s="15" t="s">
        <v>14</v>
      </c>
      <c r="H6" s="16"/>
      <c r="I6" s="17" t="s">
        <v>26</v>
      </c>
      <c r="J6" s="6" t="s">
        <v>27</v>
      </c>
      <c r="K6" s="5" t="s">
        <v>9</v>
      </c>
      <c r="L6" s="7">
        <v>70</v>
      </c>
      <c r="M6" s="8"/>
      <c r="N6" s="9">
        <v>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5">
      <c r="A7" s="10">
        <v>6</v>
      </c>
      <c r="B7" s="11" t="s">
        <v>28</v>
      </c>
      <c r="C7" s="12">
        <v>4</v>
      </c>
      <c r="D7" s="13" t="s">
        <v>11</v>
      </c>
      <c r="E7" s="13" t="s">
        <v>12</v>
      </c>
      <c r="F7" s="14" t="s">
        <v>13</v>
      </c>
      <c r="G7" s="15" t="s">
        <v>14</v>
      </c>
      <c r="H7" s="16"/>
      <c r="I7" s="9" t="s">
        <v>29</v>
      </c>
      <c r="J7" s="9" t="s">
        <v>30</v>
      </c>
      <c r="K7" s="9" t="s">
        <v>9</v>
      </c>
      <c r="L7" s="18">
        <v>12</v>
      </c>
      <c r="M7" s="9"/>
      <c r="N7" s="9">
        <v>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5">
      <c r="A8" s="10">
        <v>7</v>
      </c>
      <c r="B8" s="11" t="s">
        <v>31</v>
      </c>
      <c r="C8" s="12">
        <v>4</v>
      </c>
      <c r="D8" s="13" t="s">
        <v>11</v>
      </c>
      <c r="E8" s="13" t="s">
        <v>12</v>
      </c>
      <c r="F8" s="14" t="s">
        <v>13</v>
      </c>
      <c r="G8" s="15" t="s">
        <v>14</v>
      </c>
      <c r="H8" s="16"/>
      <c r="I8" s="17" t="s">
        <v>32</v>
      </c>
      <c r="J8" s="6" t="s">
        <v>33</v>
      </c>
      <c r="K8" s="5" t="s">
        <v>9</v>
      </c>
      <c r="L8" s="7">
        <v>73</v>
      </c>
      <c r="M8" s="8"/>
      <c r="N8" s="9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5">
      <c r="A9" s="10">
        <v>8</v>
      </c>
      <c r="B9" s="11" t="s">
        <v>34</v>
      </c>
      <c r="C9" s="12">
        <v>3</v>
      </c>
      <c r="D9" s="13" t="s">
        <v>11</v>
      </c>
      <c r="E9" s="13" t="s">
        <v>12</v>
      </c>
      <c r="F9" s="14" t="s">
        <v>13</v>
      </c>
      <c r="G9" s="15" t="s">
        <v>14</v>
      </c>
      <c r="H9" s="16"/>
      <c r="I9" s="19" t="s">
        <v>35</v>
      </c>
      <c r="J9" s="20" t="s">
        <v>35</v>
      </c>
      <c r="K9" s="5" t="s">
        <v>9</v>
      </c>
      <c r="L9" s="7">
        <v>52</v>
      </c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3.5" customHeight="1" x14ac:dyDescent="0.25">
      <c r="A10" s="10">
        <v>9</v>
      </c>
      <c r="B10" s="11" t="s">
        <v>36</v>
      </c>
      <c r="C10" s="12">
        <v>3</v>
      </c>
      <c r="D10" s="13" t="s">
        <v>11</v>
      </c>
      <c r="E10" s="13" t="s">
        <v>12</v>
      </c>
      <c r="F10" s="14" t="s">
        <v>13</v>
      </c>
      <c r="G10" s="15" t="s">
        <v>14</v>
      </c>
      <c r="H10" s="16"/>
      <c r="I10" s="19" t="s">
        <v>37</v>
      </c>
      <c r="J10" s="20" t="s">
        <v>37</v>
      </c>
      <c r="K10" s="5" t="s">
        <v>9</v>
      </c>
      <c r="L10" s="7">
        <v>37</v>
      </c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5">
      <c r="A11" s="10">
        <v>10</v>
      </c>
      <c r="B11" s="11" t="s">
        <v>38</v>
      </c>
      <c r="C11" s="12">
        <v>3</v>
      </c>
      <c r="D11" s="13" t="s">
        <v>11</v>
      </c>
      <c r="E11" s="13" t="s">
        <v>12</v>
      </c>
      <c r="F11" s="14" t="s">
        <v>13</v>
      </c>
      <c r="G11" s="15" t="s">
        <v>14</v>
      </c>
      <c r="H11" s="16"/>
      <c r="I11" s="17" t="s">
        <v>39</v>
      </c>
      <c r="J11" s="6" t="s">
        <v>40</v>
      </c>
      <c r="K11" s="5" t="s">
        <v>9</v>
      </c>
      <c r="L11" s="7">
        <v>22</v>
      </c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25">
      <c r="A12" s="10">
        <v>11</v>
      </c>
      <c r="B12" s="11" t="s">
        <v>41</v>
      </c>
      <c r="C12" s="12">
        <v>4</v>
      </c>
      <c r="D12" s="13" t="s">
        <v>11</v>
      </c>
      <c r="E12" s="13" t="s">
        <v>12</v>
      </c>
      <c r="F12" s="14" t="s">
        <v>13</v>
      </c>
      <c r="G12" s="15" t="s">
        <v>14</v>
      </c>
      <c r="H12" s="16"/>
      <c r="I12" s="5" t="s">
        <v>42</v>
      </c>
      <c r="J12" s="6" t="s">
        <v>43</v>
      </c>
      <c r="K12" s="5" t="s">
        <v>9</v>
      </c>
      <c r="L12" s="7">
        <v>36</v>
      </c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3.5" customHeight="1" x14ac:dyDescent="0.25">
      <c r="A13" s="10">
        <v>12</v>
      </c>
      <c r="B13" s="11" t="s">
        <v>44</v>
      </c>
      <c r="C13" s="12">
        <v>3</v>
      </c>
      <c r="D13" s="13" t="s">
        <v>11</v>
      </c>
      <c r="E13" s="13" t="s">
        <v>45</v>
      </c>
      <c r="F13" s="14" t="s">
        <v>13</v>
      </c>
      <c r="G13" s="15" t="s">
        <v>46</v>
      </c>
      <c r="H13" s="16"/>
      <c r="I13" s="19" t="s">
        <v>47</v>
      </c>
      <c r="J13" s="20" t="s">
        <v>48</v>
      </c>
      <c r="K13" s="5" t="s">
        <v>9</v>
      </c>
      <c r="L13" s="7">
        <v>14</v>
      </c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3.5" customHeight="1" x14ac:dyDescent="0.25">
      <c r="A14" s="10">
        <v>13</v>
      </c>
      <c r="B14" s="11" t="s">
        <v>49</v>
      </c>
      <c r="C14" s="12">
        <v>4</v>
      </c>
      <c r="D14" s="13" t="s">
        <v>11</v>
      </c>
      <c r="E14" s="13" t="s">
        <v>45</v>
      </c>
      <c r="F14" s="14" t="s">
        <v>13</v>
      </c>
      <c r="G14" s="15" t="s">
        <v>46</v>
      </c>
      <c r="H14" s="16"/>
      <c r="I14" s="17" t="s">
        <v>50</v>
      </c>
      <c r="J14" s="6" t="s">
        <v>51</v>
      </c>
      <c r="K14" s="5" t="s">
        <v>9</v>
      </c>
      <c r="L14" s="7">
        <v>35</v>
      </c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3.5" customHeight="1" x14ac:dyDescent="0.25">
      <c r="A15" s="10">
        <v>14</v>
      </c>
      <c r="B15" s="11" t="s">
        <v>52</v>
      </c>
      <c r="C15" s="12">
        <v>4</v>
      </c>
      <c r="D15" s="13" t="s">
        <v>11</v>
      </c>
      <c r="E15" s="13" t="s">
        <v>45</v>
      </c>
      <c r="F15" s="14" t="s">
        <v>13</v>
      </c>
      <c r="G15" s="15" t="s">
        <v>46</v>
      </c>
      <c r="H15" s="16"/>
      <c r="I15" s="19" t="s">
        <v>53</v>
      </c>
      <c r="J15" s="20" t="s">
        <v>54</v>
      </c>
      <c r="K15" s="5" t="s">
        <v>9</v>
      </c>
      <c r="L15" s="7">
        <v>41</v>
      </c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3.5" customHeight="1" x14ac:dyDescent="0.25">
      <c r="A16" s="10">
        <v>15</v>
      </c>
      <c r="B16" s="11" t="s">
        <v>55</v>
      </c>
      <c r="C16" s="12">
        <v>3</v>
      </c>
      <c r="D16" s="13" t="s">
        <v>11</v>
      </c>
      <c r="E16" s="13" t="s">
        <v>45</v>
      </c>
      <c r="F16" s="14" t="s">
        <v>13</v>
      </c>
      <c r="G16" s="15" t="s">
        <v>46</v>
      </c>
      <c r="H16" s="16"/>
      <c r="I16" s="21" t="s">
        <v>56</v>
      </c>
      <c r="J16" s="6" t="s">
        <v>57</v>
      </c>
      <c r="K16" s="17" t="s">
        <v>9</v>
      </c>
      <c r="L16" s="7">
        <v>24</v>
      </c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3.5" customHeight="1" x14ac:dyDescent="0.25">
      <c r="A17" s="10">
        <v>16</v>
      </c>
      <c r="B17" s="11" t="s">
        <v>58</v>
      </c>
      <c r="C17" s="12">
        <v>2</v>
      </c>
      <c r="D17" s="13" t="s">
        <v>11</v>
      </c>
      <c r="E17" s="13" t="s">
        <v>45</v>
      </c>
      <c r="F17" s="14" t="s">
        <v>13</v>
      </c>
      <c r="G17" s="15" t="s">
        <v>46</v>
      </c>
      <c r="H17" s="16"/>
      <c r="I17" s="19" t="s">
        <v>59</v>
      </c>
      <c r="J17" s="20" t="s">
        <v>60</v>
      </c>
      <c r="K17" s="5" t="s">
        <v>9</v>
      </c>
      <c r="L17" s="7">
        <v>47</v>
      </c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10">
        <v>17</v>
      </c>
      <c r="B18" s="11" t="s">
        <v>61</v>
      </c>
      <c r="C18" s="12">
        <v>3</v>
      </c>
      <c r="D18" s="13" t="s">
        <v>11</v>
      </c>
      <c r="E18" s="13" t="s">
        <v>45</v>
      </c>
      <c r="F18" s="14" t="s">
        <v>13</v>
      </c>
      <c r="G18" s="15" t="s">
        <v>46</v>
      </c>
      <c r="H18" s="16"/>
      <c r="I18" s="22" t="s">
        <v>62</v>
      </c>
      <c r="J18" s="20" t="s">
        <v>63</v>
      </c>
      <c r="K18" s="5" t="s">
        <v>9</v>
      </c>
      <c r="L18" s="7">
        <v>28</v>
      </c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3.5" customHeight="1" x14ac:dyDescent="0.25">
      <c r="A19" s="10">
        <v>18</v>
      </c>
      <c r="B19" s="11" t="s">
        <v>64</v>
      </c>
      <c r="C19" s="12">
        <v>3</v>
      </c>
      <c r="D19" s="13" t="s">
        <v>11</v>
      </c>
      <c r="E19" s="13" t="s">
        <v>45</v>
      </c>
      <c r="F19" s="14" t="s">
        <v>13</v>
      </c>
      <c r="G19" s="15" t="s">
        <v>46</v>
      </c>
      <c r="H19" s="16"/>
      <c r="I19" s="19" t="s">
        <v>65</v>
      </c>
      <c r="J19" s="20" t="s">
        <v>66</v>
      </c>
      <c r="K19" s="5" t="s">
        <v>9</v>
      </c>
      <c r="L19" s="7">
        <v>20</v>
      </c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0">
        <v>19</v>
      </c>
      <c r="B20" s="11" t="s">
        <v>67</v>
      </c>
      <c r="C20" s="12">
        <v>4</v>
      </c>
      <c r="D20" s="13" t="s">
        <v>11</v>
      </c>
      <c r="E20" s="13" t="s">
        <v>45</v>
      </c>
      <c r="F20" s="14" t="s">
        <v>13</v>
      </c>
      <c r="G20" s="15" t="s">
        <v>46</v>
      </c>
      <c r="H20" s="16"/>
      <c r="I20" s="22" t="s">
        <v>68</v>
      </c>
      <c r="J20" s="20" t="s">
        <v>69</v>
      </c>
      <c r="K20" s="5" t="s">
        <v>9</v>
      </c>
      <c r="L20" s="7">
        <v>24</v>
      </c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 x14ac:dyDescent="0.25">
      <c r="A21" s="10">
        <v>20</v>
      </c>
      <c r="B21" s="11" t="s">
        <v>70</v>
      </c>
      <c r="C21" s="12">
        <v>3</v>
      </c>
      <c r="D21" s="13" t="s">
        <v>11</v>
      </c>
      <c r="E21" s="13" t="s">
        <v>45</v>
      </c>
      <c r="F21" s="14" t="s">
        <v>13</v>
      </c>
      <c r="G21" s="15" t="s">
        <v>46</v>
      </c>
      <c r="H21" s="16"/>
      <c r="I21" s="22" t="s">
        <v>71</v>
      </c>
      <c r="J21" s="20" t="s">
        <v>72</v>
      </c>
      <c r="K21" s="17" t="s">
        <v>9</v>
      </c>
      <c r="L21" s="7">
        <v>60</v>
      </c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 x14ac:dyDescent="0.25">
      <c r="A22" s="10">
        <v>21</v>
      </c>
      <c r="B22" s="11" t="s">
        <v>73</v>
      </c>
      <c r="C22" s="12">
        <v>4</v>
      </c>
      <c r="D22" s="13" t="s">
        <v>11</v>
      </c>
      <c r="E22" s="13" t="s">
        <v>45</v>
      </c>
      <c r="F22" s="14" t="s">
        <v>13</v>
      </c>
      <c r="G22" s="15" t="s">
        <v>46</v>
      </c>
      <c r="H22" s="16"/>
      <c r="I22" s="22" t="s">
        <v>74</v>
      </c>
      <c r="J22" s="20" t="s">
        <v>75</v>
      </c>
      <c r="K22" s="17" t="s">
        <v>9</v>
      </c>
      <c r="L22" s="7">
        <v>106</v>
      </c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 x14ac:dyDescent="0.25">
      <c r="A23" s="10">
        <v>22</v>
      </c>
      <c r="B23" s="11" t="s">
        <v>76</v>
      </c>
      <c r="C23" s="12">
        <v>4</v>
      </c>
      <c r="D23" s="13" t="s">
        <v>11</v>
      </c>
      <c r="E23" s="13" t="s">
        <v>45</v>
      </c>
      <c r="F23" s="14" t="s">
        <v>13</v>
      </c>
      <c r="G23" s="15" t="s">
        <v>46</v>
      </c>
      <c r="H23" s="16"/>
      <c r="I23" s="19" t="s">
        <v>77</v>
      </c>
      <c r="J23" s="20" t="s">
        <v>78</v>
      </c>
      <c r="K23" s="17" t="s">
        <v>9</v>
      </c>
      <c r="L23" s="7">
        <v>47</v>
      </c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 x14ac:dyDescent="0.25">
      <c r="A24" s="10">
        <v>23</v>
      </c>
      <c r="B24" s="11" t="s">
        <v>79</v>
      </c>
      <c r="C24" s="12">
        <v>3</v>
      </c>
      <c r="D24" s="13" t="s">
        <v>11</v>
      </c>
      <c r="E24" s="13" t="s">
        <v>45</v>
      </c>
      <c r="F24" s="14" t="s">
        <v>13</v>
      </c>
      <c r="G24" s="15" t="s">
        <v>46</v>
      </c>
      <c r="H24" s="23"/>
      <c r="I24" s="19" t="s">
        <v>80</v>
      </c>
      <c r="J24" s="20" t="s">
        <v>81</v>
      </c>
      <c r="K24" s="17" t="s">
        <v>9</v>
      </c>
      <c r="L24" s="7">
        <v>56</v>
      </c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 x14ac:dyDescent="0.25">
      <c r="A25" s="10">
        <v>24</v>
      </c>
      <c r="B25" s="11" t="s">
        <v>82</v>
      </c>
      <c r="C25" s="12">
        <v>4</v>
      </c>
      <c r="D25" s="13" t="s">
        <v>11</v>
      </c>
      <c r="E25" s="13" t="s">
        <v>45</v>
      </c>
      <c r="F25" s="14" t="s">
        <v>13</v>
      </c>
      <c r="G25" s="15" t="s">
        <v>46</v>
      </c>
      <c r="H25" s="16"/>
      <c r="I25" s="21" t="s">
        <v>83</v>
      </c>
      <c r="J25" s="6" t="s">
        <v>84</v>
      </c>
      <c r="K25" s="17" t="s">
        <v>9</v>
      </c>
      <c r="L25" s="7">
        <v>33</v>
      </c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.5" customHeight="1" x14ac:dyDescent="0.25">
      <c r="A26" s="10">
        <v>25</v>
      </c>
      <c r="B26" s="11" t="s">
        <v>85</v>
      </c>
      <c r="C26" s="12">
        <v>3</v>
      </c>
      <c r="D26" s="13" t="s">
        <v>11</v>
      </c>
      <c r="E26" s="13" t="s">
        <v>45</v>
      </c>
      <c r="F26" s="14" t="s">
        <v>13</v>
      </c>
      <c r="G26" s="15" t="s">
        <v>46</v>
      </c>
      <c r="H26" s="16"/>
      <c r="I26" s="21" t="s">
        <v>86</v>
      </c>
      <c r="J26" s="6" t="s">
        <v>87</v>
      </c>
      <c r="K26" s="17" t="s">
        <v>9</v>
      </c>
      <c r="L26" s="7">
        <v>124</v>
      </c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 x14ac:dyDescent="0.25">
      <c r="A27" s="10">
        <v>26</v>
      </c>
      <c r="B27" s="11" t="s">
        <v>88</v>
      </c>
      <c r="C27" s="12">
        <v>2</v>
      </c>
      <c r="D27" s="13" t="s">
        <v>11</v>
      </c>
      <c r="E27" s="13" t="s">
        <v>45</v>
      </c>
      <c r="F27" s="14" t="s">
        <v>13</v>
      </c>
      <c r="G27" s="15" t="s">
        <v>46</v>
      </c>
      <c r="H27" s="16"/>
      <c r="I27" s="24" t="s">
        <v>89</v>
      </c>
      <c r="J27" s="24"/>
      <c r="K27" s="24"/>
      <c r="L27" s="25">
        <f>SUM(L1:L26)</f>
        <v>1222</v>
      </c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5" customHeight="1" x14ac:dyDescent="0.25">
      <c r="A28" s="10">
        <v>27</v>
      </c>
      <c r="B28" s="11" t="s">
        <v>90</v>
      </c>
      <c r="C28" s="12">
        <v>4</v>
      </c>
      <c r="D28" s="13" t="s">
        <v>11</v>
      </c>
      <c r="E28" s="13" t="s">
        <v>45</v>
      </c>
      <c r="F28" s="14" t="s">
        <v>13</v>
      </c>
      <c r="G28" s="15" t="s">
        <v>46</v>
      </c>
      <c r="H28" s="16"/>
      <c r="I28" s="9"/>
      <c r="J28" s="9"/>
      <c r="K28" s="9"/>
      <c r="L28" s="9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 x14ac:dyDescent="0.25">
      <c r="A29" s="10">
        <v>28</v>
      </c>
      <c r="B29" s="11" t="s">
        <v>91</v>
      </c>
      <c r="C29" s="12">
        <v>6</v>
      </c>
      <c r="D29" s="13" t="s">
        <v>11</v>
      </c>
      <c r="E29" s="13" t="s">
        <v>12</v>
      </c>
      <c r="F29" s="12" t="s">
        <v>92</v>
      </c>
      <c r="G29" s="15" t="s">
        <v>93</v>
      </c>
      <c r="H29" s="16"/>
      <c r="I29" s="17"/>
      <c r="J29" s="17"/>
      <c r="K29" s="17"/>
      <c r="L29" s="26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5" customHeight="1" x14ac:dyDescent="0.25">
      <c r="A30" s="10">
        <v>29</v>
      </c>
      <c r="B30" s="11" t="s">
        <v>94</v>
      </c>
      <c r="C30" s="12">
        <v>6</v>
      </c>
      <c r="D30" s="13" t="s">
        <v>11</v>
      </c>
      <c r="E30" s="13" t="s">
        <v>12</v>
      </c>
      <c r="F30" s="12" t="s">
        <v>92</v>
      </c>
      <c r="G30" s="15" t="s">
        <v>93</v>
      </c>
      <c r="H30" s="27"/>
      <c r="I30" s="28" t="s">
        <v>95</v>
      </c>
      <c r="J30" s="28"/>
      <c r="K30" s="28"/>
      <c r="L30" s="29">
        <v>1021</v>
      </c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.5" customHeight="1" x14ac:dyDescent="0.25">
      <c r="A31" s="10">
        <v>30</v>
      </c>
      <c r="B31" s="11" t="s">
        <v>96</v>
      </c>
      <c r="C31" s="12">
        <v>6</v>
      </c>
      <c r="D31" s="13" t="s">
        <v>11</v>
      </c>
      <c r="E31" s="13" t="s">
        <v>12</v>
      </c>
      <c r="F31" s="12" t="s">
        <v>92</v>
      </c>
      <c r="G31" s="15" t="s">
        <v>93</v>
      </c>
      <c r="H31" s="27"/>
      <c r="I31" s="30"/>
      <c r="J31" s="30"/>
      <c r="K31" s="30"/>
      <c r="L31" s="31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5" customHeight="1" x14ac:dyDescent="0.25">
      <c r="A32" s="10">
        <v>31</v>
      </c>
      <c r="B32" s="11" t="s">
        <v>97</v>
      </c>
      <c r="C32" s="12">
        <v>6</v>
      </c>
      <c r="D32" s="13" t="s">
        <v>11</v>
      </c>
      <c r="E32" s="13" t="s">
        <v>12</v>
      </c>
      <c r="F32" s="12" t="s">
        <v>92</v>
      </c>
      <c r="G32" s="15" t="s">
        <v>93</v>
      </c>
      <c r="H32" s="27"/>
      <c r="I32" s="32"/>
      <c r="J32" s="32"/>
      <c r="K32" s="32"/>
      <c r="L32" s="33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customHeight="1" x14ac:dyDescent="0.25">
      <c r="A33" s="10">
        <v>32</v>
      </c>
      <c r="B33" s="11" t="s">
        <v>98</v>
      </c>
      <c r="C33" s="12">
        <v>5</v>
      </c>
      <c r="D33" s="13" t="s">
        <v>11</v>
      </c>
      <c r="E33" s="13" t="s">
        <v>12</v>
      </c>
      <c r="F33" s="12" t="s">
        <v>92</v>
      </c>
      <c r="G33" s="15" t="s">
        <v>93</v>
      </c>
      <c r="H33" s="27"/>
      <c r="I33" s="9"/>
      <c r="J33" s="9"/>
      <c r="K33" s="9"/>
      <c r="L33" s="9"/>
      <c r="M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5" customHeight="1" x14ac:dyDescent="0.25">
      <c r="A34" s="10">
        <v>33</v>
      </c>
      <c r="B34" s="11" t="s">
        <v>99</v>
      </c>
      <c r="C34" s="12">
        <v>5</v>
      </c>
      <c r="D34" s="13" t="s">
        <v>11</v>
      </c>
      <c r="E34" s="13" t="s">
        <v>12</v>
      </c>
      <c r="F34" s="12" t="s">
        <v>92</v>
      </c>
      <c r="G34" s="15" t="s">
        <v>93</v>
      </c>
      <c r="H34" s="27"/>
      <c r="I34" s="9"/>
      <c r="J34" s="9"/>
      <c r="K34" s="9"/>
      <c r="L34" s="9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3.5" customHeight="1" x14ac:dyDescent="0.25">
      <c r="A35" s="10">
        <v>34</v>
      </c>
      <c r="B35" s="11" t="s">
        <v>100</v>
      </c>
      <c r="C35" s="12">
        <v>5</v>
      </c>
      <c r="D35" s="13" t="s">
        <v>11</v>
      </c>
      <c r="E35" s="13" t="s">
        <v>12</v>
      </c>
      <c r="F35" s="12" t="s">
        <v>92</v>
      </c>
      <c r="G35" s="15" t="s">
        <v>93</v>
      </c>
      <c r="H35" s="27"/>
      <c r="I35" s="34" t="s">
        <v>101</v>
      </c>
      <c r="J35" s="35"/>
      <c r="K35" s="36"/>
      <c r="L35" s="37">
        <v>2019</v>
      </c>
      <c r="M35" s="37">
        <v>2018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3.5" customHeight="1" x14ac:dyDescent="0.25">
      <c r="A36" s="10">
        <v>35</v>
      </c>
      <c r="B36" s="11" t="s">
        <v>102</v>
      </c>
      <c r="C36" s="12">
        <v>6</v>
      </c>
      <c r="D36" s="13" t="s">
        <v>11</v>
      </c>
      <c r="E36" s="13" t="s">
        <v>12</v>
      </c>
      <c r="F36" s="12" t="s">
        <v>92</v>
      </c>
      <c r="G36" s="15" t="s">
        <v>93</v>
      </c>
      <c r="H36" s="27"/>
      <c r="I36" s="38"/>
      <c r="J36" s="39"/>
      <c r="K36" s="39"/>
      <c r="L36" s="40"/>
      <c r="M36" s="40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customHeight="1" x14ac:dyDescent="0.25">
      <c r="A37" s="10">
        <v>36</v>
      </c>
      <c r="B37" s="11" t="s">
        <v>103</v>
      </c>
      <c r="C37" s="12">
        <v>5</v>
      </c>
      <c r="D37" s="13" t="s">
        <v>11</v>
      </c>
      <c r="E37" s="13" t="s">
        <v>12</v>
      </c>
      <c r="F37" s="12" t="s">
        <v>92</v>
      </c>
      <c r="G37" s="15" t="s">
        <v>93</v>
      </c>
      <c r="H37" s="27"/>
      <c r="I37" s="41" t="s">
        <v>104</v>
      </c>
      <c r="J37" s="42"/>
      <c r="K37" s="39"/>
      <c r="L37" s="43">
        <v>96</v>
      </c>
      <c r="M37" s="43">
        <v>73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3.5" customHeight="1" x14ac:dyDescent="0.25">
      <c r="A38" s="10">
        <v>37</v>
      </c>
      <c r="B38" s="11" t="s">
        <v>105</v>
      </c>
      <c r="C38" s="12">
        <v>5</v>
      </c>
      <c r="D38" s="13" t="s">
        <v>11</v>
      </c>
      <c r="E38" s="13" t="s">
        <v>12</v>
      </c>
      <c r="F38" s="12" t="s">
        <v>92</v>
      </c>
      <c r="G38" s="15" t="s">
        <v>93</v>
      </c>
      <c r="H38" s="27"/>
      <c r="I38" s="41" t="s">
        <v>106</v>
      </c>
      <c r="J38" s="42"/>
      <c r="K38" s="39"/>
      <c r="L38" s="43">
        <v>129</v>
      </c>
      <c r="M38" s="43">
        <v>86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customHeight="1" x14ac:dyDescent="0.25">
      <c r="A39" s="10">
        <v>38</v>
      </c>
      <c r="B39" s="11" t="s">
        <v>107</v>
      </c>
      <c r="C39" s="12">
        <v>5</v>
      </c>
      <c r="D39" s="13" t="s">
        <v>11</v>
      </c>
      <c r="E39" s="13" t="s">
        <v>12</v>
      </c>
      <c r="F39" s="12" t="s">
        <v>92</v>
      </c>
      <c r="G39" s="15" t="s">
        <v>93</v>
      </c>
      <c r="H39" s="27"/>
      <c r="I39" s="41" t="s">
        <v>108</v>
      </c>
      <c r="J39" s="42"/>
      <c r="K39" s="39"/>
      <c r="L39" s="43">
        <v>161</v>
      </c>
      <c r="M39" s="43">
        <v>129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5" customHeight="1" x14ac:dyDescent="0.25">
      <c r="A40" s="10">
        <v>39</v>
      </c>
      <c r="B40" s="11" t="s">
        <v>109</v>
      </c>
      <c r="C40" s="12">
        <v>6</v>
      </c>
      <c r="D40" s="13" t="s">
        <v>11</v>
      </c>
      <c r="E40" s="13" t="s">
        <v>45</v>
      </c>
      <c r="F40" s="12" t="s">
        <v>92</v>
      </c>
      <c r="G40" s="15" t="s">
        <v>110</v>
      </c>
      <c r="H40" s="44"/>
      <c r="I40" s="41" t="s">
        <v>111</v>
      </c>
      <c r="J40" s="42"/>
      <c r="K40" s="39"/>
      <c r="L40" s="43">
        <v>172</v>
      </c>
      <c r="M40" s="43">
        <v>166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5" customHeight="1" x14ac:dyDescent="0.25">
      <c r="A41" s="10">
        <v>40</v>
      </c>
      <c r="B41" s="11" t="s">
        <v>112</v>
      </c>
      <c r="C41" s="12">
        <v>6</v>
      </c>
      <c r="D41" s="13" t="s">
        <v>11</v>
      </c>
      <c r="E41" s="13" t="s">
        <v>45</v>
      </c>
      <c r="F41" s="12" t="s">
        <v>92</v>
      </c>
      <c r="G41" s="15" t="s">
        <v>110</v>
      </c>
      <c r="H41" s="44"/>
      <c r="I41" s="41" t="s">
        <v>113</v>
      </c>
      <c r="J41" s="42"/>
      <c r="K41" s="39"/>
      <c r="L41" s="43">
        <v>140</v>
      </c>
      <c r="M41" s="43">
        <v>134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3.5" customHeight="1" x14ac:dyDescent="0.25">
      <c r="A42" s="10">
        <v>41</v>
      </c>
      <c r="B42" s="11" t="s">
        <v>114</v>
      </c>
      <c r="C42" s="12">
        <v>5</v>
      </c>
      <c r="D42" s="13" t="s">
        <v>11</v>
      </c>
      <c r="E42" s="13" t="s">
        <v>45</v>
      </c>
      <c r="F42" s="12" t="s">
        <v>92</v>
      </c>
      <c r="G42" s="15" t="s">
        <v>110</v>
      </c>
      <c r="H42" s="44"/>
      <c r="I42" s="41" t="s">
        <v>115</v>
      </c>
      <c r="J42" s="42"/>
      <c r="K42" s="39"/>
      <c r="L42" s="43">
        <v>193</v>
      </c>
      <c r="M42" s="43">
        <v>160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3.5" customHeight="1" x14ac:dyDescent="0.25">
      <c r="A43" s="10">
        <v>42</v>
      </c>
      <c r="B43" s="11" t="s">
        <v>116</v>
      </c>
      <c r="C43" s="12">
        <v>5</v>
      </c>
      <c r="D43" s="13" t="s">
        <v>11</v>
      </c>
      <c r="E43" s="13" t="s">
        <v>45</v>
      </c>
      <c r="F43" s="12" t="s">
        <v>92</v>
      </c>
      <c r="G43" s="15" t="s">
        <v>110</v>
      </c>
      <c r="H43" s="44"/>
      <c r="I43" s="41" t="s">
        <v>117</v>
      </c>
      <c r="J43" s="42"/>
      <c r="K43" s="39"/>
      <c r="L43" s="43">
        <v>169</v>
      </c>
      <c r="M43" s="43">
        <v>141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customHeight="1" x14ac:dyDescent="0.25">
      <c r="A44" s="10">
        <v>43</v>
      </c>
      <c r="B44" s="11" t="s">
        <v>118</v>
      </c>
      <c r="C44" s="12">
        <v>6</v>
      </c>
      <c r="D44" s="13" t="s">
        <v>11</v>
      </c>
      <c r="E44" s="13" t="s">
        <v>45</v>
      </c>
      <c r="F44" s="12" t="s">
        <v>92</v>
      </c>
      <c r="G44" s="15" t="s">
        <v>110</v>
      </c>
      <c r="H44" s="44"/>
      <c r="I44" s="45" t="s">
        <v>119</v>
      </c>
      <c r="J44" s="46"/>
      <c r="K44" s="47"/>
      <c r="L44" s="48">
        <v>161</v>
      </c>
      <c r="M44" s="48">
        <v>132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5" customHeight="1" x14ac:dyDescent="0.25">
      <c r="A45" s="10">
        <v>44</v>
      </c>
      <c r="B45" s="11" t="s">
        <v>120</v>
      </c>
      <c r="C45" s="12">
        <v>5</v>
      </c>
      <c r="D45" s="13" t="s">
        <v>11</v>
      </c>
      <c r="E45" s="13" t="s">
        <v>45</v>
      </c>
      <c r="F45" s="12" t="s">
        <v>92</v>
      </c>
      <c r="G45" s="15" t="s">
        <v>110</v>
      </c>
      <c r="H45" s="44"/>
      <c r="I45" s="9"/>
      <c r="J45" s="49"/>
      <c r="K45" s="9"/>
      <c r="L45" s="50"/>
      <c r="M45" s="50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5" customHeight="1" x14ac:dyDescent="0.25">
      <c r="A46" s="10">
        <v>45</v>
      </c>
      <c r="B46" s="11" t="s">
        <v>121</v>
      </c>
      <c r="C46" s="12">
        <v>5</v>
      </c>
      <c r="D46" s="13" t="s">
        <v>11</v>
      </c>
      <c r="E46" s="13" t="s">
        <v>45</v>
      </c>
      <c r="F46" s="12" t="s">
        <v>92</v>
      </c>
      <c r="G46" s="15" t="s">
        <v>110</v>
      </c>
      <c r="H46" s="44"/>
      <c r="I46" s="51" t="s">
        <v>122</v>
      </c>
      <c r="J46" s="52"/>
      <c r="K46" s="53"/>
      <c r="L46" s="54">
        <f t="shared" ref="L46:M46" si="0">L40+L39+L38+L37</f>
        <v>558</v>
      </c>
      <c r="M46" s="54">
        <f t="shared" si="0"/>
        <v>454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customHeight="1" x14ac:dyDescent="0.25">
      <c r="A47" s="10">
        <v>46</v>
      </c>
      <c r="B47" s="11" t="s">
        <v>123</v>
      </c>
      <c r="C47" s="12">
        <v>5</v>
      </c>
      <c r="D47" s="13" t="s">
        <v>11</v>
      </c>
      <c r="E47" s="13" t="s">
        <v>45</v>
      </c>
      <c r="F47" s="12" t="s">
        <v>92</v>
      </c>
      <c r="G47" s="15" t="s">
        <v>110</v>
      </c>
      <c r="H47" s="44"/>
      <c r="I47" s="55" t="s">
        <v>124</v>
      </c>
      <c r="J47" s="56"/>
      <c r="K47" s="57"/>
      <c r="L47" s="58">
        <f t="shared" ref="L47:M47" si="1">L41+L42</f>
        <v>333</v>
      </c>
      <c r="M47" s="58">
        <f t="shared" si="1"/>
        <v>294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" customHeight="1" x14ac:dyDescent="0.25">
      <c r="A48" s="10">
        <v>47</v>
      </c>
      <c r="B48" s="11" t="s">
        <v>125</v>
      </c>
      <c r="C48" s="12">
        <v>6</v>
      </c>
      <c r="D48" s="13" t="s">
        <v>11</v>
      </c>
      <c r="E48" s="13" t="s">
        <v>45</v>
      </c>
      <c r="F48" s="12" t="s">
        <v>92</v>
      </c>
      <c r="G48" s="15" t="s">
        <v>110</v>
      </c>
      <c r="H48" s="44"/>
      <c r="I48" s="55" t="s">
        <v>126</v>
      </c>
      <c r="J48" s="56"/>
      <c r="K48" s="57"/>
      <c r="L48" s="58">
        <f t="shared" ref="L48:M48" si="2">L44+L43</f>
        <v>330</v>
      </c>
      <c r="M48" s="58">
        <f t="shared" si="2"/>
        <v>273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" customHeight="1" x14ac:dyDescent="0.25">
      <c r="A49" s="10">
        <v>48</v>
      </c>
      <c r="B49" s="11" t="s">
        <v>127</v>
      </c>
      <c r="C49" s="12">
        <v>5</v>
      </c>
      <c r="D49" s="13" t="s">
        <v>11</v>
      </c>
      <c r="E49" s="13" t="s">
        <v>45</v>
      </c>
      <c r="F49" s="12" t="s">
        <v>92</v>
      </c>
      <c r="G49" s="15" t="s">
        <v>110</v>
      </c>
      <c r="H49" s="44"/>
      <c r="I49" s="59"/>
      <c r="J49" s="57"/>
      <c r="K49" s="57"/>
      <c r="L49" s="60"/>
      <c r="M49" s="60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customHeight="1" x14ac:dyDescent="0.25">
      <c r="A50" s="10">
        <v>49</v>
      </c>
      <c r="B50" s="11" t="s">
        <v>128</v>
      </c>
      <c r="C50" s="12">
        <v>5</v>
      </c>
      <c r="D50" s="13" t="s">
        <v>11</v>
      </c>
      <c r="E50" s="13" t="s">
        <v>45</v>
      </c>
      <c r="F50" s="12" t="s">
        <v>92</v>
      </c>
      <c r="G50" s="15" t="s">
        <v>110</v>
      </c>
      <c r="H50" s="44"/>
      <c r="I50" s="61" t="s">
        <v>129</v>
      </c>
      <c r="J50" s="62"/>
      <c r="K50" s="63"/>
      <c r="L50" s="64">
        <f t="shared" ref="L50:M50" si="3">L48+L47+L46</f>
        <v>1221</v>
      </c>
      <c r="M50" s="64">
        <f t="shared" si="3"/>
        <v>1021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customHeight="1" x14ac:dyDescent="0.25">
      <c r="A51" s="10">
        <v>50</v>
      </c>
      <c r="B51" s="11" t="s">
        <v>130</v>
      </c>
      <c r="C51" s="12">
        <v>6</v>
      </c>
      <c r="D51" s="13" t="s">
        <v>11</v>
      </c>
      <c r="E51" s="13" t="s">
        <v>45</v>
      </c>
      <c r="F51" s="12" t="s">
        <v>92</v>
      </c>
      <c r="G51" s="15" t="s">
        <v>110</v>
      </c>
      <c r="H51" s="44"/>
      <c r="I51" s="9"/>
      <c r="J51" s="9"/>
      <c r="K51" s="9"/>
      <c r="L51" s="65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customHeight="1" x14ac:dyDescent="0.25">
      <c r="A52" s="10">
        <v>51</v>
      </c>
      <c r="B52" s="11" t="s">
        <v>131</v>
      </c>
      <c r="C52" s="12">
        <v>5</v>
      </c>
      <c r="D52" s="13" t="s">
        <v>11</v>
      </c>
      <c r="E52" s="13" t="s">
        <v>45</v>
      </c>
      <c r="F52" s="12" t="s">
        <v>92</v>
      </c>
      <c r="G52" s="15" t="s">
        <v>110</v>
      </c>
      <c r="H52" s="44"/>
      <c r="I52" s="9"/>
      <c r="J52" s="9"/>
      <c r="K52" s="9"/>
      <c r="L52" s="65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customHeight="1" x14ac:dyDescent="0.25">
      <c r="A53" s="10">
        <v>52</v>
      </c>
      <c r="B53" s="11" t="s">
        <v>132</v>
      </c>
      <c r="C53" s="12">
        <v>6</v>
      </c>
      <c r="D53" s="13" t="s">
        <v>11</v>
      </c>
      <c r="E53" s="13" t="s">
        <v>45</v>
      </c>
      <c r="F53" s="12" t="s">
        <v>92</v>
      </c>
      <c r="G53" s="15" t="s">
        <v>110</v>
      </c>
      <c r="H53" s="44"/>
      <c r="I53" s="9"/>
      <c r="J53" s="9"/>
      <c r="K53" s="9"/>
      <c r="L53" s="65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customHeight="1" x14ac:dyDescent="0.25">
      <c r="A54" s="10">
        <v>53</v>
      </c>
      <c r="B54" s="11" t="s">
        <v>133</v>
      </c>
      <c r="C54" s="12">
        <v>5</v>
      </c>
      <c r="D54" s="13" t="s">
        <v>11</v>
      </c>
      <c r="E54" s="13" t="s">
        <v>45</v>
      </c>
      <c r="F54" s="12" t="s">
        <v>92</v>
      </c>
      <c r="G54" s="15" t="s">
        <v>110</v>
      </c>
      <c r="H54" s="44"/>
      <c r="I54" s="9"/>
      <c r="J54" s="9"/>
      <c r="K54" s="9"/>
      <c r="L54" s="65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5" customHeight="1" x14ac:dyDescent="0.25">
      <c r="A55" s="10">
        <v>54</v>
      </c>
      <c r="B55" s="11" t="s">
        <v>134</v>
      </c>
      <c r="C55" s="12">
        <v>5</v>
      </c>
      <c r="D55" s="13" t="s">
        <v>11</v>
      </c>
      <c r="E55" s="13" t="s">
        <v>45</v>
      </c>
      <c r="F55" s="12" t="s">
        <v>92</v>
      </c>
      <c r="G55" s="15" t="s">
        <v>110</v>
      </c>
      <c r="H55" s="44"/>
      <c r="I55" s="9"/>
      <c r="J55" s="9"/>
      <c r="K55" s="9"/>
      <c r="L55" s="65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5" customHeight="1" x14ac:dyDescent="0.25">
      <c r="A56" s="10">
        <v>55</v>
      </c>
      <c r="B56" s="11" t="s">
        <v>135</v>
      </c>
      <c r="C56" s="12">
        <v>5</v>
      </c>
      <c r="D56" s="13" t="s">
        <v>11</v>
      </c>
      <c r="E56" s="13" t="s">
        <v>45</v>
      </c>
      <c r="F56" s="12" t="s">
        <v>92</v>
      </c>
      <c r="G56" s="15" t="s">
        <v>110</v>
      </c>
      <c r="H56" s="44"/>
      <c r="I56" s="9"/>
      <c r="J56" s="9"/>
      <c r="K56" s="9"/>
      <c r="L56" s="65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5" customHeight="1" x14ac:dyDescent="0.25">
      <c r="A57" s="10">
        <v>56</v>
      </c>
      <c r="B57" s="11" t="s">
        <v>136</v>
      </c>
      <c r="C57" s="12">
        <v>5</v>
      </c>
      <c r="D57" s="13" t="s">
        <v>11</v>
      </c>
      <c r="E57" s="13" t="s">
        <v>45</v>
      </c>
      <c r="F57" s="12" t="s">
        <v>92</v>
      </c>
      <c r="G57" s="15" t="s">
        <v>110</v>
      </c>
      <c r="H57" s="44"/>
      <c r="I57" s="9"/>
      <c r="J57" s="9"/>
      <c r="K57" s="9"/>
      <c r="L57" s="65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5">
      <c r="A58" s="10">
        <v>57</v>
      </c>
      <c r="B58" s="11" t="s">
        <v>137</v>
      </c>
      <c r="C58" s="12">
        <v>6</v>
      </c>
      <c r="D58" s="13" t="s">
        <v>11</v>
      </c>
      <c r="E58" s="13" t="s">
        <v>45</v>
      </c>
      <c r="F58" s="12" t="s">
        <v>92</v>
      </c>
      <c r="G58" s="15" t="s">
        <v>110</v>
      </c>
      <c r="H58" s="44"/>
      <c r="I58" s="9"/>
      <c r="J58" s="9"/>
      <c r="K58" s="9"/>
      <c r="L58" s="65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" customHeight="1" x14ac:dyDescent="0.25">
      <c r="A59" s="10">
        <v>58</v>
      </c>
      <c r="B59" s="11" t="s">
        <v>138</v>
      </c>
      <c r="C59" s="12">
        <v>8</v>
      </c>
      <c r="D59" s="13" t="s">
        <v>11</v>
      </c>
      <c r="E59" s="13" t="s">
        <v>12</v>
      </c>
      <c r="F59" s="12" t="s">
        <v>139</v>
      </c>
      <c r="G59" s="15" t="s">
        <v>140</v>
      </c>
      <c r="H59" s="44"/>
      <c r="I59" s="9"/>
      <c r="J59" s="9"/>
      <c r="K59" s="9"/>
      <c r="L59" s="65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customHeight="1" x14ac:dyDescent="0.25">
      <c r="A60" s="10">
        <v>59</v>
      </c>
      <c r="B60" s="11" t="s">
        <v>141</v>
      </c>
      <c r="C60" s="12">
        <v>8</v>
      </c>
      <c r="D60" s="13" t="s">
        <v>11</v>
      </c>
      <c r="E60" s="13" t="s">
        <v>12</v>
      </c>
      <c r="F60" s="12" t="s">
        <v>139</v>
      </c>
      <c r="G60" s="15" t="s">
        <v>140</v>
      </c>
      <c r="H60" s="44"/>
      <c r="I60" s="9"/>
      <c r="J60" s="9"/>
      <c r="K60" s="9"/>
      <c r="L60" s="65"/>
      <c r="M60" s="8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customHeight="1" x14ac:dyDescent="0.25">
      <c r="A61" s="10">
        <v>60</v>
      </c>
      <c r="B61" s="11" t="s">
        <v>142</v>
      </c>
      <c r="C61" s="12">
        <v>8</v>
      </c>
      <c r="D61" s="13" t="s">
        <v>11</v>
      </c>
      <c r="E61" s="13" t="s">
        <v>12</v>
      </c>
      <c r="F61" s="12" t="s">
        <v>139</v>
      </c>
      <c r="G61" s="15" t="s">
        <v>140</v>
      </c>
      <c r="H61" s="44"/>
      <c r="I61" s="9"/>
      <c r="J61" s="9"/>
      <c r="K61" s="9"/>
      <c r="L61" s="65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5" customHeight="1" x14ac:dyDescent="0.25">
      <c r="A62" s="10">
        <v>61</v>
      </c>
      <c r="B62" s="11" t="s">
        <v>143</v>
      </c>
      <c r="C62" s="12">
        <v>7</v>
      </c>
      <c r="D62" s="13" t="s">
        <v>11</v>
      </c>
      <c r="E62" s="13" t="s">
        <v>12</v>
      </c>
      <c r="F62" s="12" t="s">
        <v>139</v>
      </c>
      <c r="G62" s="15" t="s">
        <v>140</v>
      </c>
      <c r="H62" s="44"/>
      <c r="I62" s="9"/>
      <c r="J62" s="9"/>
      <c r="K62" s="9"/>
      <c r="L62" s="65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5" customHeight="1" x14ac:dyDescent="0.25">
      <c r="A63" s="10">
        <v>62</v>
      </c>
      <c r="B63" s="11" t="s">
        <v>144</v>
      </c>
      <c r="C63" s="12">
        <v>7</v>
      </c>
      <c r="D63" s="13" t="s">
        <v>11</v>
      </c>
      <c r="E63" s="13" t="s">
        <v>12</v>
      </c>
      <c r="F63" s="12" t="s">
        <v>139</v>
      </c>
      <c r="G63" s="15" t="s">
        <v>140</v>
      </c>
      <c r="H63" s="44"/>
      <c r="I63" s="9"/>
      <c r="J63" s="9"/>
      <c r="K63" s="9"/>
      <c r="L63" s="65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5" customHeight="1" x14ac:dyDescent="0.25">
      <c r="A64" s="10">
        <v>63</v>
      </c>
      <c r="B64" s="11" t="s">
        <v>145</v>
      </c>
      <c r="C64" s="12">
        <v>8</v>
      </c>
      <c r="D64" s="13" t="s">
        <v>11</v>
      </c>
      <c r="E64" s="13" t="s">
        <v>12</v>
      </c>
      <c r="F64" s="12" t="s">
        <v>139</v>
      </c>
      <c r="G64" s="15" t="s">
        <v>140</v>
      </c>
      <c r="H64" s="44"/>
      <c r="I64" s="9"/>
      <c r="J64" s="9"/>
      <c r="K64" s="9"/>
      <c r="L64" s="65"/>
      <c r="M64" s="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5" customHeight="1" x14ac:dyDescent="0.25">
      <c r="A65" s="10">
        <v>64</v>
      </c>
      <c r="B65" s="11" t="s">
        <v>146</v>
      </c>
      <c r="C65" s="12">
        <v>8</v>
      </c>
      <c r="D65" s="13" t="s">
        <v>11</v>
      </c>
      <c r="E65" s="13" t="s">
        <v>12</v>
      </c>
      <c r="F65" s="12" t="s">
        <v>139</v>
      </c>
      <c r="G65" s="15" t="s">
        <v>140</v>
      </c>
      <c r="H65" s="44"/>
      <c r="I65" s="9"/>
      <c r="J65" s="9"/>
      <c r="K65" s="9"/>
      <c r="L65" s="65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5">
      <c r="A66" s="10">
        <v>65</v>
      </c>
      <c r="B66" s="11" t="s">
        <v>147</v>
      </c>
      <c r="C66" s="12">
        <v>8</v>
      </c>
      <c r="D66" s="13" t="s">
        <v>11</v>
      </c>
      <c r="E66" s="13" t="s">
        <v>12</v>
      </c>
      <c r="F66" s="12" t="s">
        <v>139</v>
      </c>
      <c r="G66" s="15" t="s">
        <v>140</v>
      </c>
      <c r="H66" s="44"/>
      <c r="I66" s="9"/>
      <c r="J66" s="9"/>
      <c r="K66" s="9"/>
      <c r="L66" s="65"/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5">
      <c r="A67" s="10">
        <v>66</v>
      </c>
      <c r="B67" s="11" t="s">
        <v>148</v>
      </c>
      <c r="C67" s="12">
        <v>8</v>
      </c>
      <c r="D67" s="13" t="s">
        <v>11</v>
      </c>
      <c r="E67" s="13" t="s">
        <v>12</v>
      </c>
      <c r="F67" s="12" t="s">
        <v>139</v>
      </c>
      <c r="G67" s="15" t="s">
        <v>140</v>
      </c>
      <c r="H67" s="44"/>
      <c r="I67" s="9"/>
      <c r="J67" s="9"/>
      <c r="K67" s="9"/>
      <c r="L67" s="65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5" customHeight="1" x14ac:dyDescent="0.25">
      <c r="A68" s="10">
        <v>67</v>
      </c>
      <c r="B68" s="11" t="s">
        <v>149</v>
      </c>
      <c r="C68" s="12">
        <v>7</v>
      </c>
      <c r="D68" s="13" t="s">
        <v>11</v>
      </c>
      <c r="E68" s="13" t="s">
        <v>12</v>
      </c>
      <c r="F68" s="12" t="s">
        <v>139</v>
      </c>
      <c r="G68" s="15" t="s">
        <v>140</v>
      </c>
      <c r="H68" s="44"/>
      <c r="I68" s="9"/>
      <c r="J68" s="9"/>
      <c r="K68" s="9"/>
      <c r="L68" s="65"/>
      <c r="M68" s="8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5" customHeight="1" x14ac:dyDescent="0.25">
      <c r="A69" s="10">
        <v>68</v>
      </c>
      <c r="B69" s="11" t="s">
        <v>150</v>
      </c>
      <c r="C69" s="12">
        <v>8</v>
      </c>
      <c r="D69" s="13" t="s">
        <v>11</v>
      </c>
      <c r="E69" s="13" t="s">
        <v>12</v>
      </c>
      <c r="F69" s="12" t="s">
        <v>139</v>
      </c>
      <c r="G69" s="15" t="s">
        <v>140</v>
      </c>
      <c r="H69" s="44"/>
      <c r="I69" s="9"/>
      <c r="J69" s="9"/>
      <c r="K69" s="9"/>
      <c r="L69" s="65"/>
      <c r="M69" s="8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5" customHeight="1" x14ac:dyDescent="0.25">
      <c r="A70" s="10">
        <v>70</v>
      </c>
      <c r="B70" s="11" t="s">
        <v>151</v>
      </c>
      <c r="C70" s="12">
        <v>8</v>
      </c>
      <c r="D70" s="13" t="s">
        <v>11</v>
      </c>
      <c r="E70" s="13" t="s">
        <v>12</v>
      </c>
      <c r="F70" s="12" t="s">
        <v>139</v>
      </c>
      <c r="G70" s="15" t="s">
        <v>140</v>
      </c>
      <c r="H70" s="44"/>
      <c r="I70" s="9"/>
      <c r="J70" s="9"/>
      <c r="K70" s="9"/>
      <c r="L70" s="65"/>
      <c r="M70" s="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customHeight="1" x14ac:dyDescent="0.25">
      <c r="A71" s="10">
        <v>71</v>
      </c>
      <c r="B71" s="11" t="s">
        <v>152</v>
      </c>
      <c r="C71" s="12">
        <v>7</v>
      </c>
      <c r="D71" s="13" t="s">
        <v>11</v>
      </c>
      <c r="E71" s="13" t="s">
        <v>45</v>
      </c>
      <c r="F71" s="12" t="s">
        <v>139</v>
      </c>
      <c r="G71" s="15" t="s">
        <v>153</v>
      </c>
      <c r="H71" s="44"/>
      <c r="I71" s="9"/>
      <c r="J71" s="9"/>
      <c r="K71" s="9"/>
      <c r="L71" s="65"/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customHeight="1" x14ac:dyDescent="0.25">
      <c r="A72" s="10">
        <v>72</v>
      </c>
      <c r="B72" s="11" t="s">
        <v>154</v>
      </c>
      <c r="C72" s="12">
        <v>8</v>
      </c>
      <c r="D72" s="13" t="s">
        <v>11</v>
      </c>
      <c r="E72" s="13" t="s">
        <v>45</v>
      </c>
      <c r="F72" s="12" t="s">
        <v>139</v>
      </c>
      <c r="G72" s="15" t="s">
        <v>153</v>
      </c>
      <c r="H72" s="44"/>
      <c r="I72" s="9"/>
      <c r="J72" s="9"/>
      <c r="K72" s="9"/>
      <c r="L72" s="65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customHeight="1" x14ac:dyDescent="0.25">
      <c r="A73" s="10">
        <v>73</v>
      </c>
      <c r="B73" s="11" t="s">
        <v>155</v>
      </c>
      <c r="C73" s="12">
        <v>7</v>
      </c>
      <c r="D73" s="13" t="s">
        <v>11</v>
      </c>
      <c r="E73" s="13" t="s">
        <v>45</v>
      </c>
      <c r="F73" s="12" t="s">
        <v>139</v>
      </c>
      <c r="G73" s="15" t="s">
        <v>153</v>
      </c>
      <c r="H73" s="44"/>
      <c r="I73" s="9"/>
      <c r="J73" s="9"/>
      <c r="K73" s="9"/>
      <c r="L73" s="65"/>
      <c r="M73" s="8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5" customHeight="1" x14ac:dyDescent="0.25">
      <c r="A74" s="10">
        <v>74</v>
      </c>
      <c r="B74" s="11" t="s">
        <v>156</v>
      </c>
      <c r="C74" s="12">
        <v>8</v>
      </c>
      <c r="D74" s="13" t="s">
        <v>11</v>
      </c>
      <c r="E74" s="13" t="s">
        <v>45</v>
      </c>
      <c r="F74" s="12" t="s">
        <v>139</v>
      </c>
      <c r="G74" s="15" t="s">
        <v>153</v>
      </c>
      <c r="H74" s="44"/>
      <c r="I74" s="9"/>
      <c r="J74" s="9"/>
      <c r="K74" s="9"/>
      <c r="L74" s="65"/>
      <c r="M74" s="8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5" customHeight="1" x14ac:dyDescent="0.25">
      <c r="A75" s="10">
        <v>75</v>
      </c>
      <c r="B75" s="11" t="s">
        <v>157</v>
      </c>
      <c r="C75" s="12">
        <v>8</v>
      </c>
      <c r="D75" s="13" t="s">
        <v>11</v>
      </c>
      <c r="E75" s="13" t="s">
        <v>45</v>
      </c>
      <c r="F75" s="12" t="s">
        <v>139</v>
      </c>
      <c r="G75" s="15" t="s">
        <v>153</v>
      </c>
      <c r="H75" s="44"/>
      <c r="I75" s="9"/>
      <c r="J75" s="9"/>
      <c r="K75" s="9"/>
      <c r="L75" s="65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customHeight="1" x14ac:dyDescent="0.25">
      <c r="A76" s="10">
        <v>76</v>
      </c>
      <c r="B76" s="11" t="s">
        <v>158</v>
      </c>
      <c r="C76" s="12">
        <v>7</v>
      </c>
      <c r="D76" s="15" t="s">
        <v>11</v>
      </c>
      <c r="E76" s="13" t="s">
        <v>45</v>
      </c>
      <c r="F76" s="12" t="s">
        <v>139</v>
      </c>
      <c r="G76" s="15" t="s">
        <v>153</v>
      </c>
      <c r="H76" s="44"/>
      <c r="I76" s="9"/>
      <c r="J76" s="9"/>
      <c r="K76" s="9"/>
      <c r="L76" s="65"/>
      <c r="M76" s="8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5" customHeight="1" x14ac:dyDescent="0.25">
      <c r="A77" s="10">
        <v>77</v>
      </c>
      <c r="B77" s="11" t="s">
        <v>159</v>
      </c>
      <c r="C77" s="12">
        <v>8</v>
      </c>
      <c r="D77" s="15" t="s">
        <v>11</v>
      </c>
      <c r="E77" s="13" t="s">
        <v>45</v>
      </c>
      <c r="F77" s="12" t="s">
        <v>139</v>
      </c>
      <c r="G77" s="15" t="s">
        <v>153</v>
      </c>
      <c r="H77" s="44"/>
      <c r="I77" s="9"/>
      <c r="J77" s="9"/>
      <c r="K77" s="9"/>
      <c r="L77" s="65"/>
      <c r="M77" s="8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5" customHeight="1" x14ac:dyDescent="0.25">
      <c r="A78" s="10">
        <v>78</v>
      </c>
      <c r="B78" s="11" t="s">
        <v>160</v>
      </c>
      <c r="C78" s="12">
        <v>8</v>
      </c>
      <c r="D78" s="15" t="s">
        <v>11</v>
      </c>
      <c r="E78" s="13" t="s">
        <v>45</v>
      </c>
      <c r="F78" s="12" t="s">
        <v>139</v>
      </c>
      <c r="G78" s="15" t="s">
        <v>153</v>
      </c>
      <c r="H78" s="44"/>
      <c r="I78" s="9"/>
      <c r="J78" s="9"/>
      <c r="K78" s="9"/>
      <c r="L78" s="65"/>
      <c r="M78" s="8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5" customHeight="1" x14ac:dyDescent="0.25">
      <c r="A79" s="10">
        <v>79</v>
      </c>
      <c r="B79" s="11" t="s">
        <v>161</v>
      </c>
      <c r="C79" s="12">
        <v>8</v>
      </c>
      <c r="D79" s="15" t="s">
        <v>11</v>
      </c>
      <c r="E79" s="13" t="s">
        <v>45</v>
      </c>
      <c r="F79" s="12" t="s">
        <v>139</v>
      </c>
      <c r="G79" s="15" t="s">
        <v>153</v>
      </c>
      <c r="H79" s="44"/>
      <c r="I79" s="9"/>
      <c r="J79" s="9"/>
      <c r="K79" s="9"/>
      <c r="L79" s="65"/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5" customHeight="1" x14ac:dyDescent="0.25">
      <c r="A80" s="10">
        <v>80</v>
      </c>
      <c r="B80" s="11" t="s">
        <v>162</v>
      </c>
      <c r="C80" s="12">
        <v>8</v>
      </c>
      <c r="D80" s="15" t="s">
        <v>11</v>
      </c>
      <c r="E80" s="13" t="s">
        <v>45</v>
      </c>
      <c r="F80" s="12" t="s">
        <v>139</v>
      </c>
      <c r="G80" s="15" t="s">
        <v>153</v>
      </c>
      <c r="H80" s="44"/>
      <c r="I80" s="9"/>
      <c r="J80" s="9"/>
      <c r="K80" s="9"/>
      <c r="L80" s="65"/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5" customHeight="1" x14ac:dyDescent="0.25">
      <c r="A81" s="10">
        <v>81</v>
      </c>
      <c r="B81" s="11" t="s">
        <v>163</v>
      </c>
      <c r="C81" s="12">
        <v>8</v>
      </c>
      <c r="D81" s="15" t="s">
        <v>11</v>
      </c>
      <c r="E81" s="13" t="s">
        <v>45</v>
      </c>
      <c r="F81" s="12" t="s">
        <v>139</v>
      </c>
      <c r="G81" s="15" t="s">
        <v>153</v>
      </c>
      <c r="H81" s="44"/>
      <c r="I81" s="9"/>
      <c r="J81" s="9"/>
      <c r="K81" s="9"/>
      <c r="L81" s="65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" customHeight="1" x14ac:dyDescent="0.25">
      <c r="A82" s="10">
        <v>82</v>
      </c>
      <c r="B82" s="11" t="s">
        <v>164</v>
      </c>
      <c r="C82" s="12">
        <v>8</v>
      </c>
      <c r="D82" s="15" t="s">
        <v>11</v>
      </c>
      <c r="E82" s="13" t="s">
        <v>45</v>
      </c>
      <c r="F82" s="12" t="s">
        <v>139</v>
      </c>
      <c r="G82" s="15" t="s">
        <v>153</v>
      </c>
      <c r="H82" s="44"/>
      <c r="I82" s="9"/>
      <c r="J82" s="9"/>
      <c r="K82" s="9"/>
      <c r="L82" s="65"/>
      <c r="M82" s="8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5" customHeight="1" x14ac:dyDescent="0.25">
      <c r="A83" s="10">
        <v>83</v>
      </c>
      <c r="B83" s="66" t="s">
        <v>165</v>
      </c>
      <c r="C83" s="15">
        <v>3</v>
      </c>
      <c r="D83" s="15" t="s">
        <v>11</v>
      </c>
      <c r="E83" s="15" t="s">
        <v>12</v>
      </c>
      <c r="F83" s="14" t="s">
        <v>13</v>
      </c>
      <c r="G83" s="15" t="s">
        <v>14</v>
      </c>
      <c r="H83" s="44"/>
      <c r="I83" s="9"/>
      <c r="J83" s="9"/>
      <c r="K83" s="9"/>
      <c r="L83" s="65"/>
      <c r="M83" s="8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5" customHeight="1" x14ac:dyDescent="0.25">
      <c r="A84" s="10">
        <v>84</v>
      </c>
      <c r="B84" s="11" t="s">
        <v>166</v>
      </c>
      <c r="C84" s="12">
        <v>8</v>
      </c>
      <c r="D84" s="13" t="s">
        <v>11</v>
      </c>
      <c r="E84" s="13" t="s">
        <v>12</v>
      </c>
      <c r="F84" s="12" t="s">
        <v>139</v>
      </c>
      <c r="G84" s="15" t="s">
        <v>140</v>
      </c>
      <c r="H84" s="44"/>
      <c r="I84" s="9"/>
      <c r="J84" s="9"/>
      <c r="K84" s="9"/>
      <c r="L84" s="65"/>
      <c r="M84" s="8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5" customHeight="1" x14ac:dyDescent="0.25">
      <c r="A85" s="10">
        <v>85</v>
      </c>
      <c r="B85" s="11" t="s">
        <v>167</v>
      </c>
      <c r="C85" s="12">
        <v>8</v>
      </c>
      <c r="D85" s="13" t="s">
        <v>11</v>
      </c>
      <c r="E85" s="13" t="s">
        <v>12</v>
      </c>
      <c r="F85" s="12" t="s">
        <v>139</v>
      </c>
      <c r="G85" s="15" t="s">
        <v>140</v>
      </c>
      <c r="H85" s="44"/>
      <c r="I85" s="9"/>
      <c r="J85" s="9"/>
      <c r="K85" s="9"/>
      <c r="L85" s="65"/>
      <c r="M85" s="8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5" customHeight="1" x14ac:dyDescent="0.25">
      <c r="A86" s="10">
        <v>86</v>
      </c>
      <c r="B86" s="11" t="s">
        <v>168</v>
      </c>
      <c r="C86" s="12">
        <v>8</v>
      </c>
      <c r="D86" s="13" t="s">
        <v>11</v>
      </c>
      <c r="E86" s="13" t="s">
        <v>12</v>
      </c>
      <c r="F86" s="12" t="s">
        <v>139</v>
      </c>
      <c r="G86" s="15" t="s">
        <v>140</v>
      </c>
      <c r="H86" s="44"/>
      <c r="I86" s="9"/>
      <c r="J86" s="9"/>
      <c r="K86" s="9"/>
      <c r="L86" s="65"/>
      <c r="M86" s="8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5" customHeight="1" x14ac:dyDescent="0.25">
      <c r="A87" s="10">
        <v>87</v>
      </c>
      <c r="B87" s="66" t="s">
        <v>169</v>
      </c>
      <c r="C87" s="15">
        <v>8</v>
      </c>
      <c r="D87" s="15" t="s">
        <v>11</v>
      </c>
      <c r="E87" s="15" t="s">
        <v>12</v>
      </c>
      <c r="F87" s="14" t="s">
        <v>139</v>
      </c>
      <c r="G87" s="15" t="s">
        <v>140</v>
      </c>
      <c r="H87" s="44"/>
      <c r="I87" s="9"/>
      <c r="J87" s="9"/>
      <c r="K87" s="9"/>
      <c r="L87" s="65"/>
      <c r="M87" s="8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5" customHeight="1" x14ac:dyDescent="0.25">
      <c r="A88" s="10">
        <v>88</v>
      </c>
      <c r="B88" s="66" t="s">
        <v>170</v>
      </c>
      <c r="C88" s="15">
        <v>0</v>
      </c>
      <c r="D88" s="15" t="s">
        <v>11</v>
      </c>
      <c r="E88" s="15" t="s">
        <v>12</v>
      </c>
      <c r="F88" s="14" t="s">
        <v>13</v>
      </c>
      <c r="G88" s="15" t="s">
        <v>14</v>
      </c>
      <c r="H88" s="44"/>
      <c r="I88" s="9"/>
      <c r="J88" s="9"/>
      <c r="K88" s="9"/>
      <c r="L88" s="65"/>
      <c r="M88" s="8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5" customHeight="1" x14ac:dyDescent="0.25">
      <c r="A89" s="10">
        <v>89</v>
      </c>
      <c r="B89" s="66" t="s">
        <v>171</v>
      </c>
      <c r="C89" s="15">
        <v>0</v>
      </c>
      <c r="D89" s="15" t="s">
        <v>11</v>
      </c>
      <c r="E89" s="15" t="s">
        <v>45</v>
      </c>
      <c r="F89" s="14" t="s">
        <v>13</v>
      </c>
      <c r="G89" s="15" t="s">
        <v>46</v>
      </c>
      <c r="H89" s="44"/>
      <c r="I89" s="9"/>
      <c r="J89" s="9"/>
      <c r="K89" s="9"/>
      <c r="L89" s="65"/>
      <c r="M89" s="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5" customHeight="1" x14ac:dyDescent="0.25">
      <c r="A90" s="10">
        <v>90</v>
      </c>
      <c r="B90" s="66" t="s">
        <v>172</v>
      </c>
      <c r="C90" s="15">
        <v>3</v>
      </c>
      <c r="D90" s="15" t="s">
        <v>173</v>
      </c>
      <c r="E90" s="15" t="s">
        <v>45</v>
      </c>
      <c r="F90" s="14" t="s">
        <v>13</v>
      </c>
      <c r="G90" s="15" t="s">
        <v>46</v>
      </c>
      <c r="H90" s="44"/>
      <c r="I90" s="9"/>
      <c r="J90" s="9"/>
      <c r="K90" s="9"/>
      <c r="L90" s="65"/>
      <c r="M90" s="8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5" customHeight="1" x14ac:dyDescent="0.25">
      <c r="A91" s="15">
        <v>91</v>
      </c>
      <c r="B91" s="66" t="s">
        <v>174</v>
      </c>
      <c r="C91" s="15">
        <v>4</v>
      </c>
      <c r="D91" s="15" t="s">
        <v>173</v>
      </c>
      <c r="E91" s="15" t="s">
        <v>45</v>
      </c>
      <c r="F91" s="14" t="s">
        <v>13</v>
      </c>
      <c r="G91" s="15" t="s">
        <v>46</v>
      </c>
      <c r="H91" s="44"/>
      <c r="I91" s="9"/>
      <c r="J91" s="9"/>
      <c r="K91" s="9"/>
      <c r="L91" s="65"/>
      <c r="M91" s="8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5" customHeight="1" x14ac:dyDescent="0.25">
      <c r="A92" s="15">
        <v>92</v>
      </c>
      <c r="B92" s="66" t="s">
        <v>175</v>
      </c>
      <c r="C92" s="15">
        <v>4</v>
      </c>
      <c r="D92" s="15" t="s">
        <v>173</v>
      </c>
      <c r="E92" s="15" t="s">
        <v>45</v>
      </c>
      <c r="F92" s="14" t="s">
        <v>13</v>
      </c>
      <c r="G92" s="15" t="s">
        <v>46</v>
      </c>
      <c r="H92" s="44"/>
      <c r="I92" s="9"/>
      <c r="J92" s="9"/>
      <c r="K92" s="9"/>
      <c r="L92" s="65"/>
      <c r="M92" s="8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customHeight="1" x14ac:dyDescent="0.25">
      <c r="A93" s="15">
        <v>93</v>
      </c>
      <c r="B93" s="66" t="s">
        <v>176</v>
      </c>
      <c r="C93" s="15">
        <v>4</v>
      </c>
      <c r="D93" s="15" t="s">
        <v>173</v>
      </c>
      <c r="E93" s="15" t="s">
        <v>45</v>
      </c>
      <c r="F93" s="14" t="s">
        <v>13</v>
      </c>
      <c r="G93" s="15" t="s">
        <v>46</v>
      </c>
      <c r="H93" s="44"/>
      <c r="I93" s="9"/>
      <c r="J93" s="9"/>
      <c r="K93" s="9"/>
      <c r="L93" s="65"/>
      <c r="M93" s="8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5" customHeight="1" x14ac:dyDescent="0.25">
      <c r="A94" s="15">
        <v>94</v>
      </c>
      <c r="B94" s="66" t="s">
        <v>177</v>
      </c>
      <c r="C94" s="15">
        <v>4</v>
      </c>
      <c r="D94" s="15" t="s">
        <v>173</v>
      </c>
      <c r="E94" s="15" t="s">
        <v>45</v>
      </c>
      <c r="F94" s="14" t="s">
        <v>13</v>
      </c>
      <c r="G94" s="15" t="s">
        <v>46</v>
      </c>
      <c r="H94" s="44"/>
      <c r="I94" s="9"/>
      <c r="J94" s="9"/>
      <c r="K94" s="9"/>
      <c r="L94" s="65"/>
      <c r="M94" s="8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customHeight="1" x14ac:dyDescent="0.25">
      <c r="A95" s="15">
        <v>95</v>
      </c>
      <c r="B95" s="66" t="s">
        <v>178</v>
      </c>
      <c r="C95" s="15">
        <v>3</v>
      </c>
      <c r="D95" s="15" t="s">
        <v>173</v>
      </c>
      <c r="E95" s="15" t="s">
        <v>45</v>
      </c>
      <c r="F95" s="14" t="s">
        <v>13</v>
      </c>
      <c r="G95" s="15" t="s">
        <v>46</v>
      </c>
      <c r="H95" s="44"/>
      <c r="I95" s="9"/>
      <c r="J95" s="9"/>
      <c r="K95" s="9"/>
      <c r="L95" s="65"/>
      <c r="M95" s="8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5" customHeight="1" x14ac:dyDescent="0.25">
      <c r="A96" s="15">
        <v>96</v>
      </c>
      <c r="B96" s="66" t="s">
        <v>179</v>
      </c>
      <c r="C96" s="15">
        <v>3</v>
      </c>
      <c r="D96" s="15" t="s">
        <v>173</v>
      </c>
      <c r="E96" s="15" t="s">
        <v>45</v>
      </c>
      <c r="F96" s="14" t="s">
        <v>13</v>
      </c>
      <c r="G96" s="15" t="s">
        <v>46</v>
      </c>
      <c r="H96" s="67"/>
      <c r="I96" s="9"/>
      <c r="J96" s="9"/>
      <c r="K96" s="9"/>
      <c r="L96" s="65"/>
      <c r="M96" s="8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5" customHeight="1" x14ac:dyDescent="0.25">
      <c r="A97" s="15">
        <v>97</v>
      </c>
      <c r="B97" s="66" t="s">
        <v>180</v>
      </c>
      <c r="C97" s="15">
        <v>3</v>
      </c>
      <c r="D97" s="15" t="s">
        <v>173</v>
      </c>
      <c r="E97" s="15" t="s">
        <v>45</v>
      </c>
      <c r="F97" s="14" t="s">
        <v>13</v>
      </c>
      <c r="G97" s="15" t="s">
        <v>46</v>
      </c>
      <c r="H97" s="67"/>
      <c r="I97" s="9"/>
      <c r="J97" s="9"/>
      <c r="K97" s="9"/>
      <c r="L97" s="65"/>
      <c r="M97" s="8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5" customHeight="1" x14ac:dyDescent="0.25">
      <c r="A98" s="15">
        <v>98</v>
      </c>
      <c r="B98" s="66" t="s">
        <v>181</v>
      </c>
      <c r="C98" s="15">
        <v>4</v>
      </c>
      <c r="D98" s="15" t="s">
        <v>173</v>
      </c>
      <c r="E98" s="15" t="s">
        <v>45</v>
      </c>
      <c r="F98" s="14" t="s">
        <v>13</v>
      </c>
      <c r="G98" s="15" t="s">
        <v>46</v>
      </c>
      <c r="H98" s="67"/>
      <c r="I98" s="9"/>
      <c r="J98" s="9"/>
      <c r="K98" s="9"/>
      <c r="L98" s="65"/>
      <c r="M98" s="8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5" customHeight="1" x14ac:dyDescent="0.25">
      <c r="A99" s="15">
        <v>99</v>
      </c>
      <c r="B99" s="66" t="s">
        <v>182</v>
      </c>
      <c r="C99" s="15">
        <v>3</v>
      </c>
      <c r="D99" s="15" t="s">
        <v>173</v>
      </c>
      <c r="E99" s="15" t="s">
        <v>45</v>
      </c>
      <c r="F99" s="14" t="s">
        <v>13</v>
      </c>
      <c r="G99" s="15" t="s">
        <v>46</v>
      </c>
      <c r="H99" s="67"/>
      <c r="I99" s="9"/>
      <c r="J99" s="9"/>
      <c r="K99" s="9"/>
      <c r="L99" s="65"/>
      <c r="M99" s="8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customHeight="1" x14ac:dyDescent="0.25">
      <c r="A100" s="15">
        <v>100</v>
      </c>
      <c r="B100" s="66" t="s">
        <v>183</v>
      </c>
      <c r="C100" s="15">
        <v>4</v>
      </c>
      <c r="D100" s="15" t="s">
        <v>173</v>
      </c>
      <c r="E100" s="15" t="s">
        <v>45</v>
      </c>
      <c r="F100" s="14" t="s">
        <v>13</v>
      </c>
      <c r="G100" s="15" t="s">
        <v>46</v>
      </c>
      <c r="H100" s="67"/>
      <c r="I100" s="9"/>
      <c r="J100" s="9"/>
      <c r="K100" s="9"/>
      <c r="L100" s="65"/>
      <c r="M100" s="8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5" customHeight="1" x14ac:dyDescent="0.25">
      <c r="A101" s="15">
        <v>101</v>
      </c>
      <c r="B101" s="66" t="s">
        <v>184</v>
      </c>
      <c r="C101" s="15">
        <v>3</v>
      </c>
      <c r="D101" s="15" t="s">
        <v>173</v>
      </c>
      <c r="E101" s="15" t="s">
        <v>12</v>
      </c>
      <c r="F101" s="14" t="s">
        <v>13</v>
      </c>
      <c r="G101" s="15" t="s">
        <v>14</v>
      </c>
      <c r="H101" s="67"/>
      <c r="I101" s="9"/>
      <c r="J101" s="9"/>
      <c r="K101" s="9"/>
      <c r="L101" s="65"/>
      <c r="M101" s="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5" customHeight="1" x14ac:dyDescent="0.25">
      <c r="A102" s="15">
        <v>102</v>
      </c>
      <c r="B102" s="66" t="s">
        <v>185</v>
      </c>
      <c r="C102" s="15">
        <v>3</v>
      </c>
      <c r="D102" s="15" t="s">
        <v>173</v>
      </c>
      <c r="E102" s="15" t="s">
        <v>12</v>
      </c>
      <c r="F102" s="14" t="s">
        <v>13</v>
      </c>
      <c r="G102" s="15" t="s">
        <v>14</v>
      </c>
      <c r="H102" s="67"/>
      <c r="I102" s="9"/>
      <c r="J102" s="9"/>
      <c r="K102" s="9"/>
      <c r="L102" s="65"/>
      <c r="M102" s="8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customHeight="1" x14ac:dyDescent="0.25">
      <c r="A103" s="15">
        <v>103</v>
      </c>
      <c r="B103" s="66" t="s">
        <v>186</v>
      </c>
      <c r="C103" s="15">
        <v>4</v>
      </c>
      <c r="D103" s="15" t="s">
        <v>173</v>
      </c>
      <c r="E103" s="15" t="s">
        <v>12</v>
      </c>
      <c r="F103" s="14" t="s">
        <v>13</v>
      </c>
      <c r="G103" s="15" t="s">
        <v>14</v>
      </c>
      <c r="H103" s="67"/>
      <c r="I103" s="9"/>
      <c r="J103" s="9"/>
      <c r="K103" s="9"/>
      <c r="L103" s="65"/>
      <c r="M103" s="8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customHeight="1" x14ac:dyDescent="0.25">
      <c r="A104" s="15">
        <v>104</v>
      </c>
      <c r="B104" s="66" t="s">
        <v>187</v>
      </c>
      <c r="C104" s="15">
        <v>3</v>
      </c>
      <c r="D104" s="15" t="s">
        <v>173</v>
      </c>
      <c r="E104" s="15" t="s">
        <v>12</v>
      </c>
      <c r="F104" s="14" t="s">
        <v>13</v>
      </c>
      <c r="G104" s="15" t="s">
        <v>14</v>
      </c>
      <c r="H104" s="67"/>
      <c r="I104" s="9"/>
      <c r="J104" s="9"/>
      <c r="K104" s="9"/>
      <c r="L104" s="65"/>
      <c r="M104" s="8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5" customHeight="1" x14ac:dyDescent="0.25">
      <c r="A105" s="15">
        <v>105</v>
      </c>
      <c r="B105" s="66" t="s">
        <v>188</v>
      </c>
      <c r="C105" s="15">
        <v>3</v>
      </c>
      <c r="D105" s="15" t="s">
        <v>173</v>
      </c>
      <c r="E105" s="15" t="s">
        <v>12</v>
      </c>
      <c r="F105" s="14" t="s">
        <v>13</v>
      </c>
      <c r="G105" s="15" t="s">
        <v>14</v>
      </c>
      <c r="H105" s="67"/>
      <c r="I105" s="9"/>
      <c r="J105" s="9"/>
      <c r="K105" s="9"/>
      <c r="L105" s="65"/>
      <c r="M105" s="8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5" customHeight="1" x14ac:dyDescent="0.25">
      <c r="A106" s="15">
        <v>106</v>
      </c>
      <c r="B106" s="66" t="s">
        <v>189</v>
      </c>
      <c r="C106" s="15">
        <v>3</v>
      </c>
      <c r="D106" s="15" t="s">
        <v>173</v>
      </c>
      <c r="E106" s="15" t="s">
        <v>12</v>
      </c>
      <c r="F106" s="14" t="s">
        <v>13</v>
      </c>
      <c r="G106" s="15" t="s">
        <v>14</v>
      </c>
      <c r="H106" s="67"/>
      <c r="I106" s="9"/>
      <c r="J106" s="9"/>
      <c r="K106" s="9"/>
      <c r="L106" s="65"/>
      <c r="M106" s="8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customHeight="1" x14ac:dyDescent="0.25">
      <c r="A107" s="15">
        <v>107</v>
      </c>
      <c r="B107" s="66" t="s">
        <v>190</v>
      </c>
      <c r="C107" s="15">
        <v>3</v>
      </c>
      <c r="D107" s="15" t="s">
        <v>173</v>
      </c>
      <c r="E107" s="15" t="s">
        <v>12</v>
      </c>
      <c r="F107" s="14" t="s">
        <v>13</v>
      </c>
      <c r="G107" s="15" t="s">
        <v>14</v>
      </c>
      <c r="H107" s="67"/>
      <c r="I107" s="9"/>
      <c r="J107" s="9"/>
      <c r="K107" s="9"/>
      <c r="L107" s="65"/>
      <c r="M107" s="8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5" customHeight="1" x14ac:dyDescent="0.25">
      <c r="A108" s="15">
        <v>108</v>
      </c>
      <c r="B108" s="66" t="s">
        <v>191</v>
      </c>
      <c r="C108" s="15">
        <v>3</v>
      </c>
      <c r="D108" s="15" t="s">
        <v>173</v>
      </c>
      <c r="E108" s="15" t="s">
        <v>12</v>
      </c>
      <c r="F108" s="14" t="s">
        <v>13</v>
      </c>
      <c r="G108" s="15" t="s">
        <v>14</v>
      </c>
      <c r="H108" s="67"/>
      <c r="I108" s="9"/>
      <c r="J108" s="9"/>
      <c r="K108" s="9"/>
      <c r="L108" s="65"/>
      <c r="M108" s="8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5" customHeight="1" x14ac:dyDescent="0.25">
      <c r="A109" s="15">
        <v>109</v>
      </c>
      <c r="B109" s="66" t="s">
        <v>192</v>
      </c>
      <c r="C109" s="15">
        <v>3</v>
      </c>
      <c r="D109" s="15" t="s">
        <v>173</v>
      </c>
      <c r="E109" s="15" t="s">
        <v>12</v>
      </c>
      <c r="F109" s="14" t="s">
        <v>13</v>
      </c>
      <c r="G109" s="15" t="s">
        <v>14</v>
      </c>
      <c r="H109" s="67"/>
      <c r="I109" s="9"/>
      <c r="J109" s="9"/>
      <c r="K109" s="9"/>
      <c r="L109" s="65"/>
      <c r="M109" s="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5" customHeight="1" x14ac:dyDescent="0.25">
      <c r="A110" s="15">
        <v>110</v>
      </c>
      <c r="B110" s="66" t="s">
        <v>193</v>
      </c>
      <c r="C110" s="15">
        <v>3</v>
      </c>
      <c r="D110" s="15" t="s">
        <v>173</v>
      </c>
      <c r="E110" s="15" t="s">
        <v>12</v>
      </c>
      <c r="F110" s="14" t="s">
        <v>13</v>
      </c>
      <c r="G110" s="15" t="s">
        <v>14</v>
      </c>
      <c r="H110" s="67"/>
      <c r="I110" s="9"/>
      <c r="J110" s="9"/>
      <c r="K110" s="9"/>
      <c r="L110" s="65"/>
      <c r="M110" s="8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5" customHeight="1" x14ac:dyDescent="0.25">
      <c r="A111" s="15">
        <v>111</v>
      </c>
      <c r="B111" s="66" t="s">
        <v>194</v>
      </c>
      <c r="C111" s="15">
        <v>4</v>
      </c>
      <c r="D111" s="15" t="s">
        <v>173</v>
      </c>
      <c r="E111" s="15" t="s">
        <v>12</v>
      </c>
      <c r="F111" s="14" t="s">
        <v>13</v>
      </c>
      <c r="G111" s="15" t="s">
        <v>14</v>
      </c>
      <c r="H111" s="67"/>
      <c r="I111" s="9"/>
      <c r="J111" s="9"/>
      <c r="K111" s="9"/>
      <c r="L111" s="65"/>
      <c r="M111" s="8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5" customHeight="1" x14ac:dyDescent="0.25">
      <c r="A112" s="15">
        <v>112</v>
      </c>
      <c r="B112" s="66" t="s">
        <v>195</v>
      </c>
      <c r="C112" s="15">
        <v>3</v>
      </c>
      <c r="D112" s="15" t="s">
        <v>173</v>
      </c>
      <c r="E112" s="15" t="s">
        <v>12</v>
      </c>
      <c r="F112" s="14" t="s">
        <v>13</v>
      </c>
      <c r="G112" s="15" t="s">
        <v>14</v>
      </c>
      <c r="H112" s="67"/>
      <c r="I112" s="9"/>
      <c r="J112" s="9"/>
      <c r="K112" s="9"/>
      <c r="L112" s="65"/>
      <c r="M112" s="8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5" customHeight="1" x14ac:dyDescent="0.25">
      <c r="A113" s="15">
        <v>113</v>
      </c>
      <c r="B113" s="66" t="s">
        <v>196</v>
      </c>
      <c r="C113" s="15">
        <v>5</v>
      </c>
      <c r="D113" s="15" t="s">
        <v>173</v>
      </c>
      <c r="E113" s="15" t="s">
        <v>45</v>
      </c>
      <c r="F113" s="15" t="s">
        <v>92</v>
      </c>
      <c r="G113" s="15" t="s">
        <v>110</v>
      </c>
      <c r="H113" s="67"/>
      <c r="I113" s="9"/>
      <c r="J113" s="9"/>
      <c r="K113" s="9"/>
      <c r="L113" s="65"/>
      <c r="M113" s="8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5" customHeight="1" x14ac:dyDescent="0.25">
      <c r="A114" s="15">
        <v>114</v>
      </c>
      <c r="B114" s="66" t="s">
        <v>197</v>
      </c>
      <c r="C114" s="15">
        <v>5</v>
      </c>
      <c r="D114" s="15" t="s">
        <v>173</v>
      </c>
      <c r="E114" s="15" t="s">
        <v>45</v>
      </c>
      <c r="F114" s="15" t="s">
        <v>92</v>
      </c>
      <c r="G114" s="15" t="s">
        <v>110</v>
      </c>
      <c r="H114" s="67"/>
      <c r="I114" s="9"/>
      <c r="J114" s="9"/>
      <c r="K114" s="9"/>
      <c r="L114" s="65"/>
      <c r="M114" s="8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5" customHeight="1" x14ac:dyDescent="0.25">
      <c r="A115" s="15">
        <v>115</v>
      </c>
      <c r="B115" s="66" t="s">
        <v>198</v>
      </c>
      <c r="C115" s="15">
        <v>5</v>
      </c>
      <c r="D115" s="15" t="s">
        <v>173</v>
      </c>
      <c r="E115" s="15" t="s">
        <v>45</v>
      </c>
      <c r="F115" s="15" t="s">
        <v>92</v>
      </c>
      <c r="G115" s="15" t="s">
        <v>110</v>
      </c>
      <c r="H115" s="67"/>
      <c r="I115" s="9"/>
      <c r="J115" s="9"/>
      <c r="K115" s="9"/>
      <c r="L115" s="65"/>
      <c r="M115" s="8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5" customHeight="1" x14ac:dyDescent="0.25">
      <c r="A116" s="15">
        <v>116</v>
      </c>
      <c r="B116" s="66" t="s">
        <v>199</v>
      </c>
      <c r="C116" s="15">
        <v>6</v>
      </c>
      <c r="D116" s="15" t="s">
        <v>173</v>
      </c>
      <c r="E116" s="15" t="s">
        <v>45</v>
      </c>
      <c r="F116" s="15" t="s">
        <v>92</v>
      </c>
      <c r="G116" s="15" t="s">
        <v>110</v>
      </c>
      <c r="H116" s="67"/>
      <c r="I116" s="9"/>
      <c r="J116" s="9"/>
      <c r="K116" s="9"/>
      <c r="L116" s="65"/>
      <c r="M116" s="8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5" customHeight="1" x14ac:dyDescent="0.25">
      <c r="A117" s="15">
        <v>117</v>
      </c>
      <c r="B117" s="66" t="s">
        <v>200</v>
      </c>
      <c r="C117" s="15">
        <v>5</v>
      </c>
      <c r="D117" s="15" t="s">
        <v>173</v>
      </c>
      <c r="E117" s="15" t="s">
        <v>45</v>
      </c>
      <c r="F117" s="15" t="s">
        <v>92</v>
      </c>
      <c r="G117" s="15" t="s">
        <v>110</v>
      </c>
      <c r="H117" s="67"/>
      <c r="I117" s="9"/>
      <c r="J117" s="9"/>
      <c r="K117" s="9"/>
      <c r="L117" s="65"/>
      <c r="M117" s="8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5" customHeight="1" x14ac:dyDescent="0.25">
      <c r="A118" s="15">
        <v>118</v>
      </c>
      <c r="B118" s="66" t="s">
        <v>201</v>
      </c>
      <c r="C118" s="15">
        <v>5</v>
      </c>
      <c r="D118" s="15" t="s">
        <v>173</v>
      </c>
      <c r="E118" s="15" t="s">
        <v>45</v>
      </c>
      <c r="F118" s="15" t="s">
        <v>92</v>
      </c>
      <c r="G118" s="15" t="s">
        <v>110</v>
      </c>
      <c r="H118" s="67"/>
      <c r="I118" s="9"/>
      <c r="J118" s="9"/>
      <c r="K118" s="9"/>
      <c r="L118" s="65"/>
      <c r="M118" s="8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5" customHeight="1" x14ac:dyDescent="0.25">
      <c r="A119" s="15">
        <v>119</v>
      </c>
      <c r="B119" s="66" t="s">
        <v>202</v>
      </c>
      <c r="C119" s="15">
        <v>5</v>
      </c>
      <c r="D119" s="15" t="s">
        <v>173</v>
      </c>
      <c r="E119" s="15" t="s">
        <v>45</v>
      </c>
      <c r="F119" s="15" t="s">
        <v>92</v>
      </c>
      <c r="G119" s="15" t="s">
        <v>110</v>
      </c>
      <c r="H119" s="67"/>
      <c r="I119" s="9"/>
      <c r="J119" s="9"/>
      <c r="K119" s="9"/>
      <c r="L119" s="65"/>
      <c r="M119" s="8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5" customHeight="1" x14ac:dyDescent="0.25">
      <c r="A120" s="15">
        <v>120</v>
      </c>
      <c r="B120" s="66" t="s">
        <v>203</v>
      </c>
      <c r="C120" s="15">
        <v>6</v>
      </c>
      <c r="D120" s="15" t="s">
        <v>173</v>
      </c>
      <c r="E120" s="15" t="s">
        <v>45</v>
      </c>
      <c r="F120" s="15" t="s">
        <v>92</v>
      </c>
      <c r="G120" s="15" t="s">
        <v>110</v>
      </c>
      <c r="H120" s="67"/>
      <c r="I120" s="9"/>
      <c r="J120" s="9"/>
      <c r="K120" s="9"/>
      <c r="L120" s="65"/>
      <c r="M120" s="8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5" customHeight="1" x14ac:dyDescent="0.25">
      <c r="A121" s="15">
        <v>121</v>
      </c>
      <c r="B121" s="66" t="s">
        <v>204</v>
      </c>
      <c r="C121" s="15">
        <v>6</v>
      </c>
      <c r="D121" s="15" t="s">
        <v>173</v>
      </c>
      <c r="E121" s="15" t="s">
        <v>45</v>
      </c>
      <c r="F121" s="15" t="s">
        <v>92</v>
      </c>
      <c r="G121" s="15" t="s">
        <v>110</v>
      </c>
      <c r="H121" s="67"/>
      <c r="I121" s="9"/>
      <c r="J121" s="9"/>
      <c r="K121" s="9"/>
      <c r="L121" s="65"/>
      <c r="M121" s="8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5" customHeight="1" x14ac:dyDescent="0.25">
      <c r="A122" s="15">
        <v>122</v>
      </c>
      <c r="B122" s="66" t="s">
        <v>205</v>
      </c>
      <c r="C122" s="15">
        <v>5</v>
      </c>
      <c r="D122" s="15" t="s">
        <v>173</v>
      </c>
      <c r="E122" s="15" t="s">
        <v>45</v>
      </c>
      <c r="F122" s="15" t="s">
        <v>92</v>
      </c>
      <c r="G122" s="15" t="s">
        <v>110</v>
      </c>
      <c r="H122" s="67"/>
      <c r="I122" s="9"/>
      <c r="J122" s="9"/>
      <c r="K122" s="9"/>
      <c r="L122" s="65"/>
      <c r="M122" s="8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5" customHeight="1" x14ac:dyDescent="0.25">
      <c r="A123" s="15">
        <v>123</v>
      </c>
      <c r="B123" s="66" t="s">
        <v>206</v>
      </c>
      <c r="C123" s="15">
        <v>6</v>
      </c>
      <c r="D123" s="15" t="s">
        <v>173</v>
      </c>
      <c r="E123" s="15" t="s">
        <v>45</v>
      </c>
      <c r="F123" s="15" t="s">
        <v>92</v>
      </c>
      <c r="G123" s="15" t="s">
        <v>110</v>
      </c>
      <c r="H123" s="67"/>
      <c r="I123" s="9"/>
      <c r="J123" s="9"/>
      <c r="K123" s="9"/>
      <c r="L123" s="65"/>
      <c r="M123" s="8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customHeight="1" x14ac:dyDescent="0.25">
      <c r="A124" s="15">
        <v>124</v>
      </c>
      <c r="B124" s="66" t="s">
        <v>207</v>
      </c>
      <c r="C124" s="15">
        <v>6</v>
      </c>
      <c r="D124" s="15" t="s">
        <v>173</v>
      </c>
      <c r="E124" s="15" t="s">
        <v>12</v>
      </c>
      <c r="F124" s="15" t="s">
        <v>92</v>
      </c>
      <c r="G124" s="15" t="s">
        <v>93</v>
      </c>
      <c r="H124" s="67"/>
      <c r="I124" s="9"/>
      <c r="J124" s="9"/>
      <c r="K124" s="9"/>
      <c r="L124" s="65"/>
      <c r="M124" s="8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5" customHeight="1" x14ac:dyDescent="0.25">
      <c r="A125" s="15">
        <v>125</v>
      </c>
      <c r="B125" s="66" t="s">
        <v>208</v>
      </c>
      <c r="C125" s="15">
        <v>6</v>
      </c>
      <c r="D125" s="15" t="s">
        <v>173</v>
      </c>
      <c r="E125" s="15" t="s">
        <v>12</v>
      </c>
      <c r="F125" s="15" t="s">
        <v>92</v>
      </c>
      <c r="G125" s="15" t="s">
        <v>93</v>
      </c>
      <c r="H125" s="67"/>
      <c r="I125" s="9"/>
      <c r="J125" s="9"/>
      <c r="K125" s="9"/>
      <c r="L125" s="65"/>
      <c r="M125" s="8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customHeight="1" x14ac:dyDescent="0.25">
      <c r="A126" s="15">
        <v>126</v>
      </c>
      <c r="B126" s="66" t="s">
        <v>209</v>
      </c>
      <c r="C126" s="15">
        <v>5</v>
      </c>
      <c r="D126" s="15" t="s">
        <v>173</v>
      </c>
      <c r="E126" s="15" t="s">
        <v>12</v>
      </c>
      <c r="F126" s="15" t="s">
        <v>92</v>
      </c>
      <c r="G126" s="15" t="s">
        <v>93</v>
      </c>
      <c r="H126" s="67"/>
      <c r="I126" s="9"/>
      <c r="J126" s="9"/>
      <c r="K126" s="9"/>
      <c r="L126" s="65"/>
      <c r="M126" s="8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customHeight="1" x14ac:dyDescent="0.25">
      <c r="A127" s="15">
        <v>127</v>
      </c>
      <c r="B127" s="66" t="s">
        <v>210</v>
      </c>
      <c r="C127" s="15">
        <v>6</v>
      </c>
      <c r="D127" s="15" t="s">
        <v>173</v>
      </c>
      <c r="E127" s="15" t="s">
        <v>12</v>
      </c>
      <c r="F127" s="15" t="s">
        <v>92</v>
      </c>
      <c r="G127" s="15" t="s">
        <v>93</v>
      </c>
      <c r="H127" s="67"/>
      <c r="I127" s="9"/>
      <c r="J127" s="9"/>
      <c r="K127" s="9"/>
      <c r="L127" s="65"/>
      <c r="M127" s="8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customHeight="1" x14ac:dyDescent="0.25">
      <c r="A128" s="15">
        <v>128</v>
      </c>
      <c r="B128" s="66" t="s">
        <v>211</v>
      </c>
      <c r="C128" s="15">
        <v>6</v>
      </c>
      <c r="D128" s="15" t="s">
        <v>173</v>
      </c>
      <c r="E128" s="15" t="s">
        <v>12</v>
      </c>
      <c r="F128" s="15" t="s">
        <v>92</v>
      </c>
      <c r="G128" s="15" t="s">
        <v>93</v>
      </c>
      <c r="H128" s="67"/>
      <c r="I128" s="9"/>
      <c r="J128" s="9"/>
      <c r="K128" s="9"/>
      <c r="L128" s="65"/>
      <c r="M128" s="8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5" customHeight="1" x14ac:dyDescent="0.25">
      <c r="A129" s="15">
        <v>129</v>
      </c>
      <c r="B129" s="66" t="s">
        <v>212</v>
      </c>
      <c r="C129" s="15">
        <v>5</v>
      </c>
      <c r="D129" s="15" t="s">
        <v>173</v>
      </c>
      <c r="E129" s="15" t="s">
        <v>12</v>
      </c>
      <c r="F129" s="15" t="s">
        <v>92</v>
      </c>
      <c r="G129" s="15" t="s">
        <v>93</v>
      </c>
      <c r="H129" s="67"/>
      <c r="I129" s="9"/>
      <c r="J129" s="9"/>
      <c r="K129" s="9"/>
      <c r="L129" s="65"/>
      <c r="M129" s="8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5" customHeight="1" x14ac:dyDescent="0.25">
      <c r="A130" s="15">
        <v>130</v>
      </c>
      <c r="B130" s="66" t="s">
        <v>213</v>
      </c>
      <c r="C130" s="15">
        <v>5</v>
      </c>
      <c r="D130" s="15" t="s">
        <v>173</v>
      </c>
      <c r="E130" s="15" t="s">
        <v>12</v>
      </c>
      <c r="F130" s="15" t="s">
        <v>92</v>
      </c>
      <c r="G130" s="15" t="s">
        <v>93</v>
      </c>
      <c r="H130" s="67"/>
      <c r="I130" s="9"/>
      <c r="J130" s="9"/>
      <c r="K130" s="9"/>
      <c r="L130" s="65"/>
      <c r="M130" s="8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5" customHeight="1" x14ac:dyDescent="0.25">
      <c r="A131" s="15">
        <v>131</v>
      </c>
      <c r="B131" s="66" t="s">
        <v>214</v>
      </c>
      <c r="C131" s="15">
        <v>6</v>
      </c>
      <c r="D131" s="15" t="s">
        <v>173</v>
      </c>
      <c r="E131" s="15" t="s">
        <v>12</v>
      </c>
      <c r="F131" s="15" t="s">
        <v>92</v>
      </c>
      <c r="G131" s="15" t="s">
        <v>93</v>
      </c>
      <c r="H131" s="67"/>
      <c r="I131" s="9"/>
      <c r="J131" s="9"/>
      <c r="K131" s="9"/>
      <c r="L131" s="65"/>
      <c r="M131" s="8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5" customHeight="1" x14ac:dyDescent="0.25">
      <c r="A132" s="15">
        <v>132</v>
      </c>
      <c r="B132" s="66" t="s">
        <v>215</v>
      </c>
      <c r="C132" s="15">
        <v>6</v>
      </c>
      <c r="D132" s="15" t="s">
        <v>173</v>
      </c>
      <c r="E132" s="15" t="s">
        <v>12</v>
      </c>
      <c r="F132" s="15" t="s">
        <v>92</v>
      </c>
      <c r="G132" s="15" t="s">
        <v>93</v>
      </c>
      <c r="H132" s="67"/>
      <c r="I132" s="9"/>
      <c r="J132" s="9"/>
      <c r="K132" s="9"/>
      <c r="L132" s="65"/>
      <c r="M132" s="8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5" customHeight="1" x14ac:dyDescent="0.25">
      <c r="A133" s="15">
        <v>133</v>
      </c>
      <c r="B133" s="66" t="s">
        <v>216</v>
      </c>
      <c r="C133" s="15">
        <v>6</v>
      </c>
      <c r="D133" s="15" t="s">
        <v>173</v>
      </c>
      <c r="E133" s="15" t="s">
        <v>12</v>
      </c>
      <c r="F133" s="15" t="s">
        <v>92</v>
      </c>
      <c r="G133" s="15" t="s">
        <v>93</v>
      </c>
      <c r="H133" s="67"/>
      <c r="I133" s="9"/>
      <c r="J133" s="9"/>
      <c r="K133" s="9"/>
      <c r="L133" s="65"/>
      <c r="M133" s="8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5" customHeight="1" x14ac:dyDescent="0.25">
      <c r="A134" s="15">
        <v>134</v>
      </c>
      <c r="B134" s="66" t="s">
        <v>217</v>
      </c>
      <c r="C134" s="15">
        <v>6</v>
      </c>
      <c r="D134" s="15" t="s">
        <v>173</v>
      </c>
      <c r="E134" s="15" t="s">
        <v>12</v>
      </c>
      <c r="F134" s="15" t="s">
        <v>92</v>
      </c>
      <c r="G134" s="15" t="s">
        <v>93</v>
      </c>
      <c r="H134" s="67"/>
      <c r="I134" s="9"/>
      <c r="J134" s="9"/>
      <c r="K134" s="9"/>
      <c r="L134" s="65"/>
      <c r="M134" s="8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customHeight="1" x14ac:dyDescent="0.25">
      <c r="A135" s="15">
        <v>135</v>
      </c>
      <c r="B135" s="66" t="s">
        <v>218</v>
      </c>
      <c r="C135" s="15">
        <v>6</v>
      </c>
      <c r="D135" s="15" t="s">
        <v>173</v>
      </c>
      <c r="E135" s="15" t="s">
        <v>12</v>
      </c>
      <c r="F135" s="15" t="s">
        <v>92</v>
      </c>
      <c r="G135" s="15" t="s">
        <v>93</v>
      </c>
      <c r="H135" s="67"/>
      <c r="I135" s="9"/>
      <c r="J135" s="9"/>
      <c r="K135" s="9"/>
      <c r="L135" s="65"/>
      <c r="M135" s="8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5" customHeight="1" x14ac:dyDescent="0.25">
      <c r="A136" s="15">
        <v>136</v>
      </c>
      <c r="B136" s="66" t="s">
        <v>219</v>
      </c>
      <c r="C136" s="15">
        <v>5</v>
      </c>
      <c r="D136" s="15" t="s">
        <v>173</v>
      </c>
      <c r="E136" s="15" t="s">
        <v>12</v>
      </c>
      <c r="F136" s="15" t="s">
        <v>92</v>
      </c>
      <c r="G136" s="15" t="s">
        <v>93</v>
      </c>
      <c r="H136" s="67"/>
      <c r="I136" s="9"/>
      <c r="J136" s="9"/>
      <c r="K136" s="9"/>
      <c r="L136" s="65"/>
      <c r="M136" s="8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5" customHeight="1" x14ac:dyDescent="0.25">
      <c r="A137" s="15">
        <v>137</v>
      </c>
      <c r="B137" s="66" t="s">
        <v>220</v>
      </c>
      <c r="C137" s="15">
        <v>8</v>
      </c>
      <c r="D137" s="15" t="s">
        <v>173</v>
      </c>
      <c r="E137" s="15" t="s">
        <v>45</v>
      </c>
      <c r="F137" s="15" t="s">
        <v>139</v>
      </c>
      <c r="G137" s="15" t="s">
        <v>153</v>
      </c>
      <c r="H137" s="67"/>
      <c r="I137" s="9"/>
      <c r="J137" s="9"/>
      <c r="K137" s="9"/>
      <c r="L137" s="65"/>
      <c r="M137" s="8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5" customHeight="1" x14ac:dyDescent="0.25">
      <c r="A138" s="15">
        <v>138</v>
      </c>
      <c r="B138" s="66" t="s">
        <v>221</v>
      </c>
      <c r="C138" s="15">
        <v>7</v>
      </c>
      <c r="D138" s="15" t="s">
        <v>173</v>
      </c>
      <c r="E138" s="15" t="s">
        <v>45</v>
      </c>
      <c r="F138" s="15" t="s">
        <v>139</v>
      </c>
      <c r="G138" s="15" t="s">
        <v>153</v>
      </c>
      <c r="H138" s="67"/>
      <c r="I138" s="9"/>
      <c r="J138" s="9"/>
      <c r="K138" s="9"/>
      <c r="L138" s="65"/>
      <c r="M138" s="8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5" customHeight="1" x14ac:dyDescent="0.25">
      <c r="A139" s="15">
        <v>139</v>
      </c>
      <c r="B139" s="66" t="s">
        <v>222</v>
      </c>
      <c r="C139" s="15">
        <v>8</v>
      </c>
      <c r="D139" s="15" t="s">
        <v>173</v>
      </c>
      <c r="E139" s="15" t="s">
        <v>45</v>
      </c>
      <c r="F139" s="15" t="s">
        <v>139</v>
      </c>
      <c r="G139" s="15" t="s">
        <v>153</v>
      </c>
      <c r="H139" s="67"/>
      <c r="I139" s="9"/>
      <c r="J139" s="9"/>
      <c r="K139" s="9"/>
      <c r="L139" s="65"/>
      <c r="M139" s="8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5" customHeight="1" x14ac:dyDescent="0.25">
      <c r="A140" s="15">
        <v>140</v>
      </c>
      <c r="B140" s="66" t="s">
        <v>223</v>
      </c>
      <c r="C140" s="15">
        <v>7</v>
      </c>
      <c r="D140" s="15" t="s">
        <v>173</v>
      </c>
      <c r="E140" s="15" t="s">
        <v>45</v>
      </c>
      <c r="F140" s="15" t="s">
        <v>139</v>
      </c>
      <c r="G140" s="15" t="s">
        <v>153</v>
      </c>
      <c r="H140" s="67"/>
      <c r="I140" s="9"/>
      <c r="J140" s="9"/>
      <c r="K140" s="9"/>
      <c r="L140" s="65"/>
      <c r="M140" s="8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5" customHeight="1" x14ac:dyDescent="0.25">
      <c r="A141" s="15">
        <v>141</v>
      </c>
      <c r="B141" s="66" t="s">
        <v>224</v>
      </c>
      <c r="C141" s="15">
        <v>8</v>
      </c>
      <c r="D141" s="15" t="s">
        <v>173</v>
      </c>
      <c r="E141" s="15" t="s">
        <v>45</v>
      </c>
      <c r="F141" s="15" t="s">
        <v>139</v>
      </c>
      <c r="G141" s="15" t="s">
        <v>153</v>
      </c>
      <c r="H141" s="67"/>
      <c r="I141" s="9"/>
      <c r="J141" s="9"/>
      <c r="K141" s="9"/>
      <c r="L141" s="65"/>
      <c r="M141" s="8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5" customHeight="1" x14ac:dyDescent="0.25">
      <c r="A142" s="15">
        <v>142</v>
      </c>
      <c r="B142" s="66" t="s">
        <v>225</v>
      </c>
      <c r="C142" s="15">
        <v>7</v>
      </c>
      <c r="D142" s="15" t="s">
        <v>173</v>
      </c>
      <c r="E142" s="15" t="s">
        <v>45</v>
      </c>
      <c r="F142" s="15" t="s">
        <v>139</v>
      </c>
      <c r="G142" s="15" t="s">
        <v>153</v>
      </c>
      <c r="H142" s="67"/>
      <c r="I142" s="9"/>
      <c r="J142" s="9"/>
      <c r="K142" s="9"/>
      <c r="L142" s="65"/>
      <c r="M142" s="8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5" customHeight="1" x14ac:dyDescent="0.25">
      <c r="A143" s="15">
        <v>143</v>
      </c>
      <c r="B143" s="66" t="s">
        <v>226</v>
      </c>
      <c r="C143" s="15">
        <v>7</v>
      </c>
      <c r="D143" s="15" t="s">
        <v>173</v>
      </c>
      <c r="E143" s="15" t="s">
        <v>45</v>
      </c>
      <c r="F143" s="15" t="s">
        <v>139</v>
      </c>
      <c r="G143" s="15" t="s">
        <v>153</v>
      </c>
      <c r="H143" s="67"/>
      <c r="I143" s="9"/>
      <c r="J143" s="9"/>
      <c r="K143" s="9"/>
      <c r="L143" s="65"/>
      <c r="M143" s="8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5" customHeight="1" x14ac:dyDescent="0.25">
      <c r="A144" s="15">
        <v>144</v>
      </c>
      <c r="B144" s="66" t="s">
        <v>227</v>
      </c>
      <c r="C144" s="15">
        <v>7</v>
      </c>
      <c r="D144" s="15" t="s">
        <v>173</v>
      </c>
      <c r="E144" s="15" t="s">
        <v>45</v>
      </c>
      <c r="F144" s="15" t="s">
        <v>139</v>
      </c>
      <c r="G144" s="15" t="s">
        <v>153</v>
      </c>
      <c r="H144" s="67"/>
      <c r="I144" s="9"/>
      <c r="J144" s="9"/>
      <c r="K144" s="9"/>
      <c r="L144" s="65"/>
      <c r="M144" s="8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5" customHeight="1" x14ac:dyDescent="0.25">
      <c r="A145" s="15">
        <v>145</v>
      </c>
      <c r="B145" s="66" t="s">
        <v>228</v>
      </c>
      <c r="C145" s="15">
        <v>8</v>
      </c>
      <c r="D145" s="15" t="s">
        <v>173</v>
      </c>
      <c r="E145" s="15" t="s">
        <v>45</v>
      </c>
      <c r="F145" s="15" t="s">
        <v>139</v>
      </c>
      <c r="G145" s="15" t="s">
        <v>153</v>
      </c>
      <c r="H145" s="67"/>
      <c r="I145" s="9"/>
      <c r="J145" s="9"/>
      <c r="K145" s="9"/>
      <c r="L145" s="65"/>
      <c r="M145" s="8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5" customHeight="1" x14ac:dyDescent="0.25">
      <c r="A146" s="15">
        <v>146</v>
      </c>
      <c r="B146" s="68" t="s">
        <v>229</v>
      </c>
      <c r="C146" s="15">
        <v>8</v>
      </c>
      <c r="D146" s="15" t="s">
        <v>173</v>
      </c>
      <c r="E146" s="15" t="s">
        <v>45</v>
      </c>
      <c r="F146" s="15" t="s">
        <v>139</v>
      </c>
      <c r="G146" s="15" t="s">
        <v>153</v>
      </c>
      <c r="H146" s="67"/>
      <c r="I146" s="9"/>
      <c r="J146" s="9"/>
      <c r="K146" s="9"/>
      <c r="L146" s="65"/>
      <c r="M146" s="8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5" customHeight="1" x14ac:dyDescent="0.25">
      <c r="A147" s="15">
        <v>147</v>
      </c>
      <c r="B147" s="66" t="s">
        <v>230</v>
      </c>
      <c r="C147" s="15">
        <v>8</v>
      </c>
      <c r="D147" s="15" t="s">
        <v>173</v>
      </c>
      <c r="E147" s="15" t="s">
        <v>45</v>
      </c>
      <c r="F147" s="15" t="s">
        <v>139</v>
      </c>
      <c r="G147" s="15" t="s">
        <v>153</v>
      </c>
      <c r="H147" s="67"/>
      <c r="I147" s="9"/>
      <c r="J147" s="9"/>
      <c r="K147" s="9"/>
      <c r="L147" s="65"/>
      <c r="M147" s="8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5" customHeight="1" x14ac:dyDescent="0.25">
      <c r="A148" s="15">
        <v>148</v>
      </c>
      <c r="B148" s="66" t="s">
        <v>231</v>
      </c>
      <c r="C148" s="15">
        <v>8</v>
      </c>
      <c r="D148" s="15" t="s">
        <v>173</v>
      </c>
      <c r="E148" s="15" t="s">
        <v>45</v>
      </c>
      <c r="F148" s="15" t="s">
        <v>139</v>
      </c>
      <c r="G148" s="15" t="s">
        <v>153</v>
      </c>
      <c r="H148" s="67"/>
      <c r="I148" s="9"/>
      <c r="J148" s="9"/>
      <c r="K148" s="9"/>
      <c r="L148" s="65"/>
      <c r="M148" s="8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5" customHeight="1" x14ac:dyDescent="0.25">
      <c r="A149" s="15">
        <v>149</v>
      </c>
      <c r="B149" s="66" t="s">
        <v>232</v>
      </c>
      <c r="C149" s="15">
        <v>8</v>
      </c>
      <c r="D149" s="15" t="s">
        <v>173</v>
      </c>
      <c r="E149" s="15" t="s">
        <v>45</v>
      </c>
      <c r="F149" s="15" t="s">
        <v>139</v>
      </c>
      <c r="G149" s="15" t="s">
        <v>153</v>
      </c>
      <c r="H149" s="67"/>
      <c r="I149" s="9"/>
      <c r="J149" s="9"/>
      <c r="K149" s="9"/>
      <c r="L149" s="65"/>
      <c r="M149" s="8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5" customHeight="1" x14ac:dyDescent="0.25">
      <c r="A150" s="15">
        <v>150</v>
      </c>
      <c r="B150" s="66" t="s">
        <v>233</v>
      </c>
      <c r="C150" s="15">
        <v>7</v>
      </c>
      <c r="D150" s="15" t="s">
        <v>173</v>
      </c>
      <c r="E150" s="15" t="s">
        <v>45</v>
      </c>
      <c r="F150" s="15" t="s">
        <v>139</v>
      </c>
      <c r="G150" s="15" t="s">
        <v>153</v>
      </c>
      <c r="H150" s="67"/>
      <c r="I150" s="9"/>
      <c r="J150" s="9"/>
      <c r="K150" s="9"/>
      <c r="L150" s="65"/>
      <c r="M150" s="8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5" customHeight="1" x14ac:dyDescent="0.25">
      <c r="A151" s="15">
        <v>151</v>
      </c>
      <c r="B151" s="66" t="s">
        <v>234</v>
      </c>
      <c r="C151" s="15">
        <v>8</v>
      </c>
      <c r="D151" s="15" t="s">
        <v>173</v>
      </c>
      <c r="E151" s="15" t="s">
        <v>45</v>
      </c>
      <c r="F151" s="15" t="s">
        <v>139</v>
      </c>
      <c r="G151" s="15" t="s">
        <v>153</v>
      </c>
      <c r="H151" s="67"/>
      <c r="I151" s="9"/>
      <c r="J151" s="9"/>
      <c r="K151" s="9"/>
      <c r="L151" s="65"/>
      <c r="M151" s="8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5" customHeight="1" x14ac:dyDescent="0.25">
      <c r="A152" s="15">
        <v>152</v>
      </c>
      <c r="B152" s="66" t="s">
        <v>235</v>
      </c>
      <c r="C152" s="15">
        <v>8</v>
      </c>
      <c r="D152" s="15" t="s">
        <v>173</v>
      </c>
      <c r="E152" s="15" t="s">
        <v>45</v>
      </c>
      <c r="F152" s="15" t="s">
        <v>139</v>
      </c>
      <c r="G152" s="15" t="s">
        <v>153</v>
      </c>
      <c r="H152" s="67"/>
      <c r="I152" s="9"/>
      <c r="J152" s="9"/>
      <c r="K152" s="9"/>
      <c r="L152" s="65"/>
      <c r="M152" s="8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5" customHeight="1" x14ac:dyDescent="0.25">
      <c r="A153" s="15">
        <v>153</v>
      </c>
      <c r="B153" s="66" t="s">
        <v>236</v>
      </c>
      <c r="C153" s="15">
        <v>7</v>
      </c>
      <c r="D153" s="15" t="s">
        <v>173</v>
      </c>
      <c r="E153" s="15" t="s">
        <v>12</v>
      </c>
      <c r="F153" s="15" t="s">
        <v>139</v>
      </c>
      <c r="G153" s="15" t="s">
        <v>140</v>
      </c>
      <c r="H153" s="67"/>
      <c r="I153" s="9"/>
      <c r="J153" s="9"/>
      <c r="K153" s="9"/>
      <c r="L153" s="65"/>
      <c r="M153" s="8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5" customHeight="1" x14ac:dyDescent="0.25">
      <c r="A154" s="15">
        <v>154</v>
      </c>
      <c r="B154" s="66" t="s">
        <v>237</v>
      </c>
      <c r="C154" s="15">
        <v>7</v>
      </c>
      <c r="D154" s="15" t="s">
        <v>173</v>
      </c>
      <c r="E154" s="15" t="s">
        <v>12</v>
      </c>
      <c r="F154" s="15" t="s">
        <v>139</v>
      </c>
      <c r="G154" s="15" t="s">
        <v>140</v>
      </c>
      <c r="H154" s="67"/>
      <c r="I154" s="9"/>
      <c r="J154" s="9"/>
      <c r="K154" s="9"/>
      <c r="L154" s="65"/>
      <c r="M154" s="8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5" customHeight="1" x14ac:dyDescent="0.25">
      <c r="A155" s="15">
        <v>155</v>
      </c>
      <c r="B155" s="66" t="s">
        <v>238</v>
      </c>
      <c r="C155" s="15">
        <v>8</v>
      </c>
      <c r="D155" s="15" t="s">
        <v>173</v>
      </c>
      <c r="E155" s="15" t="s">
        <v>12</v>
      </c>
      <c r="F155" s="15" t="s">
        <v>139</v>
      </c>
      <c r="G155" s="15" t="s">
        <v>140</v>
      </c>
      <c r="H155" s="67"/>
      <c r="I155" s="9"/>
      <c r="J155" s="9"/>
      <c r="K155" s="9"/>
      <c r="L155" s="65"/>
      <c r="M155" s="8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5" customHeight="1" x14ac:dyDescent="0.25">
      <c r="A156" s="15">
        <v>156</v>
      </c>
      <c r="B156" s="66" t="s">
        <v>239</v>
      </c>
      <c r="C156" s="15">
        <v>7</v>
      </c>
      <c r="D156" s="15" t="s">
        <v>173</v>
      </c>
      <c r="E156" s="15" t="s">
        <v>12</v>
      </c>
      <c r="F156" s="15" t="s">
        <v>139</v>
      </c>
      <c r="G156" s="15" t="s">
        <v>140</v>
      </c>
      <c r="H156" s="67"/>
      <c r="I156" s="9"/>
      <c r="J156" s="9"/>
      <c r="K156" s="9"/>
      <c r="L156" s="65"/>
      <c r="M156" s="8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5" customHeight="1" x14ac:dyDescent="0.25">
      <c r="A157" s="15">
        <v>157</v>
      </c>
      <c r="B157" s="66" t="s">
        <v>240</v>
      </c>
      <c r="C157" s="15">
        <v>7</v>
      </c>
      <c r="D157" s="15" t="s">
        <v>173</v>
      </c>
      <c r="E157" s="15" t="s">
        <v>12</v>
      </c>
      <c r="F157" s="15" t="s">
        <v>139</v>
      </c>
      <c r="G157" s="15" t="s">
        <v>140</v>
      </c>
      <c r="H157" s="67"/>
      <c r="I157" s="9"/>
      <c r="J157" s="9"/>
      <c r="K157" s="9"/>
      <c r="L157" s="65"/>
      <c r="M157" s="8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5" customHeight="1" x14ac:dyDescent="0.25">
      <c r="A158" s="15">
        <v>158</v>
      </c>
      <c r="B158" s="66" t="s">
        <v>241</v>
      </c>
      <c r="C158" s="15">
        <v>8</v>
      </c>
      <c r="D158" s="15" t="s">
        <v>173</v>
      </c>
      <c r="E158" s="15" t="s">
        <v>12</v>
      </c>
      <c r="F158" s="15" t="s">
        <v>139</v>
      </c>
      <c r="G158" s="15" t="s">
        <v>140</v>
      </c>
      <c r="H158" s="67"/>
      <c r="I158" s="9"/>
      <c r="J158" s="9"/>
      <c r="K158" s="9"/>
      <c r="L158" s="65"/>
      <c r="M158" s="8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5" customHeight="1" x14ac:dyDescent="0.25">
      <c r="A159" s="15">
        <v>159</v>
      </c>
      <c r="B159" s="66" t="s">
        <v>242</v>
      </c>
      <c r="C159" s="15">
        <v>8</v>
      </c>
      <c r="D159" s="15" t="s">
        <v>173</v>
      </c>
      <c r="E159" s="15" t="s">
        <v>12</v>
      </c>
      <c r="F159" s="15" t="s">
        <v>139</v>
      </c>
      <c r="G159" s="15" t="s">
        <v>140</v>
      </c>
      <c r="H159" s="67"/>
      <c r="I159" s="9"/>
      <c r="J159" s="9"/>
      <c r="K159" s="9"/>
      <c r="L159" s="65"/>
      <c r="M159" s="8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5" customHeight="1" x14ac:dyDescent="0.25">
      <c r="A160" s="15">
        <v>160</v>
      </c>
      <c r="B160" s="66" t="s">
        <v>243</v>
      </c>
      <c r="C160" s="15">
        <v>8</v>
      </c>
      <c r="D160" s="15" t="s">
        <v>173</v>
      </c>
      <c r="E160" s="15" t="s">
        <v>12</v>
      </c>
      <c r="F160" s="15" t="s">
        <v>139</v>
      </c>
      <c r="G160" s="15" t="s">
        <v>140</v>
      </c>
      <c r="H160" s="67"/>
      <c r="I160" s="9"/>
      <c r="J160" s="9"/>
      <c r="K160" s="9"/>
      <c r="L160" s="65"/>
      <c r="M160" s="8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5" customHeight="1" x14ac:dyDescent="0.25">
      <c r="A161" s="15">
        <v>161</v>
      </c>
      <c r="B161" s="66" t="s">
        <v>244</v>
      </c>
      <c r="C161" s="15">
        <v>8</v>
      </c>
      <c r="D161" s="15" t="s">
        <v>173</v>
      </c>
      <c r="E161" s="15" t="s">
        <v>12</v>
      </c>
      <c r="F161" s="15" t="s">
        <v>139</v>
      </c>
      <c r="G161" s="15" t="s">
        <v>140</v>
      </c>
      <c r="H161" s="67"/>
      <c r="I161" s="9"/>
      <c r="J161" s="9"/>
      <c r="K161" s="9"/>
      <c r="L161" s="65"/>
      <c r="M161" s="8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5" customHeight="1" x14ac:dyDescent="0.25">
      <c r="A162" s="15">
        <v>162</v>
      </c>
      <c r="B162" s="66" t="s">
        <v>245</v>
      </c>
      <c r="C162" s="15">
        <v>8</v>
      </c>
      <c r="D162" s="15" t="s">
        <v>173</v>
      </c>
      <c r="E162" s="15" t="s">
        <v>12</v>
      </c>
      <c r="F162" s="15" t="s">
        <v>139</v>
      </c>
      <c r="G162" s="15" t="s">
        <v>140</v>
      </c>
      <c r="H162" s="67"/>
      <c r="I162" s="9"/>
      <c r="J162" s="9"/>
      <c r="K162" s="9"/>
      <c r="L162" s="65"/>
      <c r="M162" s="8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5" customHeight="1" x14ac:dyDescent="0.25">
      <c r="A163" s="15">
        <v>163</v>
      </c>
      <c r="B163" s="66" t="s">
        <v>246</v>
      </c>
      <c r="C163" s="15">
        <v>8</v>
      </c>
      <c r="D163" s="15" t="s">
        <v>173</v>
      </c>
      <c r="E163" s="15" t="s">
        <v>12</v>
      </c>
      <c r="F163" s="15" t="s">
        <v>139</v>
      </c>
      <c r="G163" s="15" t="s">
        <v>140</v>
      </c>
      <c r="H163" s="67"/>
      <c r="I163" s="9"/>
      <c r="J163" s="9"/>
      <c r="K163" s="9"/>
      <c r="L163" s="65"/>
      <c r="M163" s="8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5" customHeight="1" x14ac:dyDescent="0.25">
      <c r="A164" s="15">
        <v>164</v>
      </c>
      <c r="B164" s="66" t="s">
        <v>247</v>
      </c>
      <c r="C164" s="15">
        <v>7</v>
      </c>
      <c r="D164" s="15" t="s">
        <v>173</v>
      </c>
      <c r="E164" s="15" t="s">
        <v>12</v>
      </c>
      <c r="F164" s="15" t="s">
        <v>139</v>
      </c>
      <c r="G164" s="15" t="s">
        <v>140</v>
      </c>
      <c r="H164" s="67"/>
      <c r="I164" s="9"/>
      <c r="J164" s="9"/>
      <c r="K164" s="9"/>
      <c r="L164" s="65"/>
      <c r="M164" s="8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5" customHeight="1" x14ac:dyDescent="0.25">
      <c r="A165" s="15">
        <v>165</v>
      </c>
      <c r="B165" s="66" t="s">
        <v>248</v>
      </c>
      <c r="C165" s="15">
        <v>8</v>
      </c>
      <c r="D165" s="15" t="s">
        <v>173</v>
      </c>
      <c r="E165" s="15" t="s">
        <v>12</v>
      </c>
      <c r="F165" s="15" t="s">
        <v>139</v>
      </c>
      <c r="G165" s="15" t="s">
        <v>140</v>
      </c>
      <c r="H165" s="67"/>
      <c r="I165" s="9"/>
      <c r="J165" s="9"/>
      <c r="K165" s="9"/>
      <c r="L165" s="65"/>
      <c r="M165" s="8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5" customHeight="1" x14ac:dyDescent="0.25">
      <c r="A166" s="15">
        <v>166</v>
      </c>
      <c r="B166" s="66" t="s">
        <v>249</v>
      </c>
      <c r="C166" s="15">
        <v>5</v>
      </c>
      <c r="D166" s="15" t="s">
        <v>173</v>
      </c>
      <c r="E166" s="15" t="s">
        <v>12</v>
      </c>
      <c r="F166" s="14" t="s">
        <v>92</v>
      </c>
      <c r="G166" s="15" t="s">
        <v>93</v>
      </c>
      <c r="H166" s="67"/>
      <c r="I166" s="9"/>
      <c r="J166" s="9"/>
      <c r="K166" s="9"/>
      <c r="L166" s="65"/>
      <c r="M166" s="8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5" customHeight="1" x14ac:dyDescent="0.25">
      <c r="A167" s="15">
        <v>170</v>
      </c>
      <c r="B167" s="66" t="s">
        <v>250</v>
      </c>
      <c r="C167" s="15" t="s">
        <v>251</v>
      </c>
      <c r="D167" s="15" t="s">
        <v>252</v>
      </c>
      <c r="E167" s="15" t="s">
        <v>45</v>
      </c>
      <c r="F167" s="14" t="s">
        <v>13</v>
      </c>
      <c r="G167" s="15" t="s">
        <v>46</v>
      </c>
      <c r="H167" s="67"/>
      <c r="I167" s="9"/>
      <c r="J167" s="9"/>
      <c r="K167" s="9"/>
      <c r="L167" s="65"/>
      <c r="M167" s="8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5" customHeight="1" x14ac:dyDescent="0.25">
      <c r="A168" s="15">
        <v>171</v>
      </c>
      <c r="B168" s="66" t="s">
        <v>253</v>
      </c>
      <c r="C168" s="15">
        <v>2</v>
      </c>
      <c r="D168" s="15" t="s">
        <v>252</v>
      </c>
      <c r="E168" s="15" t="s">
        <v>45</v>
      </c>
      <c r="F168" s="14" t="s">
        <v>13</v>
      </c>
      <c r="G168" s="15" t="s">
        <v>46</v>
      </c>
      <c r="H168" s="67"/>
      <c r="I168" s="9"/>
      <c r="J168" s="69"/>
      <c r="K168" s="9"/>
      <c r="L168" s="65"/>
      <c r="M168" s="8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5" customHeight="1" x14ac:dyDescent="0.25">
      <c r="A169" s="15">
        <v>172</v>
      </c>
      <c r="B169" s="66" t="s">
        <v>254</v>
      </c>
      <c r="C169" s="15">
        <v>1</v>
      </c>
      <c r="D169" s="15" t="s">
        <v>252</v>
      </c>
      <c r="E169" s="15" t="s">
        <v>45</v>
      </c>
      <c r="F169" s="14" t="s">
        <v>13</v>
      </c>
      <c r="G169" s="15" t="s">
        <v>46</v>
      </c>
      <c r="H169" s="67"/>
      <c r="I169" s="9"/>
      <c r="J169" s="9"/>
      <c r="K169" s="9"/>
      <c r="L169" s="65"/>
      <c r="M169" s="8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5" customHeight="1" x14ac:dyDescent="0.25">
      <c r="A170" s="15">
        <v>173</v>
      </c>
      <c r="B170" s="66" t="s">
        <v>255</v>
      </c>
      <c r="C170" s="15" t="s">
        <v>251</v>
      </c>
      <c r="D170" s="15" t="s">
        <v>252</v>
      </c>
      <c r="E170" s="15" t="s">
        <v>45</v>
      </c>
      <c r="F170" s="14" t="s">
        <v>13</v>
      </c>
      <c r="G170" s="15" t="s">
        <v>46</v>
      </c>
      <c r="H170" s="67"/>
      <c r="I170" s="9"/>
      <c r="J170" s="9"/>
      <c r="K170" s="9"/>
      <c r="L170" s="65"/>
      <c r="M170" s="8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15">
        <v>174</v>
      </c>
      <c r="B171" s="66" t="s">
        <v>256</v>
      </c>
      <c r="C171" s="15">
        <v>3</v>
      </c>
      <c r="D171" s="15" t="s">
        <v>252</v>
      </c>
      <c r="E171" s="15" t="s">
        <v>45</v>
      </c>
      <c r="F171" s="14" t="s">
        <v>13</v>
      </c>
      <c r="G171" s="15" t="s">
        <v>46</v>
      </c>
      <c r="H171" s="67"/>
      <c r="I171" s="9"/>
      <c r="J171" s="9"/>
      <c r="K171" s="9"/>
      <c r="L171" s="65"/>
      <c r="M171" s="8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5" customHeight="1" x14ac:dyDescent="0.25">
      <c r="A172" s="15">
        <v>175</v>
      </c>
      <c r="B172" s="66" t="s">
        <v>257</v>
      </c>
      <c r="C172" s="15" t="s">
        <v>251</v>
      </c>
      <c r="D172" s="15" t="s">
        <v>252</v>
      </c>
      <c r="E172" s="15" t="s">
        <v>45</v>
      </c>
      <c r="F172" s="14" t="s">
        <v>13</v>
      </c>
      <c r="G172" s="15" t="s">
        <v>46</v>
      </c>
      <c r="H172" s="67"/>
      <c r="I172" s="9"/>
      <c r="J172" s="9"/>
      <c r="K172" s="9"/>
      <c r="L172" s="65"/>
      <c r="M172" s="8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5" customHeight="1" x14ac:dyDescent="0.25">
      <c r="A173" s="15">
        <v>176</v>
      </c>
      <c r="B173" s="66" t="s">
        <v>258</v>
      </c>
      <c r="C173" s="15">
        <v>4</v>
      </c>
      <c r="D173" s="15" t="s">
        <v>252</v>
      </c>
      <c r="E173" s="15" t="s">
        <v>45</v>
      </c>
      <c r="F173" s="14" t="s">
        <v>13</v>
      </c>
      <c r="G173" s="15" t="s">
        <v>46</v>
      </c>
      <c r="H173" s="67"/>
      <c r="I173" s="9"/>
      <c r="J173" s="9"/>
      <c r="K173" s="9"/>
      <c r="L173" s="65"/>
      <c r="M173" s="8"/>
      <c r="N173" s="6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5" customHeight="1" x14ac:dyDescent="0.25">
      <c r="A174" s="15">
        <v>177</v>
      </c>
      <c r="B174" s="66" t="s">
        <v>259</v>
      </c>
      <c r="C174" s="15">
        <v>1</v>
      </c>
      <c r="D174" s="15" t="s">
        <v>252</v>
      </c>
      <c r="E174" s="15" t="s">
        <v>45</v>
      </c>
      <c r="F174" s="14" t="s">
        <v>13</v>
      </c>
      <c r="G174" s="15" t="s">
        <v>46</v>
      </c>
      <c r="H174" s="67"/>
      <c r="I174" s="9"/>
      <c r="J174" s="9"/>
      <c r="K174" s="69"/>
      <c r="L174" s="70"/>
      <c r="M174" s="8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5" customHeight="1" x14ac:dyDescent="0.25">
      <c r="A175" s="15">
        <v>178</v>
      </c>
      <c r="B175" s="66" t="s">
        <v>260</v>
      </c>
      <c r="C175" s="15">
        <v>3</v>
      </c>
      <c r="D175" s="15" t="s">
        <v>252</v>
      </c>
      <c r="E175" s="15" t="s">
        <v>45</v>
      </c>
      <c r="F175" s="14" t="s">
        <v>13</v>
      </c>
      <c r="G175" s="15" t="s">
        <v>46</v>
      </c>
      <c r="H175" s="67"/>
      <c r="I175" s="9"/>
      <c r="J175" s="9"/>
      <c r="K175" s="9"/>
      <c r="L175" s="65"/>
      <c r="M175" s="8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5" customHeight="1" x14ac:dyDescent="0.25">
      <c r="A176" s="15">
        <v>179</v>
      </c>
      <c r="B176" s="66" t="s">
        <v>261</v>
      </c>
      <c r="C176" s="15">
        <v>4</v>
      </c>
      <c r="D176" s="15" t="s">
        <v>252</v>
      </c>
      <c r="E176" s="15" t="s">
        <v>45</v>
      </c>
      <c r="F176" s="14" t="s">
        <v>13</v>
      </c>
      <c r="G176" s="15" t="s">
        <v>46</v>
      </c>
      <c r="H176" s="67"/>
      <c r="I176" s="9"/>
      <c r="J176" s="69"/>
      <c r="K176" s="9"/>
      <c r="L176" s="65"/>
      <c r="M176" s="8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5" customHeight="1" x14ac:dyDescent="0.25">
      <c r="A177" s="15">
        <v>180</v>
      </c>
      <c r="B177" s="66" t="s">
        <v>262</v>
      </c>
      <c r="C177" s="15">
        <v>4</v>
      </c>
      <c r="D177" s="15" t="s">
        <v>252</v>
      </c>
      <c r="E177" s="15" t="s">
        <v>45</v>
      </c>
      <c r="F177" s="14" t="s">
        <v>13</v>
      </c>
      <c r="G177" s="15" t="s">
        <v>46</v>
      </c>
      <c r="H177" s="67"/>
      <c r="I177" s="9"/>
      <c r="J177" s="69"/>
      <c r="K177" s="9"/>
      <c r="L177" s="65"/>
      <c r="M177" s="8"/>
      <c r="N177" s="6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5" customHeight="1" x14ac:dyDescent="0.25">
      <c r="A178" s="15">
        <v>181</v>
      </c>
      <c r="B178" s="66" t="s">
        <v>263</v>
      </c>
      <c r="C178" s="15">
        <v>2</v>
      </c>
      <c r="D178" s="15" t="s">
        <v>252</v>
      </c>
      <c r="E178" s="15" t="s">
        <v>45</v>
      </c>
      <c r="F178" s="14" t="s">
        <v>13</v>
      </c>
      <c r="G178" s="15" t="s">
        <v>46</v>
      </c>
      <c r="H178" s="67"/>
      <c r="I178" s="9"/>
      <c r="J178" s="69"/>
      <c r="K178" s="69"/>
      <c r="L178" s="70"/>
      <c r="M178" s="8"/>
      <c r="N178" s="6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5" customHeight="1" x14ac:dyDescent="0.25">
      <c r="A179" s="15">
        <v>182</v>
      </c>
      <c r="B179" s="66" t="s">
        <v>264</v>
      </c>
      <c r="C179" s="15">
        <v>2</v>
      </c>
      <c r="D179" s="15" t="s">
        <v>252</v>
      </c>
      <c r="E179" s="15" t="s">
        <v>45</v>
      </c>
      <c r="F179" s="14" t="s">
        <v>13</v>
      </c>
      <c r="G179" s="15" t="s">
        <v>46</v>
      </c>
      <c r="H179" s="67"/>
      <c r="I179" s="9"/>
      <c r="J179" s="69"/>
      <c r="K179" s="69"/>
      <c r="L179" s="70"/>
      <c r="M179" s="8"/>
      <c r="N179" s="6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5" customHeight="1" x14ac:dyDescent="0.25">
      <c r="A180" s="15">
        <v>183</v>
      </c>
      <c r="B180" s="66" t="s">
        <v>265</v>
      </c>
      <c r="C180" s="15">
        <v>1</v>
      </c>
      <c r="D180" s="15" t="s">
        <v>252</v>
      </c>
      <c r="E180" s="15" t="s">
        <v>45</v>
      </c>
      <c r="F180" s="14" t="s">
        <v>13</v>
      </c>
      <c r="G180" s="15" t="s">
        <v>46</v>
      </c>
      <c r="H180" s="67"/>
      <c r="I180" s="9"/>
      <c r="J180" s="69"/>
      <c r="K180" s="69"/>
      <c r="L180" s="70"/>
      <c r="M180" s="8"/>
      <c r="N180" s="6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5" customHeight="1" x14ac:dyDescent="0.25">
      <c r="A181" s="15">
        <v>184</v>
      </c>
      <c r="B181" s="66" t="s">
        <v>266</v>
      </c>
      <c r="C181" s="15" t="s">
        <v>251</v>
      </c>
      <c r="D181" s="15" t="s">
        <v>252</v>
      </c>
      <c r="E181" s="15" t="s">
        <v>45</v>
      </c>
      <c r="F181" s="14" t="s">
        <v>13</v>
      </c>
      <c r="G181" s="15" t="s">
        <v>46</v>
      </c>
      <c r="H181" s="67"/>
      <c r="I181" s="9"/>
      <c r="J181" s="69"/>
      <c r="K181" s="69"/>
      <c r="L181" s="70"/>
      <c r="M181" s="8"/>
      <c r="N181" s="6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5" customHeight="1" x14ac:dyDescent="0.25">
      <c r="A182" s="15">
        <v>185</v>
      </c>
      <c r="B182" s="66" t="s">
        <v>267</v>
      </c>
      <c r="C182" s="15">
        <v>4</v>
      </c>
      <c r="D182" s="15" t="s">
        <v>252</v>
      </c>
      <c r="E182" s="15" t="s">
        <v>45</v>
      </c>
      <c r="F182" s="14" t="s">
        <v>13</v>
      </c>
      <c r="G182" s="15" t="s">
        <v>46</v>
      </c>
      <c r="H182" s="67"/>
      <c r="I182" s="9"/>
      <c r="J182" s="69"/>
      <c r="K182" s="69"/>
      <c r="L182" s="70"/>
      <c r="M182" s="8"/>
      <c r="N182" s="6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5" customHeight="1" x14ac:dyDescent="0.25">
      <c r="A183" s="15">
        <v>186</v>
      </c>
      <c r="B183" s="66" t="s">
        <v>268</v>
      </c>
      <c r="C183" s="15">
        <v>3</v>
      </c>
      <c r="D183" s="15" t="s">
        <v>252</v>
      </c>
      <c r="E183" s="15" t="s">
        <v>45</v>
      </c>
      <c r="F183" s="14" t="s">
        <v>13</v>
      </c>
      <c r="G183" s="15" t="s">
        <v>46</v>
      </c>
      <c r="H183" s="67"/>
      <c r="I183" s="9"/>
      <c r="J183" s="9"/>
      <c r="K183" s="69"/>
      <c r="L183" s="70"/>
      <c r="M183" s="8"/>
      <c r="N183" s="6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5" customHeight="1" x14ac:dyDescent="0.25">
      <c r="A184" s="15">
        <v>187</v>
      </c>
      <c r="B184" s="66" t="s">
        <v>269</v>
      </c>
      <c r="C184" s="15">
        <v>4</v>
      </c>
      <c r="D184" s="15" t="s">
        <v>252</v>
      </c>
      <c r="E184" s="15" t="s">
        <v>45</v>
      </c>
      <c r="F184" s="14" t="s">
        <v>13</v>
      </c>
      <c r="G184" s="15" t="s">
        <v>46</v>
      </c>
      <c r="H184" s="67"/>
      <c r="I184" s="9"/>
      <c r="J184" s="9"/>
      <c r="K184" s="69"/>
      <c r="L184" s="70"/>
      <c r="M184" s="8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5" customHeight="1" x14ac:dyDescent="0.25">
      <c r="A185" s="15">
        <v>188</v>
      </c>
      <c r="B185" s="66" t="s">
        <v>270</v>
      </c>
      <c r="C185" s="15">
        <v>3</v>
      </c>
      <c r="D185" s="15" t="s">
        <v>252</v>
      </c>
      <c r="E185" s="15" t="s">
        <v>45</v>
      </c>
      <c r="F185" s="14" t="s">
        <v>13</v>
      </c>
      <c r="G185" s="15" t="s">
        <v>46</v>
      </c>
      <c r="H185" s="67"/>
      <c r="I185" s="9"/>
      <c r="J185" s="9"/>
      <c r="K185" s="9"/>
      <c r="L185" s="65"/>
      <c r="M185" s="8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5" customHeight="1" x14ac:dyDescent="0.25">
      <c r="A186" s="15">
        <v>189</v>
      </c>
      <c r="B186" s="66" t="s">
        <v>271</v>
      </c>
      <c r="C186" s="15">
        <v>0</v>
      </c>
      <c r="D186" s="15" t="s">
        <v>252</v>
      </c>
      <c r="E186" s="15" t="s">
        <v>45</v>
      </c>
      <c r="F186" s="14" t="s">
        <v>13</v>
      </c>
      <c r="G186" s="15" t="s">
        <v>46</v>
      </c>
      <c r="H186" s="67"/>
      <c r="I186" s="9"/>
      <c r="J186" s="9"/>
      <c r="K186" s="9"/>
      <c r="L186" s="65"/>
      <c r="M186" s="8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5" customHeight="1" x14ac:dyDescent="0.25">
      <c r="A187" s="15">
        <v>190</v>
      </c>
      <c r="B187" s="66" t="s">
        <v>272</v>
      </c>
      <c r="C187" s="15">
        <v>2</v>
      </c>
      <c r="D187" s="15" t="s">
        <v>252</v>
      </c>
      <c r="E187" s="15" t="s">
        <v>45</v>
      </c>
      <c r="F187" s="14" t="s">
        <v>13</v>
      </c>
      <c r="G187" s="15" t="s">
        <v>46</v>
      </c>
      <c r="H187" s="67"/>
      <c r="I187" s="9"/>
      <c r="J187" s="9"/>
      <c r="K187" s="9"/>
      <c r="L187" s="65"/>
      <c r="M187" s="8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5" customHeight="1" x14ac:dyDescent="0.25">
      <c r="A188" s="15">
        <v>191</v>
      </c>
      <c r="B188" s="66" t="s">
        <v>273</v>
      </c>
      <c r="C188" s="15">
        <v>0</v>
      </c>
      <c r="D188" s="15" t="s">
        <v>252</v>
      </c>
      <c r="E188" s="15" t="s">
        <v>45</v>
      </c>
      <c r="F188" s="14" t="s">
        <v>13</v>
      </c>
      <c r="G188" s="15" t="s">
        <v>46</v>
      </c>
      <c r="H188" s="67"/>
      <c r="I188" s="9"/>
      <c r="J188" s="9"/>
      <c r="K188" s="9"/>
      <c r="L188" s="65"/>
      <c r="M188" s="8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5" customHeight="1" x14ac:dyDescent="0.25">
      <c r="A189" s="15">
        <v>192</v>
      </c>
      <c r="B189" s="66" t="s">
        <v>274</v>
      </c>
      <c r="C189" s="15">
        <v>2</v>
      </c>
      <c r="D189" s="15" t="s">
        <v>252</v>
      </c>
      <c r="E189" s="15" t="s">
        <v>45</v>
      </c>
      <c r="F189" s="14" t="s">
        <v>13</v>
      </c>
      <c r="G189" s="15" t="s">
        <v>46</v>
      </c>
      <c r="H189" s="67"/>
      <c r="I189" s="9"/>
      <c r="J189" s="9"/>
      <c r="K189" s="9"/>
      <c r="L189" s="65"/>
      <c r="M189" s="8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5" customHeight="1" x14ac:dyDescent="0.25">
      <c r="A190" s="15">
        <v>193</v>
      </c>
      <c r="B190" s="66" t="s">
        <v>275</v>
      </c>
      <c r="C190" s="15">
        <v>1</v>
      </c>
      <c r="D190" s="15" t="s">
        <v>252</v>
      </c>
      <c r="E190" s="15" t="s">
        <v>45</v>
      </c>
      <c r="F190" s="14" t="s">
        <v>13</v>
      </c>
      <c r="G190" s="15" t="s">
        <v>46</v>
      </c>
      <c r="H190" s="67"/>
      <c r="I190" s="9"/>
      <c r="J190" s="9"/>
      <c r="K190" s="9"/>
      <c r="L190" s="65"/>
      <c r="M190" s="8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5" customHeight="1" x14ac:dyDescent="0.25">
      <c r="A191" s="15">
        <v>194</v>
      </c>
      <c r="B191" s="66" t="s">
        <v>276</v>
      </c>
      <c r="C191" s="15">
        <v>2</v>
      </c>
      <c r="D191" s="15" t="s">
        <v>252</v>
      </c>
      <c r="E191" s="15" t="s">
        <v>45</v>
      </c>
      <c r="F191" s="14" t="s">
        <v>13</v>
      </c>
      <c r="G191" s="15" t="s">
        <v>46</v>
      </c>
      <c r="H191" s="67"/>
      <c r="I191" s="9"/>
      <c r="J191" s="69"/>
      <c r="K191" s="9"/>
      <c r="L191" s="65"/>
      <c r="M191" s="8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5" customHeight="1" x14ac:dyDescent="0.25">
      <c r="A192" s="15">
        <v>195</v>
      </c>
      <c r="B192" s="66" t="s">
        <v>277</v>
      </c>
      <c r="C192" s="15">
        <v>4</v>
      </c>
      <c r="D192" s="15" t="s">
        <v>252</v>
      </c>
      <c r="E192" s="15" t="s">
        <v>45</v>
      </c>
      <c r="F192" s="14" t="s">
        <v>13</v>
      </c>
      <c r="G192" s="15" t="s">
        <v>46</v>
      </c>
      <c r="H192" s="67"/>
      <c r="I192" s="9"/>
      <c r="J192" s="9"/>
      <c r="K192" s="9"/>
      <c r="L192" s="65"/>
      <c r="M192" s="8"/>
      <c r="N192" s="6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5" customHeight="1" x14ac:dyDescent="0.25">
      <c r="A193" s="15">
        <v>196</v>
      </c>
      <c r="B193" s="66" t="s">
        <v>278</v>
      </c>
      <c r="C193" s="15">
        <v>2</v>
      </c>
      <c r="D193" s="15" t="s">
        <v>252</v>
      </c>
      <c r="E193" s="15" t="s">
        <v>45</v>
      </c>
      <c r="F193" s="14" t="s">
        <v>13</v>
      </c>
      <c r="G193" s="15" t="s">
        <v>46</v>
      </c>
      <c r="H193" s="67"/>
      <c r="I193" s="9"/>
      <c r="J193" s="69"/>
      <c r="K193" s="69"/>
      <c r="L193" s="70"/>
      <c r="M193" s="8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5" customHeight="1" x14ac:dyDescent="0.25">
      <c r="A194" s="15">
        <v>197</v>
      </c>
      <c r="B194" s="66" t="s">
        <v>279</v>
      </c>
      <c r="C194" s="15">
        <v>3</v>
      </c>
      <c r="D194" s="15" t="s">
        <v>252</v>
      </c>
      <c r="E194" s="15" t="s">
        <v>45</v>
      </c>
      <c r="F194" s="14" t="s">
        <v>13</v>
      </c>
      <c r="G194" s="15" t="s">
        <v>46</v>
      </c>
      <c r="H194" s="67"/>
      <c r="I194" s="9"/>
      <c r="J194" s="9"/>
      <c r="K194" s="9"/>
      <c r="L194" s="65"/>
      <c r="M194" s="8"/>
      <c r="N194" s="6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5" customHeight="1" x14ac:dyDescent="0.25">
      <c r="A195" s="15">
        <v>198</v>
      </c>
      <c r="B195" s="66" t="s">
        <v>280</v>
      </c>
      <c r="C195" s="15">
        <v>3</v>
      </c>
      <c r="D195" s="15" t="s">
        <v>252</v>
      </c>
      <c r="E195" s="15" t="s">
        <v>45</v>
      </c>
      <c r="F195" s="14" t="s">
        <v>13</v>
      </c>
      <c r="G195" s="15" t="s">
        <v>46</v>
      </c>
      <c r="H195" s="67"/>
      <c r="I195" s="9"/>
      <c r="J195" s="9"/>
      <c r="K195" s="69"/>
      <c r="L195" s="70"/>
      <c r="M195" s="8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5" customHeight="1" x14ac:dyDescent="0.25">
      <c r="A196" s="15">
        <v>199</v>
      </c>
      <c r="B196" s="66" t="s">
        <v>281</v>
      </c>
      <c r="C196" s="15">
        <v>4</v>
      </c>
      <c r="D196" s="15" t="s">
        <v>252</v>
      </c>
      <c r="E196" s="15" t="s">
        <v>45</v>
      </c>
      <c r="F196" s="14" t="s">
        <v>13</v>
      </c>
      <c r="G196" s="15" t="s">
        <v>46</v>
      </c>
      <c r="H196" s="67"/>
      <c r="I196" s="9"/>
      <c r="J196" s="9"/>
      <c r="K196" s="9"/>
      <c r="L196" s="65"/>
      <c r="M196" s="8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5" customHeight="1" x14ac:dyDescent="0.25">
      <c r="A197" s="15">
        <v>200</v>
      </c>
      <c r="B197" s="66" t="s">
        <v>282</v>
      </c>
      <c r="C197" s="15">
        <v>1</v>
      </c>
      <c r="D197" s="15" t="s">
        <v>252</v>
      </c>
      <c r="E197" s="15" t="s">
        <v>45</v>
      </c>
      <c r="F197" s="14" t="s">
        <v>13</v>
      </c>
      <c r="G197" s="15" t="s">
        <v>46</v>
      </c>
      <c r="H197" s="67"/>
      <c r="I197" s="9"/>
      <c r="J197" s="9"/>
      <c r="K197" s="9"/>
      <c r="L197" s="65"/>
      <c r="M197" s="8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5" customHeight="1" x14ac:dyDescent="0.25">
      <c r="A198" s="15">
        <v>201</v>
      </c>
      <c r="B198" s="66" t="s">
        <v>283</v>
      </c>
      <c r="C198" s="15">
        <v>1</v>
      </c>
      <c r="D198" s="15" t="s">
        <v>252</v>
      </c>
      <c r="E198" s="15" t="s">
        <v>45</v>
      </c>
      <c r="F198" s="14" t="s">
        <v>13</v>
      </c>
      <c r="G198" s="15" t="s">
        <v>46</v>
      </c>
      <c r="H198" s="67"/>
      <c r="I198" s="9"/>
      <c r="J198" s="9"/>
      <c r="K198" s="9"/>
      <c r="L198" s="65"/>
      <c r="M198" s="8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5" customHeight="1" x14ac:dyDescent="0.25">
      <c r="A199" s="15">
        <v>202</v>
      </c>
      <c r="B199" s="66" t="s">
        <v>284</v>
      </c>
      <c r="C199" s="15">
        <v>2</v>
      </c>
      <c r="D199" s="15" t="s">
        <v>252</v>
      </c>
      <c r="E199" s="15" t="s">
        <v>45</v>
      </c>
      <c r="F199" s="14" t="s">
        <v>13</v>
      </c>
      <c r="G199" s="15" t="s">
        <v>46</v>
      </c>
      <c r="H199" s="67"/>
      <c r="I199" s="9"/>
      <c r="J199" s="9"/>
      <c r="K199" s="9"/>
      <c r="L199" s="65"/>
      <c r="M199" s="8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5" customHeight="1" x14ac:dyDescent="0.25">
      <c r="A200" s="15">
        <v>203</v>
      </c>
      <c r="B200" s="66" t="s">
        <v>285</v>
      </c>
      <c r="C200" s="15">
        <v>3</v>
      </c>
      <c r="D200" s="15" t="s">
        <v>252</v>
      </c>
      <c r="E200" s="15" t="s">
        <v>45</v>
      </c>
      <c r="F200" s="14" t="s">
        <v>13</v>
      </c>
      <c r="G200" s="15" t="s">
        <v>46</v>
      </c>
      <c r="H200" s="67"/>
      <c r="I200" s="9"/>
      <c r="J200" s="9"/>
      <c r="K200" s="9"/>
      <c r="L200" s="65"/>
      <c r="M200" s="8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5" customHeight="1" x14ac:dyDescent="0.25">
      <c r="A201" s="15">
        <v>204</v>
      </c>
      <c r="B201" s="66" t="s">
        <v>286</v>
      </c>
      <c r="C201" s="15">
        <v>0</v>
      </c>
      <c r="D201" s="15" t="s">
        <v>252</v>
      </c>
      <c r="E201" s="15" t="s">
        <v>45</v>
      </c>
      <c r="F201" s="14" t="s">
        <v>13</v>
      </c>
      <c r="G201" s="15" t="s">
        <v>46</v>
      </c>
      <c r="H201" s="67"/>
      <c r="I201" s="9"/>
      <c r="J201" s="9"/>
      <c r="K201" s="9"/>
      <c r="L201" s="65"/>
      <c r="M201" s="8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5" customHeight="1" x14ac:dyDescent="0.25">
      <c r="A202" s="15">
        <v>205</v>
      </c>
      <c r="B202" s="66" t="s">
        <v>287</v>
      </c>
      <c r="C202" s="15">
        <v>4</v>
      </c>
      <c r="D202" s="15" t="s">
        <v>252</v>
      </c>
      <c r="E202" s="15" t="s">
        <v>45</v>
      </c>
      <c r="F202" s="14" t="s">
        <v>13</v>
      </c>
      <c r="G202" s="15" t="s">
        <v>46</v>
      </c>
      <c r="H202" s="67"/>
      <c r="I202" s="9"/>
      <c r="J202" s="9"/>
      <c r="K202" s="9"/>
      <c r="L202" s="65"/>
      <c r="M202" s="8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5" customHeight="1" x14ac:dyDescent="0.25">
      <c r="A203" s="15">
        <v>206</v>
      </c>
      <c r="B203" s="66" t="s">
        <v>288</v>
      </c>
      <c r="C203" s="15">
        <v>2</v>
      </c>
      <c r="D203" s="15" t="s">
        <v>252</v>
      </c>
      <c r="E203" s="15" t="s">
        <v>45</v>
      </c>
      <c r="F203" s="14" t="s">
        <v>13</v>
      </c>
      <c r="G203" s="15" t="s">
        <v>46</v>
      </c>
      <c r="H203" s="67"/>
      <c r="I203" s="9"/>
      <c r="J203" s="9"/>
      <c r="K203" s="9"/>
      <c r="L203" s="65"/>
      <c r="M203" s="8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5" customHeight="1" x14ac:dyDescent="0.25">
      <c r="A204" s="15">
        <v>207</v>
      </c>
      <c r="B204" s="66" t="s">
        <v>289</v>
      </c>
      <c r="C204" s="15">
        <v>3</v>
      </c>
      <c r="D204" s="15" t="s">
        <v>252</v>
      </c>
      <c r="E204" s="15" t="s">
        <v>45</v>
      </c>
      <c r="F204" s="14" t="s">
        <v>13</v>
      </c>
      <c r="G204" s="15" t="s">
        <v>46</v>
      </c>
      <c r="H204" s="67"/>
      <c r="I204" s="9"/>
      <c r="J204" s="9"/>
      <c r="K204" s="9"/>
      <c r="L204" s="65"/>
      <c r="M204" s="8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5" customHeight="1" x14ac:dyDescent="0.25">
      <c r="A205" s="15">
        <v>208</v>
      </c>
      <c r="B205" s="66" t="s">
        <v>290</v>
      </c>
      <c r="C205" s="15">
        <v>2</v>
      </c>
      <c r="D205" s="15" t="s">
        <v>252</v>
      </c>
      <c r="E205" s="15" t="s">
        <v>45</v>
      </c>
      <c r="F205" s="14" t="s">
        <v>13</v>
      </c>
      <c r="G205" s="15" t="s">
        <v>46</v>
      </c>
      <c r="H205" s="67"/>
      <c r="I205" s="9"/>
      <c r="J205" s="9"/>
      <c r="K205" s="9"/>
      <c r="L205" s="65"/>
      <c r="M205" s="8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5" customHeight="1" x14ac:dyDescent="0.25">
      <c r="A206" s="15">
        <v>209</v>
      </c>
      <c r="B206" s="66" t="s">
        <v>291</v>
      </c>
      <c r="C206" s="15">
        <v>2</v>
      </c>
      <c r="D206" s="15" t="s">
        <v>252</v>
      </c>
      <c r="E206" s="15" t="s">
        <v>45</v>
      </c>
      <c r="F206" s="14" t="s">
        <v>13</v>
      </c>
      <c r="G206" s="15" t="s">
        <v>46</v>
      </c>
      <c r="H206" s="67"/>
      <c r="I206" s="9"/>
      <c r="J206" s="9"/>
      <c r="K206" s="9"/>
      <c r="L206" s="65"/>
      <c r="M206" s="8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5" customHeight="1" x14ac:dyDescent="0.25">
      <c r="A207" s="15">
        <v>210</v>
      </c>
      <c r="B207" s="66" t="s">
        <v>292</v>
      </c>
      <c r="C207" s="15">
        <v>4</v>
      </c>
      <c r="D207" s="15" t="s">
        <v>252</v>
      </c>
      <c r="E207" s="15" t="s">
        <v>45</v>
      </c>
      <c r="F207" s="14" t="s">
        <v>13</v>
      </c>
      <c r="G207" s="15" t="s">
        <v>46</v>
      </c>
      <c r="H207" s="67"/>
      <c r="I207" s="9"/>
      <c r="J207" s="9"/>
      <c r="K207" s="9"/>
      <c r="L207" s="65"/>
      <c r="M207" s="8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5" customHeight="1" x14ac:dyDescent="0.25">
      <c r="A208" s="15">
        <v>211</v>
      </c>
      <c r="B208" s="66" t="s">
        <v>293</v>
      </c>
      <c r="C208" s="15">
        <v>3</v>
      </c>
      <c r="D208" s="15" t="s">
        <v>252</v>
      </c>
      <c r="E208" s="15" t="s">
        <v>45</v>
      </c>
      <c r="F208" s="14" t="s">
        <v>13</v>
      </c>
      <c r="G208" s="15" t="s">
        <v>46</v>
      </c>
      <c r="H208" s="67"/>
      <c r="I208" s="8"/>
      <c r="J208" s="9"/>
      <c r="K208" s="9"/>
      <c r="L208" s="65"/>
      <c r="M208" s="8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5" customHeight="1" x14ac:dyDescent="0.25">
      <c r="A209" s="15">
        <v>212</v>
      </c>
      <c r="B209" s="66" t="s">
        <v>294</v>
      </c>
      <c r="C209" s="15" t="s">
        <v>251</v>
      </c>
      <c r="D209" s="15" t="s">
        <v>252</v>
      </c>
      <c r="E209" s="15" t="s">
        <v>45</v>
      </c>
      <c r="F209" s="14" t="s">
        <v>13</v>
      </c>
      <c r="G209" s="15" t="s">
        <v>46</v>
      </c>
      <c r="H209" s="67"/>
      <c r="I209" s="9"/>
      <c r="J209" s="9"/>
      <c r="K209" s="9"/>
      <c r="L209" s="65"/>
      <c r="M209" s="8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5" customHeight="1" x14ac:dyDescent="0.25">
      <c r="A210" s="15">
        <v>213</v>
      </c>
      <c r="B210" s="66" t="s">
        <v>295</v>
      </c>
      <c r="C210" s="15">
        <v>3</v>
      </c>
      <c r="D210" s="15" t="s">
        <v>252</v>
      </c>
      <c r="E210" s="15" t="s">
        <v>45</v>
      </c>
      <c r="F210" s="14" t="s">
        <v>13</v>
      </c>
      <c r="G210" s="15" t="s">
        <v>46</v>
      </c>
      <c r="H210" s="70"/>
      <c r="I210" s="9"/>
      <c r="J210" s="9"/>
      <c r="K210" s="9"/>
      <c r="L210" s="65"/>
      <c r="M210" s="8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5" customHeight="1" x14ac:dyDescent="0.25">
      <c r="A211" s="15">
        <v>214</v>
      </c>
      <c r="B211" s="66" t="s">
        <v>296</v>
      </c>
      <c r="C211" s="15" t="s">
        <v>251</v>
      </c>
      <c r="D211" s="15" t="s">
        <v>252</v>
      </c>
      <c r="E211" s="15" t="s">
        <v>45</v>
      </c>
      <c r="F211" s="14" t="s">
        <v>13</v>
      </c>
      <c r="G211" s="15" t="s">
        <v>46</v>
      </c>
      <c r="H211" s="70"/>
      <c r="I211" s="9"/>
      <c r="J211" s="9"/>
      <c r="K211" s="9"/>
      <c r="L211" s="65"/>
      <c r="M211" s="8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5" customHeight="1" x14ac:dyDescent="0.25">
      <c r="A212" s="15">
        <v>215</v>
      </c>
      <c r="B212" s="66" t="s">
        <v>297</v>
      </c>
      <c r="C212" s="15">
        <v>1</v>
      </c>
      <c r="D212" s="15" t="s">
        <v>252</v>
      </c>
      <c r="E212" s="15" t="s">
        <v>12</v>
      </c>
      <c r="F212" s="14" t="s">
        <v>13</v>
      </c>
      <c r="G212" s="15" t="s">
        <v>14</v>
      </c>
      <c r="H212" s="70"/>
      <c r="I212" s="9"/>
      <c r="J212" s="9"/>
      <c r="K212" s="9"/>
      <c r="L212" s="65"/>
      <c r="M212" s="8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5" customHeight="1" x14ac:dyDescent="0.25">
      <c r="A213" s="15">
        <v>216</v>
      </c>
      <c r="B213" s="66" t="s">
        <v>298</v>
      </c>
      <c r="C213" s="15">
        <v>3</v>
      </c>
      <c r="D213" s="15" t="s">
        <v>252</v>
      </c>
      <c r="E213" s="15" t="s">
        <v>12</v>
      </c>
      <c r="F213" s="14" t="s">
        <v>13</v>
      </c>
      <c r="G213" s="15" t="s">
        <v>14</v>
      </c>
      <c r="H213" s="70"/>
      <c r="I213" s="9"/>
      <c r="J213" s="9"/>
      <c r="K213" s="9"/>
      <c r="L213" s="65"/>
      <c r="M213" s="8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5" customHeight="1" x14ac:dyDescent="0.25">
      <c r="A214" s="15">
        <v>217</v>
      </c>
      <c r="B214" s="66" t="s">
        <v>299</v>
      </c>
      <c r="C214" s="15" t="s">
        <v>251</v>
      </c>
      <c r="D214" s="15" t="s">
        <v>252</v>
      </c>
      <c r="E214" s="15" t="s">
        <v>12</v>
      </c>
      <c r="F214" s="14" t="s">
        <v>13</v>
      </c>
      <c r="G214" s="15" t="s">
        <v>14</v>
      </c>
      <c r="H214" s="67"/>
      <c r="I214" s="9"/>
      <c r="J214" s="9"/>
      <c r="K214" s="9"/>
      <c r="L214" s="65"/>
      <c r="M214" s="8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5" customHeight="1" x14ac:dyDescent="0.25">
      <c r="A215" s="15">
        <v>218</v>
      </c>
      <c r="B215" s="66" t="s">
        <v>300</v>
      </c>
      <c r="C215" s="15">
        <v>2</v>
      </c>
      <c r="D215" s="15" t="s">
        <v>252</v>
      </c>
      <c r="E215" s="15" t="s">
        <v>12</v>
      </c>
      <c r="F215" s="14" t="s">
        <v>13</v>
      </c>
      <c r="G215" s="15" t="s">
        <v>14</v>
      </c>
      <c r="H215" s="67"/>
      <c r="I215" s="9"/>
      <c r="J215" s="9"/>
      <c r="K215" s="9"/>
      <c r="L215" s="65"/>
      <c r="M215" s="8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5" customHeight="1" x14ac:dyDescent="0.25">
      <c r="A216" s="15">
        <v>219</v>
      </c>
      <c r="B216" s="66" t="s">
        <v>301</v>
      </c>
      <c r="C216" s="15">
        <v>3</v>
      </c>
      <c r="D216" s="15" t="s">
        <v>252</v>
      </c>
      <c r="E216" s="15" t="s">
        <v>12</v>
      </c>
      <c r="F216" s="14" t="s">
        <v>13</v>
      </c>
      <c r="G216" s="15" t="s">
        <v>14</v>
      </c>
      <c r="H216" s="67"/>
      <c r="I216" s="9"/>
      <c r="J216" s="9"/>
      <c r="K216" s="9"/>
      <c r="L216" s="65"/>
      <c r="M216" s="8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5" customHeight="1" x14ac:dyDescent="0.25">
      <c r="A217" s="15">
        <v>220</v>
      </c>
      <c r="B217" s="66" t="s">
        <v>302</v>
      </c>
      <c r="C217" s="15" t="s">
        <v>251</v>
      </c>
      <c r="D217" s="15" t="s">
        <v>252</v>
      </c>
      <c r="E217" s="15" t="s">
        <v>12</v>
      </c>
      <c r="F217" s="14" t="s">
        <v>13</v>
      </c>
      <c r="G217" s="15" t="s">
        <v>14</v>
      </c>
      <c r="H217" s="67"/>
      <c r="I217" s="9"/>
      <c r="J217" s="9"/>
      <c r="K217" s="9"/>
      <c r="L217" s="65"/>
      <c r="M217" s="8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5" customHeight="1" x14ac:dyDescent="0.25">
      <c r="A218" s="15">
        <v>221</v>
      </c>
      <c r="B218" s="66" t="s">
        <v>303</v>
      </c>
      <c r="C218" s="15" t="s">
        <v>251</v>
      </c>
      <c r="D218" s="15" t="s">
        <v>252</v>
      </c>
      <c r="E218" s="15" t="s">
        <v>12</v>
      </c>
      <c r="F218" s="14" t="s">
        <v>13</v>
      </c>
      <c r="G218" s="15" t="s">
        <v>14</v>
      </c>
      <c r="H218" s="67"/>
      <c r="I218" s="9"/>
      <c r="J218" s="9"/>
      <c r="K218" s="9"/>
      <c r="L218" s="65"/>
      <c r="M218" s="8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5" customHeight="1" x14ac:dyDescent="0.25">
      <c r="A219" s="15">
        <v>222</v>
      </c>
      <c r="B219" s="66" t="s">
        <v>304</v>
      </c>
      <c r="C219" s="15">
        <v>2</v>
      </c>
      <c r="D219" s="15" t="s">
        <v>252</v>
      </c>
      <c r="E219" s="15" t="s">
        <v>12</v>
      </c>
      <c r="F219" s="14" t="s">
        <v>13</v>
      </c>
      <c r="G219" s="15" t="s">
        <v>14</v>
      </c>
      <c r="H219" s="67"/>
      <c r="I219" s="9"/>
      <c r="J219" s="9"/>
      <c r="K219" s="9"/>
      <c r="L219" s="65"/>
      <c r="M219" s="8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5" customHeight="1" x14ac:dyDescent="0.25">
      <c r="A220" s="15">
        <v>223</v>
      </c>
      <c r="B220" s="66" t="s">
        <v>305</v>
      </c>
      <c r="C220" s="15">
        <v>1</v>
      </c>
      <c r="D220" s="15" t="s">
        <v>252</v>
      </c>
      <c r="E220" s="15" t="s">
        <v>12</v>
      </c>
      <c r="F220" s="14" t="s">
        <v>13</v>
      </c>
      <c r="G220" s="15" t="s">
        <v>14</v>
      </c>
      <c r="H220" s="67"/>
      <c r="I220" s="9"/>
      <c r="J220" s="9"/>
      <c r="K220" s="9"/>
      <c r="L220" s="65"/>
      <c r="M220" s="8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5" customHeight="1" x14ac:dyDescent="0.25">
      <c r="A221" s="15">
        <v>224</v>
      </c>
      <c r="B221" s="66" t="s">
        <v>306</v>
      </c>
      <c r="C221" s="15">
        <v>3</v>
      </c>
      <c r="D221" s="15" t="s">
        <v>252</v>
      </c>
      <c r="E221" s="15" t="s">
        <v>12</v>
      </c>
      <c r="F221" s="14" t="s">
        <v>13</v>
      </c>
      <c r="G221" s="15" t="s">
        <v>14</v>
      </c>
      <c r="H221" s="67"/>
      <c r="I221" s="9"/>
      <c r="J221" s="9"/>
      <c r="K221" s="9"/>
      <c r="L221" s="65"/>
      <c r="M221" s="8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5" customHeight="1" x14ac:dyDescent="0.25">
      <c r="A222" s="15">
        <v>225</v>
      </c>
      <c r="B222" s="66" t="s">
        <v>307</v>
      </c>
      <c r="C222" s="15">
        <v>1</v>
      </c>
      <c r="D222" s="15" t="s">
        <v>252</v>
      </c>
      <c r="E222" s="15" t="s">
        <v>12</v>
      </c>
      <c r="F222" s="14" t="s">
        <v>13</v>
      </c>
      <c r="G222" s="15" t="s">
        <v>14</v>
      </c>
      <c r="H222" s="67"/>
      <c r="I222" s="9"/>
      <c r="J222" s="9"/>
      <c r="K222" s="9"/>
      <c r="L222" s="65"/>
      <c r="M222" s="8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5" customHeight="1" x14ac:dyDescent="0.25">
      <c r="A223" s="15">
        <v>226</v>
      </c>
      <c r="B223" s="66" t="s">
        <v>308</v>
      </c>
      <c r="C223" s="15" t="s">
        <v>251</v>
      </c>
      <c r="D223" s="15" t="s">
        <v>252</v>
      </c>
      <c r="E223" s="15" t="s">
        <v>12</v>
      </c>
      <c r="F223" s="14" t="s">
        <v>13</v>
      </c>
      <c r="G223" s="15" t="s">
        <v>14</v>
      </c>
      <c r="H223" s="70"/>
      <c r="I223" s="9"/>
      <c r="J223" s="9"/>
      <c r="K223" s="9"/>
      <c r="L223" s="65"/>
      <c r="M223" s="8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5" customHeight="1" x14ac:dyDescent="0.25">
      <c r="A224" s="15">
        <v>227</v>
      </c>
      <c r="B224" s="66" t="s">
        <v>309</v>
      </c>
      <c r="C224" s="15" t="s">
        <v>251</v>
      </c>
      <c r="D224" s="15" t="s">
        <v>252</v>
      </c>
      <c r="E224" s="15" t="s">
        <v>12</v>
      </c>
      <c r="F224" s="14" t="s">
        <v>13</v>
      </c>
      <c r="G224" s="15" t="s">
        <v>14</v>
      </c>
      <c r="H224" s="70"/>
      <c r="I224" s="9"/>
      <c r="J224" s="9"/>
      <c r="K224" s="9"/>
      <c r="L224" s="65"/>
      <c r="M224" s="8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3.5" customHeight="1" x14ac:dyDescent="0.25">
      <c r="A225" s="15">
        <v>228</v>
      </c>
      <c r="B225" s="66" t="s">
        <v>310</v>
      </c>
      <c r="C225" s="15">
        <v>4</v>
      </c>
      <c r="D225" s="15" t="s">
        <v>252</v>
      </c>
      <c r="E225" s="15" t="s">
        <v>12</v>
      </c>
      <c r="F225" s="14" t="s">
        <v>13</v>
      </c>
      <c r="G225" s="15" t="s">
        <v>14</v>
      </c>
      <c r="H225" s="70"/>
      <c r="I225" s="9"/>
      <c r="J225" s="9"/>
      <c r="K225" s="9"/>
      <c r="L225" s="65"/>
      <c r="M225" s="8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3.5" customHeight="1" x14ac:dyDescent="0.25">
      <c r="A226" s="15">
        <v>229</v>
      </c>
      <c r="B226" s="66" t="s">
        <v>311</v>
      </c>
      <c r="C226" s="15" t="s">
        <v>251</v>
      </c>
      <c r="D226" s="15" t="s">
        <v>252</v>
      </c>
      <c r="E226" s="15" t="s">
        <v>12</v>
      </c>
      <c r="F226" s="14" t="s">
        <v>13</v>
      </c>
      <c r="G226" s="15" t="s">
        <v>14</v>
      </c>
      <c r="H226" s="70"/>
      <c r="I226" s="9"/>
      <c r="J226" s="9"/>
      <c r="K226" s="9"/>
      <c r="L226" s="65"/>
      <c r="M226" s="8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3.5" customHeight="1" x14ac:dyDescent="0.25">
      <c r="A227" s="15">
        <v>230</v>
      </c>
      <c r="B227" s="66" t="s">
        <v>312</v>
      </c>
      <c r="C227" s="15">
        <v>2</v>
      </c>
      <c r="D227" s="15" t="s">
        <v>252</v>
      </c>
      <c r="E227" s="15" t="s">
        <v>12</v>
      </c>
      <c r="F227" s="14" t="s">
        <v>13</v>
      </c>
      <c r="G227" s="15" t="s">
        <v>14</v>
      </c>
      <c r="H227" s="70"/>
      <c r="I227" s="9"/>
      <c r="J227" s="9"/>
      <c r="K227" s="9"/>
      <c r="L227" s="65"/>
      <c r="M227" s="8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3.5" customHeight="1" x14ac:dyDescent="0.25">
      <c r="A228" s="15">
        <v>231</v>
      </c>
      <c r="B228" s="66" t="s">
        <v>313</v>
      </c>
      <c r="C228" s="15" t="s">
        <v>251</v>
      </c>
      <c r="D228" s="15" t="s">
        <v>252</v>
      </c>
      <c r="E228" s="15" t="s">
        <v>12</v>
      </c>
      <c r="F228" s="14" t="s">
        <v>13</v>
      </c>
      <c r="G228" s="15" t="s">
        <v>14</v>
      </c>
      <c r="H228" s="70"/>
      <c r="I228" s="9"/>
      <c r="J228" s="9"/>
      <c r="K228" s="9"/>
      <c r="L228" s="65"/>
      <c r="M228" s="8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3.5" customHeight="1" x14ac:dyDescent="0.25">
      <c r="A229" s="15">
        <v>232</v>
      </c>
      <c r="B229" s="66" t="s">
        <v>314</v>
      </c>
      <c r="C229" s="15">
        <v>3</v>
      </c>
      <c r="D229" s="15" t="s">
        <v>252</v>
      </c>
      <c r="E229" s="15" t="s">
        <v>12</v>
      </c>
      <c r="F229" s="14" t="s">
        <v>13</v>
      </c>
      <c r="G229" s="15" t="s">
        <v>14</v>
      </c>
      <c r="H229" s="70"/>
      <c r="I229" s="9"/>
      <c r="J229" s="9"/>
      <c r="K229" s="9"/>
      <c r="L229" s="65"/>
      <c r="M229" s="8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3.5" customHeight="1" x14ac:dyDescent="0.25">
      <c r="A230" s="15">
        <v>233</v>
      </c>
      <c r="B230" s="66" t="s">
        <v>315</v>
      </c>
      <c r="C230" s="15">
        <v>1</v>
      </c>
      <c r="D230" s="15" t="s">
        <v>252</v>
      </c>
      <c r="E230" s="15" t="s">
        <v>12</v>
      </c>
      <c r="F230" s="14" t="s">
        <v>13</v>
      </c>
      <c r="G230" s="15" t="s">
        <v>14</v>
      </c>
      <c r="H230" s="70"/>
      <c r="I230" s="9"/>
      <c r="J230" s="9"/>
      <c r="K230" s="9"/>
      <c r="L230" s="65"/>
      <c r="M230" s="8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3.5" customHeight="1" x14ac:dyDescent="0.25">
      <c r="A231" s="15">
        <v>234</v>
      </c>
      <c r="B231" s="66" t="s">
        <v>316</v>
      </c>
      <c r="C231" s="15">
        <v>1</v>
      </c>
      <c r="D231" s="15" t="s">
        <v>252</v>
      </c>
      <c r="E231" s="15" t="s">
        <v>12</v>
      </c>
      <c r="F231" s="14" t="s">
        <v>13</v>
      </c>
      <c r="G231" s="15" t="s">
        <v>14</v>
      </c>
      <c r="H231" s="67"/>
      <c r="I231" s="9"/>
      <c r="J231" s="9"/>
      <c r="K231" s="9"/>
      <c r="L231" s="65"/>
      <c r="M231" s="8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3.5" customHeight="1" x14ac:dyDescent="0.25">
      <c r="A232" s="15">
        <v>235</v>
      </c>
      <c r="B232" s="66" t="s">
        <v>317</v>
      </c>
      <c r="C232" s="15">
        <v>2</v>
      </c>
      <c r="D232" s="15" t="s">
        <v>252</v>
      </c>
      <c r="E232" s="15" t="s">
        <v>12</v>
      </c>
      <c r="F232" s="14" t="s">
        <v>13</v>
      </c>
      <c r="G232" s="15" t="s">
        <v>14</v>
      </c>
      <c r="H232" s="67"/>
      <c r="I232" s="9"/>
      <c r="J232" s="9"/>
      <c r="K232" s="9"/>
      <c r="L232" s="65"/>
      <c r="M232" s="8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3.5" customHeight="1" x14ac:dyDescent="0.25">
      <c r="A233" s="15">
        <v>236</v>
      </c>
      <c r="B233" s="66" t="s">
        <v>318</v>
      </c>
      <c r="C233" s="15">
        <v>1</v>
      </c>
      <c r="D233" s="15" t="s">
        <v>252</v>
      </c>
      <c r="E233" s="15" t="s">
        <v>12</v>
      </c>
      <c r="F233" s="14" t="s">
        <v>13</v>
      </c>
      <c r="G233" s="15" t="s">
        <v>14</v>
      </c>
      <c r="H233" s="67"/>
      <c r="I233" s="9"/>
      <c r="J233" s="9"/>
      <c r="K233" s="9"/>
      <c r="L233" s="65"/>
      <c r="M233" s="8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3.5" customHeight="1" x14ac:dyDescent="0.25">
      <c r="A234" s="15">
        <v>237</v>
      </c>
      <c r="B234" s="66" t="s">
        <v>319</v>
      </c>
      <c r="C234" s="15">
        <v>2</v>
      </c>
      <c r="D234" s="15" t="s">
        <v>252</v>
      </c>
      <c r="E234" s="15" t="s">
        <v>12</v>
      </c>
      <c r="F234" s="14" t="s">
        <v>13</v>
      </c>
      <c r="G234" s="15" t="s">
        <v>14</v>
      </c>
      <c r="H234" s="67"/>
      <c r="I234" s="8"/>
      <c r="J234" s="9"/>
      <c r="K234" s="9"/>
      <c r="L234" s="65"/>
      <c r="M234" s="8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3.5" customHeight="1" x14ac:dyDescent="0.25">
      <c r="A235" s="15">
        <v>238</v>
      </c>
      <c r="B235" s="66" t="s">
        <v>320</v>
      </c>
      <c r="C235" s="15">
        <v>2</v>
      </c>
      <c r="D235" s="15" t="s">
        <v>252</v>
      </c>
      <c r="E235" s="15" t="s">
        <v>12</v>
      </c>
      <c r="F235" s="14" t="s">
        <v>13</v>
      </c>
      <c r="G235" s="15" t="s">
        <v>14</v>
      </c>
      <c r="H235" s="67"/>
      <c r="I235" s="9"/>
      <c r="J235" s="9"/>
      <c r="K235" s="9"/>
      <c r="L235" s="65"/>
      <c r="M235" s="8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3.5" customHeight="1" x14ac:dyDescent="0.25">
      <c r="A236" s="15">
        <v>239</v>
      </c>
      <c r="B236" s="66" t="s">
        <v>321</v>
      </c>
      <c r="C236" s="15">
        <v>1</v>
      </c>
      <c r="D236" s="15" t="s">
        <v>252</v>
      </c>
      <c r="E236" s="15" t="s">
        <v>12</v>
      </c>
      <c r="F236" s="14" t="s">
        <v>13</v>
      </c>
      <c r="G236" s="15" t="s">
        <v>14</v>
      </c>
      <c r="H236" s="70"/>
      <c r="I236" s="9"/>
      <c r="J236" s="9"/>
      <c r="K236" s="9"/>
      <c r="L236" s="65"/>
      <c r="M236" s="8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3.5" customHeight="1" x14ac:dyDescent="0.25">
      <c r="A237" s="15">
        <v>240</v>
      </c>
      <c r="B237" s="66" t="s">
        <v>322</v>
      </c>
      <c r="C237" s="15">
        <v>2</v>
      </c>
      <c r="D237" s="15" t="s">
        <v>252</v>
      </c>
      <c r="E237" s="15" t="s">
        <v>12</v>
      </c>
      <c r="F237" s="14" t="s">
        <v>13</v>
      </c>
      <c r="G237" s="15" t="s">
        <v>14</v>
      </c>
      <c r="H237" s="67"/>
      <c r="I237" s="9"/>
      <c r="J237" s="9"/>
      <c r="K237" s="9"/>
      <c r="L237" s="65"/>
      <c r="M237" s="8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3.5" customHeight="1" x14ac:dyDescent="0.25">
      <c r="A238" s="15">
        <v>241</v>
      </c>
      <c r="B238" s="66" t="s">
        <v>323</v>
      </c>
      <c r="C238" s="15">
        <v>2</v>
      </c>
      <c r="D238" s="15" t="s">
        <v>252</v>
      </c>
      <c r="E238" s="15" t="s">
        <v>12</v>
      </c>
      <c r="F238" s="14" t="s">
        <v>13</v>
      </c>
      <c r="G238" s="15" t="s">
        <v>14</v>
      </c>
      <c r="H238" s="67"/>
      <c r="I238" s="9"/>
      <c r="J238" s="9"/>
      <c r="K238" s="9"/>
      <c r="L238" s="65"/>
      <c r="M238" s="8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3.5" customHeight="1" x14ac:dyDescent="0.25">
      <c r="A239" s="15">
        <v>242</v>
      </c>
      <c r="B239" s="66" t="s">
        <v>324</v>
      </c>
      <c r="C239" s="15">
        <v>2</v>
      </c>
      <c r="D239" s="15" t="s">
        <v>252</v>
      </c>
      <c r="E239" s="15" t="s">
        <v>12</v>
      </c>
      <c r="F239" s="14" t="s">
        <v>13</v>
      </c>
      <c r="G239" s="15" t="s">
        <v>14</v>
      </c>
      <c r="H239" s="70"/>
      <c r="I239" s="9"/>
      <c r="J239" s="9"/>
      <c r="K239" s="9"/>
      <c r="L239" s="65"/>
      <c r="M239" s="8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3.5" customHeight="1" x14ac:dyDescent="0.25">
      <c r="A240" s="15">
        <v>243</v>
      </c>
      <c r="B240" s="66" t="s">
        <v>325</v>
      </c>
      <c r="C240" s="15">
        <v>1</v>
      </c>
      <c r="D240" s="15" t="s">
        <v>252</v>
      </c>
      <c r="E240" s="15" t="s">
        <v>12</v>
      </c>
      <c r="F240" s="14" t="s">
        <v>13</v>
      </c>
      <c r="G240" s="15" t="s">
        <v>14</v>
      </c>
      <c r="H240" s="70"/>
      <c r="I240" s="9"/>
      <c r="J240" s="9"/>
      <c r="K240" s="9"/>
      <c r="L240" s="65"/>
      <c r="M240" s="8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3.5" customHeight="1" x14ac:dyDescent="0.25">
      <c r="A241" s="15">
        <v>244</v>
      </c>
      <c r="B241" s="66" t="s">
        <v>326</v>
      </c>
      <c r="C241" s="15">
        <v>2</v>
      </c>
      <c r="D241" s="15" t="s">
        <v>252</v>
      </c>
      <c r="E241" s="15" t="s">
        <v>12</v>
      </c>
      <c r="F241" s="14" t="s">
        <v>13</v>
      </c>
      <c r="G241" s="15" t="s">
        <v>14</v>
      </c>
      <c r="H241" s="70"/>
      <c r="I241" s="9"/>
      <c r="J241" s="9"/>
      <c r="K241" s="9"/>
      <c r="L241" s="65"/>
      <c r="M241" s="8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3.5" customHeight="1" x14ac:dyDescent="0.25">
      <c r="A242" s="15">
        <v>245</v>
      </c>
      <c r="B242" s="66" t="s">
        <v>327</v>
      </c>
      <c r="C242" s="15">
        <v>2</v>
      </c>
      <c r="D242" s="15" t="s">
        <v>252</v>
      </c>
      <c r="E242" s="15" t="s">
        <v>12</v>
      </c>
      <c r="F242" s="14" t="s">
        <v>13</v>
      </c>
      <c r="G242" s="15" t="s">
        <v>14</v>
      </c>
      <c r="H242" s="70"/>
      <c r="I242" s="9"/>
      <c r="J242" s="9"/>
      <c r="K242" s="9"/>
      <c r="L242" s="65"/>
      <c r="M242" s="8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3.5" customHeight="1" x14ac:dyDescent="0.25">
      <c r="A243" s="15">
        <v>246</v>
      </c>
      <c r="B243" s="66" t="s">
        <v>328</v>
      </c>
      <c r="C243" s="15" t="s">
        <v>251</v>
      </c>
      <c r="D243" s="15" t="s">
        <v>252</v>
      </c>
      <c r="E243" s="15" t="s">
        <v>12</v>
      </c>
      <c r="F243" s="14" t="s">
        <v>13</v>
      </c>
      <c r="G243" s="15" t="s">
        <v>14</v>
      </c>
      <c r="H243" s="70"/>
      <c r="I243" s="9"/>
      <c r="J243" s="9"/>
      <c r="K243" s="9"/>
      <c r="L243" s="65"/>
      <c r="M243" s="8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.5" customHeight="1" x14ac:dyDescent="0.25">
      <c r="A244" s="15">
        <v>247</v>
      </c>
      <c r="B244" s="66" t="s">
        <v>329</v>
      </c>
      <c r="C244" s="15">
        <v>1</v>
      </c>
      <c r="D244" s="15" t="s">
        <v>252</v>
      </c>
      <c r="E244" s="15" t="s">
        <v>12</v>
      </c>
      <c r="F244" s="14" t="s">
        <v>13</v>
      </c>
      <c r="G244" s="15" t="s">
        <v>14</v>
      </c>
      <c r="H244" s="70"/>
      <c r="I244" s="9"/>
      <c r="J244" s="9"/>
      <c r="K244" s="9"/>
      <c r="L244" s="65"/>
      <c r="M244" s="8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3.5" customHeight="1" x14ac:dyDescent="0.25">
      <c r="A245" s="15">
        <v>248</v>
      </c>
      <c r="B245" s="66" t="s">
        <v>330</v>
      </c>
      <c r="C245" s="15">
        <v>4</v>
      </c>
      <c r="D245" s="15" t="s">
        <v>252</v>
      </c>
      <c r="E245" s="15" t="s">
        <v>12</v>
      </c>
      <c r="F245" s="14" t="s">
        <v>13</v>
      </c>
      <c r="G245" s="15" t="s">
        <v>14</v>
      </c>
      <c r="H245" s="70"/>
      <c r="I245" s="9"/>
      <c r="J245" s="9"/>
      <c r="K245" s="9"/>
      <c r="L245" s="65"/>
      <c r="M245" s="8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3.5" customHeight="1" x14ac:dyDescent="0.25">
      <c r="A246" s="15">
        <v>249</v>
      </c>
      <c r="B246" s="66" t="s">
        <v>331</v>
      </c>
      <c r="C246" s="15">
        <v>4</v>
      </c>
      <c r="D246" s="15" t="s">
        <v>252</v>
      </c>
      <c r="E246" s="15" t="s">
        <v>12</v>
      </c>
      <c r="F246" s="14" t="s">
        <v>13</v>
      </c>
      <c r="G246" s="15" t="s">
        <v>14</v>
      </c>
      <c r="H246" s="70"/>
      <c r="I246" s="9"/>
      <c r="J246" s="9"/>
      <c r="K246" s="9"/>
      <c r="L246" s="65"/>
      <c r="M246" s="8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3.5" customHeight="1" x14ac:dyDescent="0.25">
      <c r="A247" s="15">
        <v>250</v>
      </c>
      <c r="B247" s="66" t="s">
        <v>332</v>
      </c>
      <c r="C247" s="15">
        <v>2</v>
      </c>
      <c r="D247" s="15" t="s">
        <v>252</v>
      </c>
      <c r="E247" s="15" t="s">
        <v>12</v>
      </c>
      <c r="F247" s="14" t="s">
        <v>13</v>
      </c>
      <c r="G247" s="15" t="s">
        <v>14</v>
      </c>
      <c r="H247" s="70"/>
      <c r="I247" s="9"/>
      <c r="J247" s="9"/>
      <c r="K247" s="9"/>
      <c r="L247" s="65"/>
      <c r="M247" s="8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3.5" customHeight="1" x14ac:dyDescent="0.25">
      <c r="A248" s="15">
        <v>251</v>
      </c>
      <c r="B248" s="66" t="s">
        <v>333</v>
      </c>
      <c r="C248" s="15">
        <v>2</v>
      </c>
      <c r="D248" s="15" t="s">
        <v>252</v>
      </c>
      <c r="E248" s="15" t="s">
        <v>12</v>
      </c>
      <c r="F248" s="14" t="s">
        <v>13</v>
      </c>
      <c r="G248" s="15" t="s">
        <v>14</v>
      </c>
      <c r="H248" s="70"/>
      <c r="I248" s="9"/>
      <c r="J248" s="9"/>
      <c r="K248" s="9"/>
      <c r="L248" s="65"/>
      <c r="M248" s="8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3.5" customHeight="1" x14ac:dyDescent="0.25">
      <c r="A249" s="15">
        <v>252</v>
      </c>
      <c r="B249" s="66" t="s">
        <v>334</v>
      </c>
      <c r="C249" s="15" t="s">
        <v>251</v>
      </c>
      <c r="D249" s="15" t="s">
        <v>252</v>
      </c>
      <c r="E249" s="15" t="s">
        <v>12</v>
      </c>
      <c r="F249" s="14" t="s">
        <v>13</v>
      </c>
      <c r="G249" s="15" t="s">
        <v>14</v>
      </c>
      <c r="H249" s="70"/>
      <c r="I249" s="9"/>
      <c r="J249" s="9"/>
      <c r="K249" s="9"/>
      <c r="L249" s="65"/>
      <c r="M249" s="8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3.5" customHeight="1" x14ac:dyDescent="0.25">
      <c r="A250" s="15">
        <v>253</v>
      </c>
      <c r="B250" s="66" t="s">
        <v>335</v>
      </c>
      <c r="C250" s="15" t="s">
        <v>251</v>
      </c>
      <c r="D250" s="15" t="s">
        <v>252</v>
      </c>
      <c r="E250" s="15" t="s">
        <v>12</v>
      </c>
      <c r="F250" s="14" t="s">
        <v>13</v>
      </c>
      <c r="G250" s="15" t="s">
        <v>14</v>
      </c>
      <c r="H250" s="70"/>
      <c r="I250" s="9"/>
      <c r="J250" s="9"/>
      <c r="K250" s="9"/>
      <c r="L250" s="65"/>
      <c r="M250" s="8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3.5" customHeight="1" x14ac:dyDescent="0.25">
      <c r="A251" s="15">
        <v>254</v>
      </c>
      <c r="B251" s="66" t="s">
        <v>336</v>
      </c>
      <c r="C251" s="15" t="s">
        <v>251</v>
      </c>
      <c r="D251" s="15" t="s">
        <v>252</v>
      </c>
      <c r="E251" s="15" t="s">
        <v>12</v>
      </c>
      <c r="F251" s="14" t="s">
        <v>13</v>
      </c>
      <c r="G251" s="15" t="s">
        <v>14</v>
      </c>
      <c r="H251" s="70"/>
      <c r="I251" s="9"/>
      <c r="J251" s="9"/>
      <c r="K251" s="9"/>
      <c r="L251" s="65"/>
      <c r="M251" s="8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3.5" customHeight="1" x14ac:dyDescent="0.25">
      <c r="A252" s="15">
        <v>255</v>
      </c>
      <c r="B252" s="66" t="s">
        <v>337</v>
      </c>
      <c r="C252" s="15">
        <v>4</v>
      </c>
      <c r="D252" s="15" t="s">
        <v>252</v>
      </c>
      <c r="E252" s="15" t="s">
        <v>12</v>
      </c>
      <c r="F252" s="14" t="s">
        <v>13</v>
      </c>
      <c r="G252" s="15" t="s">
        <v>14</v>
      </c>
      <c r="H252" s="70"/>
      <c r="I252" s="9"/>
      <c r="J252" s="9"/>
      <c r="K252" s="9"/>
      <c r="L252" s="65"/>
      <c r="M252" s="8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3.5" customHeight="1" x14ac:dyDescent="0.25">
      <c r="A253" s="15">
        <v>256</v>
      </c>
      <c r="B253" s="66" t="s">
        <v>338</v>
      </c>
      <c r="C253" s="15">
        <v>2</v>
      </c>
      <c r="D253" s="15" t="s">
        <v>252</v>
      </c>
      <c r="E253" s="15" t="s">
        <v>12</v>
      </c>
      <c r="F253" s="14" t="s">
        <v>13</v>
      </c>
      <c r="G253" s="15" t="s">
        <v>14</v>
      </c>
      <c r="H253" s="70"/>
      <c r="I253" s="9"/>
      <c r="J253" s="9"/>
      <c r="K253" s="9"/>
      <c r="L253" s="65"/>
      <c r="M253" s="8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3.5" customHeight="1" x14ac:dyDescent="0.25">
      <c r="A254" s="15">
        <v>257</v>
      </c>
      <c r="B254" s="66" t="s">
        <v>339</v>
      </c>
      <c r="C254" s="15">
        <v>2</v>
      </c>
      <c r="D254" s="15" t="s">
        <v>252</v>
      </c>
      <c r="E254" s="15" t="s">
        <v>12</v>
      </c>
      <c r="F254" s="14" t="s">
        <v>13</v>
      </c>
      <c r="G254" s="15" t="s">
        <v>14</v>
      </c>
      <c r="H254" s="70"/>
      <c r="I254" s="9"/>
      <c r="J254" s="9"/>
      <c r="K254" s="9"/>
      <c r="L254" s="65"/>
      <c r="M254" s="8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3.5" customHeight="1" x14ac:dyDescent="0.25">
      <c r="A255" s="15">
        <v>258</v>
      </c>
      <c r="B255" s="66" t="s">
        <v>340</v>
      </c>
      <c r="C255" s="15">
        <v>6</v>
      </c>
      <c r="D255" s="15" t="s">
        <v>252</v>
      </c>
      <c r="E255" s="15" t="s">
        <v>45</v>
      </c>
      <c r="F255" s="15" t="s">
        <v>92</v>
      </c>
      <c r="G255" s="15" t="s">
        <v>110</v>
      </c>
      <c r="H255" s="67"/>
      <c r="I255" s="8"/>
      <c r="J255" s="9"/>
      <c r="K255" s="9"/>
      <c r="L255" s="65"/>
      <c r="M255" s="8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3.5" customHeight="1" x14ac:dyDescent="0.25">
      <c r="A256" s="15">
        <v>259</v>
      </c>
      <c r="B256" s="66" t="s">
        <v>341</v>
      </c>
      <c r="C256" s="15">
        <v>6</v>
      </c>
      <c r="D256" s="15" t="s">
        <v>252</v>
      </c>
      <c r="E256" s="15" t="s">
        <v>45</v>
      </c>
      <c r="F256" s="15" t="s">
        <v>92</v>
      </c>
      <c r="G256" s="15" t="s">
        <v>110</v>
      </c>
      <c r="H256" s="67"/>
      <c r="I256" s="9"/>
      <c r="J256" s="9"/>
      <c r="K256" s="9"/>
      <c r="L256" s="65"/>
      <c r="M256" s="8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3.5" customHeight="1" x14ac:dyDescent="0.25">
      <c r="A257" s="15">
        <v>260</v>
      </c>
      <c r="B257" s="66" t="s">
        <v>342</v>
      </c>
      <c r="C257" s="15">
        <v>6</v>
      </c>
      <c r="D257" s="15" t="s">
        <v>252</v>
      </c>
      <c r="E257" s="15" t="s">
        <v>45</v>
      </c>
      <c r="F257" s="15" t="s">
        <v>92</v>
      </c>
      <c r="G257" s="15" t="s">
        <v>110</v>
      </c>
      <c r="H257" s="70"/>
      <c r="I257" s="9"/>
      <c r="J257" s="9"/>
      <c r="K257" s="9"/>
      <c r="L257" s="65"/>
      <c r="M257" s="8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3.5" customHeight="1" x14ac:dyDescent="0.25">
      <c r="A258" s="15">
        <v>261</v>
      </c>
      <c r="B258" s="66" t="s">
        <v>343</v>
      </c>
      <c r="C258" s="15">
        <v>6</v>
      </c>
      <c r="D258" s="15" t="s">
        <v>252</v>
      </c>
      <c r="E258" s="15" t="s">
        <v>45</v>
      </c>
      <c r="F258" s="15" t="s">
        <v>92</v>
      </c>
      <c r="G258" s="15" t="s">
        <v>110</v>
      </c>
      <c r="H258" s="67"/>
      <c r="I258" s="9"/>
      <c r="J258" s="9"/>
      <c r="K258" s="9"/>
      <c r="L258" s="65"/>
      <c r="M258" s="8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3.5" customHeight="1" x14ac:dyDescent="0.25">
      <c r="A259" s="15">
        <v>262</v>
      </c>
      <c r="B259" s="66" t="s">
        <v>344</v>
      </c>
      <c r="C259" s="15">
        <v>5</v>
      </c>
      <c r="D259" s="15" t="s">
        <v>252</v>
      </c>
      <c r="E259" s="15" t="s">
        <v>45</v>
      </c>
      <c r="F259" s="15" t="s">
        <v>92</v>
      </c>
      <c r="G259" s="15" t="s">
        <v>110</v>
      </c>
      <c r="H259" s="67"/>
      <c r="I259" s="9"/>
      <c r="J259" s="9"/>
      <c r="K259" s="9"/>
      <c r="L259" s="65"/>
      <c r="M259" s="8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3.5" customHeight="1" x14ac:dyDescent="0.25">
      <c r="A260" s="15">
        <v>263</v>
      </c>
      <c r="B260" s="66" t="s">
        <v>345</v>
      </c>
      <c r="C260" s="15">
        <v>5</v>
      </c>
      <c r="D260" s="15" t="s">
        <v>252</v>
      </c>
      <c r="E260" s="15" t="s">
        <v>45</v>
      </c>
      <c r="F260" s="15" t="s">
        <v>92</v>
      </c>
      <c r="G260" s="15" t="s">
        <v>110</v>
      </c>
      <c r="H260" s="67"/>
      <c r="I260" s="9"/>
      <c r="J260" s="9"/>
      <c r="K260" s="9"/>
      <c r="L260" s="65"/>
      <c r="M260" s="8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3.5" customHeight="1" x14ac:dyDescent="0.25">
      <c r="A261" s="15">
        <v>264</v>
      </c>
      <c r="B261" s="66" t="s">
        <v>346</v>
      </c>
      <c r="C261" s="15">
        <v>5</v>
      </c>
      <c r="D261" s="15" t="s">
        <v>252</v>
      </c>
      <c r="E261" s="15" t="s">
        <v>45</v>
      </c>
      <c r="F261" s="15" t="s">
        <v>92</v>
      </c>
      <c r="G261" s="15" t="s">
        <v>110</v>
      </c>
      <c r="H261" s="67"/>
      <c r="I261" s="9"/>
      <c r="J261" s="9"/>
      <c r="K261" s="9"/>
      <c r="L261" s="65"/>
      <c r="M261" s="8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3.5" customHeight="1" x14ac:dyDescent="0.25">
      <c r="A262" s="15">
        <v>265</v>
      </c>
      <c r="B262" s="66" t="s">
        <v>347</v>
      </c>
      <c r="C262" s="15">
        <v>5</v>
      </c>
      <c r="D262" s="15" t="s">
        <v>252</v>
      </c>
      <c r="E262" s="15" t="s">
        <v>45</v>
      </c>
      <c r="F262" s="15" t="s">
        <v>92</v>
      </c>
      <c r="G262" s="15" t="s">
        <v>110</v>
      </c>
      <c r="H262" s="70"/>
      <c r="I262" s="9"/>
      <c r="J262" s="9"/>
      <c r="K262" s="9"/>
      <c r="L262" s="65"/>
      <c r="M262" s="8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3.5" customHeight="1" x14ac:dyDescent="0.25">
      <c r="A263" s="15">
        <v>266</v>
      </c>
      <c r="B263" s="66" t="s">
        <v>348</v>
      </c>
      <c r="C263" s="15">
        <v>5</v>
      </c>
      <c r="D263" s="15" t="s">
        <v>252</v>
      </c>
      <c r="E263" s="15" t="s">
        <v>45</v>
      </c>
      <c r="F263" s="15" t="s">
        <v>92</v>
      </c>
      <c r="G263" s="15" t="s">
        <v>110</v>
      </c>
      <c r="H263" s="70"/>
      <c r="I263" s="9"/>
      <c r="J263" s="9"/>
      <c r="K263" s="9"/>
      <c r="L263" s="65"/>
      <c r="M263" s="8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3.5" customHeight="1" x14ac:dyDescent="0.25">
      <c r="A264" s="15">
        <v>267</v>
      </c>
      <c r="B264" s="66" t="s">
        <v>349</v>
      </c>
      <c r="C264" s="15">
        <v>5</v>
      </c>
      <c r="D264" s="15" t="s">
        <v>252</v>
      </c>
      <c r="E264" s="15" t="s">
        <v>45</v>
      </c>
      <c r="F264" s="15" t="s">
        <v>92</v>
      </c>
      <c r="G264" s="15" t="s">
        <v>110</v>
      </c>
      <c r="H264" s="70"/>
      <c r="I264" s="9"/>
      <c r="J264" s="9"/>
      <c r="K264" s="9"/>
      <c r="L264" s="65"/>
      <c r="M264" s="8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3.5" customHeight="1" x14ac:dyDescent="0.25">
      <c r="A265" s="15">
        <v>268</v>
      </c>
      <c r="B265" s="66" t="s">
        <v>350</v>
      </c>
      <c r="C265" s="15">
        <v>5</v>
      </c>
      <c r="D265" s="15" t="s">
        <v>252</v>
      </c>
      <c r="E265" s="15" t="s">
        <v>45</v>
      </c>
      <c r="F265" s="15" t="s">
        <v>92</v>
      </c>
      <c r="G265" s="15" t="s">
        <v>110</v>
      </c>
      <c r="H265" s="70"/>
      <c r="I265" s="9"/>
      <c r="J265" s="9"/>
      <c r="K265" s="9"/>
      <c r="L265" s="65"/>
      <c r="M265" s="8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3.5" customHeight="1" x14ac:dyDescent="0.25">
      <c r="A266" s="15">
        <v>269</v>
      </c>
      <c r="B266" s="66" t="s">
        <v>351</v>
      </c>
      <c r="C266" s="15">
        <v>5</v>
      </c>
      <c r="D266" s="15" t="s">
        <v>252</v>
      </c>
      <c r="E266" s="15" t="s">
        <v>45</v>
      </c>
      <c r="F266" s="15" t="s">
        <v>92</v>
      </c>
      <c r="G266" s="15" t="s">
        <v>110</v>
      </c>
      <c r="H266" s="67"/>
      <c r="I266" s="9"/>
      <c r="J266" s="9"/>
      <c r="K266" s="9"/>
      <c r="L266" s="65"/>
      <c r="M266" s="8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3.5" customHeight="1" x14ac:dyDescent="0.25">
      <c r="A267" s="15">
        <v>270</v>
      </c>
      <c r="B267" s="66" t="s">
        <v>352</v>
      </c>
      <c r="C267" s="15">
        <v>6</v>
      </c>
      <c r="D267" s="15" t="s">
        <v>252</v>
      </c>
      <c r="E267" s="15" t="s">
        <v>45</v>
      </c>
      <c r="F267" s="15" t="s">
        <v>92</v>
      </c>
      <c r="G267" s="15" t="s">
        <v>110</v>
      </c>
      <c r="H267" s="70"/>
      <c r="I267" s="9"/>
      <c r="J267" s="9"/>
      <c r="K267" s="9"/>
      <c r="L267" s="65"/>
      <c r="M267" s="8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3.5" customHeight="1" x14ac:dyDescent="0.25">
      <c r="A268" s="15">
        <v>271</v>
      </c>
      <c r="B268" s="66" t="s">
        <v>353</v>
      </c>
      <c r="C268" s="15">
        <v>5</v>
      </c>
      <c r="D268" s="15" t="s">
        <v>252</v>
      </c>
      <c r="E268" s="15" t="s">
        <v>45</v>
      </c>
      <c r="F268" s="15" t="s">
        <v>92</v>
      </c>
      <c r="G268" s="15" t="s">
        <v>110</v>
      </c>
      <c r="H268" s="70"/>
      <c r="I268" s="9"/>
      <c r="J268" s="9"/>
      <c r="K268" s="9"/>
      <c r="L268" s="65"/>
      <c r="M268" s="8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3.5" customHeight="1" x14ac:dyDescent="0.25">
      <c r="A269" s="15">
        <v>272</v>
      </c>
      <c r="B269" s="66" t="s">
        <v>354</v>
      </c>
      <c r="C269" s="15">
        <v>5</v>
      </c>
      <c r="D269" s="15" t="s">
        <v>252</v>
      </c>
      <c r="E269" s="15" t="s">
        <v>45</v>
      </c>
      <c r="F269" s="15" t="s">
        <v>92</v>
      </c>
      <c r="G269" s="15" t="s">
        <v>110</v>
      </c>
      <c r="H269" s="67"/>
      <c r="I269" s="9"/>
      <c r="J269" s="9"/>
      <c r="K269" s="9"/>
      <c r="L269" s="65"/>
      <c r="M269" s="8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3.5" customHeight="1" x14ac:dyDescent="0.25">
      <c r="A270" s="15">
        <v>273</v>
      </c>
      <c r="B270" s="66" t="s">
        <v>355</v>
      </c>
      <c r="C270" s="15">
        <v>6</v>
      </c>
      <c r="D270" s="15" t="s">
        <v>252</v>
      </c>
      <c r="E270" s="15" t="s">
        <v>45</v>
      </c>
      <c r="F270" s="15" t="s">
        <v>92</v>
      </c>
      <c r="G270" s="15" t="s">
        <v>110</v>
      </c>
      <c r="H270" s="70"/>
      <c r="I270" s="9"/>
      <c r="J270" s="9"/>
      <c r="K270" s="9"/>
      <c r="L270" s="65"/>
      <c r="M270" s="8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3.5" customHeight="1" x14ac:dyDescent="0.25">
      <c r="A271" s="15">
        <v>274</v>
      </c>
      <c r="B271" s="66" t="s">
        <v>356</v>
      </c>
      <c r="C271" s="15">
        <v>6</v>
      </c>
      <c r="D271" s="15" t="s">
        <v>252</v>
      </c>
      <c r="E271" s="15" t="s">
        <v>45</v>
      </c>
      <c r="F271" s="15" t="s">
        <v>92</v>
      </c>
      <c r="G271" s="15" t="s">
        <v>110</v>
      </c>
      <c r="H271" s="70"/>
      <c r="I271" s="9"/>
      <c r="J271" s="9"/>
      <c r="K271" s="9"/>
      <c r="L271" s="65"/>
      <c r="M271" s="8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3.5" customHeight="1" x14ac:dyDescent="0.25">
      <c r="A272" s="15">
        <v>275</v>
      </c>
      <c r="B272" s="66" t="s">
        <v>357</v>
      </c>
      <c r="C272" s="15">
        <v>5</v>
      </c>
      <c r="D272" s="15" t="s">
        <v>252</v>
      </c>
      <c r="E272" s="15" t="s">
        <v>45</v>
      </c>
      <c r="F272" s="15" t="s">
        <v>92</v>
      </c>
      <c r="G272" s="15" t="s">
        <v>110</v>
      </c>
      <c r="H272" s="70"/>
      <c r="I272" s="9"/>
      <c r="J272" s="9"/>
      <c r="K272" s="9"/>
      <c r="L272" s="65"/>
      <c r="M272" s="8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3.5" customHeight="1" x14ac:dyDescent="0.25">
      <c r="A273" s="15">
        <v>276</v>
      </c>
      <c r="B273" s="66" t="s">
        <v>358</v>
      </c>
      <c r="C273" s="15">
        <v>6</v>
      </c>
      <c r="D273" s="15" t="s">
        <v>252</v>
      </c>
      <c r="E273" s="15" t="s">
        <v>45</v>
      </c>
      <c r="F273" s="15" t="s">
        <v>92</v>
      </c>
      <c r="G273" s="15" t="s">
        <v>110</v>
      </c>
      <c r="H273" s="70"/>
      <c r="I273" s="9"/>
      <c r="J273" s="9"/>
      <c r="K273" s="9"/>
      <c r="L273" s="65"/>
      <c r="M273" s="8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3.5" customHeight="1" x14ac:dyDescent="0.25">
      <c r="A274" s="15">
        <v>277</v>
      </c>
      <c r="B274" s="66" t="s">
        <v>359</v>
      </c>
      <c r="C274" s="15">
        <v>6</v>
      </c>
      <c r="D274" s="15" t="s">
        <v>252</v>
      </c>
      <c r="E274" s="15" t="s">
        <v>45</v>
      </c>
      <c r="F274" s="15" t="s">
        <v>92</v>
      </c>
      <c r="G274" s="15" t="s">
        <v>110</v>
      </c>
      <c r="H274" s="67"/>
      <c r="I274" s="71"/>
      <c r="J274" s="9"/>
      <c r="K274" s="9"/>
      <c r="L274" s="65"/>
      <c r="M274" s="8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3.5" customHeight="1" x14ac:dyDescent="0.25">
      <c r="A275" s="15">
        <v>278</v>
      </c>
      <c r="B275" s="66" t="s">
        <v>360</v>
      </c>
      <c r="C275" s="15">
        <v>5</v>
      </c>
      <c r="D275" s="15" t="s">
        <v>252</v>
      </c>
      <c r="E275" s="15" t="s">
        <v>12</v>
      </c>
      <c r="F275" s="15" t="s">
        <v>92</v>
      </c>
      <c r="G275" s="15" t="s">
        <v>93</v>
      </c>
      <c r="H275" s="67"/>
      <c r="I275" s="8"/>
      <c r="J275" s="9"/>
      <c r="K275" s="9"/>
      <c r="L275" s="65"/>
      <c r="M275" s="8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3.5" customHeight="1" x14ac:dyDescent="0.25">
      <c r="A276" s="15">
        <v>279</v>
      </c>
      <c r="B276" s="66" t="s">
        <v>361</v>
      </c>
      <c r="C276" s="15">
        <v>6</v>
      </c>
      <c r="D276" s="15" t="s">
        <v>252</v>
      </c>
      <c r="E276" s="15" t="s">
        <v>12</v>
      </c>
      <c r="F276" s="15" t="s">
        <v>92</v>
      </c>
      <c r="G276" s="15" t="s">
        <v>93</v>
      </c>
      <c r="H276" s="70"/>
      <c r="I276" s="71"/>
      <c r="J276" s="9"/>
      <c r="K276" s="9"/>
      <c r="L276" s="65"/>
      <c r="M276" s="8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3.5" customHeight="1" x14ac:dyDescent="0.25">
      <c r="A277" s="15">
        <v>280</v>
      </c>
      <c r="B277" s="66" t="s">
        <v>362</v>
      </c>
      <c r="C277" s="15">
        <v>6</v>
      </c>
      <c r="D277" s="15" t="s">
        <v>252</v>
      </c>
      <c r="E277" s="15" t="s">
        <v>12</v>
      </c>
      <c r="F277" s="15" t="s">
        <v>92</v>
      </c>
      <c r="G277" s="15" t="s">
        <v>93</v>
      </c>
      <c r="H277" s="70"/>
      <c r="I277" s="71"/>
      <c r="J277" s="9"/>
      <c r="K277" s="9"/>
      <c r="L277" s="65"/>
      <c r="M277" s="8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3.5" customHeight="1" x14ac:dyDescent="0.25">
      <c r="A278" s="15">
        <v>281</v>
      </c>
      <c r="B278" s="66" t="s">
        <v>363</v>
      </c>
      <c r="C278" s="15">
        <v>6</v>
      </c>
      <c r="D278" s="15" t="s">
        <v>252</v>
      </c>
      <c r="E278" s="15" t="s">
        <v>12</v>
      </c>
      <c r="F278" s="15" t="s">
        <v>92</v>
      </c>
      <c r="G278" s="15" t="s">
        <v>93</v>
      </c>
      <c r="H278" s="70"/>
      <c r="I278" s="8"/>
      <c r="J278" s="9"/>
      <c r="K278" s="9"/>
      <c r="L278" s="65"/>
      <c r="M278" s="8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3.5" customHeight="1" x14ac:dyDescent="0.25">
      <c r="A279" s="15">
        <v>282</v>
      </c>
      <c r="B279" s="66" t="s">
        <v>364</v>
      </c>
      <c r="C279" s="15">
        <v>6</v>
      </c>
      <c r="D279" s="15" t="s">
        <v>252</v>
      </c>
      <c r="E279" s="15" t="s">
        <v>12</v>
      </c>
      <c r="F279" s="15" t="s">
        <v>92</v>
      </c>
      <c r="G279" s="15" t="s">
        <v>93</v>
      </c>
      <c r="H279" s="70"/>
      <c r="I279" s="71"/>
      <c r="J279" s="9"/>
      <c r="K279" s="9"/>
      <c r="L279" s="65"/>
      <c r="M279" s="8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3.5" customHeight="1" x14ac:dyDescent="0.25">
      <c r="A280" s="15">
        <v>283</v>
      </c>
      <c r="B280" s="66" t="s">
        <v>365</v>
      </c>
      <c r="C280" s="15">
        <v>6</v>
      </c>
      <c r="D280" s="15" t="s">
        <v>252</v>
      </c>
      <c r="E280" s="15" t="s">
        <v>12</v>
      </c>
      <c r="F280" s="15" t="s">
        <v>92</v>
      </c>
      <c r="G280" s="15" t="s">
        <v>93</v>
      </c>
      <c r="H280" s="70"/>
      <c r="I280" s="8"/>
      <c r="J280" s="9"/>
      <c r="K280" s="9"/>
      <c r="L280" s="65"/>
      <c r="M280" s="8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3.5" customHeight="1" x14ac:dyDescent="0.25">
      <c r="A281" s="15">
        <v>284</v>
      </c>
      <c r="B281" s="66" t="s">
        <v>366</v>
      </c>
      <c r="C281" s="15">
        <v>5</v>
      </c>
      <c r="D281" s="15" t="s">
        <v>252</v>
      </c>
      <c r="E281" s="15" t="s">
        <v>12</v>
      </c>
      <c r="F281" s="15" t="s">
        <v>92</v>
      </c>
      <c r="G281" s="15" t="s">
        <v>93</v>
      </c>
      <c r="H281" s="70"/>
      <c r="I281" s="71"/>
      <c r="J281" s="9"/>
      <c r="K281" s="9"/>
      <c r="L281" s="65"/>
      <c r="M281" s="8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3.5" customHeight="1" x14ac:dyDescent="0.25">
      <c r="A282" s="15">
        <v>285</v>
      </c>
      <c r="B282" s="66" t="s">
        <v>367</v>
      </c>
      <c r="C282" s="15">
        <v>5</v>
      </c>
      <c r="D282" s="15" t="s">
        <v>252</v>
      </c>
      <c r="E282" s="15" t="s">
        <v>12</v>
      </c>
      <c r="F282" s="15" t="s">
        <v>92</v>
      </c>
      <c r="G282" s="15" t="s">
        <v>93</v>
      </c>
      <c r="H282" s="67"/>
      <c r="I282" s="9"/>
      <c r="J282" s="9"/>
      <c r="K282" s="9"/>
      <c r="L282" s="65"/>
      <c r="M282" s="8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3.5" customHeight="1" x14ac:dyDescent="0.25">
      <c r="A283" s="15">
        <v>286</v>
      </c>
      <c r="B283" s="66" t="s">
        <v>368</v>
      </c>
      <c r="C283" s="15">
        <v>5</v>
      </c>
      <c r="D283" s="15" t="s">
        <v>252</v>
      </c>
      <c r="E283" s="15" t="s">
        <v>12</v>
      </c>
      <c r="F283" s="15" t="s">
        <v>92</v>
      </c>
      <c r="G283" s="15" t="s">
        <v>93</v>
      </c>
      <c r="H283" s="67"/>
      <c r="I283" s="9"/>
      <c r="J283" s="9"/>
      <c r="K283" s="9"/>
      <c r="L283" s="65"/>
      <c r="M283" s="8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3.5" customHeight="1" x14ac:dyDescent="0.25">
      <c r="A284" s="15">
        <v>287</v>
      </c>
      <c r="B284" s="66" t="s">
        <v>369</v>
      </c>
      <c r="C284" s="15">
        <v>6</v>
      </c>
      <c r="D284" s="15" t="s">
        <v>252</v>
      </c>
      <c r="E284" s="15" t="s">
        <v>12</v>
      </c>
      <c r="F284" s="15" t="s">
        <v>92</v>
      </c>
      <c r="G284" s="15" t="s">
        <v>93</v>
      </c>
      <c r="H284" s="67"/>
      <c r="I284" s="9"/>
      <c r="J284" s="9"/>
      <c r="K284" s="9"/>
      <c r="L284" s="65"/>
      <c r="M284" s="8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3.5" customHeight="1" x14ac:dyDescent="0.25">
      <c r="A285" s="15">
        <v>288</v>
      </c>
      <c r="B285" s="66" t="s">
        <v>370</v>
      </c>
      <c r="C285" s="15">
        <v>5</v>
      </c>
      <c r="D285" s="15" t="s">
        <v>252</v>
      </c>
      <c r="E285" s="15" t="s">
        <v>12</v>
      </c>
      <c r="F285" s="15" t="s">
        <v>92</v>
      </c>
      <c r="G285" s="15" t="s">
        <v>93</v>
      </c>
      <c r="H285" s="67"/>
      <c r="I285" s="9"/>
      <c r="J285" s="9"/>
      <c r="K285" s="9"/>
      <c r="L285" s="65"/>
      <c r="M285" s="8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3.5" customHeight="1" x14ac:dyDescent="0.25">
      <c r="A286" s="15">
        <v>289</v>
      </c>
      <c r="B286" s="66" t="s">
        <v>371</v>
      </c>
      <c r="C286" s="15">
        <v>6</v>
      </c>
      <c r="D286" s="15" t="s">
        <v>252</v>
      </c>
      <c r="E286" s="15" t="s">
        <v>12</v>
      </c>
      <c r="F286" s="15" t="s">
        <v>92</v>
      </c>
      <c r="G286" s="15" t="s">
        <v>93</v>
      </c>
      <c r="H286" s="67"/>
      <c r="I286" s="9"/>
      <c r="J286" s="9"/>
      <c r="K286" s="9"/>
      <c r="L286" s="65"/>
      <c r="M286" s="8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3.5" customHeight="1" x14ac:dyDescent="0.25">
      <c r="A287" s="15">
        <v>290</v>
      </c>
      <c r="B287" s="66" t="s">
        <v>372</v>
      </c>
      <c r="C287" s="15">
        <v>6</v>
      </c>
      <c r="D287" s="15" t="s">
        <v>252</v>
      </c>
      <c r="E287" s="15" t="s">
        <v>12</v>
      </c>
      <c r="F287" s="15" t="s">
        <v>92</v>
      </c>
      <c r="G287" s="15" t="s">
        <v>93</v>
      </c>
      <c r="H287" s="67"/>
      <c r="I287" s="9"/>
      <c r="J287" s="9"/>
      <c r="K287" s="9"/>
      <c r="L287" s="65"/>
      <c r="M287" s="8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3.5" customHeight="1" x14ac:dyDescent="0.25">
      <c r="A288" s="15">
        <v>291</v>
      </c>
      <c r="B288" s="66" t="s">
        <v>373</v>
      </c>
      <c r="C288" s="15">
        <v>6</v>
      </c>
      <c r="D288" s="15" t="s">
        <v>252</v>
      </c>
      <c r="E288" s="15" t="s">
        <v>12</v>
      </c>
      <c r="F288" s="15" t="s">
        <v>92</v>
      </c>
      <c r="G288" s="15" t="s">
        <v>93</v>
      </c>
      <c r="H288" s="67"/>
      <c r="I288" s="9"/>
      <c r="J288" s="9"/>
      <c r="K288" s="9"/>
      <c r="L288" s="65"/>
      <c r="M288" s="8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3.5" customHeight="1" x14ac:dyDescent="0.25">
      <c r="A289" s="15">
        <v>292</v>
      </c>
      <c r="B289" s="66" t="s">
        <v>374</v>
      </c>
      <c r="C289" s="15">
        <v>6</v>
      </c>
      <c r="D289" s="15" t="s">
        <v>252</v>
      </c>
      <c r="E289" s="15" t="s">
        <v>12</v>
      </c>
      <c r="F289" s="15" t="s">
        <v>92</v>
      </c>
      <c r="G289" s="15" t="s">
        <v>93</v>
      </c>
      <c r="H289" s="70"/>
      <c r="I289" s="9"/>
      <c r="J289" s="9"/>
      <c r="K289" s="9"/>
      <c r="L289" s="65"/>
      <c r="M289" s="8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3.5" customHeight="1" x14ac:dyDescent="0.25">
      <c r="A290" s="15">
        <v>293</v>
      </c>
      <c r="B290" s="66" t="s">
        <v>375</v>
      </c>
      <c r="C290" s="15">
        <v>7</v>
      </c>
      <c r="D290" s="15" t="s">
        <v>252</v>
      </c>
      <c r="E290" s="15" t="s">
        <v>45</v>
      </c>
      <c r="F290" s="15" t="s">
        <v>139</v>
      </c>
      <c r="G290" s="15" t="s">
        <v>153</v>
      </c>
      <c r="H290" s="70"/>
      <c r="I290" s="9"/>
      <c r="J290" s="9"/>
      <c r="K290" s="9"/>
      <c r="L290" s="65"/>
      <c r="M290" s="8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3.5" customHeight="1" x14ac:dyDescent="0.25">
      <c r="A291" s="15">
        <v>294</v>
      </c>
      <c r="B291" s="66" t="s">
        <v>376</v>
      </c>
      <c r="C291" s="15">
        <v>7</v>
      </c>
      <c r="D291" s="15" t="s">
        <v>252</v>
      </c>
      <c r="E291" s="15" t="s">
        <v>45</v>
      </c>
      <c r="F291" s="15" t="s">
        <v>139</v>
      </c>
      <c r="G291" s="15" t="s">
        <v>153</v>
      </c>
      <c r="H291" s="70"/>
      <c r="I291" s="9"/>
      <c r="J291" s="9"/>
      <c r="K291" s="9"/>
      <c r="L291" s="65"/>
      <c r="M291" s="8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3.5" customHeight="1" x14ac:dyDescent="0.25">
      <c r="A292" s="15">
        <v>295</v>
      </c>
      <c r="B292" s="66" t="s">
        <v>377</v>
      </c>
      <c r="C292" s="15">
        <v>8</v>
      </c>
      <c r="D292" s="15" t="s">
        <v>252</v>
      </c>
      <c r="E292" s="15" t="s">
        <v>45</v>
      </c>
      <c r="F292" s="15" t="s">
        <v>139</v>
      </c>
      <c r="G292" s="15" t="s">
        <v>153</v>
      </c>
      <c r="H292" s="70"/>
      <c r="I292" s="71"/>
      <c r="J292" s="9"/>
      <c r="K292" s="9"/>
      <c r="L292" s="65"/>
      <c r="M292" s="8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3.5" customHeight="1" x14ac:dyDescent="0.25">
      <c r="A293" s="15">
        <v>296</v>
      </c>
      <c r="B293" s="66" t="s">
        <v>378</v>
      </c>
      <c r="C293" s="15">
        <v>8</v>
      </c>
      <c r="D293" s="15" t="s">
        <v>252</v>
      </c>
      <c r="E293" s="15" t="s">
        <v>45</v>
      </c>
      <c r="F293" s="15" t="s">
        <v>139</v>
      </c>
      <c r="G293" s="15" t="s">
        <v>153</v>
      </c>
      <c r="H293" s="70"/>
      <c r="I293" s="9"/>
      <c r="J293" s="9"/>
      <c r="K293" s="9"/>
      <c r="L293" s="65"/>
      <c r="M293" s="8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3.5" customHeight="1" x14ac:dyDescent="0.25">
      <c r="A294" s="15">
        <v>297</v>
      </c>
      <c r="B294" s="66" t="s">
        <v>379</v>
      </c>
      <c r="C294" s="15">
        <v>7</v>
      </c>
      <c r="D294" s="15" t="s">
        <v>252</v>
      </c>
      <c r="E294" s="15" t="s">
        <v>45</v>
      </c>
      <c r="F294" s="15" t="s">
        <v>139</v>
      </c>
      <c r="G294" s="15" t="s">
        <v>153</v>
      </c>
      <c r="H294" s="70"/>
      <c r="I294" s="9"/>
      <c r="J294" s="9"/>
      <c r="K294" s="9"/>
      <c r="L294" s="65"/>
      <c r="M294" s="8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3.5" customHeight="1" x14ac:dyDescent="0.25">
      <c r="A295" s="15">
        <v>298</v>
      </c>
      <c r="B295" s="66" t="s">
        <v>380</v>
      </c>
      <c r="C295" s="15">
        <v>8</v>
      </c>
      <c r="D295" s="15" t="s">
        <v>252</v>
      </c>
      <c r="E295" s="15" t="s">
        <v>45</v>
      </c>
      <c r="F295" s="15" t="s">
        <v>139</v>
      </c>
      <c r="G295" s="15" t="s">
        <v>153</v>
      </c>
      <c r="H295" s="70"/>
      <c r="I295" s="9"/>
      <c r="J295" s="9"/>
      <c r="K295" s="9"/>
      <c r="L295" s="65"/>
      <c r="M295" s="8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3.5" customHeight="1" x14ac:dyDescent="0.25">
      <c r="A296" s="15">
        <v>299</v>
      </c>
      <c r="B296" s="66" t="s">
        <v>381</v>
      </c>
      <c r="C296" s="15">
        <v>7</v>
      </c>
      <c r="D296" s="15" t="s">
        <v>252</v>
      </c>
      <c r="E296" s="15" t="s">
        <v>45</v>
      </c>
      <c r="F296" s="15" t="s">
        <v>139</v>
      </c>
      <c r="G296" s="15" t="s">
        <v>153</v>
      </c>
      <c r="H296" s="70"/>
      <c r="I296" s="9"/>
      <c r="J296" s="9"/>
      <c r="K296" s="9"/>
      <c r="L296" s="65"/>
      <c r="M296" s="8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3.5" customHeight="1" x14ac:dyDescent="0.25">
      <c r="A297" s="15">
        <v>300</v>
      </c>
      <c r="B297" s="66" t="s">
        <v>382</v>
      </c>
      <c r="C297" s="15">
        <v>8</v>
      </c>
      <c r="D297" s="15" t="s">
        <v>252</v>
      </c>
      <c r="E297" s="15" t="s">
        <v>45</v>
      </c>
      <c r="F297" s="15" t="s">
        <v>139</v>
      </c>
      <c r="G297" s="15" t="s">
        <v>153</v>
      </c>
      <c r="H297" s="70"/>
      <c r="I297" s="9"/>
      <c r="J297" s="9"/>
      <c r="K297" s="9"/>
      <c r="L297" s="65"/>
      <c r="M297" s="8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3.5" customHeight="1" x14ac:dyDescent="0.25">
      <c r="A298" s="15">
        <v>301</v>
      </c>
      <c r="B298" s="66" t="s">
        <v>383</v>
      </c>
      <c r="C298" s="15">
        <v>7</v>
      </c>
      <c r="D298" s="15" t="s">
        <v>252</v>
      </c>
      <c r="E298" s="15" t="s">
        <v>45</v>
      </c>
      <c r="F298" s="15" t="s">
        <v>139</v>
      </c>
      <c r="G298" s="15" t="s">
        <v>153</v>
      </c>
      <c r="H298" s="70"/>
      <c r="I298" s="9"/>
      <c r="J298" s="9"/>
      <c r="K298" s="9"/>
      <c r="L298" s="65"/>
      <c r="M298" s="8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3.5" customHeight="1" x14ac:dyDescent="0.25">
      <c r="A299" s="15">
        <v>302</v>
      </c>
      <c r="B299" s="66" t="s">
        <v>384</v>
      </c>
      <c r="C299" s="15">
        <v>8</v>
      </c>
      <c r="D299" s="15" t="s">
        <v>252</v>
      </c>
      <c r="E299" s="15" t="s">
        <v>45</v>
      </c>
      <c r="F299" s="15" t="s">
        <v>139</v>
      </c>
      <c r="G299" s="15" t="s">
        <v>153</v>
      </c>
      <c r="H299" s="70"/>
      <c r="I299" s="9"/>
      <c r="J299" s="9"/>
      <c r="K299" s="9"/>
      <c r="L299" s="65"/>
      <c r="M299" s="8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3.5" customHeight="1" x14ac:dyDescent="0.25">
      <c r="A300" s="15">
        <v>303</v>
      </c>
      <c r="B300" s="66" t="s">
        <v>385</v>
      </c>
      <c r="C300" s="15">
        <v>8</v>
      </c>
      <c r="D300" s="15" t="s">
        <v>252</v>
      </c>
      <c r="E300" s="15" t="s">
        <v>45</v>
      </c>
      <c r="F300" s="15" t="s">
        <v>139</v>
      </c>
      <c r="G300" s="15" t="s">
        <v>153</v>
      </c>
      <c r="H300" s="70"/>
      <c r="I300" s="9"/>
      <c r="J300" s="9"/>
      <c r="K300" s="9"/>
      <c r="L300" s="65"/>
      <c r="M300" s="8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3.5" customHeight="1" x14ac:dyDescent="0.25">
      <c r="A301" s="15">
        <v>304</v>
      </c>
      <c r="B301" s="66" t="s">
        <v>386</v>
      </c>
      <c r="C301" s="15">
        <v>8</v>
      </c>
      <c r="D301" s="15" t="s">
        <v>252</v>
      </c>
      <c r="E301" s="15" t="s">
        <v>45</v>
      </c>
      <c r="F301" s="15" t="s">
        <v>139</v>
      </c>
      <c r="G301" s="15" t="s">
        <v>153</v>
      </c>
      <c r="H301" s="70"/>
      <c r="I301" s="9"/>
      <c r="J301" s="9"/>
      <c r="K301" s="9"/>
      <c r="L301" s="65"/>
      <c r="M301" s="8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3.5" customHeight="1" x14ac:dyDescent="0.25">
      <c r="A302" s="15">
        <v>305</v>
      </c>
      <c r="B302" s="66" t="s">
        <v>387</v>
      </c>
      <c r="C302" s="15">
        <v>7</v>
      </c>
      <c r="D302" s="15" t="s">
        <v>252</v>
      </c>
      <c r="E302" s="15" t="s">
        <v>12</v>
      </c>
      <c r="F302" s="15" t="s">
        <v>139</v>
      </c>
      <c r="G302" s="15" t="s">
        <v>140</v>
      </c>
      <c r="H302" s="70"/>
      <c r="I302" s="9"/>
      <c r="J302" s="9"/>
      <c r="K302" s="9"/>
      <c r="L302" s="65"/>
      <c r="M302" s="8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3.5" customHeight="1" x14ac:dyDescent="0.25">
      <c r="A303" s="15">
        <v>306</v>
      </c>
      <c r="B303" s="66" t="s">
        <v>388</v>
      </c>
      <c r="C303" s="15">
        <v>8</v>
      </c>
      <c r="D303" s="15" t="s">
        <v>252</v>
      </c>
      <c r="E303" s="15" t="s">
        <v>12</v>
      </c>
      <c r="F303" s="15" t="s">
        <v>139</v>
      </c>
      <c r="G303" s="15" t="s">
        <v>140</v>
      </c>
      <c r="H303" s="70"/>
      <c r="I303" s="9"/>
      <c r="J303" s="9"/>
      <c r="K303" s="9"/>
      <c r="L303" s="65"/>
      <c r="M303" s="8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3.5" customHeight="1" x14ac:dyDescent="0.25">
      <c r="A304" s="15">
        <v>307</v>
      </c>
      <c r="B304" s="66" t="s">
        <v>389</v>
      </c>
      <c r="C304" s="15">
        <v>8</v>
      </c>
      <c r="D304" s="15" t="s">
        <v>252</v>
      </c>
      <c r="E304" s="15" t="s">
        <v>12</v>
      </c>
      <c r="F304" s="15" t="s">
        <v>139</v>
      </c>
      <c r="G304" s="15" t="s">
        <v>140</v>
      </c>
      <c r="H304" s="70"/>
      <c r="I304" s="9"/>
      <c r="J304" s="9"/>
      <c r="K304" s="9"/>
      <c r="L304" s="65"/>
      <c r="M304" s="8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3.5" customHeight="1" x14ac:dyDescent="0.25">
      <c r="A305" s="15">
        <v>308</v>
      </c>
      <c r="B305" s="66" t="s">
        <v>390</v>
      </c>
      <c r="C305" s="15">
        <v>7</v>
      </c>
      <c r="D305" s="15" t="s">
        <v>252</v>
      </c>
      <c r="E305" s="15" t="s">
        <v>12</v>
      </c>
      <c r="F305" s="15" t="s">
        <v>139</v>
      </c>
      <c r="G305" s="15" t="s">
        <v>140</v>
      </c>
      <c r="H305" s="70"/>
      <c r="I305" s="9"/>
      <c r="J305" s="9"/>
      <c r="K305" s="9"/>
      <c r="L305" s="65"/>
      <c r="M305" s="8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3.5" customHeight="1" x14ac:dyDescent="0.25">
      <c r="A306" s="15">
        <v>309</v>
      </c>
      <c r="B306" s="66" t="s">
        <v>391</v>
      </c>
      <c r="C306" s="15">
        <v>8</v>
      </c>
      <c r="D306" s="15" t="s">
        <v>252</v>
      </c>
      <c r="E306" s="15" t="s">
        <v>12</v>
      </c>
      <c r="F306" s="15" t="s">
        <v>139</v>
      </c>
      <c r="G306" s="15" t="s">
        <v>140</v>
      </c>
      <c r="H306" s="70"/>
      <c r="I306" s="9"/>
      <c r="J306" s="9"/>
      <c r="K306" s="9"/>
      <c r="L306" s="65"/>
      <c r="M306" s="8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3.5" customHeight="1" x14ac:dyDescent="0.25">
      <c r="A307" s="15">
        <v>310</v>
      </c>
      <c r="B307" s="66" t="s">
        <v>392</v>
      </c>
      <c r="C307" s="15">
        <v>7</v>
      </c>
      <c r="D307" s="15" t="s">
        <v>252</v>
      </c>
      <c r="E307" s="15" t="s">
        <v>12</v>
      </c>
      <c r="F307" s="15" t="s">
        <v>139</v>
      </c>
      <c r="G307" s="15" t="s">
        <v>140</v>
      </c>
      <c r="H307" s="70"/>
      <c r="I307" s="9"/>
      <c r="J307" s="9"/>
      <c r="K307" s="9"/>
      <c r="L307" s="65"/>
      <c r="M307" s="8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3.5" customHeight="1" x14ac:dyDescent="0.25">
      <c r="A308" s="15">
        <v>311</v>
      </c>
      <c r="B308" s="66" t="s">
        <v>393</v>
      </c>
      <c r="C308" s="15">
        <v>8</v>
      </c>
      <c r="D308" s="15" t="s">
        <v>252</v>
      </c>
      <c r="E308" s="15" t="s">
        <v>12</v>
      </c>
      <c r="F308" s="15" t="s">
        <v>139</v>
      </c>
      <c r="G308" s="15" t="s">
        <v>140</v>
      </c>
      <c r="H308" s="70"/>
      <c r="I308" s="9"/>
      <c r="J308" s="9"/>
      <c r="K308" s="9"/>
      <c r="L308" s="65"/>
      <c r="M308" s="8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3.5" customHeight="1" x14ac:dyDescent="0.25">
      <c r="A309" s="15">
        <v>312</v>
      </c>
      <c r="B309" s="66" t="s">
        <v>394</v>
      </c>
      <c r="C309" s="15">
        <v>8</v>
      </c>
      <c r="D309" s="15" t="s">
        <v>252</v>
      </c>
      <c r="E309" s="15" t="s">
        <v>12</v>
      </c>
      <c r="F309" s="15" t="s">
        <v>139</v>
      </c>
      <c r="G309" s="15" t="s">
        <v>140</v>
      </c>
      <c r="H309" s="70"/>
      <c r="I309" s="9"/>
      <c r="J309" s="9"/>
      <c r="K309" s="9"/>
      <c r="L309" s="65"/>
      <c r="M309" s="8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3.5" customHeight="1" x14ac:dyDescent="0.25">
      <c r="A310" s="15">
        <v>313</v>
      </c>
      <c r="B310" s="66" t="s">
        <v>395</v>
      </c>
      <c r="C310" s="15">
        <v>7</v>
      </c>
      <c r="D310" s="15" t="s">
        <v>252</v>
      </c>
      <c r="E310" s="15" t="s">
        <v>12</v>
      </c>
      <c r="F310" s="15" t="s">
        <v>139</v>
      </c>
      <c r="G310" s="15" t="s">
        <v>140</v>
      </c>
      <c r="H310" s="70"/>
      <c r="I310" s="9"/>
      <c r="J310" s="9"/>
      <c r="K310" s="9"/>
      <c r="L310" s="65"/>
      <c r="M310" s="8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3.5" customHeight="1" x14ac:dyDescent="0.25">
      <c r="A311" s="15">
        <v>314</v>
      </c>
      <c r="B311" s="66" t="s">
        <v>396</v>
      </c>
      <c r="C311" s="15">
        <v>7</v>
      </c>
      <c r="D311" s="15" t="s">
        <v>252</v>
      </c>
      <c r="E311" s="15" t="s">
        <v>12</v>
      </c>
      <c r="F311" s="15" t="s">
        <v>139</v>
      </c>
      <c r="G311" s="15" t="s">
        <v>140</v>
      </c>
      <c r="H311" s="70"/>
      <c r="I311" s="9"/>
      <c r="J311" s="9"/>
      <c r="K311" s="9"/>
      <c r="L311" s="65"/>
      <c r="M311" s="8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3.5" customHeight="1" x14ac:dyDescent="0.25">
      <c r="A312" s="15">
        <v>315</v>
      </c>
      <c r="B312" s="66" t="s">
        <v>397</v>
      </c>
      <c r="C312" s="15">
        <v>7</v>
      </c>
      <c r="D312" s="15" t="s">
        <v>252</v>
      </c>
      <c r="E312" s="15" t="s">
        <v>12</v>
      </c>
      <c r="F312" s="15" t="s">
        <v>139</v>
      </c>
      <c r="G312" s="15" t="s">
        <v>140</v>
      </c>
      <c r="H312" s="70"/>
      <c r="I312" s="9"/>
      <c r="J312" s="9"/>
      <c r="K312" s="9"/>
      <c r="L312" s="65"/>
      <c r="M312" s="8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3.5" customHeight="1" x14ac:dyDescent="0.25">
      <c r="A313" s="15">
        <v>316</v>
      </c>
      <c r="B313" s="66" t="s">
        <v>398</v>
      </c>
      <c r="C313" s="15">
        <v>7</v>
      </c>
      <c r="D313" s="15" t="s">
        <v>252</v>
      </c>
      <c r="E313" s="15" t="s">
        <v>12</v>
      </c>
      <c r="F313" s="15" t="s">
        <v>139</v>
      </c>
      <c r="G313" s="15" t="s">
        <v>140</v>
      </c>
      <c r="H313" s="70"/>
      <c r="I313" s="9"/>
      <c r="J313" s="9"/>
      <c r="K313" s="9"/>
      <c r="L313" s="65"/>
      <c r="M313" s="8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3.5" customHeight="1" x14ac:dyDescent="0.25">
      <c r="A314" s="15">
        <v>317</v>
      </c>
      <c r="B314" s="66" t="s">
        <v>399</v>
      </c>
      <c r="C314" s="15">
        <v>8</v>
      </c>
      <c r="D314" s="15" t="s">
        <v>252</v>
      </c>
      <c r="E314" s="15" t="s">
        <v>12</v>
      </c>
      <c r="F314" s="15" t="s">
        <v>139</v>
      </c>
      <c r="G314" s="15" t="s">
        <v>140</v>
      </c>
      <c r="H314" s="70"/>
      <c r="I314" s="9"/>
      <c r="J314" s="9"/>
      <c r="K314" s="9"/>
      <c r="L314" s="65"/>
      <c r="M314" s="8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3.5" customHeight="1" x14ac:dyDescent="0.25">
      <c r="A315" s="15">
        <v>318</v>
      </c>
      <c r="B315" s="66" t="s">
        <v>400</v>
      </c>
      <c r="C315" s="15">
        <v>8</v>
      </c>
      <c r="D315" s="15" t="s">
        <v>252</v>
      </c>
      <c r="E315" s="15" t="s">
        <v>12</v>
      </c>
      <c r="F315" s="15" t="s">
        <v>139</v>
      </c>
      <c r="G315" s="15" t="s">
        <v>140</v>
      </c>
      <c r="H315" s="70"/>
      <c r="I315" s="9"/>
      <c r="J315" s="9"/>
      <c r="K315" s="9"/>
      <c r="L315" s="65"/>
      <c r="M315" s="8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3.5" customHeight="1" x14ac:dyDescent="0.25">
      <c r="A316" s="15">
        <v>319</v>
      </c>
      <c r="B316" s="66" t="s">
        <v>401</v>
      </c>
      <c r="C316" s="15">
        <v>7</v>
      </c>
      <c r="D316" s="15" t="s">
        <v>252</v>
      </c>
      <c r="E316" s="15" t="s">
        <v>12</v>
      </c>
      <c r="F316" s="15" t="s">
        <v>139</v>
      </c>
      <c r="G316" s="15" t="s">
        <v>140</v>
      </c>
      <c r="H316" s="70"/>
      <c r="I316" s="9"/>
      <c r="J316" s="9"/>
      <c r="K316" s="9"/>
      <c r="L316" s="65"/>
      <c r="M316" s="8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3.5" customHeight="1" x14ac:dyDescent="0.25">
      <c r="A317" s="15">
        <v>320</v>
      </c>
      <c r="B317" s="66" t="s">
        <v>402</v>
      </c>
      <c r="C317" s="15">
        <v>8</v>
      </c>
      <c r="D317" s="15" t="s">
        <v>252</v>
      </c>
      <c r="E317" s="15" t="s">
        <v>12</v>
      </c>
      <c r="F317" s="15" t="s">
        <v>139</v>
      </c>
      <c r="G317" s="15" t="s">
        <v>140</v>
      </c>
      <c r="H317" s="70"/>
      <c r="I317" s="9"/>
      <c r="J317" s="9"/>
      <c r="K317" s="9"/>
      <c r="L317" s="65"/>
      <c r="M317" s="8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3.5" customHeight="1" x14ac:dyDescent="0.25">
      <c r="A318" s="15">
        <v>321</v>
      </c>
      <c r="B318" s="66" t="s">
        <v>403</v>
      </c>
      <c r="C318" s="15">
        <v>8</v>
      </c>
      <c r="D318" s="15" t="s">
        <v>252</v>
      </c>
      <c r="E318" s="15" t="s">
        <v>12</v>
      </c>
      <c r="F318" s="15" t="s">
        <v>139</v>
      </c>
      <c r="G318" s="15" t="s">
        <v>140</v>
      </c>
      <c r="H318" s="70"/>
      <c r="I318" s="9"/>
      <c r="J318" s="9"/>
      <c r="K318" s="9"/>
      <c r="L318" s="65"/>
      <c r="M318" s="8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3.5" customHeight="1" x14ac:dyDescent="0.25">
      <c r="A319" s="15">
        <v>322</v>
      </c>
      <c r="B319" s="66" t="s">
        <v>404</v>
      </c>
      <c r="C319" s="15">
        <v>8</v>
      </c>
      <c r="D319" s="15" t="s">
        <v>252</v>
      </c>
      <c r="E319" s="15" t="s">
        <v>12</v>
      </c>
      <c r="F319" s="15" t="s">
        <v>139</v>
      </c>
      <c r="G319" s="15" t="s">
        <v>140</v>
      </c>
      <c r="H319" s="70"/>
      <c r="I319" s="9"/>
      <c r="J319" s="9"/>
      <c r="K319" s="9"/>
      <c r="L319" s="65"/>
      <c r="M319" s="8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3.5" customHeight="1" x14ac:dyDescent="0.25">
      <c r="A320" s="15">
        <v>323</v>
      </c>
      <c r="B320" s="66" t="s">
        <v>405</v>
      </c>
      <c r="C320" s="15">
        <v>8</v>
      </c>
      <c r="D320" s="15" t="s">
        <v>252</v>
      </c>
      <c r="E320" s="15" t="s">
        <v>12</v>
      </c>
      <c r="F320" s="15" t="s">
        <v>139</v>
      </c>
      <c r="G320" s="15" t="s">
        <v>140</v>
      </c>
      <c r="H320" s="70"/>
      <c r="I320" s="9"/>
      <c r="J320" s="9"/>
      <c r="K320" s="9"/>
      <c r="L320" s="65"/>
      <c r="M320" s="8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3.5" customHeight="1" x14ac:dyDescent="0.25">
      <c r="A321" s="15">
        <v>324</v>
      </c>
      <c r="B321" s="66" t="s">
        <v>406</v>
      </c>
      <c r="C321" s="15" t="s">
        <v>251</v>
      </c>
      <c r="D321" s="15" t="s">
        <v>252</v>
      </c>
      <c r="E321" s="15" t="s">
        <v>45</v>
      </c>
      <c r="F321" s="14" t="s">
        <v>13</v>
      </c>
      <c r="G321" s="15" t="s">
        <v>46</v>
      </c>
      <c r="H321" s="70"/>
      <c r="I321" s="9"/>
      <c r="J321" s="9"/>
      <c r="K321" s="9"/>
      <c r="L321" s="65"/>
      <c r="M321" s="8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3.5" customHeight="1" x14ac:dyDescent="0.25">
      <c r="A322" s="15">
        <v>325</v>
      </c>
      <c r="B322" s="66" t="s">
        <v>407</v>
      </c>
      <c r="C322" s="15">
        <v>1</v>
      </c>
      <c r="D322" s="15" t="s">
        <v>252</v>
      </c>
      <c r="E322" s="15" t="s">
        <v>45</v>
      </c>
      <c r="F322" s="14" t="s">
        <v>13</v>
      </c>
      <c r="G322" s="15" t="s">
        <v>46</v>
      </c>
      <c r="H322" s="70"/>
      <c r="I322" s="9"/>
      <c r="J322" s="9"/>
      <c r="K322" s="9"/>
      <c r="L322" s="65"/>
      <c r="M322" s="8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3.5" customHeight="1" x14ac:dyDescent="0.25">
      <c r="A323" s="15">
        <v>326</v>
      </c>
      <c r="B323" s="66" t="s">
        <v>408</v>
      </c>
      <c r="C323" s="15">
        <v>5</v>
      </c>
      <c r="D323" s="15" t="s">
        <v>252</v>
      </c>
      <c r="E323" s="15" t="s">
        <v>45</v>
      </c>
      <c r="F323" s="14" t="s">
        <v>92</v>
      </c>
      <c r="G323" s="15" t="s">
        <v>110</v>
      </c>
      <c r="H323" s="70"/>
      <c r="I323" s="9"/>
      <c r="J323" s="9"/>
      <c r="K323" s="9"/>
      <c r="L323" s="65"/>
      <c r="M323" s="8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3.5" customHeight="1" x14ac:dyDescent="0.25">
      <c r="A324" s="15">
        <v>330</v>
      </c>
      <c r="B324" s="66" t="s">
        <v>409</v>
      </c>
      <c r="C324" s="15">
        <v>3</v>
      </c>
      <c r="D324" s="15" t="s">
        <v>21</v>
      </c>
      <c r="E324" s="15" t="s">
        <v>45</v>
      </c>
      <c r="F324" s="14" t="s">
        <v>13</v>
      </c>
      <c r="G324" s="15" t="s">
        <v>46</v>
      </c>
      <c r="H324" s="70"/>
      <c r="I324" s="9"/>
      <c r="J324" s="9"/>
      <c r="K324" s="9"/>
      <c r="L324" s="65"/>
      <c r="M324" s="8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3.5" customHeight="1" x14ac:dyDescent="0.25">
      <c r="A325" s="15">
        <v>331</v>
      </c>
      <c r="B325" s="66" t="s">
        <v>410</v>
      </c>
      <c r="C325" s="15">
        <v>4</v>
      </c>
      <c r="D325" s="15" t="s">
        <v>21</v>
      </c>
      <c r="E325" s="15" t="s">
        <v>45</v>
      </c>
      <c r="F325" s="14" t="s">
        <v>13</v>
      </c>
      <c r="G325" s="15" t="s">
        <v>46</v>
      </c>
      <c r="H325" s="70"/>
      <c r="I325" s="9"/>
      <c r="J325" s="9"/>
      <c r="K325" s="9"/>
      <c r="L325" s="65"/>
      <c r="M325" s="8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3.5" customHeight="1" x14ac:dyDescent="0.25">
      <c r="A326" s="15">
        <v>332</v>
      </c>
      <c r="B326" s="66" t="s">
        <v>411</v>
      </c>
      <c r="C326" s="15">
        <v>3</v>
      </c>
      <c r="D326" s="15" t="s">
        <v>21</v>
      </c>
      <c r="E326" s="15" t="s">
        <v>45</v>
      </c>
      <c r="F326" s="14" t="s">
        <v>13</v>
      </c>
      <c r="G326" s="15" t="s">
        <v>46</v>
      </c>
      <c r="H326" s="70"/>
      <c r="I326" s="9"/>
      <c r="J326" s="9"/>
      <c r="K326" s="9"/>
      <c r="L326" s="65"/>
      <c r="M326" s="8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3.5" customHeight="1" x14ac:dyDescent="0.25">
      <c r="A327" s="15">
        <v>333</v>
      </c>
      <c r="B327" s="66" t="s">
        <v>412</v>
      </c>
      <c r="C327" s="15">
        <v>3</v>
      </c>
      <c r="D327" s="15" t="s">
        <v>21</v>
      </c>
      <c r="E327" s="15" t="s">
        <v>45</v>
      </c>
      <c r="F327" s="14" t="s">
        <v>13</v>
      </c>
      <c r="G327" s="15" t="s">
        <v>46</v>
      </c>
      <c r="H327" s="70"/>
      <c r="I327" s="9"/>
      <c r="J327" s="9"/>
      <c r="K327" s="9"/>
      <c r="L327" s="65"/>
      <c r="M327" s="8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3.5" customHeight="1" x14ac:dyDescent="0.25">
      <c r="A328" s="15">
        <v>334</v>
      </c>
      <c r="B328" s="66" t="s">
        <v>413</v>
      </c>
      <c r="C328" s="15">
        <v>3</v>
      </c>
      <c r="D328" s="15" t="s">
        <v>21</v>
      </c>
      <c r="E328" s="15" t="s">
        <v>45</v>
      </c>
      <c r="F328" s="14" t="s">
        <v>13</v>
      </c>
      <c r="G328" s="15" t="s">
        <v>46</v>
      </c>
      <c r="H328" s="70"/>
      <c r="I328" s="9"/>
      <c r="J328" s="9"/>
      <c r="K328" s="9"/>
      <c r="L328" s="65"/>
      <c r="M328" s="8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3.5" customHeight="1" x14ac:dyDescent="0.25">
      <c r="A329" s="15">
        <v>335</v>
      </c>
      <c r="B329" s="66" t="s">
        <v>414</v>
      </c>
      <c r="C329" s="15">
        <v>3</v>
      </c>
      <c r="D329" s="15" t="s">
        <v>21</v>
      </c>
      <c r="E329" s="15" t="s">
        <v>45</v>
      </c>
      <c r="F329" s="14" t="s">
        <v>13</v>
      </c>
      <c r="G329" s="15" t="s">
        <v>46</v>
      </c>
      <c r="H329" s="70"/>
      <c r="I329" s="9"/>
      <c r="J329" s="9"/>
      <c r="K329" s="9"/>
      <c r="L329" s="65"/>
      <c r="M329" s="8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3.5" customHeight="1" x14ac:dyDescent="0.25">
      <c r="A330" s="15">
        <v>336</v>
      </c>
      <c r="B330" s="66" t="s">
        <v>415</v>
      </c>
      <c r="C330" s="15">
        <v>4</v>
      </c>
      <c r="D330" s="15" t="s">
        <v>21</v>
      </c>
      <c r="E330" s="15" t="s">
        <v>45</v>
      </c>
      <c r="F330" s="14" t="s">
        <v>13</v>
      </c>
      <c r="G330" s="15" t="s">
        <v>46</v>
      </c>
      <c r="H330" s="70"/>
      <c r="I330" s="9"/>
      <c r="J330" s="9"/>
      <c r="K330" s="9"/>
      <c r="L330" s="65"/>
      <c r="M330" s="8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3.5" customHeight="1" x14ac:dyDescent="0.25">
      <c r="A331" s="15">
        <v>337</v>
      </c>
      <c r="B331" s="66" t="s">
        <v>416</v>
      </c>
      <c r="C331" s="15">
        <v>4</v>
      </c>
      <c r="D331" s="15" t="s">
        <v>21</v>
      </c>
      <c r="E331" s="15" t="s">
        <v>45</v>
      </c>
      <c r="F331" s="14" t="s">
        <v>13</v>
      </c>
      <c r="G331" s="15" t="s">
        <v>46</v>
      </c>
      <c r="H331" s="70"/>
      <c r="I331" s="9"/>
      <c r="J331" s="9"/>
      <c r="K331" s="9"/>
      <c r="L331" s="65"/>
      <c r="M331" s="8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3.5" customHeight="1" x14ac:dyDescent="0.25">
      <c r="A332" s="15">
        <v>338</v>
      </c>
      <c r="B332" s="66" t="s">
        <v>417</v>
      </c>
      <c r="C332" s="15">
        <v>3</v>
      </c>
      <c r="D332" s="15" t="s">
        <v>21</v>
      </c>
      <c r="E332" s="15" t="s">
        <v>45</v>
      </c>
      <c r="F332" s="14" t="s">
        <v>13</v>
      </c>
      <c r="G332" s="15" t="s">
        <v>46</v>
      </c>
      <c r="H332" s="70"/>
      <c r="I332" s="9"/>
      <c r="J332" s="9"/>
      <c r="K332" s="9"/>
      <c r="L332" s="65"/>
      <c r="M332" s="8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3.5" customHeight="1" x14ac:dyDescent="0.25">
      <c r="A333" s="15">
        <v>339</v>
      </c>
      <c r="B333" s="66" t="s">
        <v>418</v>
      </c>
      <c r="C333" s="15">
        <v>4</v>
      </c>
      <c r="D333" s="15" t="s">
        <v>21</v>
      </c>
      <c r="E333" s="15" t="s">
        <v>45</v>
      </c>
      <c r="F333" s="14" t="s">
        <v>13</v>
      </c>
      <c r="G333" s="15" t="s">
        <v>46</v>
      </c>
      <c r="H333" s="70"/>
      <c r="I333" s="9"/>
      <c r="J333" s="9"/>
      <c r="K333" s="9"/>
      <c r="L333" s="65"/>
      <c r="M333" s="8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3.5" customHeight="1" x14ac:dyDescent="0.25">
      <c r="A334" s="15">
        <v>340</v>
      </c>
      <c r="B334" s="66" t="s">
        <v>419</v>
      </c>
      <c r="C334" s="15">
        <v>4</v>
      </c>
      <c r="D334" s="15" t="s">
        <v>21</v>
      </c>
      <c r="E334" s="15" t="s">
        <v>45</v>
      </c>
      <c r="F334" s="14" t="s">
        <v>13</v>
      </c>
      <c r="G334" s="15" t="s">
        <v>46</v>
      </c>
      <c r="H334" s="70"/>
      <c r="I334" s="9"/>
      <c r="J334" s="9"/>
      <c r="K334" s="9"/>
      <c r="L334" s="65"/>
      <c r="M334" s="8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3.5" customHeight="1" x14ac:dyDescent="0.25">
      <c r="A335" s="15">
        <v>341</v>
      </c>
      <c r="B335" s="66" t="s">
        <v>420</v>
      </c>
      <c r="C335" s="15">
        <v>3</v>
      </c>
      <c r="D335" s="15" t="s">
        <v>21</v>
      </c>
      <c r="E335" s="15" t="s">
        <v>45</v>
      </c>
      <c r="F335" s="14" t="s">
        <v>13</v>
      </c>
      <c r="G335" s="15" t="s">
        <v>46</v>
      </c>
      <c r="H335" s="70"/>
      <c r="I335" s="9"/>
      <c r="J335" s="9"/>
      <c r="K335" s="9"/>
      <c r="L335" s="65"/>
      <c r="M335" s="8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3.5" customHeight="1" x14ac:dyDescent="0.25">
      <c r="A336" s="15">
        <v>342</v>
      </c>
      <c r="B336" s="66" t="s">
        <v>421</v>
      </c>
      <c r="C336" s="15">
        <v>3</v>
      </c>
      <c r="D336" s="15" t="s">
        <v>21</v>
      </c>
      <c r="E336" s="15" t="s">
        <v>45</v>
      </c>
      <c r="F336" s="14" t="s">
        <v>13</v>
      </c>
      <c r="G336" s="15" t="s">
        <v>46</v>
      </c>
      <c r="H336" s="70"/>
      <c r="I336" s="9"/>
      <c r="J336" s="9"/>
      <c r="K336" s="9"/>
      <c r="L336" s="65"/>
      <c r="M336" s="8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3.5" customHeight="1" x14ac:dyDescent="0.25">
      <c r="A337" s="15">
        <v>343</v>
      </c>
      <c r="B337" s="66" t="s">
        <v>422</v>
      </c>
      <c r="C337" s="15">
        <v>3</v>
      </c>
      <c r="D337" s="15" t="s">
        <v>21</v>
      </c>
      <c r="E337" s="15" t="s">
        <v>45</v>
      </c>
      <c r="F337" s="14" t="s">
        <v>13</v>
      </c>
      <c r="G337" s="15" t="s">
        <v>46</v>
      </c>
      <c r="H337" s="70"/>
      <c r="I337" s="9"/>
      <c r="J337" s="9"/>
      <c r="K337" s="9"/>
      <c r="L337" s="65"/>
      <c r="M337" s="8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3.5" customHeight="1" x14ac:dyDescent="0.25">
      <c r="A338" s="15">
        <v>344</v>
      </c>
      <c r="B338" s="66" t="s">
        <v>423</v>
      </c>
      <c r="C338" s="15">
        <v>4</v>
      </c>
      <c r="D338" s="15" t="s">
        <v>21</v>
      </c>
      <c r="E338" s="15" t="s">
        <v>45</v>
      </c>
      <c r="F338" s="14" t="s">
        <v>13</v>
      </c>
      <c r="G338" s="15" t="s">
        <v>46</v>
      </c>
      <c r="H338" s="70"/>
      <c r="I338" s="9"/>
      <c r="J338" s="9"/>
      <c r="K338" s="9"/>
      <c r="L338" s="65"/>
      <c r="M338" s="8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3.5" customHeight="1" x14ac:dyDescent="0.25">
      <c r="A339" s="15">
        <v>345</v>
      </c>
      <c r="B339" s="66" t="s">
        <v>424</v>
      </c>
      <c r="C339" s="15">
        <v>4</v>
      </c>
      <c r="D339" s="15" t="s">
        <v>21</v>
      </c>
      <c r="E339" s="15" t="s">
        <v>45</v>
      </c>
      <c r="F339" s="14" t="s">
        <v>13</v>
      </c>
      <c r="G339" s="15" t="s">
        <v>46</v>
      </c>
      <c r="H339" s="70"/>
      <c r="I339" s="9"/>
      <c r="J339" s="9"/>
      <c r="K339" s="9"/>
      <c r="L339" s="65"/>
      <c r="M339" s="8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3.5" customHeight="1" x14ac:dyDescent="0.25">
      <c r="A340" s="15">
        <v>346</v>
      </c>
      <c r="B340" s="66" t="s">
        <v>425</v>
      </c>
      <c r="C340" s="15">
        <v>3</v>
      </c>
      <c r="D340" s="15" t="s">
        <v>21</v>
      </c>
      <c r="E340" s="15" t="s">
        <v>45</v>
      </c>
      <c r="F340" s="14" t="s">
        <v>13</v>
      </c>
      <c r="G340" s="15" t="s">
        <v>46</v>
      </c>
      <c r="H340" s="70"/>
      <c r="I340" s="9"/>
      <c r="J340" s="9"/>
      <c r="K340" s="9"/>
      <c r="L340" s="65"/>
      <c r="M340" s="8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3.5" customHeight="1" x14ac:dyDescent="0.25">
      <c r="A341" s="15">
        <v>347</v>
      </c>
      <c r="B341" s="66" t="s">
        <v>426</v>
      </c>
      <c r="C341" s="15">
        <v>4</v>
      </c>
      <c r="D341" s="15" t="s">
        <v>21</v>
      </c>
      <c r="E341" s="15" t="s">
        <v>45</v>
      </c>
      <c r="F341" s="14" t="s">
        <v>13</v>
      </c>
      <c r="G341" s="15" t="s">
        <v>46</v>
      </c>
      <c r="H341" s="70"/>
      <c r="I341" s="9"/>
      <c r="J341" s="9"/>
      <c r="K341" s="9"/>
      <c r="L341" s="65"/>
      <c r="M341" s="8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3.5" customHeight="1" x14ac:dyDescent="0.25">
      <c r="A342" s="15">
        <v>348</v>
      </c>
      <c r="B342" s="66" t="s">
        <v>427</v>
      </c>
      <c r="C342" s="15">
        <v>3</v>
      </c>
      <c r="D342" s="15" t="s">
        <v>21</v>
      </c>
      <c r="E342" s="15" t="s">
        <v>45</v>
      </c>
      <c r="F342" s="14" t="s">
        <v>13</v>
      </c>
      <c r="G342" s="15" t="s">
        <v>46</v>
      </c>
      <c r="H342" s="70"/>
      <c r="I342" s="9"/>
      <c r="J342" s="9"/>
      <c r="K342" s="9"/>
      <c r="L342" s="65"/>
      <c r="M342" s="8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3.5" customHeight="1" x14ac:dyDescent="0.25">
      <c r="A343" s="15">
        <v>349</v>
      </c>
      <c r="B343" s="66" t="s">
        <v>428</v>
      </c>
      <c r="C343" s="15">
        <v>3</v>
      </c>
      <c r="D343" s="15" t="s">
        <v>21</v>
      </c>
      <c r="E343" s="15" t="s">
        <v>45</v>
      </c>
      <c r="F343" s="14" t="s">
        <v>13</v>
      </c>
      <c r="G343" s="15" t="s">
        <v>46</v>
      </c>
      <c r="H343" s="70"/>
      <c r="I343" s="9"/>
      <c r="J343" s="9"/>
      <c r="K343" s="9"/>
      <c r="L343" s="65"/>
      <c r="M343" s="8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3.5" customHeight="1" x14ac:dyDescent="0.25">
      <c r="A344" s="15">
        <v>350</v>
      </c>
      <c r="B344" s="66" t="s">
        <v>429</v>
      </c>
      <c r="C344" s="15">
        <v>4</v>
      </c>
      <c r="D344" s="15" t="s">
        <v>21</v>
      </c>
      <c r="E344" s="15" t="s">
        <v>12</v>
      </c>
      <c r="F344" s="14" t="s">
        <v>13</v>
      </c>
      <c r="G344" s="15" t="s">
        <v>14</v>
      </c>
      <c r="H344" s="70"/>
      <c r="I344" s="9"/>
      <c r="J344" s="9"/>
      <c r="K344" s="9"/>
      <c r="L344" s="65"/>
      <c r="M344" s="8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3.5" customHeight="1" x14ac:dyDescent="0.25">
      <c r="A345" s="15">
        <v>351</v>
      </c>
      <c r="B345" s="66" t="s">
        <v>430</v>
      </c>
      <c r="C345" s="15">
        <v>3</v>
      </c>
      <c r="D345" s="15" t="s">
        <v>21</v>
      </c>
      <c r="E345" s="15" t="s">
        <v>12</v>
      </c>
      <c r="F345" s="14" t="s">
        <v>13</v>
      </c>
      <c r="G345" s="15" t="s">
        <v>14</v>
      </c>
      <c r="H345" s="70"/>
      <c r="I345" s="9"/>
      <c r="J345" s="9"/>
      <c r="K345" s="9"/>
      <c r="L345" s="65"/>
      <c r="M345" s="8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3.5" customHeight="1" x14ac:dyDescent="0.25">
      <c r="A346" s="15">
        <v>352</v>
      </c>
      <c r="B346" s="66" t="s">
        <v>431</v>
      </c>
      <c r="C346" s="15">
        <v>5</v>
      </c>
      <c r="D346" s="15" t="s">
        <v>21</v>
      </c>
      <c r="E346" s="15" t="s">
        <v>45</v>
      </c>
      <c r="F346" s="15" t="s">
        <v>92</v>
      </c>
      <c r="G346" s="15" t="s">
        <v>110</v>
      </c>
      <c r="H346" s="70"/>
      <c r="I346" s="9"/>
      <c r="J346" s="9"/>
      <c r="K346" s="9"/>
      <c r="L346" s="65"/>
      <c r="M346" s="8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3.5" customHeight="1" x14ac:dyDescent="0.25">
      <c r="A347" s="15">
        <v>353</v>
      </c>
      <c r="B347" s="66" t="s">
        <v>432</v>
      </c>
      <c r="C347" s="15">
        <v>5</v>
      </c>
      <c r="D347" s="15" t="s">
        <v>21</v>
      </c>
      <c r="E347" s="15" t="s">
        <v>12</v>
      </c>
      <c r="F347" s="15" t="s">
        <v>92</v>
      </c>
      <c r="G347" s="15" t="s">
        <v>93</v>
      </c>
      <c r="H347" s="70"/>
      <c r="I347" s="9"/>
      <c r="J347" s="9"/>
      <c r="K347" s="9"/>
      <c r="L347" s="65"/>
      <c r="M347" s="8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3.5" customHeight="1" x14ac:dyDescent="0.25">
      <c r="A348" s="15">
        <v>354</v>
      </c>
      <c r="B348" s="66" t="s">
        <v>433</v>
      </c>
      <c r="C348" s="15">
        <v>5</v>
      </c>
      <c r="D348" s="15" t="s">
        <v>21</v>
      </c>
      <c r="E348" s="15" t="s">
        <v>12</v>
      </c>
      <c r="F348" s="15" t="s">
        <v>92</v>
      </c>
      <c r="G348" s="15" t="s">
        <v>93</v>
      </c>
      <c r="H348" s="70"/>
      <c r="I348" s="9"/>
      <c r="J348" s="9"/>
      <c r="K348" s="9"/>
      <c r="L348" s="65"/>
      <c r="M348" s="8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3.5" customHeight="1" x14ac:dyDescent="0.25">
      <c r="A349" s="15">
        <v>355</v>
      </c>
      <c r="B349" s="66" t="s">
        <v>434</v>
      </c>
      <c r="C349" s="15">
        <v>6</v>
      </c>
      <c r="D349" s="15" t="s">
        <v>21</v>
      </c>
      <c r="E349" s="15" t="s">
        <v>45</v>
      </c>
      <c r="F349" s="15" t="s">
        <v>92</v>
      </c>
      <c r="G349" s="15" t="s">
        <v>110</v>
      </c>
      <c r="H349" s="70"/>
      <c r="I349" s="9"/>
      <c r="J349" s="9"/>
      <c r="K349" s="9"/>
      <c r="L349" s="65"/>
      <c r="M349" s="8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3.5" customHeight="1" x14ac:dyDescent="0.25">
      <c r="A350" s="15">
        <v>356</v>
      </c>
      <c r="B350" s="66" t="s">
        <v>435</v>
      </c>
      <c r="C350" s="15">
        <v>6</v>
      </c>
      <c r="D350" s="15" t="s">
        <v>21</v>
      </c>
      <c r="E350" s="15" t="s">
        <v>12</v>
      </c>
      <c r="F350" s="15" t="s">
        <v>92</v>
      </c>
      <c r="G350" s="15" t="s">
        <v>93</v>
      </c>
      <c r="H350" s="70"/>
      <c r="I350" s="9"/>
      <c r="J350" s="9"/>
      <c r="K350" s="9"/>
      <c r="L350" s="65"/>
      <c r="M350" s="8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3.5" customHeight="1" x14ac:dyDescent="0.25">
      <c r="A351" s="15">
        <v>357</v>
      </c>
      <c r="B351" s="66" t="s">
        <v>436</v>
      </c>
      <c r="C351" s="15">
        <v>6</v>
      </c>
      <c r="D351" s="15" t="s">
        <v>21</v>
      </c>
      <c r="E351" s="15" t="s">
        <v>12</v>
      </c>
      <c r="F351" s="15" t="s">
        <v>92</v>
      </c>
      <c r="G351" s="15" t="s">
        <v>93</v>
      </c>
      <c r="H351" s="70"/>
      <c r="I351" s="9"/>
      <c r="J351" s="9"/>
      <c r="K351" s="9"/>
      <c r="L351" s="65"/>
      <c r="M351" s="8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3.5" customHeight="1" x14ac:dyDescent="0.25">
      <c r="A352" s="15">
        <v>358</v>
      </c>
      <c r="B352" s="66" t="s">
        <v>437</v>
      </c>
      <c r="C352" s="15">
        <v>6</v>
      </c>
      <c r="D352" s="15" t="s">
        <v>21</v>
      </c>
      <c r="E352" s="15" t="s">
        <v>12</v>
      </c>
      <c r="F352" s="15" t="s">
        <v>92</v>
      </c>
      <c r="G352" s="15" t="s">
        <v>93</v>
      </c>
      <c r="H352" s="70"/>
      <c r="I352" s="9"/>
      <c r="J352" s="9"/>
      <c r="K352" s="9"/>
      <c r="L352" s="65"/>
      <c r="M352" s="8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3.5" customHeight="1" x14ac:dyDescent="0.25">
      <c r="A353" s="15">
        <v>359</v>
      </c>
      <c r="B353" s="66" t="s">
        <v>438</v>
      </c>
      <c r="C353" s="15">
        <v>6</v>
      </c>
      <c r="D353" s="15" t="s">
        <v>21</v>
      </c>
      <c r="E353" s="15" t="s">
        <v>12</v>
      </c>
      <c r="F353" s="15" t="s">
        <v>92</v>
      </c>
      <c r="G353" s="15" t="s">
        <v>93</v>
      </c>
      <c r="H353" s="67"/>
      <c r="I353" s="9"/>
      <c r="J353" s="9"/>
      <c r="K353" s="9"/>
      <c r="L353" s="65"/>
      <c r="M353" s="8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3.5" customHeight="1" x14ac:dyDescent="0.25">
      <c r="A354" s="15">
        <v>360</v>
      </c>
      <c r="B354" s="66" t="s">
        <v>439</v>
      </c>
      <c r="C354" s="15">
        <v>6</v>
      </c>
      <c r="D354" s="15" t="s">
        <v>21</v>
      </c>
      <c r="E354" s="15" t="s">
        <v>12</v>
      </c>
      <c r="F354" s="15" t="s">
        <v>92</v>
      </c>
      <c r="G354" s="15" t="s">
        <v>93</v>
      </c>
      <c r="H354" s="70"/>
      <c r="I354" s="9"/>
      <c r="J354" s="9"/>
      <c r="K354" s="9"/>
      <c r="L354" s="65"/>
      <c r="M354" s="8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3.5" customHeight="1" x14ac:dyDescent="0.25">
      <c r="A355" s="15">
        <v>361</v>
      </c>
      <c r="B355" s="66" t="s">
        <v>440</v>
      </c>
      <c r="C355" s="15">
        <v>6</v>
      </c>
      <c r="D355" s="15" t="s">
        <v>21</v>
      </c>
      <c r="E355" s="15" t="s">
        <v>12</v>
      </c>
      <c r="F355" s="15" t="s">
        <v>92</v>
      </c>
      <c r="G355" s="15" t="s">
        <v>93</v>
      </c>
      <c r="H355" s="67"/>
      <c r="I355" s="9"/>
      <c r="J355" s="9"/>
      <c r="K355" s="9"/>
      <c r="L355" s="65"/>
      <c r="M355" s="8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3.5" customHeight="1" x14ac:dyDescent="0.25">
      <c r="A356" s="15">
        <v>362</v>
      </c>
      <c r="B356" s="66" t="s">
        <v>441</v>
      </c>
      <c r="C356" s="15">
        <v>7</v>
      </c>
      <c r="D356" s="15" t="s">
        <v>21</v>
      </c>
      <c r="E356" s="15" t="s">
        <v>45</v>
      </c>
      <c r="F356" s="15" t="s">
        <v>139</v>
      </c>
      <c r="G356" s="15" t="s">
        <v>153</v>
      </c>
      <c r="H356" s="67"/>
      <c r="I356" s="9"/>
      <c r="J356" s="9"/>
      <c r="K356" s="9"/>
      <c r="L356" s="65"/>
      <c r="M356" s="8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3.5" customHeight="1" x14ac:dyDescent="0.25">
      <c r="A357" s="15">
        <v>363</v>
      </c>
      <c r="B357" s="66" t="s">
        <v>442</v>
      </c>
      <c r="C357" s="15">
        <v>7</v>
      </c>
      <c r="D357" s="15" t="s">
        <v>21</v>
      </c>
      <c r="E357" s="15" t="s">
        <v>45</v>
      </c>
      <c r="F357" s="15" t="s">
        <v>139</v>
      </c>
      <c r="G357" s="15" t="s">
        <v>153</v>
      </c>
      <c r="H357" s="67"/>
      <c r="I357" s="9"/>
      <c r="J357" s="9"/>
      <c r="K357" s="9"/>
      <c r="L357" s="65"/>
      <c r="M357" s="8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3.5" customHeight="1" x14ac:dyDescent="0.25">
      <c r="A358" s="15">
        <v>364</v>
      </c>
      <c r="B358" s="66" t="s">
        <v>443</v>
      </c>
      <c r="C358" s="15">
        <v>7</v>
      </c>
      <c r="D358" s="15" t="s">
        <v>21</v>
      </c>
      <c r="E358" s="15" t="s">
        <v>12</v>
      </c>
      <c r="F358" s="15" t="s">
        <v>139</v>
      </c>
      <c r="G358" s="15" t="s">
        <v>140</v>
      </c>
      <c r="H358" s="67"/>
      <c r="I358" s="9"/>
      <c r="J358" s="9"/>
      <c r="K358" s="9"/>
      <c r="L358" s="65"/>
      <c r="M358" s="8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3.5" customHeight="1" x14ac:dyDescent="0.25">
      <c r="A359" s="15">
        <v>365</v>
      </c>
      <c r="B359" s="66" t="s">
        <v>444</v>
      </c>
      <c r="C359" s="15">
        <v>7</v>
      </c>
      <c r="D359" s="15" t="s">
        <v>21</v>
      </c>
      <c r="E359" s="15" t="s">
        <v>12</v>
      </c>
      <c r="F359" s="15" t="s">
        <v>139</v>
      </c>
      <c r="G359" s="15" t="s">
        <v>140</v>
      </c>
      <c r="H359" s="67"/>
      <c r="I359" s="9"/>
      <c r="J359" s="9"/>
      <c r="K359" s="9"/>
      <c r="L359" s="65"/>
      <c r="M359" s="8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3.5" customHeight="1" x14ac:dyDescent="0.25">
      <c r="A360" s="15">
        <v>366</v>
      </c>
      <c r="B360" s="66" t="s">
        <v>445</v>
      </c>
      <c r="C360" s="15">
        <v>8</v>
      </c>
      <c r="D360" s="15" t="s">
        <v>21</v>
      </c>
      <c r="E360" s="15" t="s">
        <v>45</v>
      </c>
      <c r="F360" s="15" t="s">
        <v>139</v>
      </c>
      <c r="G360" s="15" t="s">
        <v>153</v>
      </c>
      <c r="H360" s="67"/>
      <c r="I360" s="9"/>
      <c r="J360" s="9"/>
      <c r="K360" s="9"/>
      <c r="L360" s="65"/>
      <c r="M360" s="8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3.5" customHeight="1" x14ac:dyDescent="0.25">
      <c r="A361" s="15">
        <v>367</v>
      </c>
      <c r="B361" s="66" t="s">
        <v>446</v>
      </c>
      <c r="C361" s="15">
        <v>8</v>
      </c>
      <c r="D361" s="15" t="s">
        <v>21</v>
      </c>
      <c r="E361" s="15" t="s">
        <v>45</v>
      </c>
      <c r="F361" s="15" t="s">
        <v>139</v>
      </c>
      <c r="G361" s="15" t="s">
        <v>153</v>
      </c>
      <c r="H361" s="67"/>
      <c r="I361" s="9"/>
      <c r="J361" s="9"/>
      <c r="K361" s="9"/>
      <c r="L361" s="65"/>
      <c r="M361" s="8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3.5" customHeight="1" x14ac:dyDescent="0.25">
      <c r="A362" s="15">
        <v>368</v>
      </c>
      <c r="B362" s="66" t="s">
        <v>447</v>
      </c>
      <c r="C362" s="15">
        <v>8</v>
      </c>
      <c r="D362" s="15" t="s">
        <v>21</v>
      </c>
      <c r="E362" s="15" t="s">
        <v>12</v>
      </c>
      <c r="F362" s="15" t="s">
        <v>139</v>
      </c>
      <c r="G362" s="15" t="s">
        <v>140</v>
      </c>
      <c r="H362" s="67"/>
      <c r="I362" s="9"/>
      <c r="J362" s="9"/>
      <c r="K362" s="9"/>
      <c r="L362" s="65"/>
      <c r="M362" s="8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3.5" customHeight="1" x14ac:dyDescent="0.25">
      <c r="A363" s="15">
        <v>369</v>
      </c>
      <c r="B363" s="66" t="s">
        <v>448</v>
      </c>
      <c r="C363" s="15">
        <v>8</v>
      </c>
      <c r="D363" s="15" t="s">
        <v>21</v>
      </c>
      <c r="E363" s="15" t="s">
        <v>12</v>
      </c>
      <c r="F363" s="15" t="s">
        <v>139</v>
      </c>
      <c r="G363" s="15" t="s">
        <v>140</v>
      </c>
      <c r="H363" s="67"/>
      <c r="I363" s="9"/>
      <c r="J363" s="9"/>
      <c r="K363" s="9"/>
      <c r="L363" s="65"/>
      <c r="M363" s="8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3.5" customHeight="1" x14ac:dyDescent="0.25">
      <c r="A364" s="15">
        <v>370</v>
      </c>
      <c r="B364" s="66" t="s">
        <v>449</v>
      </c>
      <c r="C364" s="15">
        <v>8</v>
      </c>
      <c r="D364" s="15" t="s">
        <v>21</v>
      </c>
      <c r="E364" s="15" t="s">
        <v>12</v>
      </c>
      <c r="F364" s="15" t="s">
        <v>139</v>
      </c>
      <c r="G364" s="15" t="s">
        <v>140</v>
      </c>
      <c r="H364" s="70"/>
      <c r="I364" s="9"/>
      <c r="J364" s="9"/>
      <c r="K364" s="9"/>
      <c r="L364" s="65"/>
      <c r="M364" s="8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3.5" customHeight="1" x14ac:dyDescent="0.25">
      <c r="A365" s="15">
        <v>371</v>
      </c>
      <c r="B365" s="66" t="s">
        <v>450</v>
      </c>
      <c r="C365" s="15">
        <v>8</v>
      </c>
      <c r="D365" s="15" t="s">
        <v>21</v>
      </c>
      <c r="E365" s="15" t="s">
        <v>12</v>
      </c>
      <c r="F365" s="15" t="s">
        <v>139</v>
      </c>
      <c r="G365" s="15" t="s">
        <v>140</v>
      </c>
      <c r="H365" s="70"/>
      <c r="I365" s="9"/>
      <c r="J365" s="9"/>
      <c r="K365" s="9"/>
      <c r="L365" s="65"/>
      <c r="M365" s="8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3.5" customHeight="1" x14ac:dyDescent="0.25">
      <c r="A366" s="15">
        <v>375</v>
      </c>
      <c r="B366" s="72" t="s">
        <v>451</v>
      </c>
      <c r="C366" s="15">
        <v>2</v>
      </c>
      <c r="D366" s="15" t="s">
        <v>18</v>
      </c>
      <c r="E366" s="15" t="s">
        <v>45</v>
      </c>
      <c r="F366" s="14" t="s">
        <v>13</v>
      </c>
      <c r="G366" s="15" t="s">
        <v>46</v>
      </c>
      <c r="H366" s="70"/>
      <c r="I366" s="9"/>
      <c r="J366" s="9"/>
      <c r="K366" s="9"/>
      <c r="L366" s="65"/>
      <c r="M366" s="8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3.5" customHeight="1" x14ac:dyDescent="0.25">
      <c r="A367" s="15">
        <v>376</v>
      </c>
      <c r="B367" s="66" t="s">
        <v>452</v>
      </c>
      <c r="C367" s="15">
        <v>2</v>
      </c>
      <c r="D367" s="15" t="s">
        <v>18</v>
      </c>
      <c r="E367" s="15" t="s">
        <v>12</v>
      </c>
      <c r="F367" s="14" t="s">
        <v>13</v>
      </c>
      <c r="G367" s="15" t="s">
        <v>14</v>
      </c>
      <c r="H367" s="67"/>
      <c r="I367" s="69"/>
      <c r="J367" s="9"/>
      <c r="K367" s="9"/>
      <c r="L367" s="65"/>
      <c r="M367" s="8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3.5" customHeight="1" x14ac:dyDescent="0.25">
      <c r="A368" s="15">
        <v>377</v>
      </c>
      <c r="B368" s="66" t="s">
        <v>453</v>
      </c>
      <c r="C368" s="15">
        <v>3</v>
      </c>
      <c r="D368" s="15" t="s">
        <v>18</v>
      </c>
      <c r="E368" s="15" t="s">
        <v>45</v>
      </c>
      <c r="F368" s="14" t="s">
        <v>13</v>
      </c>
      <c r="G368" s="15" t="s">
        <v>46</v>
      </c>
      <c r="H368" s="67"/>
      <c r="I368" s="69"/>
      <c r="J368" s="9"/>
      <c r="K368" s="9"/>
      <c r="L368" s="65"/>
      <c r="M368" s="8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3.5" customHeight="1" x14ac:dyDescent="0.25">
      <c r="A369" s="15">
        <v>378</v>
      </c>
      <c r="B369" s="66" t="s">
        <v>454</v>
      </c>
      <c r="C369" s="15">
        <v>3</v>
      </c>
      <c r="D369" s="15" t="s">
        <v>18</v>
      </c>
      <c r="E369" s="15" t="s">
        <v>45</v>
      </c>
      <c r="F369" s="14" t="s">
        <v>13</v>
      </c>
      <c r="G369" s="15" t="s">
        <v>46</v>
      </c>
      <c r="H369" s="67"/>
      <c r="I369" s="69"/>
      <c r="J369" s="9"/>
      <c r="K369" s="9"/>
      <c r="L369" s="65"/>
      <c r="M369" s="8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3.5" customHeight="1" x14ac:dyDescent="0.25">
      <c r="A370" s="15">
        <v>379</v>
      </c>
      <c r="B370" s="66" t="s">
        <v>455</v>
      </c>
      <c r="C370" s="15">
        <v>3</v>
      </c>
      <c r="D370" s="15" t="s">
        <v>18</v>
      </c>
      <c r="E370" s="15" t="s">
        <v>45</v>
      </c>
      <c r="F370" s="14" t="s">
        <v>13</v>
      </c>
      <c r="G370" s="15" t="s">
        <v>46</v>
      </c>
      <c r="H370" s="69"/>
      <c r="I370" s="8"/>
      <c r="J370" s="69"/>
      <c r="K370" s="9"/>
      <c r="L370" s="65"/>
      <c r="M370" s="8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3.5" customHeight="1" x14ac:dyDescent="0.25">
      <c r="A371" s="15">
        <v>380</v>
      </c>
      <c r="B371" s="66" t="s">
        <v>456</v>
      </c>
      <c r="C371" s="15">
        <v>3</v>
      </c>
      <c r="D371" s="15" t="s">
        <v>18</v>
      </c>
      <c r="E371" s="15" t="s">
        <v>45</v>
      </c>
      <c r="F371" s="14" t="s">
        <v>13</v>
      </c>
      <c r="G371" s="15" t="s">
        <v>46</v>
      </c>
      <c r="H371" s="67"/>
      <c r="I371" s="8"/>
      <c r="J371" s="69"/>
      <c r="K371" s="9"/>
      <c r="L371" s="65"/>
      <c r="M371" s="8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3.5" customHeight="1" x14ac:dyDescent="0.25">
      <c r="A372" s="15">
        <v>381</v>
      </c>
      <c r="B372" s="66" t="s">
        <v>457</v>
      </c>
      <c r="C372" s="15">
        <v>4</v>
      </c>
      <c r="D372" s="15" t="s">
        <v>18</v>
      </c>
      <c r="E372" s="15" t="s">
        <v>45</v>
      </c>
      <c r="F372" s="14" t="s">
        <v>13</v>
      </c>
      <c r="G372" s="15" t="s">
        <v>46</v>
      </c>
      <c r="H372" s="67"/>
      <c r="I372" s="8"/>
      <c r="J372" s="69"/>
      <c r="K372" s="9"/>
      <c r="L372" s="65"/>
      <c r="M372" s="8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5">
      <c r="A373" s="15">
        <v>382</v>
      </c>
      <c r="B373" s="66" t="s">
        <v>458</v>
      </c>
      <c r="C373" s="15">
        <v>4</v>
      </c>
      <c r="D373" s="15" t="s">
        <v>18</v>
      </c>
      <c r="E373" s="15" t="s">
        <v>45</v>
      </c>
      <c r="F373" s="14" t="s">
        <v>13</v>
      </c>
      <c r="G373" s="15" t="s">
        <v>46</v>
      </c>
      <c r="H373" s="67"/>
      <c r="I373" s="69"/>
      <c r="J373" s="69"/>
      <c r="K373" s="69"/>
      <c r="L373" s="70"/>
      <c r="M373" s="8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5">
      <c r="A374" s="15">
        <v>383</v>
      </c>
      <c r="B374" s="66" t="s">
        <v>459</v>
      </c>
      <c r="C374" s="15">
        <v>5</v>
      </c>
      <c r="D374" s="15" t="s">
        <v>18</v>
      </c>
      <c r="E374" s="15" t="s">
        <v>12</v>
      </c>
      <c r="F374" s="14" t="s">
        <v>92</v>
      </c>
      <c r="G374" s="15" t="s">
        <v>93</v>
      </c>
      <c r="H374" s="67"/>
      <c r="I374" s="9"/>
      <c r="J374" s="9"/>
      <c r="K374" s="69"/>
      <c r="L374" s="70"/>
      <c r="M374" s="8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5">
      <c r="A375" s="15">
        <v>384</v>
      </c>
      <c r="B375" s="66" t="s">
        <v>460</v>
      </c>
      <c r="C375" s="15">
        <v>5</v>
      </c>
      <c r="D375" s="15" t="s">
        <v>18</v>
      </c>
      <c r="E375" s="15" t="s">
        <v>12</v>
      </c>
      <c r="F375" s="15" t="s">
        <v>92</v>
      </c>
      <c r="G375" s="15" t="s">
        <v>93</v>
      </c>
      <c r="H375" s="67"/>
      <c r="I375" s="9"/>
      <c r="J375" s="9"/>
      <c r="K375" s="69"/>
      <c r="L375" s="70"/>
      <c r="M375" s="8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5">
      <c r="A376" s="15">
        <v>385</v>
      </c>
      <c r="B376" s="66" t="s">
        <v>461</v>
      </c>
      <c r="C376" s="15">
        <v>5</v>
      </c>
      <c r="D376" s="15" t="s">
        <v>18</v>
      </c>
      <c r="E376" s="15" t="s">
        <v>12</v>
      </c>
      <c r="F376" s="15" t="s">
        <v>92</v>
      </c>
      <c r="G376" s="15" t="s">
        <v>93</v>
      </c>
      <c r="H376" s="67"/>
      <c r="I376" s="9"/>
      <c r="J376" s="9"/>
      <c r="K376" s="69"/>
      <c r="L376" s="70"/>
      <c r="M376" s="8"/>
      <c r="N376" s="6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5">
      <c r="A377" s="15">
        <v>386</v>
      </c>
      <c r="B377" s="66" t="s">
        <v>462</v>
      </c>
      <c r="C377" s="15">
        <v>5</v>
      </c>
      <c r="D377" s="15" t="s">
        <v>18</v>
      </c>
      <c r="E377" s="15" t="s">
        <v>12</v>
      </c>
      <c r="F377" s="15" t="s">
        <v>92</v>
      </c>
      <c r="G377" s="15" t="s">
        <v>93</v>
      </c>
      <c r="H377" s="67"/>
      <c r="I377" s="9"/>
      <c r="J377" s="9"/>
      <c r="K377" s="69"/>
      <c r="L377" s="70"/>
      <c r="M377" s="8"/>
      <c r="N377" s="6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3.5" customHeight="1" x14ac:dyDescent="0.25">
      <c r="A378" s="15">
        <v>387</v>
      </c>
      <c r="B378" s="66" t="s">
        <v>463</v>
      </c>
      <c r="C378" s="15">
        <v>5</v>
      </c>
      <c r="D378" s="15" t="s">
        <v>18</v>
      </c>
      <c r="E378" s="15" t="s">
        <v>45</v>
      </c>
      <c r="F378" s="15" t="s">
        <v>92</v>
      </c>
      <c r="G378" s="15" t="s">
        <v>110</v>
      </c>
      <c r="H378" s="67"/>
      <c r="I378" s="9"/>
      <c r="J378" s="9"/>
      <c r="K378" s="9"/>
      <c r="L378" s="65"/>
      <c r="M378" s="8"/>
      <c r="N378" s="6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3.5" customHeight="1" x14ac:dyDescent="0.25">
      <c r="A379" s="15">
        <v>388</v>
      </c>
      <c r="B379" s="66" t="s">
        <v>464</v>
      </c>
      <c r="C379" s="15">
        <v>5</v>
      </c>
      <c r="D379" s="15" t="s">
        <v>18</v>
      </c>
      <c r="E379" s="15" t="s">
        <v>45</v>
      </c>
      <c r="F379" s="15" t="s">
        <v>92</v>
      </c>
      <c r="G379" s="15" t="s">
        <v>110</v>
      </c>
      <c r="H379" s="67"/>
      <c r="I379" s="9"/>
      <c r="J379" s="9"/>
      <c r="K379" s="9"/>
      <c r="L379" s="65"/>
      <c r="M379" s="8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3.5" customHeight="1" x14ac:dyDescent="0.25">
      <c r="A380" s="15">
        <v>389</v>
      </c>
      <c r="B380" s="66" t="s">
        <v>465</v>
      </c>
      <c r="C380" s="15">
        <v>5</v>
      </c>
      <c r="D380" s="15" t="s">
        <v>18</v>
      </c>
      <c r="E380" s="15" t="s">
        <v>45</v>
      </c>
      <c r="F380" s="15" t="s">
        <v>92</v>
      </c>
      <c r="G380" s="15" t="s">
        <v>110</v>
      </c>
      <c r="H380" s="67"/>
      <c r="I380" s="9"/>
      <c r="J380" s="9"/>
      <c r="K380" s="9"/>
      <c r="L380" s="65"/>
      <c r="M380" s="8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3.5" customHeight="1" x14ac:dyDescent="0.25">
      <c r="A381" s="15">
        <v>390</v>
      </c>
      <c r="B381" s="66" t="s">
        <v>466</v>
      </c>
      <c r="C381" s="15">
        <v>5</v>
      </c>
      <c r="D381" s="15" t="s">
        <v>18</v>
      </c>
      <c r="E381" s="15" t="s">
        <v>45</v>
      </c>
      <c r="F381" s="15" t="s">
        <v>92</v>
      </c>
      <c r="G381" s="15" t="s">
        <v>110</v>
      </c>
      <c r="H381" s="67"/>
      <c r="I381" s="9"/>
      <c r="J381" s="9"/>
      <c r="K381" s="9"/>
      <c r="L381" s="65"/>
      <c r="M381" s="8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3.5" customHeight="1" x14ac:dyDescent="0.25">
      <c r="A382" s="15">
        <v>391</v>
      </c>
      <c r="B382" s="66" t="s">
        <v>467</v>
      </c>
      <c r="C382" s="15">
        <v>6</v>
      </c>
      <c r="D382" s="15" t="s">
        <v>18</v>
      </c>
      <c r="E382" s="15" t="s">
        <v>12</v>
      </c>
      <c r="F382" s="15" t="s">
        <v>92</v>
      </c>
      <c r="G382" s="15" t="s">
        <v>93</v>
      </c>
      <c r="H382" s="67"/>
      <c r="I382" s="9"/>
      <c r="J382" s="9"/>
      <c r="K382" s="9"/>
      <c r="L382" s="65"/>
      <c r="M382" s="8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3.5" customHeight="1" x14ac:dyDescent="0.25">
      <c r="A383" s="15">
        <v>392</v>
      </c>
      <c r="B383" s="66" t="s">
        <v>468</v>
      </c>
      <c r="C383" s="15">
        <v>7</v>
      </c>
      <c r="D383" s="15" t="s">
        <v>18</v>
      </c>
      <c r="E383" s="15" t="s">
        <v>45</v>
      </c>
      <c r="F383" s="12" t="s">
        <v>139</v>
      </c>
      <c r="G383" s="15" t="s">
        <v>153</v>
      </c>
      <c r="H383" s="67"/>
      <c r="I383" s="9"/>
      <c r="J383" s="9"/>
      <c r="K383" s="9"/>
      <c r="L383" s="65"/>
      <c r="M383" s="8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3.5" customHeight="1" x14ac:dyDescent="0.25">
      <c r="A384" s="15">
        <v>393</v>
      </c>
      <c r="B384" s="66" t="s">
        <v>469</v>
      </c>
      <c r="C384" s="15">
        <v>7</v>
      </c>
      <c r="D384" s="15" t="s">
        <v>18</v>
      </c>
      <c r="E384" s="15" t="s">
        <v>12</v>
      </c>
      <c r="F384" s="12" t="s">
        <v>139</v>
      </c>
      <c r="G384" s="15" t="s">
        <v>140</v>
      </c>
      <c r="H384" s="67"/>
      <c r="I384" s="73"/>
      <c r="J384" s="9"/>
      <c r="K384" s="9"/>
      <c r="L384" s="65"/>
      <c r="M384" s="8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3.5" customHeight="1" x14ac:dyDescent="0.25">
      <c r="A385" s="15">
        <v>394</v>
      </c>
      <c r="B385" s="66" t="s">
        <v>470</v>
      </c>
      <c r="C385" s="15">
        <v>7</v>
      </c>
      <c r="D385" s="15" t="s">
        <v>18</v>
      </c>
      <c r="E385" s="15" t="s">
        <v>12</v>
      </c>
      <c r="F385" s="12" t="s">
        <v>139</v>
      </c>
      <c r="G385" s="15" t="s">
        <v>140</v>
      </c>
      <c r="H385" s="67"/>
      <c r="I385" s="9"/>
      <c r="J385" s="9"/>
      <c r="K385" s="9"/>
      <c r="L385" s="65"/>
      <c r="M385" s="8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3.5" customHeight="1" x14ac:dyDescent="0.25">
      <c r="A386" s="15">
        <v>395</v>
      </c>
      <c r="B386" s="66" t="s">
        <v>471</v>
      </c>
      <c r="C386" s="15">
        <v>7</v>
      </c>
      <c r="D386" s="15" t="s">
        <v>18</v>
      </c>
      <c r="E386" s="15" t="s">
        <v>45</v>
      </c>
      <c r="F386" s="12" t="s">
        <v>139</v>
      </c>
      <c r="G386" s="15" t="s">
        <v>153</v>
      </c>
      <c r="H386" s="67"/>
      <c r="I386" s="9"/>
      <c r="J386" s="9"/>
      <c r="K386" s="9"/>
      <c r="L386" s="65"/>
      <c r="M386" s="8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3.5" customHeight="1" x14ac:dyDescent="0.25">
      <c r="A387" s="15">
        <v>396</v>
      </c>
      <c r="B387" s="66" t="s">
        <v>472</v>
      </c>
      <c r="C387" s="15">
        <v>7</v>
      </c>
      <c r="D387" s="15" t="s">
        <v>18</v>
      </c>
      <c r="E387" s="15" t="s">
        <v>12</v>
      </c>
      <c r="F387" s="12" t="s">
        <v>139</v>
      </c>
      <c r="G387" s="15" t="s">
        <v>140</v>
      </c>
      <c r="H387" s="67"/>
      <c r="I387" s="9"/>
      <c r="J387" s="9"/>
      <c r="K387" s="9"/>
      <c r="L387" s="65"/>
      <c r="M387" s="8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3.5" customHeight="1" x14ac:dyDescent="0.25">
      <c r="A388" s="15">
        <v>397</v>
      </c>
      <c r="B388" s="66" t="s">
        <v>473</v>
      </c>
      <c r="C388" s="15">
        <v>7</v>
      </c>
      <c r="D388" s="15" t="s">
        <v>18</v>
      </c>
      <c r="E388" s="15" t="s">
        <v>12</v>
      </c>
      <c r="F388" s="12" t="s">
        <v>139</v>
      </c>
      <c r="G388" s="15" t="s">
        <v>140</v>
      </c>
      <c r="H388" s="67"/>
      <c r="I388" s="9"/>
      <c r="J388" s="9"/>
      <c r="K388" s="9"/>
      <c r="L388" s="65"/>
      <c r="M388" s="8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3.5" customHeight="1" x14ac:dyDescent="0.25">
      <c r="A389" s="15">
        <v>398</v>
      </c>
      <c r="B389" s="66" t="s">
        <v>474</v>
      </c>
      <c r="C389" s="15">
        <v>7</v>
      </c>
      <c r="D389" s="15" t="s">
        <v>18</v>
      </c>
      <c r="E389" s="15" t="s">
        <v>12</v>
      </c>
      <c r="F389" s="12" t="s">
        <v>139</v>
      </c>
      <c r="G389" s="15" t="s">
        <v>140</v>
      </c>
      <c r="H389" s="67"/>
      <c r="I389" s="9"/>
      <c r="J389" s="9"/>
      <c r="K389" s="9"/>
      <c r="L389" s="65"/>
      <c r="M389" s="8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3.5" customHeight="1" x14ac:dyDescent="0.25">
      <c r="A390" s="15">
        <v>399</v>
      </c>
      <c r="B390" s="66" t="s">
        <v>475</v>
      </c>
      <c r="C390" s="15">
        <v>7</v>
      </c>
      <c r="D390" s="15" t="s">
        <v>18</v>
      </c>
      <c r="E390" s="15" t="s">
        <v>12</v>
      </c>
      <c r="F390" s="12" t="s">
        <v>139</v>
      </c>
      <c r="G390" s="15" t="s">
        <v>140</v>
      </c>
      <c r="H390" s="67"/>
      <c r="I390" s="9"/>
      <c r="J390" s="9"/>
      <c r="K390" s="9"/>
      <c r="L390" s="65"/>
      <c r="M390" s="8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3.5" customHeight="1" x14ac:dyDescent="0.25">
      <c r="A391" s="15">
        <v>400</v>
      </c>
      <c r="B391" s="66" t="s">
        <v>476</v>
      </c>
      <c r="C391" s="15">
        <v>8</v>
      </c>
      <c r="D391" s="15" t="s">
        <v>18</v>
      </c>
      <c r="E391" s="15" t="s">
        <v>12</v>
      </c>
      <c r="F391" s="12" t="s">
        <v>139</v>
      </c>
      <c r="G391" s="15" t="s">
        <v>140</v>
      </c>
      <c r="H391" s="67"/>
      <c r="I391" s="9"/>
      <c r="J391" s="9"/>
      <c r="K391" s="9"/>
      <c r="L391" s="65"/>
      <c r="M391" s="8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3.5" customHeight="1" x14ac:dyDescent="0.25">
      <c r="A392" s="15">
        <v>401</v>
      </c>
      <c r="B392" s="66" t="s">
        <v>477</v>
      </c>
      <c r="C392" s="15">
        <v>8</v>
      </c>
      <c r="D392" s="15" t="s">
        <v>18</v>
      </c>
      <c r="E392" s="15" t="s">
        <v>45</v>
      </c>
      <c r="F392" s="12" t="s">
        <v>139</v>
      </c>
      <c r="G392" s="15" t="s">
        <v>153</v>
      </c>
      <c r="H392" s="67"/>
      <c r="I392" s="9"/>
      <c r="J392" s="9"/>
      <c r="K392" s="9"/>
      <c r="L392" s="65"/>
      <c r="M392" s="8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3.5" customHeight="1" x14ac:dyDescent="0.25">
      <c r="A393" s="15">
        <v>402</v>
      </c>
      <c r="B393" s="66" t="s">
        <v>478</v>
      </c>
      <c r="C393" s="15">
        <v>8</v>
      </c>
      <c r="D393" s="15" t="s">
        <v>18</v>
      </c>
      <c r="E393" s="15" t="s">
        <v>12</v>
      </c>
      <c r="F393" s="12" t="s">
        <v>139</v>
      </c>
      <c r="G393" s="15" t="s">
        <v>140</v>
      </c>
      <c r="H393" s="67"/>
      <c r="I393" s="9"/>
      <c r="J393" s="9"/>
      <c r="K393" s="9"/>
      <c r="L393" s="65"/>
      <c r="M393" s="8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3.5" customHeight="1" x14ac:dyDescent="0.25">
      <c r="A394" s="15">
        <v>403</v>
      </c>
      <c r="B394" s="66" t="s">
        <v>479</v>
      </c>
      <c r="C394" s="15">
        <v>8</v>
      </c>
      <c r="D394" s="15" t="s">
        <v>18</v>
      </c>
      <c r="E394" s="15" t="s">
        <v>45</v>
      </c>
      <c r="F394" s="12" t="s">
        <v>139</v>
      </c>
      <c r="G394" s="15" t="s">
        <v>153</v>
      </c>
      <c r="H394" s="67"/>
      <c r="I394" s="9"/>
      <c r="J394" s="9"/>
      <c r="K394" s="9"/>
      <c r="L394" s="65"/>
      <c r="M394" s="8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3.5" customHeight="1" x14ac:dyDescent="0.25">
      <c r="A395" s="15">
        <v>404</v>
      </c>
      <c r="B395" s="66" t="s">
        <v>480</v>
      </c>
      <c r="C395" s="15">
        <v>3</v>
      </c>
      <c r="D395" s="15" t="s">
        <v>18</v>
      </c>
      <c r="E395" s="15" t="s">
        <v>45</v>
      </c>
      <c r="F395" s="14" t="s">
        <v>481</v>
      </c>
      <c r="G395" s="15" t="s">
        <v>46</v>
      </c>
      <c r="H395" s="67"/>
      <c r="I395" s="9"/>
      <c r="J395" s="9"/>
      <c r="K395" s="9"/>
      <c r="L395" s="65"/>
      <c r="M395" s="8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5">
      <c r="A396" s="15">
        <v>410</v>
      </c>
      <c r="B396" s="66" t="s">
        <v>482</v>
      </c>
      <c r="C396" s="15">
        <v>3</v>
      </c>
      <c r="D396" s="15" t="s">
        <v>24</v>
      </c>
      <c r="E396" s="15" t="s">
        <v>45</v>
      </c>
      <c r="F396" s="14" t="s">
        <v>13</v>
      </c>
      <c r="G396" s="15" t="s">
        <v>46</v>
      </c>
      <c r="H396" s="67"/>
      <c r="I396" s="9"/>
      <c r="J396" s="9"/>
      <c r="K396" s="9"/>
      <c r="L396" s="65"/>
      <c r="M396" s="8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3.5" customHeight="1" x14ac:dyDescent="0.25">
      <c r="A397" s="15">
        <v>411</v>
      </c>
      <c r="B397" s="66" t="s">
        <v>483</v>
      </c>
      <c r="C397" s="15" t="s">
        <v>251</v>
      </c>
      <c r="D397" s="15" t="s">
        <v>24</v>
      </c>
      <c r="E397" s="15" t="s">
        <v>45</v>
      </c>
      <c r="F397" s="14" t="s">
        <v>13</v>
      </c>
      <c r="G397" s="15" t="s">
        <v>46</v>
      </c>
      <c r="H397" s="67"/>
      <c r="I397" s="9"/>
      <c r="J397" s="9"/>
      <c r="K397" s="9"/>
      <c r="L397" s="65"/>
      <c r="M397" s="8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" customHeight="1" x14ac:dyDescent="0.25">
      <c r="A398" s="15">
        <v>412</v>
      </c>
      <c r="B398" s="66" t="s">
        <v>484</v>
      </c>
      <c r="C398" s="15">
        <v>2</v>
      </c>
      <c r="D398" s="15" t="s">
        <v>24</v>
      </c>
      <c r="E398" s="15" t="s">
        <v>45</v>
      </c>
      <c r="F398" s="14" t="s">
        <v>13</v>
      </c>
      <c r="G398" s="15" t="s">
        <v>46</v>
      </c>
      <c r="H398" s="67"/>
      <c r="I398" s="9"/>
      <c r="J398" s="9"/>
      <c r="K398" s="9"/>
      <c r="L398" s="65"/>
      <c r="M398" s="8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3.5" customHeight="1" x14ac:dyDescent="0.25">
      <c r="A399" s="15">
        <v>413</v>
      </c>
      <c r="B399" s="66" t="s">
        <v>485</v>
      </c>
      <c r="C399" s="15">
        <v>2</v>
      </c>
      <c r="D399" s="15" t="s">
        <v>24</v>
      </c>
      <c r="E399" s="15" t="s">
        <v>45</v>
      </c>
      <c r="F399" s="14" t="s">
        <v>13</v>
      </c>
      <c r="G399" s="15" t="s">
        <v>46</v>
      </c>
      <c r="H399" s="67"/>
      <c r="I399" s="9"/>
      <c r="J399" s="9"/>
      <c r="K399" s="9"/>
      <c r="L399" s="65"/>
      <c r="M399" s="8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3.5" customHeight="1" x14ac:dyDescent="0.25">
      <c r="A400" s="15">
        <v>414</v>
      </c>
      <c r="B400" s="66" t="s">
        <v>486</v>
      </c>
      <c r="C400" s="15">
        <v>2</v>
      </c>
      <c r="D400" s="15" t="s">
        <v>24</v>
      </c>
      <c r="E400" s="15" t="s">
        <v>45</v>
      </c>
      <c r="F400" s="14" t="s">
        <v>13</v>
      </c>
      <c r="G400" s="15" t="s">
        <v>46</v>
      </c>
      <c r="H400" s="67"/>
      <c r="I400" s="9"/>
      <c r="J400" s="9"/>
      <c r="K400" s="9"/>
      <c r="L400" s="65"/>
      <c r="M400" s="8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3.5" customHeight="1" x14ac:dyDescent="0.25">
      <c r="A401" s="15">
        <v>415</v>
      </c>
      <c r="B401" s="66" t="s">
        <v>487</v>
      </c>
      <c r="C401" s="15">
        <v>3</v>
      </c>
      <c r="D401" s="15" t="s">
        <v>24</v>
      </c>
      <c r="E401" s="15" t="s">
        <v>45</v>
      </c>
      <c r="F401" s="14" t="s">
        <v>13</v>
      </c>
      <c r="G401" s="15" t="s">
        <v>46</v>
      </c>
      <c r="H401" s="67"/>
      <c r="I401" s="9"/>
      <c r="J401" s="9"/>
      <c r="K401" s="9"/>
      <c r="L401" s="65"/>
      <c r="M401" s="8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3.5" customHeight="1" x14ac:dyDescent="0.25">
      <c r="A402" s="15">
        <v>416</v>
      </c>
      <c r="B402" s="66" t="s">
        <v>488</v>
      </c>
      <c r="C402" s="15">
        <v>4</v>
      </c>
      <c r="D402" s="15" t="s">
        <v>24</v>
      </c>
      <c r="E402" s="15" t="s">
        <v>45</v>
      </c>
      <c r="F402" s="14" t="s">
        <v>13</v>
      </c>
      <c r="G402" s="15" t="s">
        <v>46</v>
      </c>
      <c r="H402" s="67"/>
      <c r="I402" s="9"/>
      <c r="J402" s="9"/>
      <c r="K402" s="9"/>
      <c r="L402" s="65"/>
      <c r="M402" s="8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3.5" customHeight="1" x14ac:dyDescent="0.25">
      <c r="A403" s="15">
        <v>417</v>
      </c>
      <c r="B403" s="66" t="s">
        <v>489</v>
      </c>
      <c r="C403" s="15">
        <v>4</v>
      </c>
      <c r="D403" s="15" t="s">
        <v>24</v>
      </c>
      <c r="E403" s="15" t="s">
        <v>45</v>
      </c>
      <c r="F403" s="14" t="s">
        <v>13</v>
      </c>
      <c r="G403" s="15" t="s">
        <v>46</v>
      </c>
      <c r="H403" s="67"/>
      <c r="I403" s="9"/>
      <c r="J403" s="9"/>
      <c r="K403" s="9"/>
      <c r="L403" s="65"/>
      <c r="M403" s="8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3.5" customHeight="1" x14ac:dyDescent="0.25">
      <c r="A404" s="15">
        <v>418</v>
      </c>
      <c r="B404" s="66" t="s">
        <v>490</v>
      </c>
      <c r="C404" s="15" t="s">
        <v>251</v>
      </c>
      <c r="D404" s="15" t="s">
        <v>24</v>
      </c>
      <c r="E404" s="15" t="s">
        <v>45</v>
      </c>
      <c r="F404" s="14" t="s">
        <v>13</v>
      </c>
      <c r="G404" s="15" t="s">
        <v>46</v>
      </c>
      <c r="H404" s="67"/>
      <c r="I404" s="9"/>
      <c r="J404" s="9"/>
      <c r="K404" s="9"/>
      <c r="L404" s="65"/>
      <c r="M404" s="8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5">
      <c r="A405" s="15">
        <v>419</v>
      </c>
      <c r="B405" s="66" t="s">
        <v>491</v>
      </c>
      <c r="C405" s="15">
        <v>4</v>
      </c>
      <c r="D405" s="15" t="s">
        <v>24</v>
      </c>
      <c r="E405" s="15" t="s">
        <v>45</v>
      </c>
      <c r="F405" s="14" t="s">
        <v>13</v>
      </c>
      <c r="G405" s="15" t="s">
        <v>46</v>
      </c>
      <c r="H405" s="67"/>
      <c r="I405" s="9"/>
      <c r="J405" s="9"/>
      <c r="K405" s="9"/>
      <c r="L405" s="65"/>
      <c r="M405" s="8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3.5" customHeight="1" x14ac:dyDescent="0.25">
      <c r="A406" s="15">
        <v>420</v>
      </c>
      <c r="B406" s="66" t="s">
        <v>492</v>
      </c>
      <c r="C406" s="15">
        <v>3</v>
      </c>
      <c r="D406" s="15" t="s">
        <v>24</v>
      </c>
      <c r="E406" s="15" t="s">
        <v>45</v>
      </c>
      <c r="F406" s="14" t="s">
        <v>13</v>
      </c>
      <c r="G406" s="15" t="s">
        <v>46</v>
      </c>
      <c r="H406" s="67"/>
      <c r="I406" s="9"/>
      <c r="J406" s="9"/>
      <c r="K406" s="9"/>
      <c r="L406" s="65"/>
      <c r="M406" s="8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3.5" customHeight="1" x14ac:dyDescent="0.25">
      <c r="A407" s="15">
        <v>421</v>
      </c>
      <c r="B407" s="66" t="s">
        <v>493</v>
      </c>
      <c r="C407" s="15">
        <v>4</v>
      </c>
      <c r="D407" s="15" t="s">
        <v>24</v>
      </c>
      <c r="E407" s="15" t="s">
        <v>45</v>
      </c>
      <c r="F407" s="14" t="s">
        <v>13</v>
      </c>
      <c r="G407" s="15" t="s">
        <v>46</v>
      </c>
      <c r="H407" s="67"/>
      <c r="I407" s="9"/>
      <c r="J407" s="9"/>
      <c r="K407" s="9"/>
      <c r="L407" s="65"/>
      <c r="M407" s="8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3.5" customHeight="1" x14ac:dyDescent="0.25">
      <c r="A408" s="15">
        <v>422</v>
      </c>
      <c r="B408" s="66" t="s">
        <v>494</v>
      </c>
      <c r="C408" s="15">
        <v>3</v>
      </c>
      <c r="D408" s="15" t="s">
        <v>24</v>
      </c>
      <c r="E408" s="15" t="s">
        <v>45</v>
      </c>
      <c r="F408" s="14" t="s">
        <v>13</v>
      </c>
      <c r="G408" s="15" t="s">
        <v>46</v>
      </c>
      <c r="H408" s="67"/>
      <c r="I408" s="9"/>
      <c r="J408" s="9"/>
      <c r="K408" s="9"/>
      <c r="L408" s="65"/>
      <c r="M408" s="8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3.5" customHeight="1" x14ac:dyDescent="0.25">
      <c r="A409" s="15">
        <v>423</v>
      </c>
      <c r="B409" s="66" t="s">
        <v>495</v>
      </c>
      <c r="C409" s="15">
        <v>4</v>
      </c>
      <c r="D409" s="15" t="s">
        <v>24</v>
      </c>
      <c r="E409" s="15" t="s">
        <v>45</v>
      </c>
      <c r="F409" s="14" t="s">
        <v>13</v>
      </c>
      <c r="G409" s="15" t="s">
        <v>46</v>
      </c>
      <c r="H409" s="74"/>
      <c r="I409" s="9"/>
      <c r="J409" s="9"/>
      <c r="K409" s="9"/>
      <c r="L409" s="65"/>
      <c r="M409" s="8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3.5" customHeight="1" x14ac:dyDescent="0.25">
      <c r="A410" s="15">
        <v>424</v>
      </c>
      <c r="B410" s="66" t="s">
        <v>496</v>
      </c>
      <c r="C410" s="15">
        <v>2</v>
      </c>
      <c r="D410" s="15" t="s">
        <v>24</v>
      </c>
      <c r="E410" s="15" t="s">
        <v>45</v>
      </c>
      <c r="F410" s="14" t="s">
        <v>13</v>
      </c>
      <c r="G410" s="15" t="s">
        <v>46</v>
      </c>
      <c r="H410" s="75"/>
      <c r="I410" s="9"/>
      <c r="J410" s="9"/>
      <c r="K410" s="9"/>
      <c r="L410" s="65"/>
      <c r="M410" s="8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3.5" customHeight="1" x14ac:dyDescent="0.25">
      <c r="A411" s="15">
        <v>425</v>
      </c>
      <c r="B411" s="66" t="s">
        <v>497</v>
      </c>
      <c r="C411" s="15">
        <v>1</v>
      </c>
      <c r="D411" s="15" t="s">
        <v>24</v>
      </c>
      <c r="E411" s="15" t="s">
        <v>12</v>
      </c>
      <c r="F411" s="14" t="s">
        <v>13</v>
      </c>
      <c r="G411" s="15" t="s">
        <v>14</v>
      </c>
      <c r="H411" s="75"/>
      <c r="I411" s="9"/>
      <c r="J411" s="9"/>
      <c r="K411" s="9"/>
      <c r="L411" s="65"/>
      <c r="M411" s="8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3.5" customHeight="1" x14ac:dyDescent="0.25">
      <c r="A412" s="15">
        <v>426</v>
      </c>
      <c r="B412" s="66" t="s">
        <v>498</v>
      </c>
      <c r="C412" s="15">
        <v>4</v>
      </c>
      <c r="D412" s="15" t="s">
        <v>24</v>
      </c>
      <c r="E412" s="15" t="s">
        <v>12</v>
      </c>
      <c r="F412" s="14" t="s">
        <v>13</v>
      </c>
      <c r="G412" s="15" t="s">
        <v>14</v>
      </c>
      <c r="H412" s="74"/>
      <c r="I412" s="9"/>
      <c r="J412" s="9"/>
      <c r="K412" s="9"/>
      <c r="L412" s="65"/>
      <c r="M412" s="8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3.5" customHeight="1" x14ac:dyDescent="0.25">
      <c r="A413" s="15">
        <v>427</v>
      </c>
      <c r="B413" s="66" t="s">
        <v>499</v>
      </c>
      <c r="C413" s="15">
        <v>2</v>
      </c>
      <c r="D413" s="15" t="s">
        <v>24</v>
      </c>
      <c r="E413" s="15" t="s">
        <v>12</v>
      </c>
      <c r="F413" s="14" t="s">
        <v>13</v>
      </c>
      <c r="G413" s="15" t="s">
        <v>14</v>
      </c>
      <c r="H413" s="67"/>
      <c r="I413" s="9"/>
      <c r="J413" s="9"/>
      <c r="K413" s="9"/>
      <c r="L413" s="65"/>
      <c r="M413" s="8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3.5" customHeight="1" x14ac:dyDescent="0.25">
      <c r="A414" s="15">
        <v>428</v>
      </c>
      <c r="B414" s="66" t="s">
        <v>500</v>
      </c>
      <c r="C414" s="15">
        <v>3</v>
      </c>
      <c r="D414" s="15" t="s">
        <v>24</v>
      </c>
      <c r="E414" s="15" t="s">
        <v>12</v>
      </c>
      <c r="F414" s="14" t="s">
        <v>13</v>
      </c>
      <c r="G414" s="15" t="s">
        <v>14</v>
      </c>
      <c r="H414" s="67"/>
      <c r="I414" s="9"/>
      <c r="J414" s="9"/>
      <c r="K414" s="9"/>
      <c r="L414" s="65"/>
      <c r="M414" s="8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3.5" customHeight="1" x14ac:dyDescent="0.25">
      <c r="A415" s="15">
        <v>429</v>
      </c>
      <c r="B415" s="66" t="s">
        <v>501</v>
      </c>
      <c r="C415" s="15">
        <v>1</v>
      </c>
      <c r="D415" s="15" t="s">
        <v>24</v>
      </c>
      <c r="E415" s="15" t="s">
        <v>12</v>
      </c>
      <c r="F415" s="14" t="s">
        <v>13</v>
      </c>
      <c r="G415" s="15" t="s">
        <v>14</v>
      </c>
      <c r="H415" s="74"/>
      <c r="I415" s="9"/>
      <c r="J415" s="9"/>
      <c r="K415" s="9"/>
      <c r="L415" s="65"/>
      <c r="M415" s="8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3.5" customHeight="1" x14ac:dyDescent="0.25">
      <c r="A416" s="15">
        <v>430</v>
      </c>
      <c r="B416" s="66" t="s">
        <v>502</v>
      </c>
      <c r="C416" s="15">
        <v>6</v>
      </c>
      <c r="D416" s="15" t="s">
        <v>24</v>
      </c>
      <c r="E416" s="15" t="s">
        <v>45</v>
      </c>
      <c r="F416" s="15" t="s">
        <v>92</v>
      </c>
      <c r="G416" s="15" t="s">
        <v>110</v>
      </c>
      <c r="H416" s="74"/>
      <c r="I416" s="9"/>
      <c r="J416" s="9"/>
      <c r="K416" s="9"/>
      <c r="L416" s="65"/>
      <c r="M416" s="8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3.5" customHeight="1" x14ac:dyDescent="0.25">
      <c r="A417" s="15">
        <v>431</v>
      </c>
      <c r="B417" s="66" t="s">
        <v>503</v>
      </c>
      <c r="C417" s="15">
        <v>5</v>
      </c>
      <c r="D417" s="15" t="s">
        <v>24</v>
      </c>
      <c r="E417" s="15" t="s">
        <v>12</v>
      </c>
      <c r="F417" s="15" t="s">
        <v>92</v>
      </c>
      <c r="G417" s="15" t="s">
        <v>93</v>
      </c>
      <c r="H417" s="67"/>
      <c r="I417" s="9"/>
      <c r="J417" s="9"/>
      <c r="K417" s="9"/>
      <c r="L417" s="65"/>
      <c r="M417" s="8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3.5" customHeight="1" x14ac:dyDescent="0.25">
      <c r="A418" s="15">
        <v>432</v>
      </c>
      <c r="B418" s="66" t="s">
        <v>504</v>
      </c>
      <c r="C418" s="15">
        <v>5</v>
      </c>
      <c r="D418" s="15" t="s">
        <v>24</v>
      </c>
      <c r="E418" s="15" t="s">
        <v>12</v>
      </c>
      <c r="F418" s="15" t="s">
        <v>92</v>
      </c>
      <c r="G418" s="15" t="s">
        <v>93</v>
      </c>
      <c r="H418" s="74"/>
      <c r="I418" s="9"/>
      <c r="J418" s="9"/>
      <c r="K418" s="9"/>
      <c r="L418" s="65"/>
      <c r="M418" s="8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3.5" customHeight="1" x14ac:dyDescent="0.25">
      <c r="A419" s="15">
        <v>433</v>
      </c>
      <c r="B419" s="66" t="s">
        <v>505</v>
      </c>
      <c r="C419" s="15">
        <v>5</v>
      </c>
      <c r="D419" s="15" t="s">
        <v>24</v>
      </c>
      <c r="E419" s="15" t="s">
        <v>12</v>
      </c>
      <c r="F419" s="15" t="s">
        <v>92</v>
      </c>
      <c r="G419" s="15" t="s">
        <v>93</v>
      </c>
      <c r="H419" s="74"/>
      <c r="I419" s="9"/>
      <c r="J419" s="9"/>
      <c r="K419" s="9"/>
      <c r="L419" s="65"/>
      <c r="M419" s="8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3.5" customHeight="1" x14ac:dyDescent="0.25">
      <c r="A420" s="15">
        <v>434</v>
      </c>
      <c r="B420" s="66" t="s">
        <v>506</v>
      </c>
      <c r="C420" s="15">
        <v>5</v>
      </c>
      <c r="D420" s="15" t="s">
        <v>24</v>
      </c>
      <c r="E420" s="15" t="s">
        <v>12</v>
      </c>
      <c r="F420" s="15" t="s">
        <v>92</v>
      </c>
      <c r="G420" s="15" t="s">
        <v>93</v>
      </c>
      <c r="H420" s="74"/>
      <c r="I420" s="9"/>
      <c r="J420" s="9"/>
      <c r="K420" s="9"/>
      <c r="L420" s="65"/>
      <c r="M420" s="8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3.5" customHeight="1" x14ac:dyDescent="0.25">
      <c r="A421" s="15">
        <v>435</v>
      </c>
      <c r="B421" s="66" t="s">
        <v>507</v>
      </c>
      <c r="C421" s="15">
        <v>5</v>
      </c>
      <c r="D421" s="15" t="s">
        <v>24</v>
      </c>
      <c r="E421" s="15" t="s">
        <v>12</v>
      </c>
      <c r="F421" s="15" t="s">
        <v>92</v>
      </c>
      <c r="G421" s="15" t="s">
        <v>93</v>
      </c>
      <c r="H421" s="74"/>
      <c r="I421" s="9"/>
      <c r="J421" s="9"/>
      <c r="K421" s="9"/>
      <c r="L421" s="65"/>
      <c r="M421" s="8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3.5" customHeight="1" x14ac:dyDescent="0.25">
      <c r="A422" s="15">
        <v>436</v>
      </c>
      <c r="B422" s="66" t="s">
        <v>508</v>
      </c>
      <c r="C422" s="15">
        <v>5</v>
      </c>
      <c r="D422" s="15" t="s">
        <v>24</v>
      </c>
      <c r="E422" s="15" t="s">
        <v>12</v>
      </c>
      <c r="F422" s="15" t="s">
        <v>92</v>
      </c>
      <c r="G422" s="15" t="s">
        <v>93</v>
      </c>
      <c r="H422" s="67"/>
      <c r="I422" s="9"/>
      <c r="J422" s="9"/>
      <c r="K422" s="9"/>
      <c r="L422" s="65"/>
      <c r="M422" s="8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3.5" customHeight="1" x14ac:dyDescent="0.25">
      <c r="A423" s="15">
        <v>437</v>
      </c>
      <c r="B423" s="66" t="s">
        <v>509</v>
      </c>
      <c r="C423" s="15">
        <v>6</v>
      </c>
      <c r="D423" s="15" t="s">
        <v>24</v>
      </c>
      <c r="E423" s="15" t="s">
        <v>12</v>
      </c>
      <c r="F423" s="15" t="s">
        <v>92</v>
      </c>
      <c r="G423" s="15" t="s">
        <v>93</v>
      </c>
      <c r="H423" s="74"/>
      <c r="I423" s="9"/>
      <c r="J423" s="9"/>
      <c r="K423" s="9"/>
      <c r="L423" s="65"/>
      <c r="M423" s="8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3.5" customHeight="1" x14ac:dyDescent="0.25">
      <c r="A424" s="15">
        <v>438</v>
      </c>
      <c r="B424" s="66" t="s">
        <v>510</v>
      </c>
      <c r="C424" s="15">
        <v>5</v>
      </c>
      <c r="D424" s="15" t="s">
        <v>24</v>
      </c>
      <c r="E424" s="15" t="s">
        <v>12</v>
      </c>
      <c r="F424" s="15" t="s">
        <v>92</v>
      </c>
      <c r="G424" s="15" t="s">
        <v>93</v>
      </c>
      <c r="H424" s="74"/>
      <c r="I424" s="9"/>
      <c r="J424" s="9"/>
      <c r="K424" s="9"/>
      <c r="L424" s="65"/>
      <c r="M424" s="8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3.5" customHeight="1" x14ac:dyDescent="0.25">
      <c r="A425" s="15">
        <v>439</v>
      </c>
      <c r="B425" s="66" t="s">
        <v>511</v>
      </c>
      <c r="C425" s="15">
        <v>7</v>
      </c>
      <c r="D425" s="15" t="s">
        <v>24</v>
      </c>
      <c r="E425" s="15" t="s">
        <v>45</v>
      </c>
      <c r="F425" s="12" t="s">
        <v>139</v>
      </c>
      <c r="G425" s="15" t="s">
        <v>153</v>
      </c>
      <c r="H425" s="74"/>
      <c r="I425" s="9"/>
      <c r="J425" s="9"/>
      <c r="K425" s="9"/>
      <c r="L425" s="65"/>
      <c r="M425" s="8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3.5" customHeight="1" x14ac:dyDescent="0.25">
      <c r="A426" s="15">
        <v>440</v>
      </c>
      <c r="B426" s="66" t="s">
        <v>512</v>
      </c>
      <c r="C426" s="15">
        <v>7</v>
      </c>
      <c r="D426" s="15" t="s">
        <v>24</v>
      </c>
      <c r="E426" s="15" t="s">
        <v>45</v>
      </c>
      <c r="F426" s="12" t="s">
        <v>139</v>
      </c>
      <c r="G426" s="15" t="s">
        <v>153</v>
      </c>
      <c r="H426" s="74"/>
      <c r="I426" s="9"/>
      <c r="J426" s="9"/>
      <c r="K426" s="9"/>
      <c r="L426" s="65"/>
      <c r="M426" s="8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3.5" customHeight="1" x14ac:dyDescent="0.25">
      <c r="A427" s="15">
        <v>441</v>
      </c>
      <c r="B427" s="66" t="s">
        <v>513</v>
      </c>
      <c r="C427" s="15">
        <v>7</v>
      </c>
      <c r="D427" s="15" t="s">
        <v>24</v>
      </c>
      <c r="E427" s="15" t="s">
        <v>45</v>
      </c>
      <c r="F427" s="12" t="s">
        <v>139</v>
      </c>
      <c r="G427" s="15" t="s">
        <v>153</v>
      </c>
      <c r="H427" s="74"/>
      <c r="I427" s="9"/>
      <c r="J427" s="9"/>
      <c r="K427" s="9"/>
      <c r="L427" s="65"/>
      <c r="M427" s="8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3.5" customHeight="1" x14ac:dyDescent="0.25">
      <c r="A428" s="15">
        <v>442</v>
      </c>
      <c r="B428" s="66" t="s">
        <v>514</v>
      </c>
      <c r="C428" s="15">
        <v>8</v>
      </c>
      <c r="D428" s="15" t="s">
        <v>24</v>
      </c>
      <c r="E428" s="15" t="s">
        <v>45</v>
      </c>
      <c r="F428" s="12" t="s">
        <v>139</v>
      </c>
      <c r="G428" s="15" t="s">
        <v>153</v>
      </c>
      <c r="H428" s="75"/>
      <c r="I428" s="9"/>
      <c r="J428" s="9"/>
      <c r="K428" s="9"/>
      <c r="L428" s="65"/>
      <c r="M428" s="8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3.5" customHeight="1" x14ac:dyDescent="0.25">
      <c r="A429" s="15">
        <v>443</v>
      </c>
      <c r="B429" s="66" t="s">
        <v>515</v>
      </c>
      <c r="C429" s="15">
        <v>7</v>
      </c>
      <c r="D429" s="15" t="s">
        <v>24</v>
      </c>
      <c r="E429" s="15" t="s">
        <v>12</v>
      </c>
      <c r="F429" s="12" t="s">
        <v>139</v>
      </c>
      <c r="G429" s="15" t="s">
        <v>140</v>
      </c>
      <c r="H429" s="74"/>
      <c r="I429" s="9"/>
      <c r="J429" s="9"/>
      <c r="K429" s="9"/>
      <c r="L429" s="65"/>
      <c r="M429" s="8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3.5" customHeight="1" x14ac:dyDescent="0.25">
      <c r="A430" s="15">
        <v>450</v>
      </c>
      <c r="B430" s="66" t="s">
        <v>516</v>
      </c>
      <c r="C430" s="15">
        <v>4</v>
      </c>
      <c r="D430" s="15" t="s">
        <v>517</v>
      </c>
      <c r="E430" s="15" t="s">
        <v>45</v>
      </c>
      <c r="F430" s="14" t="s">
        <v>13</v>
      </c>
      <c r="G430" s="15" t="s">
        <v>46</v>
      </c>
      <c r="H430" s="74"/>
      <c r="I430" s="9"/>
      <c r="J430" s="9"/>
      <c r="K430" s="9"/>
      <c r="L430" s="65"/>
      <c r="M430" s="8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3.5" customHeight="1" x14ac:dyDescent="0.25">
      <c r="A431" s="15">
        <v>451</v>
      </c>
      <c r="B431" s="66" t="s">
        <v>518</v>
      </c>
      <c r="C431" s="15" t="s">
        <v>251</v>
      </c>
      <c r="D431" s="15" t="s">
        <v>517</v>
      </c>
      <c r="E431" s="15" t="s">
        <v>45</v>
      </c>
      <c r="F431" s="14" t="s">
        <v>13</v>
      </c>
      <c r="G431" s="15" t="s">
        <v>46</v>
      </c>
      <c r="H431" s="74"/>
      <c r="I431" s="9"/>
      <c r="J431" s="9"/>
      <c r="K431" s="9"/>
      <c r="L431" s="65"/>
      <c r="M431" s="8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3.5" customHeight="1" x14ac:dyDescent="0.25">
      <c r="A432" s="15">
        <v>452</v>
      </c>
      <c r="B432" s="66" t="s">
        <v>519</v>
      </c>
      <c r="C432" s="15">
        <v>2</v>
      </c>
      <c r="D432" s="15" t="s">
        <v>517</v>
      </c>
      <c r="E432" s="15" t="s">
        <v>45</v>
      </c>
      <c r="F432" s="14" t="s">
        <v>13</v>
      </c>
      <c r="G432" s="15" t="s">
        <v>46</v>
      </c>
      <c r="H432" s="74"/>
      <c r="I432" s="9"/>
      <c r="J432" s="9"/>
      <c r="K432" s="9"/>
      <c r="L432" s="65"/>
      <c r="M432" s="8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5">
      <c r="A433" s="15">
        <v>453</v>
      </c>
      <c r="B433" s="66" t="s">
        <v>520</v>
      </c>
      <c r="C433" s="15">
        <v>4</v>
      </c>
      <c r="D433" s="15" t="s">
        <v>517</v>
      </c>
      <c r="E433" s="15" t="s">
        <v>45</v>
      </c>
      <c r="F433" s="14" t="s">
        <v>13</v>
      </c>
      <c r="G433" s="15" t="s">
        <v>46</v>
      </c>
      <c r="H433" s="67"/>
      <c r="I433" s="9"/>
      <c r="J433" s="9"/>
      <c r="K433" s="9"/>
      <c r="L433" s="65"/>
      <c r="M433" s="8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3.5" customHeight="1" x14ac:dyDescent="0.25">
      <c r="A434" s="15">
        <v>454</v>
      </c>
      <c r="B434" s="66" t="s">
        <v>521</v>
      </c>
      <c r="C434" s="15">
        <v>2</v>
      </c>
      <c r="D434" s="15" t="s">
        <v>517</v>
      </c>
      <c r="E434" s="15" t="s">
        <v>45</v>
      </c>
      <c r="F434" s="14" t="s">
        <v>13</v>
      </c>
      <c r="G434" s="15" t="s">
        <v>46</v>
      </c>
      <c r="H434" s="74"/>
      <c r="I434" s="9"/>
      <c r="J434" s="9"/>
      <c r="K434" s="9"/>
      <c r="L434" s="65"/>
      <c r="M434" s="8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3.5" customHeight="1" x14ac:dyDescent="0.25">
      <c r="A435" s="15">
        <v>455</v>
      </c>
      <c r="B435" s="66" t="s">
        <v>522</v>
      </c>
      <c r="C435" s="15">
        <v>4</v>
      </c>
      <c r="D435" s="15" t="s">
        <v>517</v>
      </c>
      <c r="E435" s="15" t="s">
        <v>12</v>
      </c>
      <c r="F435" s="14" t="s">
        <v>13</v>
      </c>
      <c r="G435" s="15" t="s">
        <v>14</v>
      </c>
      <c r="H435" s="67"/>
      <c r="I435" s="9"/>
      <c r="J435" s="9"/>
      <c r="K435" s="9"/>
      <c r="L435" s="65"/>
      <c r="M435" s="8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3.5" customHeight="1" x14ac:dyDescent="0.25">
      <c r="A436" s="15">
        <v>456</v>
      </c>
      <c r="B436" s="66" t="s">
        <v>523</v>
      </c>
      <c r="C436" s="15">
        <v>2</v>
      </c>
      <c r="D436" s="15" t="s">
        <v>517</v>
      </c>
      <c r="E436" s="15" t="s">
        <v>12</v>
      </c>
      <c r="F436" s="14" t="s">
        <v>13</v>
      </c>
      <c r="G436" s="15" t="s">
        <v>14</v>
      </c>
      <c r="H436" s="74"/>
      <c r="I436" s="9"/>
      <c r="J436" s="9"/>
      <c r="K436" s="9"/>
      <c r="L436" s="65"/>
      <c r="M436" s="8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3.5" customHeight="1" x14ac:dyDescent="0.25">
      <c r="A437" s="15">
        <v>457</v>
      </c>
      <c r="B437" s="66" t="s">
        <v>524</v>
      </c>
      <c r="C437" s="15">
        <v>4</v>
      </c>
      <c r="D437" s="15" t="s">
        <v>517</v>
      </c>
      <c r="E437" s="15" t="s">
        <v>12</v>
      </c>
      <c r="F437" s="14" t="s">
        <v>13</v>
      </c>
      <c r="G437" s="15" t="s">
        <v>14</v>
      </c>
      <c r="H437" s="74"/>
      <c r="I437" s="9"/>
      <c r="J437" s="9"/>
      <c r="K437" s="9"/>
      <c r="L437" s="65"/>
      <c r="M437" s="8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3.5" customHeight="1" x14ac:dyDescent="0.25">
      <c r="A438" s="15">
        <v>458</v>
      </c>
      <c r="B438" s="66" t="s">
        <v>525</v>
      </c>
      <c r="C438" s="15">
        <v>3</v>
      </c>
      <c r="D438" s="15" t="s">
        <v>517</v>
      </c>
      <c r="E438" s="15" t="s">
        <v>12</v>
      </c>
      <c r="F438" s="14" t="s">
        <v>13</v>
      </c>
      <c r="G438" s="15" t="s">
        <v>14</v>
      </c>
      <c r="H438" s="74"/>
      <c r="I438" s="9"/>
      <c r="J438" s="9"/>
      <c r="K438" s="9"/>
      <c r="L438" s="65"/>
      <c r="M438" s="8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3.5" customHeight="1" x14ac:dyDescent="0.25">
      <c r="A439" s="15">
        <v>459</v>
      </c>
      <c r="B439" s="66" t="s">
        <v>526</v>
      </c>
      <c r="C439" s="15" t="s">
        <v>251</v>
      </c>
      <c r="D439" s="15" t="s">
        <v>517</v>
      </c>
      <c r="E439" s="15" t="s">
        <v>12</v>
      </c>
      <c r="F439" s="14" t="s">
        <v>13</v>
      </c>
      <c r="G439" s="15" t="s">
        <v>14</v>
      </c>
      <c r="H439" s="74"/>
      <c r="I439" s="9"/>
      <c r="J439" s="9"/>
      <c r="K439" s="9"/>
      <c r="L439" s="65"/>
      <c r="M439" s="8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3.5" customHeight="1" x14ac:dyDescent="0.25">
      <c r="A440" s="15">
        <v>460</v>
      </c>
      <c r="B440" s="66" t="s">
        <v>527</v>
      </c>
      <c r="C440" s="15">
        <v>4</v>
      </c>
      <c r="D440" s="15" t="s">
        <v>517</v>
      </c>
      <c r="E440" s="15" t="s">
        <v>12</v>
      </c>
      <c r="F440" s="14" t="s">
        <v>13</v>
      </c>
      <c r="G440" s="15" t="s">
        <v>14</v>
      </c>
      <c r="H440" s="74"/>
      <c r="I440" s="9"/>
      <c r="J440" s="9"/>
      <c r="K440" s="9"/>
      <c r="L440" s="65"/>
      <c r="M440" s="8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" customHeight="1" x14ac:dyDescent="0.25">
      <c r="A441" s="15">
        <v>461</v>
      </c>
      <c r="B441" s="66" t="s">
        <v>528</v>
      </c>
      <c r="C441" s="15">
        <v>4</v>
      </c>
      <c r="D441" s="15" t="s">
        <v>517</v>
      </c>
      <c r="E441" s="15" t="s">
        <v>12</v>
      </c>
      <c r="F441" s="14" t="s">
        <v>13</v>
      </c>
      <c r="G441" s="15" t="s">
        <v>14</v>
      </c>
      <c r="H441" s="67"/>
      <c r="I441" s="9"/>
      <c r="J441" s="9"/>
      <c r="K441" s="9"/>
      <c r="L441" s="65"/>
      <c r="M441" s="8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" customHeight="1" x14ac:dyDescent="0.25">
      <c r="A442" s="15">
        <v>462</v>
      </c>
      <c r="B442" s="66" t="s">
        <v>529</v>
      </c>
      <c r="C442" s="15">
        <v>2</v>
      </c>
      <c r="D442" s="15" t="s">
        <v>517</v>
      </c>
      <c r="E442" s="15" t="s">
        <v>12</v>
      </c>
      <c r="F442" s="14" t="s">
        <v>13</v>
      </c>
      <c r="G442" s="15" t="s">
        <v>14</v>
      </c>
      <c r="H442" s="74"/>
      <c r="I442" s="9"/>
      <c r="J442" s="9"/>
      <c r="K442" s="9"/>
      <c r="L442" s="65"/>
      <c r="M442" s="8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3.5" customHeight="1" x14ac:dyDescent="0.25">
      <c r="A443" s="15">
        <v>463</v>
      </c>
      <c r="B443" s="66" t="s">
        <v>530</v>
      </c>
      <c r="C443" s="15">
        <v>2</v>
      </c>
      <c r="D443" s="15" t="s">
        <v>517</v>
      </c>
      <c r="E443" s="15" t="s">
        <v>12</v>
      </c>
      <c r="F443" s="14" t="s">
        <v>13</v>
      </c>
      <c r="G443" s="15" t="s">
        <v>14</v>
      </c>
      <c r="H443" s="67"/>
      <c r="I443" s="9"/>
      <c r="J443" s="9"/>
      <c r="K443" s="9"/>
      <c r="L443" s="65"/>
      <c r="M443" s="8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3.5" customHeight="1" x14ac:dyDescent="0.25">
      <c r="A444" s="15">
        <v>464</v>
      </c>
      <c r="B444" s="66" t="s">
        <v>531</v>
      </c>
      <c r="C444" s="15">
        <v>6</v>
      </c>
      <c r="D444" s="15" t="s">
        <v>517</v>
      </c>
      <c r="E444" s="15" t="s">
        <v>45</v>
      </c>
      <c r="F444" s="15" t="s">
        <v>92</v>
      </c>
      <c r="G444" s="15" t="s">
        <v>110</v>
      </c>
      <c r="H444" s="67"/>
      <c r="I444" s="9"/>
      <c r="J444" s="9"/>
      <c r="K444" s="9"/>
      <c r="L444" s="65"/>
      <c r="M444" s="8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3.5" customHeight="1" x14ac:dyDescent="0.25">
      <c r="A445" s="15">
        <v>465</v>
      </c>
      <c r="B445" s="66" t="s">
        <v>532</v>
      </c>
      <c r="C445" s="15">
        <v>6</v>
      </c>
      <c r="D445" s="15" t="s">
        <v>517</v>
      </c>
      <c r="E445" s="15" t="s">
        <v>45</v>
      </c>
      <c r="F445" s="15" t="s">
        <v>92</v>
      </c>
      <c r="G445" s="15" t="s">
        <v>110</v>
      </c>
      <c r="H445" s="67"/>
      <c r="I445" s="9"/>
      <c r="J445" s="9"/>
      <c r="K445" s="9"/>
      <c r="L445" s="65"/>
      <c r="M445" s="8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3.5" customHeight="1" x14ac:dyDescent="0.25">
      <c r="A446" s="15">
        <v>466</v>
      </c>
      <c r="B446" s="66" t="s">
        <v>533</v>
      </c>
      <c r="C446" s="15">
        <v>6</v>
      </c>
      <c r="D446" s="15" t="s">
        <v>517</v>
      </c>
      <c r="E446" s="15" t="s">
        <v>45</v>
      </c>
      <c r="F446" s="15" t="s">
        <v>92</v>
      </c>
      <c r="G446" s="15" t="s">
        <v>110</v>
      </c>
      <c r="H446" s="67"/>
      <c r="I446" s="9"/>
      <c r="J446" s="9"/>
      <c r="K446" s="9"/>
      <c r="L446" s="65"/>
      <c r="M446" s="8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3.5" customHeight="1" x14ac:dyDescent="0.25">
      <c r="A447" s="15">
        <v>467</v>
      </c>
      <c r="B447" s="66" t="s">
        <v>534</v>
      </c>
      <c r="C447" s="15">
        <v>6</v>
      </c>
      <c r="D447" s="15" t="s">
        <v>517</v>
      </c>
      <c r="E447" s="15" t="s">
        <v>45</v>
      </c>
      <c r="F447" s="15" t="s">
        <v>92</v>
      </c>
      <c r="G447" s="15" t="s">
        <v>110</v>
      </c>
      <c r="H447" s="67"/>
      <c r="I447" s="9"/>
      <c r="J447" s="9"/>
      <c r="K447" s="9"/>
      <c r="L447" s="65"/>
      <c r="M447" s="8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3.5" customHeight="1" x14ac:dyDescent="0.25">
      <c r="A448" s="15">
        <v>468</v>
      </c>
      <c r="B448" s="66" t="s">
        <v>535</v>
      </c>
      <c r="C448" s="15">
        <v>6</v>
      </c>
      <c r="D448" s="15" t="s">
        <v>517</v>
      </c>
      <c r="E448" s="15" t="s">
        <v>12</v>
      </c>
      <c r="F448" s="15" t="s">
        <v>92</v>
      </c>
      <c r="G448" s="15" t="s">
        <v>93</v>
      </c>
      <c r="H448" s="67"/>
      <c r="I448" s="9"/>
      <c r="J448" s="9"/>
      <c r="K448" s="9"/>
      <c r="L448" s="65"/>
      <c r="M448" s="8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3.5" customHeight="1" x14ac:dyDescent="0.25">
      <c r="A449" s="15">
        <v>469</v>
      </c>
      <c r="B449" s="66" t="s">
        <v>536</v>
      </c>
      <c r="C449" s="15">
        <v>6</v>
      </c>
      <c r="D449" s="15" t="s">
        <v>517</v>
      </c>
      <c r="E449" s="15" t="s">
        <v>12</v>
      </c>
      <c r="F449" s="15" t="s">
        <v>92</v>
      </c>
      <c r="G449" s="15" t="s">
        <v>93</v>
      </c>
      <c r="H449" s="67"/>
      <c r="I449" s="9"/>
      <c r="J449" s="9"/>
      <c r="K449" s="9"/>
      <c r="L449" s="65"/>
      <c r="M449" s="8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3.5" customHeight="1" x14ac:dyDescent="0.25">
      <c r="A450" s="15">
        <v>470</v>
      </c>
      <c r="B450" s="66" t="s">
        <v>537</v>
      </c>
      <c r="C450" s="15">
        <v>6</v>
      </c>
      <c r="D450" s="15" t="s">
        <v>517</v>
      </c>
      <c r="E450" s="15" t="s">
        <v>12</v>
      </c>
      <c r="F450" s="15" t="s">
        <v>92</v>
      </c>
      <c r="G450" s="15" t="s">
        <v>93</v>
      </c>
      <c r="H450" s="67"/>
      <c r="I450" s="9"/>
      <c r="J450" s="9"/>
      <c r="K450" s="9"/>
      <c r="L450" s="65"/>
      <c r="M450" s="8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3.5" customHeight="1" x14ac:dyDescent="0.25">
      <c r="A451" s="15">
        <v>471</v>
      </c>
      <c r="B451" s="66" t="s">
        <v>538</v>
      </c>
      <c r="C451" s="15">
        <v>6</v>
      </c>
      <c r="D451" s="15" t="s">
        <v>517</v>
      </c>
      <c r="E451" s="15" t="s">
        <v>12</v>
      </c>
      <c r="F451" s="15" t="s">
        <v>92</v>
      </c>
      <c r="G451" s="15" t="s">
        <v>93</v>
      </c>
      <c r="H451" s="67"/>
      <c r="I451" s="9"/>
      <c r="J451" s="9"/>
      <c r="K451" s="9"/>
      <c r="L451" s="65"/>
      <c r="M451" s="8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3.5" customHeight="1" x14ac:dyDescent="0.25">
      <c r="A452" s="15">
        <v>472</v>
      </c>
      <c r="B452" s="66" t="s">
        <v>539</v>
      </c>
      <c r="C452" s="15">
        <v>8</v>
      </c>
      <c r="D452" s="15" t="s">
        <v>517</v>
      </c>
      <c r="E452" s="15" t="s">
        <v>45</v>
      </c>
      <c r="F452" s="15" t="s">
        <v>139</v>
      </c>
      <c r="G452" s="15" t="s">
        <v>153</v>
      </c>
      <c r="H452" s="67"/>
      <c r="I452" s="9"/>
      <c r="J452" s="9"/>
      <c r="K452" s="9"/>
      <c r="L452" s="65"/>
      <c r="M452" s="8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3.5" customHeight="1" x14ac:dyDescent="0.25">
      <c r="A453" s="15">
        <v>473</v>
      </c>
      <c r="B453" s="66" t="s">
        <v>540</v>
      </c>
      <c r="C453" s="15">
        <v>7</v>
      </c>
      <c r="D453" s="15" t="s">
        <v>517</v>
      </c>
      <c r="E453" s="15" t="s">
        <v>45</v>
      </c>
      <c r="F453" s="15" t="s">
        <v>139</v>
      </c>
      <c r="G453" s="15" t="s">
        <v>153</v>
      </c>
      <c r="H453" s="67"/>
      <c r="I453" s="9"/>
      <c r="J453" s="9"/>
      <c r="K453" s="9"/>
      <c r="L453" s="65"/>
      <c r="M453" s="8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3.5" customHeight="1" x14ac:dyDescent="0.25">
      <c r="A454" s="15">
        <v>474</v>
      </c>
      <c r="B454" s="66" t="s">
        <v>541</v>
      </c>
      <c r="C454" s="15">
        <v>7</v>
      </c>
      <c r="D454" s="15" t="s">
        <v>517</v>
      </c>
      <c r="E454" s="15" t="s">
        <v>45</v>
      </c>
      <c r="F454" s="15" t="s">
        <v>139</v>
      </c>
      <c r="G454" s="15" t="s">
        <v>153</v>
      </c>
      <c r="H454" s="67"/>
      <c r="I454" s="9"/>
      <c r="J454" s="9"/>
      <c r="K454" s="9"/>
      <c r="L454" s="65"/>
      <c r="M454" s="8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3.5" customHeight="1" x14ac:dyDescent="0.25">
      <c r="A455" s="15">
        <v>475</v>
      </c>
      <c r="B455" s="66" t="s">
        <v>542</v>
      </c>
      <c r="C455" s="15">
        <v>8</v>
      </c>
      <c r="D455" s="15" t="s">
        <v>517</v>
      </c>
      <c r="E455" s="15" t="s">
        <v>12</v>
      </c>
      <c r="F455" s="15" t="s">
        <v>139</v>
      </c>
      <c r="G455" s="15" t="s">
        <v>140</v>
      </c>
      <c r="H455" s="67"/>
      <c r="I455" s="9"/>
      <c r="J455" s="9"/>
      <c r="K455" s="9"/>
      <c r="L455" s="65"/>
      <c r="M455" s="8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3.5" customHeight="1" x14ac:dyDescent="0.25">
      <c r="A456" s="15">
        <v>476</v>
      </c>
      <c r="B456" s="66" t="s">
        <v>543</v>
      </c>
      <c r="C456" s="15">
        <v>8</v>
      </c>
      <c r="D456" s="15" t="s">
        <v>517</v>
      </c>
      <c r="E456" s="15" t="s">
        <v>12</v>
      </c>
      <c r="F456" s="15" t="s">
        <v>139</v>
      </c>
      <c r="G456" s="15" t="s">
        <v>140</v>
      </c>
      <c r="H456" s="67"/>
      <c r="I456" s="9"/>
      <c r="J456" s="9"/>
      <c r="K456" s="9"/>
      <c r="L456" s="65"/>
      <c r="M456" s="8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3.5" customHeight="1" x14ac:dyDescent="0.25">
      <c r="A457" s="15">
        <v>477</v>
      </c>
      <c r="B457" s="66" t="s">
        <v>544</v>
      </c>
      <c r="C457" s="15">
        <v>7</v>
      </c>
      <c r="D457" s="15" t="s">
        <v>517</v>
      </c>
      <c r="E457" s="15" t="s">
        <v>12</v>
      </c>
      <c r="F457" s="15" t="s">
        <v>139</v>
      </c>
      <c r="G457" s="15" t="s">
        <v>140</v>
      </c>
      <c r="H457" s="67"/>
      <c r="I457" s="9"/>
      <c r="J457" s="9"/>
      <c r="K457" s="9"/>
      <c r="L457" s="65"/>
      <c r="M457" s="8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3.5" customHeight="1" x14ac:dyDescent="0.25">
      <c r="A458" s="15">
        <v>478</v>
      </c>
      <c r="B458" s="66" t="s">
        <v>545</v>
      </c>
      <c r="C458" s="15">
        <v>7</v>
      </c>
      <c r="D458" s="15" t="s">
        <v>517</v>
      </c>
      <c r="E458" s="15" t="s">
        <v>12</v>
      </c>
      <c r="F458" s="15" t="s">
        <v>139</v>
      </c>
      <c r="G458" s="15" t="s">
        <v>140</v>
      </c>
      <c r="H458" s="9"/>
      <c r="I458" s="9"/>
      <c r="J458" s="9"/>
      <c r="K458" s="9"/>
      <c r="L458" s="65"/>
      <c r="M458" s="8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3.5" customHeight="1" x14ac:dyDescent="0.25">
      <c r="A459" s="15">
        <v>479</v>
      </c>
      <c r="B459" s="66" t="s">
        <v>546</v>
      </c>
      <c r="C459" s="15">
        <v>3</v>
      </c>
      <c r="D459" s="15" t="s">
        <v>517</v>
      </c>
      <c r="E459" s="15" t="s">
        <v>12</v>
      </c>
      <c r="F459" s="15" t="s">
        <v>13</v>
      </c>
      <c r="G459" s="15" t="s">
        <v>14</v>
      </c>
      <c r="H459" s="9"/>
      <c r="I459" s="9"/>
      <c r="J459" s="9"/>
      <c r="K459" s="9"/>
      <c r="L459" s="65"/>
      <c r="M459" s="8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3.5" customHeight="1" x14ac:dyDescent="0.25">
      <c r="A460" s="15">
        <v>480</v>
      </c>
      <c r="B460" s="66" t="s">
        <v>547</v>
      </c>
      <c r="C460" s="15">
        <v>5</v>
      </c>
      <c r="D460" s="15" t="s">
        <v>517</v>
      </c>
      <c r="E460" s="15" t="s">
        <v>12</v>
      </c>
      <c r="F460" s="15" t="s">
        <v>92</v>
      </c>
      <c r="G460" s="15" t="s">
        <v>93</v>
      </c>
      <c r="H460" s="9"/>
      <c r="I460" s="9"/>
      <c r="J460" s="9"/>
      <c r="K460" s="9"/>
      <c r="L460" s="65"/>
      <c r="M460" s="8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3.5" customHeight="1" x14ac:dyDescent="0.25">
      <c r="A461" s="15">
        <v>485</v>
      </c>
      <c r="B461" s="66" t="s">
        <v>548</v>
      </c>
      <c r="C461" s="15">
        <v>1</v>
      </c>
      <c r="D461" s="15" t="s">
        <v>66</v>
      </c>
      <c r="E461" s="15" t="s">
        <v>45</v>
      </c>
      <c r="F461" s="14" t="s">
        <v>13</v>
      </c>
      <c r="G461" s="15" t="s">
        <v>46</v>
      </c>
      <c r="H461" s="9"/>
      <c r="I461" s="9"/>
      <c r="J461" s="9"/>
      <c r="K461" s="9"/>
      <c r="L461" s="65"/>
      <c r="M461" s="8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3.5" customHeight="1" x14ac:dyDescent="0.25">
      <c r="A462" s="15">
        <v>486</v>
      </c>
      <c r="B462" s="66" t="s">
        <v>549</v>
      </c>
      <c r="C462" s="15">
        <v>2</v>
      </c>
      <c r="D462" s="15" t="s">
        <v>66</v>
      </c>
      <c r="E462" s="15" t="s">
        <v>45</v>
      </c>
      <c r="F462" s="14" t="s">
        <v>13</v>
      </c>
      <c r="G462" s="15" t="s">
        <v>46</v>
      </c>
      <c r="H462" s="9"/>
      <c r="I462" s="9"/>
      <c r="J462" s="9"/>
      <c r="K462" s="9"/>
      <c r="L462" s="65"/>
      <c r="M462" s="8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3.5" customHeight="1" x14ac:dyDescent="0.25">
      <c r="A463" s="15">
        <v>487</v>
      </c>
      <c r="B463" s="66" t="s">
        <v>550</v>
      </c>
      <c r="C463" s="15">
        <v>1</v>
      </c>
      <c r="D463" s="15" t="s">
        <v>66</v>
      </c>
      <c r="E463" s="15" t="s">
        <v>45</v>
      </c>
      <c r="F463" s="14" t="s">
        <v>13</v>
      </c>
      <c r="G463" s="15" t="s">
        <v>46</v>
      </c>
      <c r="H463" s="9"/>
      <c r="I463" s="9"/>
      <c r="J463" s="9"/>
      <c r="K463" s="9"/>
      <c r="L463" s="65"/>
      <c r="M463" s="8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3.5" customHeight="1" x14ac:dyDescent="0.25">
      <c r="A464" s="15">
        <v>488</v>
      </c>
      <c r="B464" s="66" t="s">
        <v>551</v>
      </c>
      <c r="C464" s="15">
        <v>3</v>
      </c>
      <c r="D464" s="15" t="s">
        <v>66</v>
      </c>
      <c r="E464" s="15" t="s">
        <v>45</v>
      </c>
      <c r="F464" s="14" t="s">
        <v>13</v>
      </c>
      <c r="G464" s="15" t="s">
        <v>46</v>
      </c>
      <c r="H464" s="9"/>
      <c r="I464" s="9"/>
      <c r="J464" s="9"/>
      <c r="K464" s="9"/>
      <c r="L464" s="65"/>
      <c r="M464" s="8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3.5" customHeight="1" x14ac:dyDescent="0.25">
      <c r="A465" s="15">
        <v>489</v>
      </c>
      <c r="B465" s="66" t="s">
        <v>552</v>
      </c>
      <c r="C465" s="15">
        <v>2</v>
      </c>
      <c r="D465" s="15" t="s">
        <v>66</v>
      </c>
      <c r="E465" s="15" t="s">
        <v>45</v>
      </c>
      <c r="F465" s="14" t="s">
        <v>13</v>
      </c>
      <c r="G465" s="15" t="s">
        <v>46</v>
      </c>
      <c r="H465" s="9"/>
      <c r="I465" s="9"/>
      <c r="J465" s="9"/>
      <c r="K465" s="9"/>
      <c r="L465" s="65"/>
      <c r="M465" s="8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3.5" customHeight="1" x14ac:dyDescent="0.25">
      <c r="A466" s="15">
        <v>490</v>
      </c>
      <c r="B466" s="66" t="s">
        <v>553</v>
      </c>
      <c r="C466" s="15">
        <v>1</v>
      </c>
      <c r="D466" s="15" t="s">
        <v>66</v>
      </c>
      <c r="E466" s="15" t="s">
        <v>45</v>
      </c>
      <c r="F466" s="14" t="s">
        <v>13</v>
      </c>
      <c r="G466" s="15" t="s">
        <v>46</v>
      </c>
      <c r="H466" s="9"/>
      <c r="I466" s="9"/>
      <c r="J466" s="9"/>
      <c r="K466" s="9"/>
      <c r="L466" s="65"/>
      <c r="M466" s="8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3.5" customHeight="1" x14ac:dyDescent="0.25">
      <c r="A467" s="15">
        <v>491</v>
      </c>
      <c r="B467" s="66" t="s">
        <v>554</v>
      </c>
      <c r="C467" s="15">
        <v>4</v>
      </c>
      <c r="D467" s="15" t="s">
        <v>66</v>
      </c>
      <c r="E467" s="15" t="s">
        <v>45</v>
      </c>
      <c r="F467" s="14" t="s">
        <v>13</v>
      </c>
      <c r="G467" s="15" t="s">
        <v>46</v>
      </c>
      <c r="H467" s="9"/>
      <c r="I467" s="9"/>
      <c r="J467" s="9"/>
      <c r="K467" s="9"/>
      <c r="L467" s="65"/>
      <c r="M467" s="8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3.5" customHeight="1" x14ac:dyDescent="0.25">
      <c r="A468" s="15">
        <v>492</v>
      </c>
      <c r="B468" s="66" t="s">
        <v>555</v>
      </c>
      <c r="C468" s="15">
        <v>2</v>
      </c>
      <c r="D468" s="15" t="s">
        <v>66</v>
      </c>
      <c r="E468" s="15" t="s">
        <v>45</v>
      </c>
      <c r="F468" s="14" t="s">
        <v>13</v>
      </c>
      <c r="G468" s="15" t="s">
        <v>46</v>
      </c>
      <c r="H468" s="9"/>
      <c r="I468" s="9"/>
      <c r="J468" s="9"/>
      <c r="K468" s="9"/>
      <c r="L468" s="65"/>
      <c r="M468" s="8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3.5" customHeight="1" x14ac:dyDescent="0.25">
      <c r="A469" s="15">
        <v>493</v>
      </c>
      <c r="B469" s="66" t="s">
        <v>556</v>
      </c>
      <c r="C469" s="15">
        <v>1</v>
      </c>
      <c r="D469" s="15" t="s">
        <v>66</v>
      </c>
      <c r="E469" s="15" t="s">
        <v>45</v>
      </c>
      <c r="F469" s="14" t="s">
        <v>13</v>
      </c>
      <c r="G469" s="15" t="s">
        <v>46</v>
      </c>
      <c r="H469" s="9"/>
      <c r="I469" s="9"/>
      <c r="J469" s="9"/>
      <c r="K469" s="9"/>
      <c r="L469" s="65"/>
      <c r="M469" s="8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3.5" customHeight="1" x14ac:dyDescent="0.25">
      <c r="A470" s="15">
        <v>494</v>
      </c>
      <c r="B470" s="66" t="s">
        <v>557</v>
      </c>
      <c r="C470" s="15">
        <v>4</v>
      </c>
      <c r="D470" s="15" t="s">
        <v>66</v>
      </c>
      <c r="E470" s="15" t="s">
        <v>45</v>
      </c>
      <c r="F470" s="14" t="s">
        <v>13</v>
      </c>
      <c r="G470" s="15" t="s">
        <v>46</v>
      </c>
      <c r="H470" s="9"/>
      <c r="I470" s="9"/>
      <c r="J470" s="9"/>
      <c r="K470" s="9"/>
      <c r="L470" s="65"/>
      <c r="M470" s="8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3.5" customHeight="1" x14ac:dyDescent="0.25">
      <c r="A471" s="15">
        <v>495</v>
      </c>
      <c r="B471" s="66" t="s">
        <v>558</v>
      </c>
      <c r="C471" s="15">
        <v>4</v>
      </c>
      <c r="D471" s="15" t="s">
        <v>66</v>
      </c>
      <c r="E471" s="15" t="s">
        <v>12</v>
      </c>
      <c r="F471" s="14" t="s">
        <v>13</v>
      </c>
      <c r="G471" s="15" t="s">
        <v>14</v>
      </c>
      <c r="H471" s="9"/>
      <c r="I471" s="9"/>
      <c r="J471" s="9"/>
      <c r="K471" s="9"/>
      <c r="L471" s="65"/>
      <c r="M471" s="8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3.5" customHeight="1" x14ac:dyDescent="0.25">
      <c r="A472" s="15">
        <v>496</v>
      </c>
      <c r="B472" s="66" t="s">
        <v>559</v>
      </c>
      <c r="C472" s="15">
        <v>2</v>
      </c>
      <c r="D472" s="15" t="s">
        <v>66</v>
      </c>
      <c r="E472" s="15" t="s">
        <v>12</v>
      </c>
      <c r="F472" s="14" t="s">
        <v>13</v>
      </c>
      <c r="G472" s="15" t="s">
        <v>14</v>
      </c>
      <c r="H472" s="9"/>
      <c r="I472" s="71"/>
      <c r="J472" s="9"/>
      <c r="K472" s="9"/>
      <c r="L472" s="65"/>
      <c r="M472" s="8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3.5" customHeight="1" x14ac:dyDescent="0.25">
      <c r="A473" s="15">
        <v>497</v>
      </c>
      <c r="B473" s="66" t="s">
        <v>560</v>
      </c>
      <c r="C473" s="15">
        <v>4</v>
      </c>
      <c r="D473" s="15" t="s">
        <v>66</v>
      </c>
      <c r="E473" s="15" t="s">
        <v>12</v>
      </c>
      <c r="F473" s="14" t="s">
        <v>13</v>
      </c>
      <c r="G473" s="15" t="s">
        <v>14</v>
      </c>
      <c r="H473" s="9"/>
      <c r="I473" s="71"/>
      <c r="J473" s="9"/>
      <c r="K473" s="9"/>
      <c r="L473" s="65"/>
      <c r="M473" s="8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3.5" customHeight="1" x14ac:dyDescent="0.25">
      <c r="A474" s="15">
        <v>498</v>
      </c>
      <c r="B474" s="66" t="s">
        <v>561</v>
      </c>
      <c r="C474" s="15">
        <v>1</v>
      </c>
      <c r="D474" s="15" t="s">
        <v>66</v>
      </c>
      <c r="E474" s="15" t="s">
        <v>12</v>
      </c>
      <c r="F474" s="14" t="s">
        <v>13</v>
      </c>
      <c r="G474" s="15" t="s">
        <v>14</v>
      </c>
      <c r="H474" s="65"/>
      <c r="I474" s="9"/>
      <c r="J474" s="9"/>
      <c r="K474" s="9"/>
      <c r="L474" s="65"/>
      <c r="M474" s="8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3.5" customHeight="1" x14ac:dyDescent="0.25">
      <c r="A475" s="15">
        <v>499</v>
      </c>
      <c r="B475" s="66" t="s">
        <v>562</v>
      </c>
      <c r="C475" s="15">
        <v>1</v>
      </c>
      <c r="D475" s="15" t="s">
        <v>66</v>
      </c>
      <c r="E475" s="15" t="s">
        <v>12</v>
      </c>
      <c r="F475" s="14" t="s">
        <v>13</v>
      </c>
      <c r="G475" s="15" t="s">
        <v>14</v>
      </c>
      <c r="H475" s="65"/>
      <c r="I475" s="9"/>
      <c r="J475" s="9"/>
      <c r="K475" s="9"/>
      <c r="L475" s="65"/>
      <c r="M475" s="8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3.5" customHeight="1" x14ac:dyDescent="0.25">
      <c r="A476" s="15">
        <v>500</v>
      </c>
      <c r="B476" s="66" t="s">
        <v>563</v>
      </c>
      <c r="C476" s="15">
        <v>5</v>
      </c>
      <c r="D476" s="15" t="s">
        <v>66</v>
      </c>
      <c r="E476" s="15" t="s">
        <v>45</v>
      </c>
      <c r="F476" s="15" t="s">
        <v>92</v>
      </c>
      <c r="G476" s="15" t="s">
        <v>110</v>
      </c>
      <c r="H476" s="65"/>
      <c r="I476" s="9"/>
      <c r="J476" s="9"/>
      <c r="K476" s="9"/>
      <c r="L476" s="65"/>
      <c r="M476" s="8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3.5" customHeight="1" x14ac:dyDescent="0.25">
      <c r="A477" s="15">
        <v>501</v>
      </c>
      <c r="B477" s="66" t="s">
        <v>564</v>
      </c>
      <c r="C477" s="15">
        <v>5</v>
      </c>
      <c r="D477" s="15" t="s">
        <v>66</v>
      </c>
      <c r="E477" s="15" t="s">
        <v>45</v>
      </c>
      <c r="F477" s="15" t="s">
        <v>92</v>
      </c>
      <c r="G477" s="15" t="s">
        <v>110</v>
      </c>
      <c r="H477" s="65"/>
      <c r="I477" s="9"/>
      <c r="J477" s="9"/>
      <c r="K477" s="9"/>
      <c r="L477" s="65"/>
      <c r="M477" s="8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3.5" customHeight="1" x14ac:dyDescent="0.25">
      <c r="A478" s="15">
        <v>502</v>
      </c>
      <c r="B478" s="66" t="s">
        <v>565</v>
      </c>
      <c r="C478" s="15">
        <v>5</v>
      </c>
      <c r="D478" s="15" t="s">
        <v>66</v>
      </c>
      <c r="E478" s="15" t="s">
        <v>45</v>
      </c>
      <c r="F478" s="15" t="s">
        <v>92</v>
      </c>
      <c r="G478" s="15" t="s">
        <v>110</v>
      </c>
      <c r="H478" s="65"/>
      <c r="I478" s="9"/>
      <c r="J478" s="9"/>
      <c r="K478" s="9"/>
      <c r="L478" s="65"/>
      <c r="M478" s="8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3.5" customHeight="1" x14ac:dyDescent="0.25">
      <c r="A479" s="15">
        <v>503</v>
      </c>
      <c r="B479" s="66" t="s">
        <v>566</v>
      </c>
      <c r="C479" s="15">
        <v>6</v>
      </c>
      <c r="D479" s="15" t="s">
        <v>66</v>
      </c>
      <c r="E479" s="15" t="s">
        <v>45</v>
      </c>
      <c r="F479" s="15" t="s">
        <v>92</v>
      </c>
      <c r="G479" s="15" t="s">
        <v>110</v>
      </c>
      <c r="H479" s="65"/>
      <c r="I479" s="9"/>
      <c r="J479" s="9"/>
      <c r="K479" s="9"/>
      <c r="L479" s="65"/>
      <c r="M479" s="8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3.5" customHeight="1" x14ac:dyDescent="0.25">
      <c r="A480" s="15">
        <v>504</v>
      </c>
      <c r="B480" s="66" t="s">
        <v>567</v>
      </c>
      <c r="C480" s="15">
        <v>5</v>
      </c>
      <c r="D480" s="15" t="s">
        <v>66</v>
      </c>
      <c r="E480" s="15" t="s">
        <v>12</v>
      </c>
      <c r="F480" s="15" t="s">
        <v>92</v>
      </c>
      <c r="G480" s="15" t="s">
        <v>93</v>
      </c>
      <c r="H480" s="65"/>
      <c r="I480" s="9"/>
      <c r="J480" s="9"/>
      <c r="K480" s="9"/>
      <c r="L480" s="65"/>
      <c r="M480" s="8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3.5" customHeight="1" x14ac:dyDescent="0.25">
      <c r="A481" s="15">
        <v>505</v>
      </c>
      <c r="B481" s="66" t="s">
        <v>568</v>
      </c>
      <c r="C481" s="15">
        <v>5</v>
      </c>
      <c r="D481" s="15" t="s">
        <v>66</v>
      </c>
      <c r="E481" s="15" t="s">
        <v>12</v>
      </c>
      <c r="F481" s="15" t="s">
        <v>92</v>
      </c>
      <c r="G481" s="15" t="s">
        <v>93</v>
      </c>
      <c r="H481" s="65"/>
      <c r="I481" s="9"/>
      <c r="J481" s="9"/>
      <c r="K481" s="9"/>
      <c r="L481" s="65"/>
      <c r="M481" s="8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3.5" customHeight="1" x14ac:dyDescent="0.25">
      <c r="A482" s="15">
        <v>506</v>
      </c>
      <c r="B482" s="66" t="s">
        <v>569</v>
      </c>
      <c r="C482" s="15">
        <v>5</v>
      </c>
      <c r="D482" s="15" t="s">
        <v>66</v>
      </c>
      <c r="E482" s="15" t="s">
        <v>12</v>
      </c>
      <c r="F482" s="15" t="s">
        <v>92</v>
      </c>
      <c r="G482" s="15" t="s">
        <v>93</v>
      </c>
      <c r="H482" s="65"/>
      <c r="I482" s="9"/>
      <c r="J482" s="9"/>
      <c r="K482" s="9"/>
      <c r="L482" s="65"/>
      <c r="M482" s="8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3.5" customHeight="1" x14ac:dyDescent="0.25">
      <c r="A483" s="15">
        <v>507</v>
      </c>
      <c r="B483" s="66" t="s">
        <v>570</v>
      </c>
      <c r="C483" s="15">
        <v>8</v>
      </c>
      <c r="D483" s="15" t="s">
        <v>66</v>
      </c>
      <c r="E483" s="15" t="s">
        <v>12</v>
      </c>
      <c r="F483" s="12" t="s">
        <v>139</v>
      </c>
      <c r="G483" s="15" t="s">
        <v>140</v>
      </c>
      <c r="H483" s="65"/>
      <c r="I483" s="9"/>
      <c r="J483" s="9"/>
      <c r="K483" s="9"/>
      <c r="L483" s="65"/>
      <c r="M483" s="8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3.5" customHeight="1" x14ac:dyDescent="0.25">
      <c r="A484" s="15">
        <v>508</v>
      </c>
      <c r="B484" s="66" t="s">
        <v>571</v>
      </c>
      <c r="C484" s="15">
        <v>7</v>
      </c>
      <c r="D484" s="15" t="s">
        <v>66</v>
      </c>
      <c r="E484" s="15" t="s">
        <v>12</v>
      </c>
      <c r="F484" s="12" t="s">
        <v>139</v>
      </c>
      <c r="G484" s="15" t="s">
        <v>140</v>
      </c>
      <c r="H484" s="67"/>
      <c r="I484" s="9"/>
      <c r="J484" s="9"/>
      <c r="K484" s="9"/>
      <c r="L484" s="65"/>
      <c r="M484" s="8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3.5" customHeight="1" x14ac:dyDescent="0.25">
      <c r="A485" s="15">
        <v>509</v>
      </c>
      <c r="B485" s="66" t="s">
        <v>572</v>
      </c>
      <c r="C485" s="15">
        <v>7</v>
      </c>
      <c r="D485" s="15" t="s">
        <v>66</v>
      </c>
      <c r="E485" s="15" t="s">
        <v>12</v>
      </c>
      <c r="F485" s="12" t="s">
        <v>139</v>
      </c>
      <c r="G485" s="15" t="s">
        <v>140</v>
      </c>
      <c r="H485" s="67"/>
      <c r="I485" s="9"/>
      <c r="J485" s="9"/>
      <c r="K485" s="9"/>
      <c r="L485" s="65"/>
      <c r="M485" s="8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3.5" customHeight="1" x14ac:dyDescent="0.25">
      <c r="A486" s="15">
        <v>510</v>
      </c>
      <c r="B486" s="66" t="s">
        <v>573</v>
      </c>
      <c r="C486" s="15">
        <v>1</v>
      </c>
      <c r="D486" s="15" t="s">
        <v>66</v>
      </c>
      <c r="E486" s="15" t="s">
        <v>12</v>
      </c>
      <c r="F486" s="14" t="s">
        <v>13</v>
      </c>
      <c r="G486" s="15" t="s">
        <v>14</v>
      </c>
      <c r="H486" s="67"/>
      <c r="I486" s="9"/>
      <c r="J486" s="9"/>
      <c r="K486" s="9"/>
      <c r="L486" s="65"/>
      <c r="M486" s="8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3.5" customHeight="1" x14ac:dyDescent="0.25">
      <c r="A487" s="15">
        <v>511</v>
      </c>
      <c r="B487" s="66" t="s">
        <v>574</v>
      </c>
      <c r="C487" s="15">
        <v>5</v>
      </c>
      <c r="D487" s="15" t="s">
        <v>66</v>
      </c>
      <c r="E487" s="15" t="s">
        <v>45</v>
      </c>
      <c r="F487" s="14" t="s">
        <v>92</v>
      </c>
      <c r="G487" s="15" t="s">
        <v>110</v>
      </c>
      <c r="H487" s="67"/>
      <c r="I487" s="9"/>
      <c r="J487" s="9"/>
      <c r="K487" s="9"/>
      <c r="L487" s="65"/>
      <c r="M487" s="8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3.5" customHeight="1" x14ac:dyDescent="0.25">
      <c r="A488" s="15">
        <v>512</v>
      </c>
      <c r="B488" s="66" t="s">
        <v>575</v>
      </c>
      <c r="C488" s="15">
        <v>3</v>
      </c>
      <c r="D488" s="15" t="s">
        <v>66</v>
      </c>
      <c r="E488" s="15" t="s">
        <v>12</v>
      </c>
      <c r="F488" s="14" t="s">
        <v>13</v>
      </c>
      <c r="G488" s="15" t="s">
        <v>14</v>
      </c>
      <c r="H488" s="67"/>
      <c r="I488" s="9"/>
      <c r="J488" s="9"/>
      <c r="K488" s="9"/>
      <c r="L488" s="65"/>
      <c r="M488" s="8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3.5" customHeight="1" x14ac:dyDescent="0.25">
      <c r="A489" s="15">
        <v>515</v>
      </c>
      <c r="B489" s="66" t="s">
        <v>576</v>
      </c>
      <c r="C489" s="15">
        <v>1</v>
      </c>
      <c r="D489" s="15" t="s">
        <v>577</v>
      </c>
      <c r="E489" s="15" t="s">
        <v>45</v>
      </c>
      <c r="F489" s="14" t="s">
        <v>13</v>
      </c>
      <c r="G489" s="15" t="s">
        <v>46</v>
      </c>
      <c r="H489" s="67"/>
      <c r="I489" s="9"/>
      <c r="J489" s="9"/>
      <c r="K489" s="9"/>
      <c r="L489" s="65"/>
      <c r="M489" s="8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3.5" customHeight="1" x14ac:dyDescent="0.25">
      <c r="A490" s="15">
        <v>516</v>
      </c>
      <c r="B490" s="66" t="s">
        <v>578</v>
      </c>
      <c r="C490" s="15">
        <v>4</v>
      </c>
      <c r="D490" s="15" t="s">
        <v>577</v>
      </c>
      <c r="E490" s="15" t="s">
        <v>45</v>
      </c>
      <c r="F490" s="14" t="s">
        <v>13</v>
      </c>
      <c r="G490" s="15" t="s">
        <v>46</v>
      </c>
      <c r="H490" s="67"/>
      <c r="I490" s="9"/>
      <c r="J490" s="9"/>
      <c r="K490" s="9"/>
      <c r="L490" s="65"/>
      <c r="M490" s="8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3.5" customHeight="1" x14ac:dyDescent="0.25">
      <c r="A491" s="15">
        <v>517</v>
      </c>
      <c r="B491" s="66" t="s">
        <v>579</v>
      </c>
      <c r="C491" s="15">
        <v>2</v>
      </c>
      <c r="D491" s="15" t="s">
        <v>577</v>
      </c>
      <c r="E491" s="15" t="s">
        <v>45</v>
      </c>
      <c r="F491" s="14" t="s">
        <v>13</v>
      </c>
      <c r="G491" s="15" t="s">
        <v>46</v>
      </c>
      <c r="H491" s="67"/>
      <c r="I491" s="9"/>
      <c r="J491" s="9"/>
      <c r="K491" s="9"/>
      <c r="L491" s="65"/>
      <c r="M491" s="8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3.5" customHeight="1" x14ac:dyDescent="0.25">
      <c r="A492" s="15">
        <v>518</v>
      </c>
      <c r="B492" s="66" t="s">
        <v>580</v>
      </c>
      <c r="C492" s="15">
        <v>1</v>
      </c>
      <c r="D492" s="15" t="s">
        <v>577</v>
      </c>
      <c r="E492" s="15" t="s">
        <v>45</v>
      </c>
      <c r="F492" s="14" t="s">
        <v>13</v>
      </c>
      <c r="G492" s="15" t="s">
        <v>46</v>
      </c>
      <c r="H492" s="67"/>
      <c r="I492" s="9"/>
      <c r="J492" s="9"/>
      <c r="K492" s="9"/>
      <c r="L492" s="65"/>
      <c r="M492" s="8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3.5" customHeight="1" x14ac:dyDescent="0.25">
      <c r="A493" s="15">
        <v>519</v>
      </c>
      <c r="B493" s="66" t="s">
        <v>581</v>
      </c>
      <c r="C493" s="15">
        <v>1</v>
      </c>
      <c r="D493" s="15" t="s">
        <v>577</v>
      </c>
      <c r="E493" s="15" t="s">
        <v>45</v>
      </c>
      <c r="F493" s="14" t="s">
        <v>13</v>
      </c>
      <c r="G493" s="15" t="s">
        <v>46</v>
      </c>
      <c r="H493" s="74"/>
      <c r="I493" s="9"/>
      <c r="J493" s="9"/>
      <c r="K493" s="9"/>
      <c r="L493" s="65"/>
      <c r="M493" s="8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3.5" customHeight="1" x14ac:dyDescent="0.25">
      <c r="A494" s="15">
        <v>520</v>
      </c>
      <c r="B494" s="66" t="s">
        <v>582</v>
      </c>
      <c r="C494" s="15">
        <v>2</v>
      </c>
      <c r="D494" s="15" t="s">
        <v>577</v>
      </c>
      <c r="E494" s="15" t="s">
        <v>45</v>
      </c>
      <c r="F494" s="14" t="s">
        <v>13</v>
      </c>
      <c r="G494" s="15" t="s">
        <v>46</v>
      </c>
      <c r="H494" s="67"/>
      <c r="I494" s="9"/>
      <c r="J494" s="9"/>
      <c r="K494" s="9"/>
      <c r="L494" s="65"/>
      <c r="M494" s="8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3.5" customHeight="1" x14ac:dyDescent="0.25">
      <c r="A495" s="15">
        <v>521</v>
      </c>
      <c r="B495" s="66" t="s">
        <v>583</v>
      </c>
      <c r="C495" s="15">
        <v>2</v>
      </c>
      <c r="D495" s="15" t="s">
        <v>577</v>
      </c>
      <c r="E495" s="15" t="s">
        <v>45</v>
      </c>
      <c r="F495" s="14" t="s">
        <v>13</v>
      </c>
      <c r="G495" s="15" t="s">
        <v>46</v>
      </c>
      <c r="H495" s="74"/>
      <c r="I495" s="9"/>
      <c r="J495" s="9"/>
      <c r="K495" s="9"/>
      <c r="L495" s="65"/>
      <c r="M495" s="8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3.5" customHeight="1" x14ac:dyDescent="0.25">
      <c r="A496" s="15">
        <v>522</v>
      </c>
      <c r="B496" s="66" t="s">
        <v>584</v>
      </c>
      <c r="C496" s="15">
        <v>1</v>
      </c>
      <c r="D496" s="15" t="s">
        <v>577</v>
      </c>
      <c r="E496" s="15" t="s">
        <v>45</v>
      </c>
      <c r="F496" s="14" t="s">
        <v>13</v>
      </c>
      <c r="G496" s="15" t="s">
        <v>46</v>
      </c>
      <c r="H496" s="67"/>
      <c r="I496" s="9"/>
      <c r="J496" s="9"/>
      <c r="K496" s="9"/>
      <c r="L496" s="65"/>
      <c r="M496" s="8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3.5" customHeight="1" x14ac:dyDescent="0.25">
      <c r="A497" s="15">
        <v>523</v>
      </c>
      <c r="B497" s="66" t="s">
        <v>585</v>
      </c>
      <c r="C497" s="15">
        <v>1</v>
      </c>
      <c r="D497" s="15" t="s">
        <v>577</v>
      </c>
      <c r="E497" s="15" t="s">
        <v>45</v>
      </c>
      <c r="F497" s="14" t="s">
        <v>13</v>
      </c>
      <c r="G497" s="15" t="s">
        <v>46</v>
      </c>
      <c r="H497" s="67"/>
      <c r="I497" s="9"/>
      <c r="J497" s="9"/>
      <c r="K497" s="9"/>
      <c r="L497" s="65"/>
      <c r="M497" s="8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3.5" customHeight="1" x14ac:dyDescent="0.25">
      <c r="A498" s="15">
        <v>524</v>
      </c>
      <c r="B498" s="66" t="s">
        <v>586</v>
      </c>
      <c r="C498" s="15">
        <v>1</v>
      </c>
      <c r="D498" s="15" t="s">
        <v>577</v>
      </c>
      <c r="E498" s="15" t="s">
        <v>45</v>
      </c>
      <c r="F498" s="14" t="s">
        <v>13</v>
      </c>
      <c r="G498" s="15" t="s">
        <v>46</v>
      </c>
      <c r="H498" s="74"/>
      <c r="I498" s="9"/>
      <c r="J498" s="9"/>
      <c r="K498" s="9"/>
      <c r="L498" s="65"/>
      <c r="M498" s="8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3.5" customHeight="1" x14ac:dyDescent="0.25">
      <c r="A499" s="15">
        <v>525</v>
      </c>
      <c r="B499" s="66" t="s">
        <v>587</v>
      </c>
      <c r="C499" s="15">
        <v>3</v>
      </c>
      <c r="D499" s="15" t="s">
        <v>577</v>
      </c>
      <c r="E499" s="15" t="s">
        <v>12</v>
      </c>
      <c r="F499" s="14" t="s">
        <v>13</v>
      </c>
      <c r="G499" s="15" t="s">
        <v>14</v>
      </c>
      <c r="H499" s="74"/>
      <c r="I499" s="9"/>
      <c r="J499" s="9"/>
      <c r="K499" s="9"/>
      <c r="L499" s="65"/>
      <c r="M499" s="8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3.5" customHeight="1" x14ac:dyDescent="0.25">
      <c r="A500" s="15">
        <v>526</v>
      </c>
      <c r="B500" s="66" t="s">
        <v>588</v>
      </c>
      <c r="C500" s="15">
        <v>2</v>
      </c>
      <c r="D500" s="15" t="s">
        <v>577</v>
      </c>
      <c r="E500" s="15" t="s">
        <v>12</v>
      </c>
      <c r="F500" s="14" t="s">
        <v>13</v>
      </c>
      <c r="G500" s="15" t="s">
        <v>14</v>
      </c>
      <c r="H500" s="74"/>
      <c r="I500" s="9"/>
      <c r="J500" s="9"/>
      <c r="K500" s="9"/>
      <c r="L500" s="65"/>
      <c r="M500" s="8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3.5" customHeight="1" x14ac:dyDescent="0.25">
      <c r="A501" s="15">
        <v>527</v>
      </c>
      <c r="B501" s="66" t="s">
        <v>589</v>
      </c>
      <c r="C501" s="15">
        <v>1</v>
      </c>
      <c r="D501" s="15" t="s">
        <v>577</v>
      </c>
      <c r="E501" s="15" t="s">
        <v>12</v>
      </c>
      <c r="F501" s="14" t="s">
        <v>13</v>
      </c>
      <c r="G501" s="15" t="s">
        <v>14</v>
      </c>
      <c r="H501" s="67"/>
      <c r="I501" s="9"/>
      <c r="J501" s="9"/>
      <c r="K501" s="9"/>
      <c r="L501" s="65"/>
      <c r="M501" s="8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3.5" customHeight="1" x14ac:dyDescent="0.25">
      <c r="A502" s="15">
        <v>528</v>
      </c>
      <c r="B502" s="66" t="s">
        <v>590</v>
      </c>
      <c r="C502" s="15">
        <v>2</v>
      </c>
      <c r="D502" s="15" t="s">
        <v>577</v>
      </c>
      <c r="E502" s="15" t="s">
        <v>12</v>
      </c>
      <c r="F502" s="14" t="s">
        <v>13</v>
      </c>
      <c r="G502" s="15" t="s">
        <v>14</v>
      </c>
      <c r="H502" s="67"/>
      <c r="I502" s="9"/>
      <c r="J502" s="9"/>
      <c r="K502" s="9"/>
      <c r="L502" s="65"/>
      <c r="M502" s="8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3.5" customHeight="1" x14ac:dyDescent="0.25">
      <c r="A503" s="15">
        <v>529</v>
      </c>
      <c r="B503" s="66" t="s">
        <v>591</v>
      </c>
      <c r="C503" s="15">
        <v>2</v>
      </c>
      <c r="D503" s="15" t="s">
        <v>577</v>
      </c>
      <c r="E503" s="15" t="s">
        <v>12</v>
      </c>
      <c r="F503" s="14" t="s">
        <v>13</v>
      </c>
      <c r="G503" s="15" t="s">
        <v>14</v>
      </c>
      <c r="H503" s="67"/>
      <c r="I503" s="9"/>
      <c r="J503" s="9"/>
      <c r="K503" s="9"/>
      <c r="L503" s="65"/>
      <c r="M503" s="8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3.5" customHeight="1" x14ac:dyDescent="0.25">
      <c r="A504" s="15">
        <v>530</v>
      </c>
      <c r="B504" s="66" t="s">
        <v>592</v>
      </c>
      <c r="C504" s="15">
        <v>4</v>
      </c>
      <c r="D504" s="15" t="s">
        <v>577</v>
      </c>
      <c r="E504" s="15" t="s">
        <v>12</v>
      </c>
      <c r="F504" s="14" t="s">
        <v>13</v>
      </c>
      <c r="G504" s="15" t="s">
        <v>14</v>
      </c>
      <c r="H504" s="74"/>
      <c r="I504" s="9"/>
      <c r="J504" s="9"/>
      <c r="K504" s="9"/>
      <c r="L504" s="65"/>
      <c r="M504" s="8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3.5" customHeight="1" x14ac:dyDescent="0.25">
      <c r="A505" s="15">
        <v>531</v>
      </c>
      <c r="B505" s="66" t="s">
        <v>593</v>
      </c>
      <c r="C505" s="15">
        <v>1</v>
      </c>
      <c r="D505" s="15" t="s">
        <v>577</v>
      </c>
      <c r="E505" s="15" t="s">
        <v>12</v>
      </c>
      <c r="F505" s="14" t="s">
        <v>13</v>
      </c>
      <c r="G505" s="15" t="s">
        <v>14</v>
      </c>
      <c r="H505" s="67"/>
      <c r="I505" s="9"/>
      <c r="J505" s="9"/>
      <c r="K505" s="9"/>
      <c r="L505" s="65"/>
      <c r="M505" s="8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3.5" customHeight="1" x14ac:dyDescent="0.25">
      <c r="A506" s="15">
        <v>532</v>
      </c>
      <c r="B506" s="66" t="s">
        <v>594</v>
      </c>
      <c r="C506" s="15">
        <v>1</v>
      </c>
      <c r="D506" s="15" t="s">
        <v>577</v>
      </c>
      <c r="E506" s="15" t="s">
        <v>12</v>
      </c>
      <c r="F506" s="14" t="s">
        <v>13</v>
      </c>
      <c r="G506" s="15" t="s">
        <v>14</v>
      </c>
      <c r="H506" s="67"/>
      <c r="I506" s="9"/>
      <c r="J506" s="9"/>
      <c r="K506" s="9"/>
      <c r="L506" s="65"/>
      <c r="M506" s="8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3.5" customHeight="1" x14ac:dyDescent="0.25">
      <c r="A507" s="15">
        <v>533</v>
      </c>
      <c r="B507" s="66" t="s">
        <v>595</v>
      </c>
      <c r="C507" s="15">
        <v>1</v>
      </c>
      <c r="D507" s="15" t="s">
        <v>577</v>
      </c>
      <c r="E507" s="15" t="s">
        <v>12</v>
      </c>
      <c r="F507" s="14" t="s">
        <v>13</v>
      </c>
      <c r="G507" s="15" t="s">
        <v>14</v>
      </c>
      <c r="H507" s="67"/>
      <c r="I507" s="9"/>
      <c r="J507" s="9"/>
      <c r="K507" s="9"/>
      <c r="L507" s="65"/>
      <c r="M507" s="8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3.5" customHeight="1" x14ac:dyDescent="0.25">
      <c r="A508" s="15">
        <v>534</v>
      </c>
      <c r="B508" s="66" t="s">
        <v>596</v>
      </c>
      <c r="C508" s="15">
        <v>3</v>
      </c>
      <c r="D508" s="15" t="s">
        <v>577</v>
      </c>
      <c r="E508" s="15" t="s">
        <v>12</v>
      </c>
      <c r="F508" s="14" t="s">
        <v>13</v>
      </c>
      <c r="G508" s="15" t="s">
        <v>14</v>
      </c>
      <c r="H508" s="67"/>
      <c r="I508" s="9"/>
      <c r="J508" s="9"/>
      <c r="K508" s="9"/>
      <c r="L508" s="65"/>
      <c r="M508" s="8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3.5" customHeight="1" x14ac:dyDescent="0.25">
      <c r="A509" s="15">
        <v>535</v>
      </c>
      <c r="B509" s="66" t="s">
        <v>597</v>
      </c>
      <c r="C509" s="15">
        <v>1</v>
      </c>
      <c r="D509" s="15" t="s">
        <v>577</v>
      </c>
      <c r="E509" s="15" t="s">
        <v>12</v>
      </c>
      <c r="F509" s="14" t="s">
        <v>13</v>
      </c>
      <c r="G509" s="15" t="s">
        <v>14</v>
      </c>
      <c r="H509" s="74"/>
      <c r="I509" s="9"/>
      <c r="J509" s="9"/>
      <c r="K509" s="9"/>
      <c r="L509" s="65"/>
      <c r="M509" s="8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3.5" customHeight="1" x14ac:dyDescent="0.25">
      <c r="A510" s="15">
        <v>536</v>
      </c>
      <c r="B510" s="66" t="s">
        <v>598</v>
      </c>
      <c r="C510" s="15">
        <v>2</v>
      </c>
      <c r="D510" s="15" t="s">
        <v>577</v>
      </c>
      <c r="E510" s="15" t="s">
        <v>12</v>
      </c>
      <c r="F510" s="14" t="s">
        <v>13</v>
      </c>
      <c r="G510" s="15" t="s">
        <v>14</v>
      </c>
      <c r="H510" s="74"/>
      <c r="I510" s="9"/>
      <c r="J510" s="9"/>
      <c r="K510" s="9"/>
      <c r="L510" s="65"/>
      <c r="M510" s="8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3.5" customHeight="1" x14ac:dyDescent="0.25">
      <c r="A511" s="15">
        <v>537</v>
      </c>
      <c r="B511" s="66" t="s">
        <v>599</v>
      </c>
      <c r="C511" s="15">
        <v>2</v>
      </c>
      <c r="D511" s="15" t="s">
        <v>577</v>
      </c>
      <c r="E511" s="15" t="s">
        <v>12</v>
      </c>
      <c r="F511" s="14" t="s">
        <v>13</v>
      </c>
      <c r="G511" s="15" t="s">
        <v>14</v>
      </c>
      <c r="H511" s="74"/>
      <c r="I511" s="9"/>
      <c r="J511" s="9"/>
      <c r="K511" s="9"/>
      <c r="L511" s="65"/>
      <c r="M511" s="8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3.5" customHeight="1" x14ac:dyDescent="0.25">
      <c r="A512" s="15">
        <v>538</v>
      </c>
      <c r="B512" s="66" t="s">
        <v>600</v>
      </c>
      <c r="C512" s="15">
        <v>2</v>
      </c>
      <c r="D512" s="15" t="s">
        <v>577</v>
      </c>
      <c r="E512" s="15" t="s">
        <v>12</v>
      </c>
      <c r="F512" s="14" t="s">
        <v>13</v>
      </c>
      <c r="G512" s="15" t="s">
        <v>14</v>
      </c>
      <c r="H512" s="74"/>
      <c r="I512" s="9"/>
      <c r="J512" s="9"/>
      <c r="K512" s="9"/>
      <c r="L512" s="65"/>
      <c r="M512" s="8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3.5" customHeight="1" x14ac:dyDescent="0.25">
      <c r="A513" s="15">
        <v>539</v>
      </c>
      <c r="B513" s="66" t="s">
        <v>601</v>
      </c>
      <c r="C513" s="15">
        <v>1</v>
      </c>
      <c r="D513" s="15" t="s">
        <v>577</v>
      </c>
      <c r="E513" s="15" t="s">
        <v>12</v>
      </c>
      <c r="F513" s="14" t="s">
        <v>13</v>
      </c>
      <c r="G513" s="15" t="s">
        <v>14</v>
      </c>
      <c r="H513" s="75"/>
      <c r="I513" s="9"/>
      <c r="J513" s="9"/>
      <c r="K513" s="9"/>
      <c r="L513" s="65"/>
      <c r="M513" s="8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3.5" customHeight="1" x14ac:dyDescent="0.25">
      <c r="A514" s="15">
        <v>540</v>
      </c>
      <c r="B514" s="66" t="s">
        <v>602</v>
      </c>
      <c r="C514" s="15">
        <v>2</v>
      </c>
      <c r="D514" s="15" t="s">
        <v>577</v>
      </c>
      <c r="E514" s="15" t="s">
        <v>12</v>
      </c>
      <c r="F514" s="14" t="s">
        <v>13</v>
      </c>
      <c r="G514" s="15" t="s">
        <v>14</v>
      </c>
      <c r="H514" s="74"/>
      <c r="I514" s="9"/>
      <c r="J514" s="9"/>
      <c r="K514" s="9"/>
      <c r="L514" s="65"/>
      <c r="M514" s="8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3.5" customHeight="1" x14ac:dyDescent="0.25">
      <c r="A515" s="15">
        <v>541</v>
      </c>
      <c r="B515" s="66" t="s">
        <v>603</v>
      </c>
      <c r="C515" s="15">
        <v>5</v>
      </c>
      <c r="D515" s="15" t="s">
        <v>577</v>
      </c>
      <c r="E515" s="15" t="s">
        <v>45</v>
      </c>
      <c r="F515" s="15" t="s">
        <v>92</v>
      </c>
      <c r="G515" s="15" t="s">
        <v>110</v>
      </c>
      <c r="H515" s="74"/>
      <c r="I515" s="9"/>
      <c r="J515" s="9"/>
      <c r="K515" s="9"/>
      <c r="L515" s="65"/>
      <c r="M515" s="8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3.5" customHeight="1" x14ac:dyDescent="0.25">
      <c r="A516" s="15">
        <v>542</v>
      </c>
      <c r="B516" s="66" t="s">
        <v>604</v>
      </c>
      <c r="C516" s="15">
        <v>6</v>
      </c>
      <c r="D516" s="15" t="s">
        <v>577</v>
      </c>
      <c r="E516" s="15" t="s">
        <v>45</v>
      </c>
      <c r="F516" s="15" t="s">
        <v>92</v>
      </c>
      <c r="G516" s="15" t="s">
        <v>110</v>
      </c>
      <c r="H516" s="74"/>
      <c r="I516" s="9"/>
      <c r="J516" s="9"/>
      <c r="K516" s="9"/>
      <c r="L516" s="65"/>
      <c r="M516" s="8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3.5" customHeight="1" x14ac:dyDescent="0.25">
      <c r="A517" s="15">
        <v>543</v>
      </c>
      <c r="B517" s="66" t="s">
        <v>605</v>
      </c>
      <c r="C517" s="15">
        <v>6</v>
      </c>
      <c r="D517" s="15" t="s">
        <v>577</v>
      </c>
      <c r="E517" s="15" t="s">
        <v>45</v>
      </c>
      <c r="F517" s="15" t="s">
        <v>92</v>
      </c>
      <c r="G517" s="15" t="s">
        <v>110</v>
      </c>
      <c r="H517" s="74"/>
      <c r="I517" s="9"/>
      <c r="J517" s="9"/>
      <c r="K517" s="9"/>
      <c r="L517" s="65"/>
      <c r="M517" s="8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3.5" customHeight="1" x14ac:dyDescent="0.25">
      <c r="A518" s="15">
        <v>544</v>
      </c>
      <c r="B518" s="66" t="s">
        <v>606</v>
      </c>
      <c r="C518" s="15">
        <v>5</v>
      </c>
      <c r="D518" s="15" t="s">
        <v>577</v>
      </c>
      <c r="E518" s="15" t="s">
        <v>45</v>
      </c>
      <c r="F518" s="15" t="s">
        <v>92</v>
      </c>
      <c r="G518" s="15" t="s">
        <v>110</v>
      </c>
      <c r="H518" s="74"/>
      <c r="I518" s="9"/>
      <c r="J518" s="9"/>
      <c r="K518" s="9"/>
      <c r="L518" s="65"/>
      <c r="M518" s="8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3.5" customHeight="1" x14ac:dyDescent="0.25">
      <c r="A519" s="15">
        <v>545</v>
      </c>
      <c r="B519" s="66" t="s">
        <v>607</v>
      </c>
      <c r="C519" s="15">
        <v>6</v>
      </c>
      <c r="D519" s="15" t="s">
        <v>577</v>
      </c>
      <c r="E519" s="15" t="s">
        <v>12</v>
      </c>
      <c r="F519" s="15" t="s">
        <v>92</v>
      </c>
      <c r="G519" s="15" t="s">
        <v>93</v>
      </c>
      <c r="H519" s="74"/>
      <c r="I519" s="9"/>
      <c r="J519" s="9"/>
      <c r="K519" s="9"/>
      <c r="L519" s="65"/>
      <c r="M519" s="8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3.5" customHeight="1" x14ac:dyDescent="0.25">
      <c r="A520" s="15">
        <v>546</v>
      </c>
      <c r="B520" s="66" t="s">
        <v>608</v>
      </c>
      <c r="C520" s="15">
        <v>5</v>
      </c>
      <c r="D520" s="15" t="s">
        <v>577</v>
      </c>
      <c r="E520" s="15" t="s">
        <v>12</v>
      </c>
      <c r="F520" s="15" t="s">
        <v>92</v>
      </c>
      <c r="G520" s="15" t="s">
        <v>93</v>
      </c>
      <c r="H520" s="74"/>
      <c r="I520" s="9"/>
      <c r="J520" s="9"/>
      <c r="K520" s="9"/>
      <c r="L520" s="65"/>
      <c r="M520" s="8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3.5" customHeight="1" x14ac:dyDescent="0.25">
      <c r="A521" s="15">
        <v>547</v>
      </c>
      <c r="B521" s="66" t="s">
        <v>609</v>
      </c>
      <c r="C521" s="15">
        <v>5</v>
      </c>
      <c r="D521" s="15" t="s">
        <v>577</v>
      </c>
      <c r="E521" s="15" t="s">
        <v>12</v>
      </c>
      <c r="F521" s="15" t="s">
        <v>92</v>
      </c>
      <c r="G521" s="15" t="s">
        <v>93</v>
      </c>
      <c r="H521" s="74"/>
      <c r="I521" s="9"/>
      <c r="J521" s="9"/>
      <c r="K521" s="9"/>
      <c r="L521" s="65"/>
      <c r="M521" s="8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3.5" customHeight="1" x14ac:dyDescent="0.25">
      <c r="A522" s="15">
        <v>548</v>
      </c>
      <c r="B522" s="66" t="s">
        <v>610</v>
      </c>
      <c r="C522" s="15">
        <v>6</v>
      </c>
      <c r="D522" s="15" t="s">
        <v>577</v>
      </c>
      <c r="E522" s="15" t="s">
        <v>12</v>
      </c>
      <c r="F522" s="15" t="s">
        <v>92</v>
      </c>
      <c r="G522" s="15" t="s">
        <v>93</v>
      </c>
      <c r="H522" s="74"/>
      <c r="I522" s="9"/>
      <c r="J522" s="9"/>
      <c r="K522" s="9"/>
      <c r="L522" s="65"/>
      <c r="M522" s="8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3.5" customHeight="1" x14ac:dyDescent="0.25">
      <c r="A523" s="15">
        <v>549</v>
      </c>
      <c r="B523" s="66" t="s">
        <v>611</v>
      </c>
      <c r="C523" s="15">
        <v>5</v>
      </c>
      <c r="D523" s="15" t="s">
        <v>577</v>
      </c>
      <c r="E523" s="15" t="s">
        <v>12</v>
      </c>
      <c r="F523" s="15" t="s">
        <v>92</v>
      </c>
      <c r="G523" s="15" t="s">
        <v>93</v>
      </c>
      <c r="H523" s="75"/>
      <c r="I523" s="9"/>
      <c r="J523" s="9"/>
      <c r="K523" s="9"/>
      <c r="L523" s="65"/>
      <c r="M523" s="8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3.5" customHeight="1" x14ac:dyDescent="0.25">
      <c r="A524" s="15">
        <v>550</v>
      </c>
      <c r="B524" s="66" t="s">
        <v>612</v>
      </c>
      <c r="C524" s="15">
        <v>6</v>
      </c>
      <c r="D524" s="15" t="s">
        <v>577</v>
      </c>
      <c r="E524" s="15" t="s">
        <v>12</v>
      </c>
      <c r="F524" s="15" t="s">
        <v>92</v>
      </c>
      <c r="G524" s="15" t="s">
        <v>93</v>
      </c>
      <c r="H524" s="74"/>
      <c r="I524" s="9"/>
      <c r="J524" s="9"/>
      <c r="K524" s="9"/>
      <c r="L524" s="65"/>
      <c r="M524" s="8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3.5" customHeight="1" x14ac:dyDescent="0.25">
      <c r="A525" s="15">
        <v>551</v>
      </c>
      <c r="B525" s="66" t="s">
        <v>613</v>
      </c>
      <c r="C525" s="15">
        <v>7</v>
      </c>
      <c r="D525" s="15" t="s">
        <v>577</v>
      </c>
      <c r="E525" s="15" t="s">
        <v>45</v>
      </c>
      <c r="F525" s="12" t="s">
        <v>139</v>
      </c>
      <c r="G525" s="15" t="s">
        <v>153</v>
      </c>
      <c r="H525" s="74"/>
      <c r="I525" s="9"/>
      <c r="J525" s="9"/>
      <c r="K525" s="9"/>
      <c r="L525" s="65"/>
      <c r="M525" s="8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3.5" customHeight="1" x14ac:dyDescent="0.25">
      <c r="A526" s="15">
        <v>552</v>
      </c>
      <c r="B526" s="66" t="s">
        <v>614</v>
      </c>
      <c r="C526" s="15">
        <v>7</v>
      </c>
      <c r="D526" s="15" t="s">
        <v>577</v>
      </c>
      <c r="E526" s="15" t="s">
        <v>12</v>
      </c>
      <c r="F526" s="12" t="s">
        <v>139</v>
      </c>
      <c r="G526" s="15" t="s">
        <v>140</v>
      </c>
      <c r="H526" s="74"/>
      <c r="I526" s="9"/>
      <c r="J526" s="9"/>
      <c r="K526" s="9"/>
      <c r="L526" s="65"/>
      <c r="M526" s="8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3.5" customHeight="1" x14ac:dyDescent="0.25">
      <c r="A527" s="15">
        <v>555</v>
      </c>
      <c r="B527" s="66" t="s">
        <v>615</v>
      </c>
      <c r="C527" s="15">
        <v>4</v>
      </c>
      <c r="D527" s="15" t="s">
        <v>69</v>
      </c>
      <c r="E527" s="15" t="s">
        <v>12</v>
      </c>
      <c r="F527" s="14" t="s">
        <v>13</v>
      </c>
      <c r="G527" s="15" t="s">
        <v>14</v>
      </c>
      <c r="H527" s="74"/>
      <c r="I527" s="9"/>
      <c r="J527" s="9"/>
      <c r="K527" s="9"/>
      <c r="L527" s="65"/>
      <c r="M527" s="8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3.5" customHeight="1" x14ac:dyDescent="0.25">
      <c r="A528" s="15">
        <v>556</v>
      </c>
      <c r="B528" s="66" t="s">
        <v>616</v>
      </c>
      <c r="C528" s="15">
        <v>2</v>
      </c>
      <c r="D528" s="15" t="s">
        <v>69</v>
      </c>
      <c r="E528" s="15" t="s">
        <v>12</v>
      </c>
      <c r="F528" s="14" t="s">
        <v>13</v>
      </c>
      <c r="G528" s="15" t="s">
        <v>14</v>
      </c>
      <c r="H528" s="74"/>
      <c r="I528" s="9"/>
      <c r="J528" s="9"/>
      <c r="K528" s="9"/>
      <c r="L528" s="65"/>
      <c r="M528" s="8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3.5" customHeight="1" x14ac:dyDescent="0.25">
      <c r="A529" s="15">
        <v>557</v>
      </c>
      <c r="B529" s="66" t="s">
        <v>617</v>
      </c>
      <c r="C529" s="15">
        <v>2</v>
      </c>
      <c r="D529" s="15" t="s">
        <v>69</v>
      </c>
      <c r="E529" s="15" t="s">
        <v>12</v>
      </c>
      <c r="F529" s="14" t="s">
        <v>13</v>
      </c>
      <c r="G529" s="15" t="s">
        <v>14</v>
      </c>
      <c r="H529" s="74"/>
      <c r="I529" s="9"/>
      <c r="J529" s="9"/>
      <c r="K529" s="9"/>
      <c r="L529" s="65"/>
      <c r="M529" s="8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3.5" customHeight="1" x14ac:dyDescent="0.25">
      <c r="A530" s="15">
        <v>558</v>
      </c>
      <c r="B530" s="66" t="s">
        <v>618</v>
      </c>
      <c r="C530" s="15">
        <v>2</v>
      </c>
      <c r="D530" s="15" t="s">
        <v>69</v>
      </c>
      <c r="E530" s="15" t="s">
        <v>12</v>
      </c>
      <c r="F530" s="14" t="s">
        <v>13</v>
      </c>
      <c r="G530" s="15" t="s">
        <v>14</v>
      </c>
      <c r="H530" s="74"/>
      <c r="I530" s="9"/>
      <c r="J530" s="9"/>
      <c r="K530" s="9"/>
      <c r="L530" s="65"/>
      <c r="M530" s="8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3.5" customHeight="1" x14ac:dyDescent="0.25">
      <c r="A531" s="15">
        <v>559</v>
      </c>
      <c r="B531" s="66" t="s">
        <v>619</v>
      </c>
      <c r="C531" s="15">
        <v>2</v>
      </c>
      <c r="D531" s="15" t="s">
        <v>69</v>
      </c>
      <c r="E531" s="15" t="s">
        <v>12</v>
      </c>
      <c r="F531" s="14" t="s">
        <v>13</v>
      </c>
      <c r="G531" s="15" t="s">
        <v>14</v>
      </c>
      <c r="H531" s="74"/>
      <c r="I531" s="9"/>
      <c r="J531" s="9"/>
      <c r="K531" s="9"/>
      <c r="L531" s="65"/>
      <c r="M531" s="8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3.5" customHeight="1" x14ac:dyDescent="0.25">
      <c r="A532" s="15">
        <v>560</v>
      </c>
      <c r="B532" s="66" t="s">
        <v>620</v>
      </c>
      <c r="C532" s="15">
        <v>2</v>
      </c>
      <c r="D532" s="15" t="s">
        <v>69</v>
      </c>
      <c r="E532" s="15" t="s">
        <v>12</v>
      </c>
      <c r="F532" s="14" t="s">
        <v>13</v>
      </c>
      <c r="G532" s="15" t="s">
        <v>14</v>
      </c>
      <c r="H532" s="74"/>
      <c r="I532" s="9"/>
      <c r="J532" s="9"/>
      <c r="K532" s="9"/>
      <c r="L532" s="65"/>
      <c r="M532" s="8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3.5" customHeight="1" x14ac:dyDescent="0.25">
      <c r="A533" s="15">
        <v>561</v>
      </c>
      <c r="B533" s="66" t="s">
        <v>621</v>
      </c>
      <c r="C533" s="15">
        <v>3</v>
      </c>
      <c r="D533" s="15" t="s">
        <v>69</v>
      </c>
      <c r="E533" s="15" t="s">
        <v>12</v>
      </c>
      <c r="F533" s="14" t="s">
        <v>13</v>
      </c>
      <c r="G533" s="15" t="s">
        <v>14</v>
      </c>
      <c r="H533" s="74"/>
      <c r="I533" s="9"/>
      <c r="J533" s="9"/>
      <c r="K533" s="9"/>
      <c r="L533" s="65"/>
      <c r="M533" s="8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3.5" customHeight="1" x14ac:dyDescent="0.25">
      <c r="A534" s="15">
        <v>562</v>
      </c>
      <c r="B534" s="66" t="s">
        <v>622</v>
      </c>
      <c r="C534" s="15">
        <v>2</v>
      </c>
      <c r="D534" s="15" t="s">
        <v>69</v>
      </c>
      <c r="E534" s="15" t="s">
        <v>12</v>
      </c>
      <c r="F534" s="14" t="s">
        <v>13</v>
      </c>
      <c r="G534" s="15" t="s">
        <v>14</v>
      </c>
      <c r="H534" s="74"/>
      <c r="I534" s="9"/>
      <c r="J534" s="9"/>
      <c r="K534" s="9"/>
      <c r="L534" s="65"/>
      <c r="M534" s="8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3.5" customHeight="1" x14ac:dyDescent="0.25">
      <c r="A535" s="15">
        <v>563</v>
      </c>
      <c r="B535" s="66" t="s">
        <v>623</v>
      </c>
      <c r="C535" s="15">
        <v>5</v>
      </c>
      <c r="D535" s="15" t="s">
        <v>69</v>
      </c>
      <c r="E535" s="15" t="s">
        <v>45</v>
      </c>
      <c r="F535" s="15" t="s">
        <v>92</v>
      </c>
      <c r="G535" s="15" t="s">
        <v>110</v>
      </c>
      <c r="H535" s="74"/>
      <c r="I535" s="9"/>
      <c r="J535" s="9"/>
      <c r="K535" s="9"/>
      <c r="L535" s="65"/>
      <c r="M535" s="8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3.5" customHeight="1" x14ac:dyDescent="0.25">
      <c r="A536" s="15">
        <v>564</v>
      </c>
      <c r="B536" s="66" t="s">
        <v>624</v>
      </c>
      <c r="C536" s="15">
        <v>5</v>
      </c>
      <c r="D536" s="15" t="s">
        <v>69</v>
      </c>
      <c r="E536" s="15" t="s">
        <v>45</v>
      </c>
      <c r="F536" s="15" t="s">
        <v>92</v>
      </c>
      <c r="G536" s="15" t="s">
        <v>110</v>
      </c>
      <c r="H536" s="74"/>
      <c r="I536" s="9"/>
      <c r="J536" s="9"/>
      <c r="K536" s="9"/>
      <c r="L536" s="65"/>
      <c r="M536" s="8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3.5" customHeight="1" x14ac:dyDescent="0.25">
      <c r="A537" s="15">
        <v>565</v>
      </c>
      <c r="B537" s="66" t="s">
        <v>625</v>
      </c>
      <c r="C537" s="15">
        <v>6</v>
      </c>
      <c r="D537" s="15" t="s">
        <v>69</v>
      </c>
      <c r="E537" s="15" t="s">
        <v>45</v>
      </c>
      <c r="F537" s="15" t="s">
        <v>92</v>
      </c>
      <c r="G537" s="15" t="s">
        <v>110</v>
      </c>
      <c r="H537" s="74"/>
      <c r="I537" s="9"/>
      <c r="J537" s="9"/>
      <c r="K537" s="9"/>
      <c r="L537" s="65"/>
      <c r="M537" s="8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3.5" customHeight="1" x14ac:dyDescent="0.25">
      <c r="A538" s="15">
        <v>566</v>
      </c>
      <c r="B538" s="66" t="s">
        <v>626</v>
      </c>
      <c r="C538" s="15">
        <v>6</v>
      </c>
      <c r="D538" s="15" t="s">
        <v>69</v>
      </c>
      <c r="E538" s="15" t="s">
        <v>45</v>
      </c>
      <c r="F538" s="15" t="s">
        <v>92</v>
      </c>
      <c r="G538" s="15" t="s">
        <v>110</v>
      </c>
      <c r="H538" s="74"/>
      <c r="I538" s="9"/>
      <c r="J538" s="9"/>
      <c r="K538" s="9"/>
      <c r="L538" s="65"/>
      <c r="M538" s="8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3.5" customHeight="1" x14ac:dyDescent="0.25">
      <c r="A539" s="15">
        <v>567</v>
      </c>
      <c r="B539" s="66" t="s">
        <v>627</v>
      </c>
      <c r="C539" s="15">
        <v>5</v>
      </c>
      <c r="D539" s="15" t="s">
        <v>69</v>
      </c>
      <c r="E539" s="15" t="s">
        <v>45</v>
      </c>
      <c r="F539" s="15" t="s">
        <v>92</v>
      </c>
      <c r="G539" s="15" t="s">
        <v>110</v>
      </c>
      <c r="H539" s="74"/>
      <c r="I539" s="9"/>
      <c r="J539" s="9"/>
      <c r="K539" s="9"/>
      <c r="L539" s="65"/>
      <c r="M539" s="8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3.5" customHeight="1" x14ac:dyDescent="0.25">
      <c r="A540" s="15">
        <v>568</v>
      </c>
      <c r="B540" s="66" t="s">
        <v>628</v>
      </c>
      <c r="C540" s="15">
        <v>5</v>
      </c>
      <c r="D540" s="15" t="s">
        <v>69</v>
      </c>
      <c r="E540" s="15" t="s">
        <v>45</v>
      </c>
      <c r="F540" s="15" t="s">
        <v>92</v>
      </c>
      <c r="G540" s="15" t="s">
        <v>110</v>
      </c>
      <c r="H540" s="74"/>
      <c r="I540" s="9"/>
      <c r="J540" s="9"/>
      <c r="K540" s="9"/>
      <c r="L540" s="65"/>
      <c r="M540" s="8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3.5" customHeight="1" x14ac:dyDescent="0.25">
      <c r="A541" s="15">
        <v>569</v>
      </c>
      <c r="B541" s="66" t="s">
        <v>629</v>
      </c>
      <c r="C541" s="15">
        <v>6</v>
      </c>
      <c r="D541" s="15" t="s">
        <v>69</v>
      </c>
      <c r="E541" s="15" t="s">
        <v>12</v>
      </c>
      <c r="F541" s="15" t="s">
        <v>92</v>
      </c>
      <c r="G541" s="15" t="s">
        <v>93</v>
      </c>
      <c r="H541" s="74"/>
      <c r="I541" s="9"/>
      <c r="J541" s="9"/>
      <c r="K541" s="9"/>
      <c r="L541" s="65"/>
      <c r="M541" s="8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3.5" customHeight="1" x14ac:dyDescent="0.25">
      <c r="A542" s="15">
        <v>570</v>
      </c>
      <c r="B542" s="66" t="s">
        <v>630</v>
      </c>
      <c r="C542" s="15">
        <v>6</v>
      </c>
      <c r="D542" s="15" t="s">
        <v>69</v>
      </c>
      <c r="E542" s="15" t="s">
        <v>12</v>
      </c>
      <c r="F542" s="15" t="s">
        <v>92</v>
      </c>
      <c r="G542" s="15" t="s">
        <v>93</v>
      </c>
      <c r="H542" s="74"/>
      <c r="I542" s="9"/>
      <c r="J542" s="9"/>
      <c r="K542" s="9"/>
      <c r="L542" s="65"/>
      <c r="M542" s="8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3.5" customHeight="1" x14ac:dyDescent="0.25">
      <c r="A543" s="15">
        <v>571</v>
      </c>
      <c r="B543" s="66" t="s">
        <v>631</v>
      </c>
      <c r="C543" s="15">
        <v>6</v>
      </c>
      <c r="D543" s="15" t="s">
        <v>69</v>
      </c>
      <c r="E543" s="15" t="s">
        <v>12</v>
      </c>
      <c r="F543" s="15" t="s">
        <v>92</v>
      </c>
      <c r="G543" s="15" t="s">
        <v>93</v>
      </c>
      <c r="H543" s="74"/>
      <c r="I543" s="9"/>
      <c r="J543" s="9"/>
      <c r="K543" s="9"/>
      <c r="L543" s="65"/>
      <c r="M543" s="8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3.5" customHeight="1" x14ac:dyDescent="0.25">
      <c r="A544" s="15">
        <v>572</v>
      </c>
      <c r="B544" s="66" t="s">
        <v>632</v>
      </c>
      <c r="C544" s="15">
        <v>6</v>
      </c>
      <c r="D544" s="15" t="s">
        <v>69</v>
      </c>
      <c r="E544" s="15" t="s">
        <v>12</v>
      </c>
      <c r="F544" s="15" t="s">
        <v>92</v>
      </c>
      <c r="G544" s="15" t="s">
        <v>93</v>
      </c>
      <c r="H544" s="74"/>
      <c r="I544" s="9"/>
      <c r="J544" s="9"/>
      <c r="K544" s="9"/>
      <c r="L544" s="65"/>
      <c r="M544" s="8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3.5" customHeight="1" x14ac:dyDescent="0.25">
      <c r="A545" s="15">
        <v>573</v>
      </c>
      <c r="B545" s="66" t="s">
        <v>633</v>
      </c>
      <c r="C545" s="15">
        <v>6</v>
      </c>
      <c r="D545" s="15" t="s">
        <v>69</v>
      </c>
      <c r="E545" s="15" t="s">
        <v>12</v>
      </c>
      <c r="F545" s="15" t="s">
        <v>92</v>
      </c>
      <c r="G545" s="15" t="s">
        <v>93</v>
      </c>
      <c r="H545" s="74"/>
      <c r="I545" s="9"/>
      <c r="J545" s="9"/>
      <c r="K545" s="9"/>
      <c r="L545" s="65"/>
      <c r="M545" s="8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3.5" customHeight="1" x14ac:dyDescent="0.25">
      <c r="A546" s="15">
        <v>574</v>
      </c>
      <c r="B546" s="66" t="s">
        <v>634</v>
      </c>
      <c r="C546" s="15">
        <v>7</v>
      </c>
      <c r="D546" s="15" t="s">
        <v>69</v>
      </c>
      <c r="E546" s="15" t="s">
        <v>45</v>
      </c>
      <c r="F546" s="15" t="s">
        <v>139</v>
      </c>
      <c r="G546" s="15" t="s">
        <v>153</v>
      </c>
      <c r="H546" s="74"/>
      <c r="I546" s="9"/>
      <c r="J546" s="9"/>
      <c r="K546" s="9"/>
      <c r="L546" s="65"/>
      <c r="M546" s="8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3.5" customHeight="1" x14ac:dyDescent="0.25">
      <c r="A547" s="15">
        <v>575</v>
      </c>
      <c r="B547" s="66" t="s">
        <v>635</v>
      </c>
      <c r="C547" s="15">
        <v>7</v>
      </c>
      <c r="D547" s="15" t="s">
        <v>69</v>
      </c>
      <c r="E547" s="15" t="s">
        <v>45</v>
      </c>
      <c r="F547" s="15" t="s">
        <v>139</v>
      </c>
      <c r="G547" s="15" t="s">
        <v>153</v>
      </c>
      <c r="H547" s="74"/>
      <c r="I547" s="9"/>
      <c r="J547" s="9"/>
      <c r="K547" s="9"/>
      <c r="L547" s="65"/>
      <c r="M547" s="8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3.5" customHeight="1" x14ac:dyDescent="0.25">
      <c r="A548" s="15">
        <v>576</v>
      </c>
      <c r="B548" s="66" t="s">
        <v>636</v>
      </c>
      <c r="C548" s="15">
        <v>8</v>
      </c>
      <c r="D548" s="15" t="s">
        <v>69</v>
      </c>
      <c r="E548" s="15" t="s">
        <v>45</v>
      </c>
      <c r="F548" s="15" t="s">
        <v>139</v>
      </c>
      <c r="G548" s="15" t="s">
        <v>153</v>
      </c>
      <c r="H548" s="74"/>
      <c r="I548" s="9"/>
      <c r="J548" s="9"/>
      <c r="K548" s="9"/>
      <c r="L548" s="65"/>
      <c r="M548" s="8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3.5" customHeight="1" x14ac:dyDescent="0.25">
      <c r="A549" s="15">
        <v>577</v>
      </c>
      <c r="B549" s="66" t="s">
        <v>637</v>
      </c>
      <c r="C549" s="15">
        <v>7</v>
      </c>
      <c r="D549" s="15" t="s">
        <v>69</v>
      </c>
      <c r="E549" s="15" t="s">
        <v>45</v>
      </c>
      <c r="F549" s="15" t="s">
        <v>139</v>
      </c>
      <c r="G549" s="15" t="s">
        <v>153</v>
      </c>
      <c r="H549" s="74"/>
      <c r="I549" s="9"/>
      <c r="J549" s="9"/>
      <c r="K549" s="9"/>
      <c r="L549" s="65"/>
      <c r="M549" s="8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3.5" customHeight="1" x14ac:dyDescent="0.25">
      <c r="A550" s="15">
        <v>578</v>
      </c>
      <c r="B550" s="66" t="s">
        <v>638</v>
      </c>
      <c r="C550" s="15">
        <v>7</v>
      </c>
      <c r="D550" s="15" t="s">
        <v>69</v>
      </c>
      <c r="E550" s="15" t="s">
        <v>45</v>
      </c>
      <c r="F550" s="15" t="s">
        <v>139</v>
      </c>
      <c r="G550" s="15" t="s">
        <v>153</v>
      </c>
      <c r="H550" s="74"/>
      <c r="I550" s="9"/>
      <c r="J550" s="9"/>
      <c r="K550" s="9"/>
      <c r="L550" s="65"/>
      <c r="M550" s="8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3.5" customHeight="1" x14ac:dyDescent="0.25">
      <c r="A551" s="15">
        <v>579</v>
      </c>
      <c r="B551" s="66" t="s">
        <v>639</v>
      </c>
      <c r="C551" s="15">
        <v>7</v>
      </c>
      <c r="D551" s="15" t="s">
        <v>69</v>
      </c>
      <c r="E551" s="15" t="s">
        <v>45</v>
      </c>
      <c r="F551" s="15" t="s">
        <v>139</v>
      </c>
      <c r="G551" s="15" t="s">
        <v>153</v>
      </c>
      <c r="H551" s="74"/>
      <c r="I551" s="9"/>
      <c r="J551" s="9"/>
      <c r="K551" s="9"/>
      <c r="L551" s="65"/>
      <c r="M551" s="8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3.5" customHeight="1" x14ac:dyDescent="0.25">
      <c r="A552" s="15">
        <v>580</v>
      </c>
      <c r="B552" s="66" t="s">
        <v>640</v>
      </c>
      <c r="C552" s="15">
        <v>7</v>
      </c>
      <c r="D552" s="15" t="s">
        <v>69</v>
      </c>
      <c r="E552" s="15" t="s">
        <v>45</v>
      </c>
      <c r="F552" s="15" t="s">
        <v>139</v>
      </c>
      <c r="G552" s="15" t="s">
        <v>153</v>
      </c>
      <c r="H552" s="74"/>
      <c r="I552" s="9"/>
      <c r="J552" s="9"/>
      <c r="K552" s="9"/>
      <c r="L552" s="65"/>
      <c r="M552" s="8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3.5" customHeight="1" x14ac:dyDescent="0.25">
      <c r="A553" s="15">
        <v>581</v>
      </c>
      <c r="B553" s="66" t="s">
        <v>641</v>
      </c>
      <c r="C553" s="15">
        <v>8</v>
      </c>
      <c r="D553" s="15" t="s">
        <v>69</v>
      </c>
      <c r="E553" s="15" t="s">
        <v>45</v>
      </c>
      <c r="F553" s="15" t="s">
        <v>139</v>
      </c>
      <c r="G553" s="15" t="s">
        <v>153</v>
      </c>
      <c r="H553" s="74"/>
      <c r="I553" s="9"/>
      <c r="J553" s="9"/>
      <c r="K553" s="9"/>
      <c r="L553" s="65"/>
      <c r="M553" s="8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3.5" customHeight="1" x14ac:dyDescent="0.25">
      <c r="A554" s="15">
        <v>582</v>
      </c>
      <c r="B554" s="66" t="s">
        <v>642</v>
      </c>
      <c r="C554" s="15">
        <v>7</v>
      </c>
      <c r="D554" s="15" t="s">
        <v>69</v>
      </c>
      <c r="E554" s="15" t="s">
        <v>45</v>
      </c>
      <c r="F554" s="15" t="s">
        <v>139</v>
      </c>
      <c r="G554" s="15" t="s">
        <v>153</v>
      </c>
      <c r="H554" s="67"/>
      <c r="I554" s="9"/>
      <c r="J554" s="9"/>
      <c r="K554" s="9"/>
      <c r="L554" s="65"/>
      <c r="M554" s="8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3.5" customHeight="1" x14ac:dyDescent="0.25">
      <c r="A555" s="15">
        <v>590</v>
      </c>
      <c r="B555" s="66" t="s">
        <v>643</v>
      </c>
      <c r="C555" s="15">
        <v>4</v>
      </c>
      <c r="D555" s="15" t="s">
        <v>72</v>
      </c>
      <c r="E555" s="15" t="s">
        <v>45</v>
      </c>
      <c r="F555" s="14" t="s">
        <v>13</v>
      </c>
      <c r="G555" s="15" t="s">
        <v>46</v>
      </c>
      <c r="H555" s="67"/>
      <c r="I555" s="9"/>
      <c r="J555" s="9"/>
      <c r="K555" s="9"/>
      <c r="L555" s="65"/>
      <c r="M555" s="8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3.5" customHeight="1" x14ac:dyDescent="0.25">
      <c r="A556" s="15">
        <v>591</v>
      </c>
      <c r="B556" s="66" t="s">
        <v>644</v>
      </c>
      <c r="C556" s="15">
        <v>4</v>
      </c>
      <c r="D556" s="15" t="s">
        <v>72</v>
      </c>
      <c r="E556" s="15" t="s">
        <v>45</v>
      </c>
      <c r="F556" s="14" t="s">
        <v>13</v>
      </c>
      <c r="G556" s="15" t="s">
        <v>46</v>
      </c>
      <c r="H556" s="67"/>
      <c r="I556" s="9"/>
      <c r="J556" s="9"/>
      <c r="K556" s="9"/>
      <c r="L556" s="65"/>
      <c r="M556" s="8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3.5" customHeight="1" x14ac:dyDescent="0.25">
      <c r="A557" s="15">
        <v>592</v>
      </c>
      <c r="B557" s="66" t="s">
        <v>645</v>
      </c>
      <c r="C557" s="15">
        <v>3</v>
      </c>
      <c r="D557" s="15" t="s">
        <v>72</v>
      </c>
      <c r="E557" s="15" t="s">
        <v>45</v>
      </c>
      <c r="F557" s="14" t="s">
        <v>13</v>
      </c>
      <c r="G557" s="15" t="s">
        <v>46</v>
      </c>
      <c r="H557" s="67"/>
      <c r="I557" s="9"/>
      <c r="J557" s="9"/>
      <c r="K557" s="9"/>
      <c r="L557" s="65"/>
      <c r="M557" s="8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3.5" customHeight="1" x14ac:dyDescent="0.25">
      <c r="A558" s="15">
        <v>593</v>
      </c>
      <c r="B558" s="66" t="s">
        <v>646</v>
      </c>
      <c r="C558" s="15">
        <v>4</v>
      </c>
      <c r="D558" s="15" t="s">
        <v>72</v>
      </c>
      <c r="E558" s="15" t="s">
        <v>45</v>
      </c>
      <c r="F558" s="14" t="s">
        <v>13</v>
      </c>
      <c r="G558" s="15" t="s">
        <v>46</v>
      </c>
      <c r="H558" s="67"/>
      <c r="I558" s="9"/>
      <c r="J558" s="9"/>
      <c r="K558" s="9"/>
      <c r="L558" s="65"/>
      <c r="M558" s="8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3.5" customHeight="1" x14ac:dyDescent="0.25">
      <c r="A559" s="15">
        <v>594</v>
      </c>
      <c r="B559" s="66" t="s">
        <v>647</v>
      </c>
      <c r="C559" s="15">
        <v>3</v>
      </c>
      <c r="D559" s="15" t="s">
        <v>72</v>
      </c>
      <c r="E559" s="15" t="s">
        <v>45</v>
      </c>
      <c r="F559" s="14" t="s">
        <v>13</v>
      </c>
      <c r="G559" s="15" t="s">
        <v>46</v>
      </c>
      <c r="H559" s="67"/>
      <c r="I559" s="9"/>
      <c r="J559" s="9"/>
      <c r="K559" s="9"/>
      <c r="L559" s="65"/>
      <c r="M559" s="8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3.5" customHeight="1" x14ac:dyDescent="0.25">
      <c r="A560" s="15">
        <v>595</v>
      </c>
      <c r="B560" s="66" t="s">
        <v>648</v>
      </c>
      <c r="C560" s="15">
        <v>4</v>
      </c>
      <c r="D560" s="15" t="s">
        <v>72</v>
      </c>
      <c r="E560" s="15" t="s">
        <v>45</v>
      </c>
      <c r="F560" s="14" t="s">
        <v>13</v>
      </c>
      <c r="G560" s="15" t="s">
        <v>46</v>
      </c>
      <c r="H560" s="65"/>
      <c r="I560" s="9"/>
      <c r="J560" s="9"/>
      <c r="K560" s="9"/>
      <c r="L560" s="65"/>
      <c r="M560" s="8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3.5" customHeight="1" x14ac:dyDescent="0.25">
      <c r="A561" s="15">
        <v>596</v>
      </c>
      <c r="B561" s="66" t="s">
        <v>649</v>
      </c>
      <c r="C561" s="15">
        <v>4</v>
      </c>
      <c r="D561" s="15" t="s">
        <v>72</v>
      </c>
      <c r="E561" s="15" t="s">
        <v>45</v>
      </c>
      <c r="F561" s="14" t="s">
        <v>13</v>
      </c>
      <c r="G561" s="15" t="s">
        <v>46</v>
      </c>
      <c r="H561" s="65"/>
      <c r="I561" s="9"/>
      <c r="J561" s="9"/>
      <c r="K561" s="9"/>
      <c r="L561" s="65"/>
      <c r="M561" s="8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3.5" customHeight="1" x14ac:dyDescent="0.25">
      <c r="A562" s="15">
        <v>597</v>
      </c>
      <c r="B562" s="66" t="s">
        <v>650</v>
      </c>
      <c r="C562" s="15">
        <v>4</v>
      </c>
      <c r="D562" s="15" t="s">
        <v>72</v>
      </c>
      <c r="E562" s="15" t="s">
        <v>45</v>
      </c>
      <c r="F562" s="14" t="s">
        <v>13</v>
      </c>
      <c r="G562" s="15" t="s">
        <v>46</v>
      </c>
      <c r="H562" s="65"/>
      <c r="I562" s="9"/>
      <c r="J562" s="9"/>
      <c r="K562" s="9"/>
      <c r="L562" s="65"/>
      <c r="M562" s="8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3.5" customHeight="1" x14ac:dyDescent="0.25">
      <c r="A563" s="15">
        <v>598</v>
      </c>
      <c r="B563" s="66" t="s">
        <v>651</v>
      </c>
      <c r="C563" s="15">
        <v>4</v>
      </c>
      <c r="D563" s="15" t="s">
        <v>72</v>
      </c>
      <c r="E563" s="15" t="s">
        <v>45</v>
      </c>
      <c r="F563" s="14" t="s">
        <v>13</v>
      </c>
      <c r="G563" s="15" t="s">
        <v>46</v>
      </c>
      <c r="H563" s="65"/>
      <c r="I563" s="9"/>
      <c r="J563" s="9"/>
      <c r="K563" s="9"/>
      <c r="L563" s="65"/>
      <c r="M563" s="8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3.5" customHeight="1" x14ac:dyDescent="0.25">
      <c r="A564" s="15">
        <v>599</v>
      </c>
      <c r="B564" s="66" t="s">
        <v>652</v>
      </c>
      <c r="C564" s="15">
        <v>4</v>
      </c>
      <c r="D564" s="15" t="s">
        <v>72</v>
      </c>
      <c r="E564" s="15" t="s">
        <v>45</v>
      </c>
      <c r="F564" s="14" t="s">
        <v>13</v>
      </c>
      <c r="G564" s="15" t="s">
        <v>46</v>
      </c>
      <c r="H564" s="65"/>
      <c r="I564" s="9"/>
      <c r="J564" s="9"/>
      <c r="K564" s="9"/>
      <c r="L564" s="65"/>
      <c r="M564" s="8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3.5" customHeight="1" x14ac:dyDescent="0.25">
      <c r="A565" s="15">
        <v>600</v>
      </c>
      <c r="B565" s="66" t="s">
        <v>653</v>
      </c>
      <c r="C565" s="15">
        <v>3</v>
      </c>
      <c r="D565" s="15" t="s">
        <v>72</v>
      </c>
      <c r="E565" s="15" t="s">
        <v>45</v>
      </c>
      <c r="F565" s="14" t="s">
        <v>13</v>
      </c>
      <c r="G565" s="15" t="s">
        <v>46</v>
      </c>
      <c r="H565" s="65"/>
      <c r="I565" s="9"/>
      <c r="J565" s="9"/>
      <c r="K565" s="9"/>
      <c r="L565" s="65"/>
      <c r="M565" s="8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3.5" customHeight="1" x14ac:dyDescent="0.25">
      <c r="A566" s="15">
        <v>601</v>
      </c>
      <c r="B566" s="66" t="s">
        <v>654</v>
      </c>
      <c r="C566" s="15">
        <v>3</v>
      </c>
      <c r="D566" s="15" t="s">
        <v>72</v>
      </c>
      <c r="E566" s="15" t="s">
        <v>45</v>
      </c>
      <c r="F566" s="14" t="s">
        <v>13</v>
      </c>
      <c r="G566" s="15" t="s">
        <v>46</v>
      </c>
      <c r="H566" s="65"/>
      <c r="I566" s="9"/>
      <c r="J566" s="9"/>
      <c r="K566" s="9"/>
      <c r="L566" s="65"/>
      <c r="M566" s="8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3.5" customHeight="1" x14ac:dyDescent="0.25">
      <c r="A567" s="15">
        <v>602</v>
      </c>
      <c r="B567" s="66" t="s">
        <v>655</v>
      </c>
      <c r="C567" s="15">
        <v>3</v>
      </c>
      <c r="D567" s="15" t="s">
        <v>72</v>
      </c>
      <c r="E567" s="15" t="s">
        <v>45</v>
      </c>
      <c r="F567" s="14" t="s">
        <v>13</v>
      </c>
      <c r="G567" s="15" t="s">
        <v>46</v>
      </c>
      <c r="H567" s="65"/>
      <c r="I567" s="9"/>
      <c r="J567" s="9"/>
      <c r="K567" s="9"/>
      <c r="L567" s="65"/>
      <c r="M567" s="8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3.5" customHeight="1" x14ac:dyDescent="0.25">
      <c r="A568" s="15">
        <v>603</v>
      </c>
      <c r="B568" s="66" t="s">
        <v>656</v>
      </c>
      <c r="C568" s="15">
        <v>4</v>
      </c>
      <c r="D568" s="15" t="s">
        <v>72</v>
      </c>
      <c r="E568" s="15" t="s">
        <v>45</v>
      </c>
      <c r="F568" s="14" t="s">
        <v>13</v>
      </c>
      <c r="G568" s="15" t="s">
        <v>46</v>
      </c>
      <c r="H568" s="65"/>
      <c r="I568" s="9"/>
      <c r="J568" s="9"/>
      <c r="K568" s="9"/>
      <c r="L568" s="65"/>
      <c r="M568" s="8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3.5" customHeight="1" x14ac:dyDescent="0.25">
      <c r="A569" s="15">
        <v>604</v>
      </c>
      <c r="B569" s="66" t="s">
        <v>657</v>
      </c>
      <c r="C569" s="15">
        <v>4</v>
      </c>
      <c r="D569" s="15" t="s">
        <v>72</v>
      </c>
      <c r="E569" s="15" t="s">
        <v>45</v>
      </c>
      <c r="F569" s="14" t="s">
        <v>13</v>
      </c>
      <c r="G569" s="15" t="s">
        <v>46</v>
      </c>
      <c r="H569" s="65"/>
      <c r="I569" s="9"/>
      <c r="J569" s="9"/>
      <c r="K569" s="9"/>
      <c r="L569" s="65"/>
      <c r="M569" s="8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3.5" customHeight="1" x14ac:dyDescent="0.25">
      <c r="A570" s="15">
        <v>605</v>
      </c>
      <c r="B570" s="66" t="s">
        <v>658</v>
      </c>
      <c r="C570" s="15">
        <v>3</v>
      </c>
      <c r="D570" s="15" t="s">
        <v>72</v>
      </c>
      <c r="E570" s="15" t="s">
        <v>45</v>
      </c>
      <c r="F570" s="14" t="s">
        <v>13</v>
      </c>
      <c r="G570" s="15" t="s">
        <v>46</v>
      </c>
      <c r="H570" s="65"/>
      <c r="I570" s="9"/>
      <c r="J570" s="9"/>
      <c r="K570" s="9"/>
      <c r="L570" s="65"/>
      <c r="M570" s="8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3.5" customHeight="1" x14ac:dyDescent="0.25">
      <c r="A571" s="15">
        <v>606</v>
      </c>
      <c r="B571" s="66" t="s">
        <v>659</v>
      </c>
      <c r="C571" s="15">
        <v>3</v>
      </c>
      <c r="D571" s="15" t="s">
        <v>72</v>
      </c>
      <c r="E571" s="15" t="s">
        <v>45</v>
      </c>
      <c r="F571" s="14" t="s">
        <v>13</v>
      </c>
      <c r="G571" s="15" t="s">
        <v>46</v>
      </c>
      <c r="H571" s="65"/>
      <c r="I571" s="9"/>
      <c r="J571" s="9"/>
      <c r="K571" s="9"/>
      <c r="L571" s="65"/>
      <c r="M571" s="8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3.5" customHeight="1" x14ac:dyDescent="0.25">
      <c r="A572" s="15">
        <v>607</v>
      </c>
      <c r="B572" s="66" t="s">
        <v>660</v>
      </c>
      <c r="C572" s="15">
        <v>4</v>
      </c>
      <c r="D572" s="15" t="s">
        <v>72</v>
      </c>
      <c r="E572" s="15" t="s">
        <v>45</v>
      </c>
      <c r="F572" s="14" t="s">
        <v>13</v>
      </c>
      <c r="G572" s="15" t="s">
        <v>46</v>
      </c>
      <c r="H572" s="65"/>
      <c r="I572" s="9"/>
      <c r="J572" s="9"/>
      <c r="K572" s="9"/>
      <c r="L572" s="65"/>
      <c r="M572" s="8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3.5" customHeight="1" x14ac:dyDescent="0.25">
      <c r="A573" s="15">
        <v>608</v>
      </c>
      <c r="B573" s="66" t="s">
        <v>661</v>
      </c>
      <c r="C573" s="15">
        <v>4</v>
      </c>
      <c r="D573" s="15" t="s">
        <v>72</v>
      </c>
      <c r="E573" s="15" t="s">
        <v>45</v>
      </c>
      <c r="F573" s="14" t="s">
        <v>13</v>
      </c>
      <c r="G573" s="15" t="s">
        <v>46</v>
      </c>
      <c r="H573" s="65"/>
      <c r="I573" s="9"/>
      <c r="J573" s="9"/>
      <c r="K573" s="9"/>
      <c r="L573" s="65"/>
      <c r="M573" s="8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3.5" customHeight="1" x14ac:dyDescent="0.25">
      <c r="A574" s="15">
        <v>609</v>
      </c>
      <c r="B574" s="66" t="s">
        <v>662</v>
      </c>
      <c r="C574" s="15">
        <v>4</v>
      </c>
      <c r="D574" s="15" t="s">
        <v>72</v>
      </c>
      <c r="E574" s="15" t="s">
        <v>45</v>
      </c>
      <c r="F574" s="14" t="s">
        <v>13</v>
      </c>
      <c r="G574" s="15" t="s">
        <v>46</v>
      </c>
      <c r="H574" s="65"/>
      <c r="I574" s="9"/>
      <c r="J574" s="9"/>
      <c r="K574" s="9"/>
      <c r="L574" s="65"/>
      <c r="M574" s="8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3.5" customHeight="1" x14ac:dyDescent="0.25">
      <c r="A575" s="15">
        <v>610</v>
      </c>
      <c r="B575" s="66" t="s">
        <v>663</v>
      </c>
      <c r="C575" s="15">
        <v>4</v>
      </c>
      <c r="D575" s="15" t="s">
        <v>72</v>
      </c>
      <c r="E575" s="15" t="s">
        <v>12</v>
      </c>
      <c r="F575" s="14" t="s">
        <v>13</v>
      </c>
      <c r="G575" s="15" t="s">
        <v>14</v>
      </c>
      <c r="H575" s="65"/>
      <c r="I575" s="9"/>
      <c r="J575" s="9"/>
      <c r="K575" s="9"/>
      <c r="L575" s="65"/>
      <c r="M575" s="8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3.5" customHeight="1" x14ac:dyDescent="0.25">
      <c r="A576" s="15">
        <v>611</v>
      </c>
      <c r="B576" s="66" t="s">
        <v>664</v>
      </c>
      <c r="C576" s="15">
        <v>3</v>
      </c>
      <c r="D576" s="15" t="s">
        <v>72</v>
      </c>
      <c r="E576" s="15" t="s">
        <v>12</v>
      </c>
      <c r="F576" s="14" t="s">
        <v>13</v>
      </c>
      <c r="G576" s="15" t="s">
        <v>14</v>
      </c>
      <c r="H576" s="65"/>
      <c r="I576" s="9"/>
      <c r="J576" s="9"/>
      <c r="K576" s="9"/>
      <c r="L576" s="65"/>
      <c r="M576" s="8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3.5" customHeight="1" x14ac:dyDescent="0.25">
      <c r="A577" s="15">
        <v>612</v>
      </c>
      <c r="B577" s="66" t="s">
        <v>665</v>
      </c>
      <c r="C577" s="15">
        <v>4</v>
      </c>
      <c r="D577" s="15" t="s">
        <v>72</v>
      </c>
      <c r="E577" s="15" t="s">
        <v>12</v>
      </c>
      <c r="F577" s="14" t="s">
        <v>13</v>
      </c>
      <c r="G577" s="15" t="s">
        <v>14</v>
      </c>
      <c r="H577" s="65"/>
      <c r="I577" s="9"/>
      <c r="J577" s="9"/>
      <c r="K577" s="9"/>
      <c r="L577" s="65"/>
      <c r="M577" s="8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3.5" customHeight="1" x14ac:dyDescent="0.25">
      <c r="A578" s="15">
        <v>613</v>
      </c>
      <c r="B578" s="66" t="s">
        <v>666</v>
      </c>
      <c r="C578" s="15">
        <v>4</v>
      </c>
      <c r="D578" s="15" t="s">
        <v>72</v>
      </c>
      <c r="E578" s="15" t="s">
        <v>12</v>
      </c>
      <c r="F578" s="14" t="s">
        <v>13</v>
      </c>
      <c r="G578" s="15" t="s">
        <v>14</v>
      </c>
      <c r="H578" s="65"/>
      <c r="I578" s="9"/>
      <c r="J578" s="9"/>
      <c r="K578" s="9"/>
      <c r="L578" s="65"/>
      <c r="M578" s="8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3.5" customHeight="1" x14ac:dyDescent="0.25">
      <c r="A579" s="15">
        <v>614</v>
      </c>
      <c r="B579" s="66" t="s">
        <v>667</v>
      </c>
      <c r="C579" s="15">
        <v>4</v>
      </c>
      <c r="D579" s="15" t="s">
        <v>72</v>
      </c>
      <c r="E579" s="15" t="s">
        <v>12</v>
      </c>
      <c r="F579" s="14" t="s">
        <v>13</v>
      </c>
      <c r="G579" s="15" t="s">
        <v>14</v>
      </c>
      <c r="H579" s="65"/>
      <c r="I579" s="9"/>
      <c r="J579" s="9"/>
      <c r="K579" s="9"/>
      <c r="L579" s="65"/>
      <c r="M579" s="8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3.5" customHeight="1" x14ac:dyDescent="0.25">
      <c r="A580" s="15">
        <v>615</v>
      </c>
      <c r="B580" s="66" t="s">
        <v>668</v>
      </c>
      <c r="C580" s="15">
        <v>3</v>
      </c>
      <c r="D580" s="15" t="s">
        <v>72</v>
      </c>
      <c r="E580" s="15" t="s">
        <v>12</v>
      </c>
      <c r="F580" s="14" t="s">
        <v>13</v>
      </c>
      <c r="G580" s="15" t="s">
        <v>14</v>
      </c>
      <c r="H580" s="65"/>
      <c r="I580" s="9"/>
      <c r="J580" s="9"/>
      <c r="K580" s="9"/>
      <c r="L580" s="65"/>
      <c r="M580" s="8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3.5" customHeight="1" x14ac:dyDescent="0.25">
      <c r="A581" s="15">
        <v>616</v>
      </c>
      <c r="B581" s="66" t="s">
        <v>669</v>
      </c>
      <c r="C581" s="15">
        <v>4</v>
      </c>
      <c r="D581" s="15" t="s">
        <v>72</v>
      </c>
      <c r="E581" s="15" t="s">
        <v>12</v>
      </c>
      <c r="F581" s="14" t="s">
        <v>13</v>
      </c>
      <c r="G581" s="15" t="s">
        <v>14</v>
      </c>
      <c r="H581" s="65"/>
      <c r="I581" s="9"/>
      <c r="J581" s="9"/>
      <c r="K581" s="9"/>
      <c r="L581" s="65"/>
      <c r="M581" s="8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3.5" customHeight="1" x14ac:dyDescent="0.25">
      <c r="A582" s="15">
        <v>617</v>
      </c>
      <c r="B582" s="66" t="s">
        <v>670</v>
      </c>
      <c r="C582" s="15">
        <v>4</v>
      </c>
      <c r="D582" s="15" t="s">
        <v>72</v>
      </c>
      <c r="E582" s="15" t="s">
        <v>12</v>
      </c>
      <c r="F582" s="14" t="s">
        <v>13</v>
      </c>
      <c r="G582" s="15" t="s">
        <v>14</v>
      </c>
      <c r="H582" s="65"/>
      <c r="I582" s="9"/>
      <c r="J582" s="9"/>
      <c r="K582" s="9"/>
      <c r="L582" s="65"/>
      <c r="M582" s="8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3.5" customHeight="1" x14ac:dyDescent="0.25">
      <c r="A583" s="15">
        <v>618</v>
      </c>
      <c r="B583" s="66" t="s">
        <v>671</v>
      </c>
      <c r="C583" s="15">
        <v>4</v>
      </c>
      <c r="D583" s="15" t="s">
        <v>72</v>
      </c>
      <c r="E583" s="15" t="s">
        <v>12</v>
      </c>
      <c r="F583" s="14" t="s">
        <v>13</v>
      </c>
      <c r="G583" s="15" t="s">
        <v>14</v>
      </c>
      <c r="H583" s="65"/>
      <c r="I583" s="9"/>
      <c r="J583" s="9"/>
      <c r="K583" s="9"/>
      <c r="L583" s="65"/>
      <c r="M583" s="8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3.5" customHeight="1" x14ac:dyDescent="0.25">
      <c r="A584" s="15">
        <v>619</v>
      </c>
      <c r="B584" s="66" t="s">
        <v>672</v>
      </c>
      <c r="C584" s="15">
        <v>3</v>
      </c>
      <c r="D584" s="15" t="s">
        <v>72</v>
      </c>
      <c r="E584" s="15" t="s">
        <v>12</v>
      </c>
      <c r="F584" s="14" t="s">
        <v>13</v>
      </c>
      <c r="G584" s="15" t="s">
        <v>14</v>
      </c>
      <c r="H584" s="65"/>
      <c r="I584" s="9"/>
      <c r="J584" s="9"/>
      <c r="K584" s="9"/>
      <c r="L584" s="65"/>
      <c r="M584" s="8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3.5" customHeight="1" x14ac:dyDescent="0.25">
      <c r="A585" s="15">
        <v>620</v>
      </c>
      <c r="B585" s="66" t="s">
        <v>673</v>
      </c>
      <c r="C585" s="15">
        <v>5</v>
      </c>
      <c r="D585" s="15" t="s">
        <v>72</v>
      </c>
      <c r="E585" s="15" t="s">
        <v>45</v>
      </c>
      <c r="F585" s="15" t="s">
        <v>92</v>
      </c>
      <c r="G585" s="15" t="s">
        <v>110</v>
      </c>
      <c r="H585" s="65"/>
      <c r="I585" s="9"/>
      <c r="J585" s="9"/>
      <c r="K585" s="9"/>
      <c r="L585" s="65"/>
      <c r="M585" s="8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3.5" customHeight="1" x14ac:dyDescent="0.25">
      <c r="A586" s="15">
        <v>621</v>
      </c>
      <c r="B586" s="66" t="s">
        <v>674</v>
      </c>
      <c r="C586" s="15">
        <v>5</v>
      </c>
      <c r="D586" s="15" t="s">
        <v>72</v>
      </c>
      <c r="E586" s="15" t="s">
        <v>45</v>
      </c>
      <c r="F586" s="15" t="s">
        <v>92</v>
      </c>
      <c r="G586" s="15" t="s">
        <v>110</v>
      </c>
      <c r="H586" s="65"/>
      <c r="I586" s="9"/>
      <c r="J586" s="9"/>
      <c r="K586" s="9"/>
      <c r="L586" s="65"/>
      <c r="M586" s="8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3.5" customHeight="1" x14ac:dyDescent="0.25">
      <c r="A587" s="15">
        <v>622</v>
      </c>
      <c r="B587" s="66" t="s">
        <v>675</v>
      </c>
      <c r="C587" s="15">
        <v>6</v>
      </c>
      <c r="D587" s="15" t="s">
        <v>72</v>
      </c>
      <c r="E587" s="15" t="s">
        <v>45</v>
      </c>
      <c r="F587" s="15" t="s">
        <v>92</v>
      </c>
      <c r="G587" s="15" t="s">
        <v>110</v>
      </c>
      <c r="H587" s="65"/>
      <c r="I587" s="9"/>
      <c r="J587" s="9"/>
      <c r="K587" s="9"/>
      <c r="L587" s="65"/>
      <c r="M587" s="8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3.5" customHeight="1" x14ac:dyDescent="0.25">
      <c r="A588" s="15">
        <v>623</v>
      </c>
      <c r="B588" s="66" t="s">
        <v>676</v>
      </c>
      <c r="C588" s="15">
        <v>6</v>
      </c>
      <c r="D588" s="15" t="s">
        <v>72</v>
      </c>
      <c r="E588" s="15" t="s">
        <v>45</v>
      </c>
      <c r="F588" s="15" t="s">
        <v>92</v>
      </c>
      <c r="G588" s="15" t="s">
        <v>110</v>
      </c>
      <c r="H588" s="65"/>
      <c r="I588" s="9"/>
      <c r="J588" s="9"/>
      <c r="K588" s="9"/>
      <c r="L588" s="65"/>
      <c r="M588" s="8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3.5" customHeight="1" x14ac:dyDescent="0.25">
      <c r="A589" s="15">
        <v>624</v>
      </c>
      <c r="B589" s="66" t="s">
        <v>677</v>
      </c>
      <c r="C589" s="15">
        <v>5</v>
      </c>
      <c r="D589" s="15" t="s">
        <v>72</v>
      </c>
      <c r="E589" s="15" t="s">
        <v>45</v>
      </c>
      <c r="F589" s="15" t="s">
        <v>92</v>
      </c>
      <c r="G589" s="15" t="s">
        <v>110</v>
      </c>
      <c r="H589" s="65"/>
      <c r="I589" s="9"/>
      <c r="J589" s="9"/>
      <c r="K589" s="9"/>
      <c r="L589" s="65"/>
      <c r="M589" s="8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3.5" customHeight="1" x14ac:dyDescent="0.25">
      <c r="A590" s="15">
        <v>625</v>
      </c>
      <c r="B590" s="66" t="s">
        <v>678</v>
      </c>
      <c r="C590" s="15">
        <v>5</v>
      </c>
      <c r="D590" s="15" t="s">
        <v>72</v>
      </c>
      <c r="E590" s="15" t="s">
        <v>45</v>
      </c>
      <c r="F590" s="15" t="s">
        <v>92</v>
      </c>
      <c r="G590" s="15" t="s">
        <v>110</v>
      </c>
      <c r="H590" s="65"/>
      <c r="I590" s="9"/>
      <c r="J590" s="9"/>
      <c r="K590" s="9"/>
      <c r="L590" s="65"/>
      <c r="M590" s="8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3.5" customHeight="1" x14ac:dyDescent="0.25">
      <c r="A591" s="15">
        <v>626</v>
      </c>
      <c r="B591" s="66" t="s">
        <v>679</v>
      </c>
      <c r="C591" s="15">
        <v>5</v>
      </c>
      <c r="D591" s="15" t="s">
        <v>72</v>
      </c>
      <c r="E591" s="15" t="s">
        <v>45</v>
      </c>
      <c r="F591" s="15" t="s">
        <v>92</v>
      </c>
      <c r="G591" s="15" t="s">
        <v>110</v>
      </c>
      <c r="H591" s="65"/>
      <c r="I591" s="9"/>
      <c r="J591" s="9"/>
      <c r="K591" s="9"/>
      <c r="L591" s="65"/>
      <c r="M591" s="8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3.5" customHeight="1" x14ac:dyDescent="0.25">
      <c r="A592" s="15">
        <v>627</v>
      </c>
      <c r="B592" s="66" t="s">
        <v>680</v>
      </c>
      <c r="C592" s="15">
        <v>6</v>
      </c>
      <c r="D592" s="15" t="s">
        <v>72</v>
      </c>
      <c r="E592" s="15" t="s">
        <v>45</v>
      </c>
      <c r="F592" s="15" t="s">
        <v>92</v>
      </c>
      <c r="G592" s="15" t="s">
        <v>110</v>
      </c>
      <c r="H592" s="65"/>
      <c r="I592" s="9"/>
      <c r="J592" s="9"/>
      <c r="K592" s="9"/>
      <c r="L592" s="65"/>
      <c r="M592" s="8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3.5" customHeight="1" x14ac:dyDescent="0.25">
      <c r="A593" s="15">
        <v>628</v>
      </c>
      <c r="B593" s="66" t="s">
        <v>681</v>
      </c>
      <c r="C593" s="15">
        <v>5</v>
      </c>
      <c r="D593" s="15" t="s">
        <v>72</v>
      </c>
      <c r="E593" s="15" t="s">
        <v>45</v>
      </c>
      <c r="F593" s="15" t="s">
        <v>92</v>
      </c>
      <c r="G593" s="15" t="s">
        <v>110</v>
      </c>
      <c r="H593" s="65"/>
      <c r="I593" s="9"/>
      <c r="J593" s="9"/>
      <c r="K593" s="9"/>
      <c r="L593" s="65"/>
      <c r="M593" s="8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0.5" customHeight="1" x14ac:dyDescent="0.25">
      <c r="A594" s="15">
        <v>629</v>
      </c>
      <c r="B594" s="66" t="s">
        <v>682</v>
      </c>
      <c r="C594" s="15">
        <v>5</v>
      </c>
      <c r="D594" s="15" t="s">
        <v>72</v>
      </c>
      <c r="E594" s="15" t="s">
        <v>45</v>
      </c>
      <c r="F594" s="15" t="s">
        <v>92</v>
      </c>
      <c r="G594" s="15" t="s">
        <v>110</v>
      </c>
      <c r="H594" s="65"/>
      <c r="I594" s="9"/>
      <c r="J594" s="9"/>
      <c r="K594" s="9"/>
      <c r="L594" s="65"/>
      <c r="M594" s="8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3.5" customHeight="1" x14ac:dyDescent="0.25">
      <c r="A595" s="15">
        <v>630</v>
      </c>
      <c r="B595" s="66" t="s">
        <v>683</v>
      </c>
      <c r="C595" s="15">
        <v>6</v>
      </c>
      <c r="D595" s="15" t="s">
        <v>72</v>
      </c>
      <c r="E595" s="15" t="s">
        <v>45</v>
      </c>
      <c r="F595" s="15" t="s">
        <v>92</v>
      </c>
      <c r="G595" s="15" t="s">
        <v>110</v>
      </c>
      <c r="H595" s="71"/>
      <c r="I595" s="9"/>
      <c r="J595" s="9"/>
      <c r="K595" s="9"/>
      <c r="L595" s="65"/>
      <c r="M595" s="8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3.5" customHeight="1" x14ac:dyDescent="0.25">
      <c r="A596" s="15">
        <v>631</v>
      </c>
      <c r="B596" s="66" t="s">
        <v>684</v>
      </c>
      <c r="C596" s="15">
        <v>6</v>
      </c>
      <c r="D596" s="15" t="s">
        <v>72</v>
      </c>
      <c r="E596" s="15" t="s">
        <v>45</v>
      </c>
      <c r="F596" s="15" t="s">
        <v>92</v>
      </c>
      <c r="G596" s="15" t="s">
        <v>110</v>
      </c>
      <c r="H596" s="65"/>
      <c r="I596" s="9"/>
      <c r="J596" s="9"/>
      <c r="K596" s="9"/>
      <c r="L596" s="65"/>
      <c r="M596" s="8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3.5" customHeight="1" x14ac:dyDescent="0.25">
      <c r="A597" s="15">
        <v>632</v>
      </c>
      <c r="B597" s="66" t="s">
        <v>685</v>
      </c>
      <c r="C597" s="15">
        <v>5</v>
      </c>
      <c r="D597" s="15" t="s">
        <v>72</v>
      </c>
      <c r="E597" s="15" t="s">
        <v>45</v>
      </c>
      <c r="F597" s="15" t="s">
        <v>92</v>
      </c>
      <c r="G597" s="15" t="s">
        <v>110</v>
      </c>
      <c r="H597" s="65"/>
      <c r="I597" s="9"/>
      <c r="J597" s="9"/>
      <c r="K597" s="9"/>
      <c r="L597" s="65"/>
      <c r="M597" s="8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3.5" customHeight="1" x14ac:dyDescent="0.25">
      <c r="A598" s="15">
        <v>633</v>
      </c>
      <c r="B598" s="66" t="s">
        <v>686</v>
      </c>
      <c r="C598" s="15">
        <v>5</v>
      </c>
      <c r="D598" s="15" t="s">
        <v>72</v>
      </c>
      <c r="E598" s="15" t="s">
        <v>45</v>
      </c>
      <c r="F598" s="15" t="s">
        <v>92</v>
      </c>
      <c r="G598" s="15" t="s">
        <v>110</v>
      </c>
      <c r="H598" s="65"/>
      <c r="I598" s="69"/>
      <c r="J598" s="69"/>
      <c r="K598" s="9"/>
      <c r="L598" s="65"/>
      <c r="M598" s="8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3.5" customHeight="1" x14ac:dyDescent="0.25">
      <c r="A599" s="15">
        <v>634</v>
      </c>
      <c r="B599" s="66" t="s">
        <v>687</v>
      </c>
      <c r="C599" s="15">
        <v>5</v>
      </c>
      <c r="D599" s="15" t="s">
        <v>72</v>
      </c>
      <c r="E599" s="15" t="s">
        <v>45</v>
      </c>
      <c r="F599" s="15" t="s">
        <v>92</v>
      </c>
      <c r="G599" s="15" t="s">
        <v>110</v>
      </c>
      <c r="H599" s="65"/>
      <c r="I599" s="69"/>
      <c r="J599" s="69"/>
      <c r="K599" s="9"/>
      <c r="L599" s="65"/>
      <c r="M599" s="8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3.5" customHeight="1" x14ac:dyDescent="0.25">
      <c r="A600" s="15">
        <v>635</v>
      </c>
      <c r="B600" s="66" t="s">
        <v>688</v>
      </c>
      <c r="C600" s="15">
        <v>6</v>
      </c>
      <c r="D600" s="15" t="s">
        <v>72</v>
      </c>
      <c r="E600" s="15" t="s">
        <v>45</v>
      </c>
      <c r="F600" s="15" t="s">
        <v>92</v>
      </c>
      <c r="G600" s="15" t="s">
        <v>110</v>
      </c>
      <c r="H600" s="65"/>
      <c r="I600" s="69"/>
      <c r="J600" s="69"/>
      <c r="K600" s="69"/>
      <c r="L600" s="65"/>
      <c r="M600" s="8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3.5" customHeight="1" x14ac:dyDescent="0.25">
      <c r="A601" s="15">
        <v>636</v>
      </c>
      <c r="B601" s="66" t="s">
        <v>689</v>
      </c>
      <c r="C601" s="15">
        <v>6</v>
      </c>
      <c r="D601" s="15" t="s">
        <v>72</v>
      </c>
      <c r="E601" s="15" t="s">
        <v>45</v>
      </c>
      <c r="F601" s="15" t="s">
        <v>92</v>
      </c>
      <c r="G601" s="15" t="s">
        <v>110</v>
      </c>
      <c r="H601" s="65"/>
      <c r="I601" s="69"/>
      <c r="J601" s="69"/>
      <c r="K601" s="69"/>
      <c r="L601" s="65"/>
      <c r="M601" s="8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3.5" customHeight="1" x14ac:dyDescent="0.25">
      <c r="A602" s="15">
        <v>637</v>
      </c>
      <c r="B602" s="66" t="s">
        <v>690</v>
      </c>
      <c r="C602" s="15">
        <v>5</v>
      </c>
      <c r="D602" s="15" t="s">
        <v>72</v>
      </c>
      <c r="E602" s="15" t="s">
        <v>45</v>
      </c>
      <c r="F602" s="15" t="s">
        <v>92</v>
      </c>
      <c r="G602" s="15" t="s">
        <v>110</v>
      </c>
      <c r="H602" s="65"/>
      <c r="I602" s="9"/>
      <c r="J602" s="9"/>
      <c r="K602" s="69"/>
      <c r="L602" s="65"/>
      <c r="M602" s="8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3.5" customHeight="1" x14ac:dyDescent="0.25">
      <c r="A603" s="15">
        <v>638</v>
      </c>
      <c r="B603" s="66" t="s">
        <v>691</v>
      </c>
      <c r="C603" s="15">
        <v>6</v>
      </c>
      <c r="D603" s="15" t="s">
        <v>72</v>
      </c>
      <c r="E603" s="15" t="s">
        <v>45</v>
      </c>
      <c r="F603" s="15" t="s">
        <v>92</v>
      </c>
      <c r="G603" s="15" t="s">
        <v>110</v>
      </c>
      <c r="H603" s="65"/>
      <c r="I603" s="69"/>
      <c r="J603" s="69"/>
      <c r="K603" s="69"/>
      <c r="L603" s="65"/>
      <c r="M603" s="8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3.5" customHeight="1" x14ac:dyDescent="0.25">
      <c r="A604" s="15">
        <v>639</v>
      </c>
      <c r="B604" s="66" t="s">
        <v>692</v>
      </c>
      <c r="C604" s="15">
        <v>5</v>
      </c>
      <c r="D604" s="15" t="s">
        <v>72</v>
      </c>
      <c r="E604" s="15" t="s">
        <v>45</v>
      </c>
      <c r="F604" s="15" t="s">
        <v>92</v>
      </c>
      <c r="G604" s="15" t="s">
        <v>110</v>
      </c>
      <c r="H604" s="65"/>
      <c r="I604" s="69"/>
      <c r="J604" s="69"/>
      <c r="K604" s="9"/>
      <c r="L604" s="65"/>
      <c r="M604" s="8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3.5" customHeight="1" x14ac:dyDescent="0.25">
      <c r="A605" s="15">
        <v>640</v>
      </c>
      <c r="B605" s="66" t="s">
        <v>693</v>
      </c>
      <c r="C605" s="15">
        <v>5</v>
      </c>
      <c r="D605" s="15" t="s">
        <v>72</v>
      </c>
      <c r="E605" s="15" t="s">
        <v>12</v>
      </c>
      <c r="F605" s="15" t="s">
        <v>92</v>
      </c>
      <c r="G605" s="15" t="s">
        <v>93</v>
      </c>
      <c r="H605" s="65"/>
      <c r="I605" s="69"/>
      <c r="J605" s="69"/>
      <c r="K605" s="69"/>
      <c r="L605" s="65"/>
      <c r="M605" s="8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3.5" customHeight="1" x14ac:dyDescent="0.25">
      <c r="A606" s="15">
        <v>641</v>
      </c>
      <c r="B606" s="66" t="s">
        <v>694</v>
      </c>
      <c r="C606" s="15">
        <v>6</v>
      </c>
      <c r="D606" s="15" t="s">
        <v>72</v>
      </c>
      <c r="E606" s="15" t="s">
        <v>12</v>
      </c>
      <c r="F606" s="15" t="s">
        <v>92</v>
      </c>
      <c r="G606" s="15" t="s">
        <v>93</v>
      </c>
      <c r="H606" s="65"/>
      <c r="I606" s="9"/>
      <c r="J606" s="9"/>
      <c r="K606" s="69"/>
      <c r="L606" s="65"/>
      <c r="M606" s="8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3.5" customHeight="1" x14ac:dyDescent="0.25">
      <c r="A607" s="15">
        <v>642</v>
      </c>
      <c r="B607" s="66" t="s">
        <v>695</v>
      </c>
      <c r="C607" s="15">
        <v>6</v>
      </c>
      <c r="D607" s="15" t="s">
        <v>72</v>
      </c>
      <c r="E607" s="15" t="s">
        <v>12</v>
      </c>
      <c r="F607" s="15" t="s">
        <v>92</v>
      </c>
      <c r="G607" s="15" t="s">
        <v>93</v>
      </c>
      <c r="H607" s="65"/>
      <c r="I607" s="9"/>
      <c r="J607" s="9"/>
      <c r="K607" s="69"/>
      <c r="L607" s="65"/>
      <c r="M607" s="8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3.5" customHeight="1" x14ac:dyDescent="0.25">
      <c r="A608" s="15">
        <v>643</v>
      </c>
      <c r="B608" s="66" t="s">
        <v>696</v>
      </c>
      <c r="C608" s="15">
        <v>5</v>
      </c>
      <c r="D608" s="15" t="s">
        <v>72</v>
      </c>
      <c r="E608" s="15" t="s">
        <v>12</v>
      </c>
      <c r="F608" s="15" t="s">
        <v>92</v>
      </c>
      <c r="G608" s="15" t="s">
        <v>93</v>
      </c>
      <c r="H608" s="65"/>
      <c r="I608" s="9"/>
      <c r="J608" s="9"/>
      <c r="K608" s="69"/>
      <c r="L608" s="65"/>
      <c r="M608" s="8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3.5" customHeight="1" x14ac:dyDescent="0.25">
      <c r="A609" s="15">
        <v>644</v>
      </c>
      <c r="B609" s="66" t="s">
        <v>697</v>
      </c>
      <c r="C609" s="15">
        <v>5</v>
      </c>
      <c r="D609" s="15" t="s">
        <v>72</v>
      </c>
      <c r="E609" s="15" t="s">
        <v>12</v>
      </c>
      <c r="F609" s="15" t="s">
        <v>92</v>
      </c>
      <c r="G609" s="15" t="s">
        <v>93</v>
      </c>
      <c r="H609" s="65"/>
      <c r="I609" s="9"/>
      <c r="J609" s="9"/>
      <c r="K609" s="69"/>
      <c r="L609" s="65"/>
      <c r="M609" s="8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3.5" customHeight="1" x14ac:dyDescent="0.25">
      <c r="A610" s="15">
        <v>645</v>
      </c>
      <c r="B610" s="66" t="s">
        <v>698</v>
      </c>
      <c r="C610" s="15">
        <v>6</v>
      </c>
      <c r="D610" s="15" t="s">
        <v>72</v>
      </c>
      <c r="E610" s="15" t="s">
        <v>12</v>
      </c>
      <c r="F610" s="15" t="s">
        <v>92</v>
      </c>
      <c r="G610" s="15" t="s">
        <v>93</v>
      </c>
      <c r="H610" s="65"/>
      <c r="I610" s="9"/>
      <c r="J610" s="9"/>
      <c r="K610" s="9"/>
      <c r="L610" s="65"/>
      <c r="M610" s="8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3.5" customHeight="1" x14ac:dyDescent="0.25">
      <c r="A611" s="15">
        <v>646</v>
      </c>
      <c r="B611" s="66" t="s">
        <v>699</v>
      </c>
      <c r="C611" s="15">
        <v>6</v>
      </c>
      <c r="D611" s="15" t="s">
        <v>72</v>
      </c>
      <c r="E611" s="15" t="s">
        <v>12</v>
      </c>
      <c r="F611" s="15" t="s">
        <v>92</v>
      </c>
      <c r="G611" s="15" t="s">
        <v>93</v>
      </c>
      <c r="H611" s="65"/>
      <c r="I611" s="9"/>
      <c r="J611" s="9"/>
      <c r="K611" s="9"/>
      <c r="L611" s="65"/>
      <c r="M611" s="8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3.5" customHeight="1" x14ac:dyDescent="0.25">
      <c r="A612" s="15">
        <v>647</v>
      </c>
      <c r="B612" s="66" t="s">
        <v>700</v>
      </c>
      <c r="C612" s="15">
        <v>6</v>
      </c>
      <c r="D612" s="15" t="s">
        <v>72</v>
      </c>
      <c r="E612" s="15" t="s">
        <v>12</v>
      </c>
      <c r="F612" s="15" t="s">
        <v>92</v>
      </c>
      <c r="G612" s="15" t="s">
        <v>93</v>
      </c>
      <c r="H612" s="65"/>
      <c r="I612" s="9"/>
      <c r="J612" s="9"/>
      <c r="K612" s="9"/>
      <c r="L612" s="65"/>
      <c r="M612" s="8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3.5" customHeight="1" x14ac:dyDescent="0.25">
      <c r="A613" s="15">
        <v>648</v>
      </c>
      <c r="B613" s="66" t="s">
        <v>701</v>
      </c>
      <c r="C613" s="15">
        <v>6</v>
      </c>
      <c r="D613" s="15" t="s">
        <v>72</v>
      </c>
      <c r="E613" s="15" t="s">
        <v>12</v>
      </c>
      <c r="F613" s="15" t="s">
        <v>92</v>
      </c>
      <c r="G613" s="15" t="s">
        <v>93</v>
      </c>
      <c r="H613" s="65"/>
      <c r="I613" s="9"/>
      <c r="J613" s="9"/>
      <c r="K613" s="9"/>
      <c r="L613" s="65"/>
      <c r="M613" s="8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3.5" customHeight="1" x14ac:dyDescent="0.25">
      <c r="A614" s="15">
        <v>649</v>
      </c>
      <c r="B614" s="66" t="s">
        <v>702</v>
      </c>
      <c r="C614" s="15">
        <v>5</v>
      </c>
      <c r="D614" s="15" t="s">
        <v>72</v>
      </c>
      <c r="E614" s="15" t="s">
        <v>12</v>
      </c>
      <c r="F614" s="15" t="s">
        <v>92</v>
      </c>
      <c r="G614" s="15" t="s">
        <v>93</v>
      </c>
      <c r="H614" s="65"/>
      <c r="I614" s="9"/>
      <c r="J614" s="9"/>
      <c r="K614" s="9"/>
      <c r="L614" s="65"/>
      <c r="M614" s="8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3.5" customHeight="1" x14ac:dyDescent="0.25">
      <c r="A615" s="15">
        <v>650</v>
      </c>
      <c r="B615" s="66" t="s">
        <v>703</v>
      </c>
      <c r="C615" s="15">
        <v>5</v>
      </c>
      <c r="D615" s="15" t="s">
        <v>72</v>
      </c>
      <c r="E615" s="15" t="s">
        <v>12</v>
      </c>
      <c r="F615" s="15" t="s">
        <v>92</v>
      </c>
      <c r="G615" s="15" t="s">
        <v>93</v>
      </c>
      <c r="H615" s="65"/>
      <c r="I615" s="9"/>
      <c r="J615" s="9"/>
      <c r="K615" s="9"/>
      <c r="L615" s="65"/>
      <c r="M615" s="8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3.5" customHeight="1" x14ac:dyDescent="0.25">
      <c r="A616" s="15">
        <v>651</v>
      </c>
      <c r="B616" s="66" t="s">
        <v>704</v>
      </c>
      <c r="C616" s="15">
        <v>6</v>
      </c>
      <c r="D616" s="15" t="s">
        <v>72</v>
      </c>
      <c r="E616" s="15" t="s">
        <v>12</v>
      </c>
      <c r="F616" s="15" t="s">
        <v>92</v>
      </c>
      <c r="G616" s="15" t="s">
        <v>93</v>
      </c>
      <c r="H616" s="65"/>
      <c r="I616" s="69"/>
      <c r="J616" s="69"/>
      <c r="K616" s="9"/>
      <c r="L616" s="65"/>
      <c r="M616" s="8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3.5" customHeight="1" x14ac:dyDescent="0.25">
      <c r="A617" s="15">
        <v>652</v>
      </c>
      <c r="B617" s="66" t="s">
        <v>705</v>
      </c>
      <c r="C617" s="15">
        <v>8</v>
      </c>
      <c r="D617" s="15" t="s">
        <v>72</v>
      </c>
      <c r="E617" s="15" t="s">
        <v>45</v>
      </c>
      <c r="F617" s="15" t="s">
        <v>139</v>
      </c>
      <c r="G617" s="15" t="s">
        <v>153</v>
      </c>
      <c r="H617" s="65"/>
      <c r="I617" s="69"/>
      <c r="J617" s="69"/>
      <c r="K617" s="9"/>
      <c r="L617" s="65"/>
      <c r="M617" s="8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3.5" customHeight="1" x14ac:dyDescent="0.25">
      <c r="A618" s="15">
        <v>653</v>
      </c>
      <c r="B618" s="66" t="s">
        <v>706</v>
      </c>
      <c r="C618" s="15">
        <v>8</v>
      </c>
      <c r="D618" s="15" t="s">
        <v>72</v>
      </c>
      <c r="E618" s="15" t="s">
        <v>45</v>
      </c>
      <c r="F618" s="15" t="s">
        <v>139</v>
      </c>
      <c r="G618" s="15" t="s">
        <v>153</v>
      </c>
      <c r="H618" s="65"/>
      <c r="I618" s="9"/>
      <c r="J618" s="9"/>
      <c r="K618" s="69"/>
      <c r="L618" s="65"/>
      <c r="M618" s="8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3.5" customHeight="1" x14ac:dyDescent="0.25">
      <c r="A619" s="15">
        <v>654</v>
      </c>
      <c r="B619" s="66" t="s">
        <v>707</v>
      </c>
      <c r="C619" s="15">
        <v>7</v>
      </c>
      <c r="D619" s="15" t="s">
        <v>72</v>
      </c>
      <c r="E619" s="15" t="s">
        <v>45</v>
      </c>
      <c r="F619" s="15" t="s">
        <v>139</v>
      </c>
      <c r="G619" s="15" t="s">
        <v>153</v>
      </c>
      <c r="H619" s="65"/>
      <c r="I619" s="9"/>
      <c r="J619" s="9"/>
      <c r="K619" s="69"/>
      <c r="L619" s="65"/>
      <c r="M619" s="8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3.5" customHeight="1" x14ac:dyDescent="0.25">
      <c r="A620" s="15">
        <v>655</v>
      </c>
      <c r="B620" s="66" t="s">
        <v>708</v>
      </c>
      <c r="C620" s="15">
        <v>7</v>
      </c>
      <c r="D620" s="15" t="s">
        <v>72</v>
      </c>
      <c r="E620" s="15" t="s">
        <v>45</v>
      </c>
      <c r="F620" s="15" t="s">
        <v>139</v>
      </c>
      <c r="G620" s="15" t="s">
        <v>153</v>
      </c>
      <c r="H620" s="65"/>
      <c r="I620" s="9"/>
      <c r="J620" s="9"/>
      <c r="K620" s="9"/>
      <c r="L620" s="65"/>
      <c r="M620" s="8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3.5" customHeight="1" x14ac:dyDescent="0.25">
      <c r="A621" s="15">
        <v>656</v>
      </c>
      <c r="B621" s="66" t="s">
        <v>709</v>
      </c>
      <c r="C621" s="15">
        <v>8</v>
      </c>
      <c r="D621" s="15" t="s">
        <v>72</v>
      </c>
      <c r="E621" s="15" t="s">
        <v>45</v>
      </c>
      <c r="F621" s="15" t="s">
        <v>139</v>
      </c>
      <c r="G621" s="15" t="s">
        <v>153</v>
      </c>
      <c r="H621" s="65"/>
      <c r="I621" s="9"/>
      <c r="J621" s="9"/>
      <c r="K621" s="9"/>
      <c r="L621" s="65"/>
      <c r="M621" s="8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3.5" customHeight="1" x14ac:dyDescent="0.25">
      <c r="A622" s="15">
        <v>657</v>
      </c>
      <c r="B622" s="66" t="s">
        <v>710</v>
      </c>
      <c r="C622" s="15">
        <v>8</v>
      </c>
      <c r="D622" s="15" t="s">
        <v>72</v>
      </c>
      <c r="E622" s="15" t="s">
        <v>45</v>
      </c>
      <c r="F622" s="15" t="s">
        <v>139</v>
      </c>
      <c r="G622" s="15" t="s">
        <v>153</v>
      </c>
      <c r="H622" s="65"/>
      <c r="I622" s="9"/>
      <c r="J622" s="9"/>
      <c r="K622" s="9"/>
      <c r="L622" s="65"/>
      <c r="M622" s="8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3.5" customHeight="1" x14ac:dyDescent="0.25">
      <c r="A623" s="15">
        <v>658</v>
      </c>
      <c r="B623" s="66" t="s">
        <v>711</v>
      </c>
      <c r="C623" s="15">
        <v>8</v>
      </c>
      <c r="D623" s="15" t="s">
        <v>72</v>
      </c>
      <c r="E623" s="15" t="s">
        <v>45</v>
      </c>
      <c r="F623" s="15" t="s">
        <v>139</v>
      </c>
      <c r="G623" s="15" t="s">
        <v>153</v>
      </c>
      <c r="H623" s="65"/>
      <c r="I623" s="9"/>
      <c r="J623" s="9"/>
      <c r="K623" s="9"/>
      <c r="L623" s="65"/>
      <c r="M623" s="8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3.5" customHeight="1" x14ac:dyDescent="0.25">
      <c r="A624" s="15">
        <v>659</v>
      </c>
      <c r="B624" s="66" t="s">
        <v>712</v>
      </c>
      <c r="C624" s="15">
        <v>7</v>
      </c>
      <c r="D624" s="15" t="s">
        <v>72</v>
      </c>
      <c r="E624" s="15" t="s">
        <v>45</v>
      </c>
      <c r="F624" s="15" t="s">
        <v>139</v>
      </c>
      <c r="G624" s="15" t="s">
        <v>153</v>
      </c>
      <c r="H624" s="65"/>
      <c r="I624" s="9"/>
      <c r="J624" s="9"/>
      <c r="K624" s="9"/>
      <c r="L624" s="65"/>
      <c r="M624" s="8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3.5" customHeight="1" x14ac:dyDescent="0.25">
      <c r="A625" s="15">
        <v>660</v>
      </c>
      <c r="B625" s="66" t="s">
        <v>713</v>
      </c>
      <c r="C625" s="15">
        <v>7</v>
      </c>
      <c r="D625" s="15" t="s">
        <v>72</v>
      </c>
      <c r="E625" s="15" t="s">
        <v>45</v>
      </c>
      <c r="F625" s="15" t="s">
        <v>139</v>
      </c>
      <c r="G625" s="15" t="s">
        <v>153</v>
      </c>
      <c r="H625" s="65"/>
      <c r="I625" s="9"/>
      <c r="J625" s="9"/>
      <c r="K625" s="9"/>
      <c r="L625" s="65"/>
      <c r="M625" s="8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3.5" customHeight="1" x14ac:dyDescent="0.25">
      <c r="A626" s="15">
        <v>661</v>
      </c>
      <c r="B626" s="66" t="s">
        <v>714</v>
      </c>
      <c r="C626" s="15">
        <v>7</v>
      </c>
      <c r="D626" s="15" t="s">
        <v>72</v>
      </c>
      <c r="E626" s="15" t="s">
        <v>45</v>
      </c>
      <c r="F626" s="15" t="s">
        <v>139</v>
      </c>
      <c r="G626" s="15" t="s">
        <v>153</v>
      </c>
      <c r="H626" s="65"/>
      <c r="I626" s="9"/>
      <c r="J626" s="9"/>
      <c r="K626" s="9"/>
      <c r="L626" s="65"/>
      <c r="M626" s="8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3.5" customHeight="1" x14ac:dyDescent="0.25">
      <c r="A627" s="15">
        <v>662</v>
      </c>
      <c r="B627" s="66" t="s">
        <v>715</v>
      </c>
      <c r="C627" s="15">
        <v>7</v>
      </c>
      <c r="D627" s="15" t="s">
        <v>72</v>
      </c>
      <c r="E627" s="15" t="s">
        <v>12</v>
      </c>
      <c r="F627" s="15" t="s">
        <v>139</v>
      </c>
      <c r="G627" s="15" t="s">
        <v>140</v>
      </c>
      <c r="H627" s="65"/>
      <c r="I627" s="9"/>
      <c r="J627" s="9"/>
      <c r="K627" s="9"/>
      <c r="L627" s="65"/>
      <c r="M627" s="8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3.5" customHeight="1" x14ac:dyDescent="0.25">
      <c r="A628" s="15">
        <v>663</v>
      </c>
      <c r="B628" s="66" t="s">
        <v>716</v>
      </c>
      <c r="C628" s="15">
        <v>7</v>
      </c>
      <c r="D628" s="15" t="s">
        <v>72</v>
      </c>
      <c r="E628" s="15" t="s">
        <v>12</v>
      </c>
      <c r="F628" s="15" t="s">
        <v>139</v>
      </c>
      <c r="G628" s="15" t="s">
        <v>140</v>
      </c>
      <c r="H628" s="65"/>
      <c r="I628" s="9"/>
      <c r="J628" s="9"/>
      <c r="K628" s="9"/>
      <c r="L628" s="65"/>
      <c r="M628" s="8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3.5" customHeight="1" x14ac:dyDescent="0.25">
      <c r="A629" s="15">
        <v>664</v>
      </c>
      <c r="B629" s="66" t="s">
        <v>717</v>
      </c>
      <c r="C629" s="15">
        <v>8</v>
      </c>
      <c r="D629" s="15" t="s">
        <v>72</v>
      </c>
      <c r="E629" s="15" t="s">
        <v>12</v>
      </c>
      <c r="F629" s="15" t="s">
        <v>139</v>
      </c>
      <c r="G629" s="15" t="s">
        <v>140</v>
      </c>
      <c r="H629" s="65"/>
      <c r="I629" s="9"/>
      <c r="J629" s="9"/>
      <c r="K629" s="9"/>
      <c r="L629" s="65"/>
      <c r="M629" s="8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3.5" customHeight="1" x14ac:dyDescent="0.25">
      <c r="A630" s="15">
        <v>665</v>
      </c>
      <c r="B630" s="66" t="s">
        <v>718</v>
      </c>
      <c r="C630" s="15">
        <v>8</v>
      </c>
      <c r="D630" s="15" t="s">
        <v>72</v>
      </c>
      <c r="E630" s="15" t="s">
        <v>12</v>
      </c>
      <c r="F630" s="15" t="s">
        <v>139</v>
      </c>
      <c r="G630" s="15" t="s">
        <v>140</v>
      </c>
      <c r="H630" s="65"/>
      <c r="I630" s="9"/>
      <c r="J630" s="9"/>
      <c r="K630" s="9"/>
      <c r="L630" s="65"/>
      <c r="M630" s="8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3.5" customHeight="1" x14ac:dyDescent="0.25">
      <c r="A631" s="15">
        <v>667</v>
      </c>
      <c r="B631" s="66" t="s">
        <v>719</v>
      </c>
      <c r="C631" s="15">
        <v>8</v>
      </c>
      <c r="D631" s="15" t="s">
        <v>72</v>
      </c>
      <c r="E631" s="15" t="s">
        <v>12</v>
      </c>
      <c r="F631" s="15" t="s">
        <v>139</v>
      </c>
      <c r="G631" s="15" t="s">
        <v>140</v>
      </c>
      <c r="H631" s="65"/>
      <c r="I631" s="9"/>
      <c r="J631" s="9"/>
      <c r="K631" s="9"/>
      <c r="L631" s="65"/>
      <c r="M631" s="8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3.5" customHeight="1" x14ac:dyDescent="0.25">
      <c r="A632" s="15">
        <v>668</v>
      </c>
      <c r="B632" s="66" t="s">
        <v>720</v>
      </c>
      <c r="C632" s="15">
        <v>7</v>
      </c>
      <c r="D632" s="15" t="s">
        <v>72</v>
      </c>
      <c r="E632" s="15" t="s">
        <v>12</v>
      </c>
      <c r="F632" s="15" t="s">
        <v>139</v>
      </c>
      <c r="G632" s="15" t="s">
        <v>140</v>
      </c>
      <c r="H632" s="65"/>
      <c r="I632" s="9"/>
      <c r="J632" s="9"/>
      <c r="K632" s="9"/>
      <c r="L632" s="65"/>
      <c r="M632" s="8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3.5" customHeight="1" x14ac:dyDescent="0.25">
      <c r="A633" s="15">
        <v>669</v>
      </c>
      <c r="B633" s="66" t="s">
        <v>721</v>
      </c>
      <c r="C633" s="15">
        <v>8</v>
      </c>
      <c r="D633" s="15" t="s">
        <v>72</v>
      </c>
      <c r="E633" s="15" t="s">
        <v>12</v>
      </c>
      <c r="F633" s="15" t="s">
        <v>139</v>
      </c>
      <c r="G633" s="15" t="s">
        <v>140</v>
      </c>
      <c r="H633" s="65"/>
      <c r="I633" s="9"/>
      <c r="J633" s="9"/>
      <c r="K633" s="9"/>
      <c r="L633" s="65"/>
      <c r="M633" s="8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3.5" customHeight="1" x14ac:dyDescent="0.25">
      <c r="A634" s="15">
        <v>670</v>
      </c>
      <c r="B634" s="66" t="s">
        <v>722</v>
      </c>
      <c r="C634" s="15">
        <v>8</v>
      </c>
      <c r="D634" s="15" t="s">
        <v>72</v>
      </c>
      <c r="E634" s="15" t="s">
        <v>12</v>
      </c>
      <c r="F634" s="15" t="s">
        <v>139</v>
      </c>
      <c r="G634" s="15" t="s">
        <v>140</v>
      </c>
      <c r="H634" s="65"/>
      <c r="I634" s="9"/>
      <c r="J634" s="9"/>
      <c r="K634" s="9"/>
      <c r="L634" s="65"/>
      <c r="M634" s="8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3.5" customHeight="1" x14ac:dyDescent="0.25">
      <c r="A635" s="15">
        <v>671</v>
      </c>
      <c r="B635" s="66" t="s">
        <v>723</v>
      </c>
      <c r="C635" s="15">
        <v>7</v>
      </c>
      <c r="D635" s="15" t="s">
        <v>72</v>
      </c>
      <c r="E635" s="15" t="s">
        <v>12</v>
      </c>
      <c r="F635" s="15" t="s">
        <v>139</v>
      </c>
      <c r="G635" s="15" t="s">
        <v>140</v>
      </c>
      <c r="H635" s="65"/>
      <c r="I635" s="9"/>
      <c r="J635" s="9"/>
      <c r="K635" s="9"/>
      <c r="L635" s="65"/>
      <c r="M635" s="8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3.5" customHeight="1" x14ac:dyDescent="0.25">
      <c r="A636" s="15">
        <v>672</v>
      </c>
      <c r="B636" s="66" t="s">
        <v>724</v>
      </c>
      <c r="C636" s="15">
        <v>8</v>
      </c>
      <c r="D636" s="15" t="s">
        <v>72</v>
      </c>
      <c r="E636" s="15" t="s">
        <v>12</v>
      </c>
      <c r="F636" s="15" t="s">
        <v>139</v>
      </c>
      <c r="G636" s="15" t="s">
        <v>140</v>
      </c>
      <c r="H636" s="65"/>
      <c r="I636" s="9"/>
      <c r="J636" s="9"/>
      <c r="K636" s="9"/>
      <c r="L636" s="65"/>
      <c r="M636" s="8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3.5" customHeight="1" x14ac:dyDescent="0.25">
      <c r="A637" s="15">
        <v>673</v>
      </c>
      <c r="B637" s="66" t="s">
        <v>725</v>
      </c>
      <c r="C637" s="15">
        <v>7</v>
      </c>
      <c r="D637" s="15" t="s">
        <v>72</v>
      </c>
      <c r="E637" s="15" t="s">
        <v>12</v>
      </c>
      <c r="F637" s="15" t="s">
        <v>139</v>
      </c>
      <c r="G637" s="15" t="s">
        <v>140</v>
      </c>
      <c r="H637" s="65"/>
      <c r="I637" s="9"/>
      <c r="J637" s="9"/>
      <c r="K637" s="9"/>
      <c r="L637" s="65"/>
      <c r="M637" s="8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3.5" customHeight="1" x14ac:dyDescent="0.25">
      <c r="A638" s="15">
        <v>674</v>
      </c>
      <c r="B638" s="66" t="s">
        <v>726</v>
      </c>
      <c r="C638" s="15">
        <v>8</v>
      </c>
      <c r="D638" s="15" t="s">
        <v>72</v>
      </c>
      <c r="E638" s="15" t="s">
        <v>12</v>
      </c>
      <c r="F638" s="15" t="s">
        <v>139</v>
      </c>
      <c r="G638" s="15" t="s">
        <v>140</v>
      </c>
      <c r="H638" s="65"/>
      <c r="I638" s="9"/>
      <c r="J638" s="9"/>
      <c r="K638" s="9"/>
      <c r="L638" s="65"/>
      <c r="M638" s="8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3.5" customHeight="1" x14ac:dyDescent="0.25">
      <c r="A639" s="15">
        <v>675</v>
      </c>
      <c r="B639" s="66" t="s">
        <v>727</v>
      </c>
      <c r="C639" s="15">
        <v>7</v>
      </c>
      <c r="D639" s="15" t="s">
        <v>72</v>
      </c>
      <c r="E639" s="15" t="s">
        <v>12</v>
      </c>
      <c r="F639" s="15" t="s">
        <v>139</v>
      </c>
      <c r="G639" s="15" t="s">
        <v>140</v>
      </c>
      <c r="H639" s="65"/>
      <c r="I639" s="9"/>
      <c r="J639" s="9"/>
      <c r="K639" s="9"/>
      <c r="L639" s="65"/>
      <c r="M639" s="8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3.5" customHeight="1" x14ac:dyDescent="0.25">
      <c r="A640" s="15">
        <v>676</v>
      </c>
      <c r="B640" s="66" t="s">
        <v>728</v>
      </c>
      <c r="C640" s="15">
        <v>8</v>
      </c>
      <c r="D640" s="15" t="s">
        <v>72</v>
      </c>
      <c r="E640" s="15" t="s">
        <v>12</v>
      </c>
      <c r="F640" s="15" t="s">
        <v>139</v>
      </c>
      <c r="G640" s="15" t="s">
        <v>140</v>
      </c>
      <c r="H640" s="65"/>
      <c r="I640" s="9"/>
      <c r="J640" s="9"/>
      <c r="K640" s="9"/>
      <c r="L640" s="65"/>
      <c r="M640" s="8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3.5" customHeight="1" x14ac:dyDescent="0.25">
      <c r="A641" s="15">
        <v>677</v>
      </c>
      <c r="B641" s="66" t="s">
        <v>729</v>
      </c>
      <c r="C641" s="15">
        <v>6</v>
      </c>
      <c r="D641" s="15" t="s">
        <v>72</v>
      </c>
      <c r="E641" s="15" t="s">
        <v>45</v>
      </c>
      <c r="F641" s="14" t="s">
        <v>92</v>
      </c>
      <c r="G641" s="15" t="s">
        <v>110</v>
      </c>
      <c r="H641" s="65"/>
      <c r="I641" s="9"/>
      <c r="J641" s="9"/>
      <c r="K641" s="9"/>
      <c r="L641" s="65"/>
      <c r="M641" s="8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3.5" customHeight="1" x14ac:dyDescent="0.25">
      <c r="A642" s="15">
        <v>680</v>
      </c>
      <c r="B642" s="66" t="s">
        <v>730</v>
      </c>
      <c r="C642" s="15">
        <v>4</v>
      </c>
      <c r="D642" s="15" t="s">
        <v>51</v>
      </c>
      <c r="E642" s="15" t="s">
        <v>45</v>
      </c>
      <c r="F642" s="14" t="s">
        <v>13</v>
      </c>
      <c r="G642" s="15" t="s">
        <v>46</v>
      </c>
      <c r="H642" s="65"/>
      <c r="I642" s="9"/>
      <c r="J642" s="9"/>
      <c r="K642" s="9"/>
      <c r="L642" s="65"/>
      <c r="M642" s="8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3.5" customHeight="1" x14ac:dyDescent="0.25">
      <c r="A643" s="15">
        <v>681</v>
      </c>
      <c r="B643" s="66" t="s">
        <v>731</v>
      </c>
      <c r="C643" s="15">
        <v>4</v>
      </c>
      <c r="D643" s="15" t="s">
        <v>51</v>
      </c>
      <c r="E643" s="15" t="s">
        <v>45</v>
      </c>
      <c r="F643" s="14" t="s">
        <v>13</v>
      </c>
      <c r="G643" s="15" t="s">
        <v>46</v>
      </c>
      <c r="H643" s="65"/>
      <c r="I643" s="9"/>
      <c r="J643" s="9"/>
      <c r="K643" s="9"/>
      <c r="L643" s="65"/>
      <c r="M643" s="8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3.5" customHeight="1" x14ac:dyDescent="0.25">
      <c r="A644" s="15">
        <v>682</v>
      </c>
      <c r="B644" s="66" t="s">
        <v>732</v>
      </c>
      <c r="C644" s="15">
        <v>1</v>
      </c>
      <c r="D644" s="15" t="s">
        <v>51</v>
      </c>
      <c r="E644" s="15" t="s">
        <v>45</v>
      </c>
      <c r="F644" s="14" t="s">
        <v>13</v>
      </c>
      <c r="G644" s="15" t="s">
        <v>46</v>
      </c>
      <c r="H644" s="65"/>
      <c r="I644" s="9"/>
      <c r="J644" s="9"/>
      <c r="K644" s="9"/>
      <c r="L644" s="65"/>
      <c r="M644" s="8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3.5" customHeight="1" x14ac:dyDescent="0.25">
      <c r="A645" s="15">
        <v>683</v>
      </c>
      <c r="B645" s="66" t="s">
        <v>733</v>
      </c>
      <c r="C645" s="15">
        <v>4</v>
      </c>
      <c r="D645" s="15" t="s">
        <v>51</v>
      </c>
      <c r="E645" s="15" t="s">
        <v>45</v>
      </c>
      <c r="F645" s="14" t="s">
        <v>13</v>
      </c>
      <c r="G645" s="15" t="s">
        <v>46</v>
      </c>
      <c r="H645" s="65"/>
      <c r="I645" s="69"/>
      <c r="J645" s="69"/>
      <c r="K645" s="9"/>
      <c r="L645" s="65"/>
      <c r="M645" s="8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3.5" customHeight="1" x14ac:dyDescent="0.25">
      <c r="A646" s="15">
        <v>684</v>
      </c>
      <c r="B646" s="66" t="s">
        <v>734</v>
      </c>
      <c r="C646" s="15">
        <v>4</v>
      </c>
      <c r="D646" s="15" t="s">
        <v>51</v>
      </c>
      <c r="E646" s="15" t="s">
        <v>45</v>
      </c>
      <c r="F646" s="14" t="s">
        <v>13</v>
      </c>
      <c r="G646" s="15" t="s">
        <v>46</v>
      </c>
      <c r="H646" s="65"/>
      <c r="I646" s="69"/>
      <c r="J646" s="69"/>
      <c r="K646" s="9"/>
      <c r="L646" s="65"/>
      <c r="M646" s="8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3.5" customHeight="1" x14ac:dyDescent="0.25">
      <c r="A647" s="15">
        <v>685</v>
      </c>
      <c r="B647" s="66" t="s">
        <v>735</v>
      </c>
      <c r="C647" s="15">
        <v>4</v>
      </c>
      <c r="D647" s="15" t="s">
        <v>51</v>
      </c>
      <c r="E647" s="15" t="s">
        <v>45</v>
      </c>
      <c r="F647" s="14" t="s">
        <v>13</v>
      </c>
      <c r="G647" s="15" t="s">
        <v>46</v>
      </c>
      <c r="H647" s="65"/>
      <c r="I647" s="9"/>
      <c r="J647" s="9"/>
      <c r="K647" s="69"/>
      <c r="L647" s="65"/>
      <c r="M647" s="8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3.5" customHeight="1" x14ac:dyDescent="0.25">
      <c r="A648" s="15">
        <v>686</v>
      </c>
      <c r="B648" s="66" t="s">
        <v>736</v>
      </c>
      <c r="C648" s="15">
        <v>4</v>
      </c>
      <c r="D648" s="15" t="s">
        <v>51</v>
      </c>
      <c r="E648" s="15" t="s">
        <v>45</v>
      </c>
      <c r="F648" s="14" t="s">
        <v>13</v>
      </c>
      <c r="G648" s="15" t="s">
        <v>46</v>
      </c>
      <c r="H648" s="65"/>
      <c r="I648" s="9"/>
      <c r="J648" s="9"/>
      <c r="K648" s="69"/>
      <c r="L648" s="65"/>
      <c r="M648" s="8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3.5" customHeight="1" x14ac:dyDescent="0.25">
      <c r="A649" s="15">
        <v>687</v>
      </c>
      <c r="B649" s="66" t="s">
        <v>737</v>
      </c>
      <c r="C649" s="15">
        <v>2</v>
      </c>
      <c r="D649" s="15" t="s">
        <v>51</v>
      </c>
      <c r="E649" s="15" t="s">
        <v>45</v>
      </c>
      <c r="F649" s="14" t="s">
        <v>13</v>
      </c>
      <c r="G649" s="15" t="s">
        <v>46</v>
      </c>
      <c r="H649" s="65"/>
      <c r="I649" s="69"/>
      <c r="J649" s="69"/>
      <c r="K649" s="9"/>
      <c r="L649" s="65"/>
      <c r="M649" s="8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3.5" customHeight="1" x14ac:dyDescent="0.25">
      <c r="A650" s="15">
        <v>688</v>
      </c>
      <c r="B650" s="66" t="s">
        <v>738</v>
      </c>
      <c r="C650" s="15">
        <v>2</v>
      </c>
      <c r="D650" s="15" t="s">
        <v>51</v>
      </c>
      <c r="E650" s="15" t="s">
        <v>45</v>
      </c>
      <c r="F650" s="14" t="s">
        <v>13</v>
      </c>
      <c r="G650" s="15" t="s">
        <v>46</v>
      </c>
      <c r="H650" s="65"/>
      <c r="I650" s="69"/>
      <c r="J650" s="69"/>
      <c r="K650" s="9"/>
      <c r="L650" s="65"/>
      <c r="M650" s="8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3.5" customHeight="1" x14ac:dyDescent="0.25">
      <c r="A651" s="15">
        <v>689</v>
      </c>
      <c r="B651" s="66" t="s">
        <v>739</v>
      </c>
      <c r="C651" s="15">
        <v>4</v>
      </c>
      <c r="D651" s="15" t="s">
        <v>51</v>
      </c>
      <c r="E651" s="15" t="s">
        <v>45</v>
      </c>
      <c r="F651" s="14" t="s">
        <v>13</v>
      </c>
      <c r="G651" s="15" t="s">
        <v>46</v>
      </c>
      <c r="H651" s="65"/>
      <c r="I651" s="9"/>
      <c r="J651" s="9"/>
      <c r="K651" s="69"/>
      <c r="L651" s="65"/>
      <c r="M651" s="8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3.5" customHeight="1" x14ac:dyDescent="0.25">
      <c r="A652" s="15">
        <v>690</v>
      </c>
      <c r="B652" s="66" t="s">
        <v>740</v>
      </c>
      <c r="C652" s="15">
        <v>2</v>
      </c>
      <c r="D652" s="15" t="s">
        <v>51</v>
      </c>
      <c r="E652" s="15" t="s">
        <v>45</v>
      </c>
      <c r="F652" s="14" t="s">
        <v>13</v>
      </c>
      <c r="G652" s="15" t="s">
        <v>46</v>
      </c>
      <c r="H652" s="65"/>
      <c r="I652" s="9"/>
      <c r="J652" s="9"/>
      <c r="K652" s="69"/>
      <c r="L652" s="65"/>
      <c r="M652" s="8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3.5" customHeight="1" x14ac:dyDescent="0.25">
      <c r="A653" s="15">
        <v>691</v>
      </c>
      <c r="B653" s="66" t="s">
        <v>741</v>
      </c>
      <c r="C653" s="15">
        <v>4</v>
      </c>
      <c r="D653" s="15" t="s">
        <v>51</v>
      </c>
      <c r="E653" s="15" t="s">
        <v>45</v>
      </c>
      <c r="F653" s="14" t="s">
        <v>13</v>
      </c>
      <c r="G653" s="15" t="s">
        <v>46</v>
      </c>
      <c r="H653" s="65"/>
      <c r="I653" s="9"/>
      <c r="J653" s="9"/>
      <c r="K653" s="9"/>
      <c r="L653" s="65"/>
      <c r="M653" s="8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3.5" customHeight="1" x14ac:dyDescent="0.25">
      <c r="A654" s="15">
        <v>692</v>
      </c>
      <c r="B654" s="66" t="s">
        <v>742</v>
      </c>
      <c r="C654" s="15">
        <v>3</v>
      </c>
      <c r="D654" s="15" t="s">
        <v>51</v>
      </c>
      <c r="E654" s="15" t="s">
        <v>12</v>
      </c>
      <c r="F654" s="14" t="s">
        <v>13</v>
      </c>
      <c r="G654" s="15" t="s">
        <v>14</v>
      </c>
      <c r="H654" s="65"/>
      <c r="I654" s="9"/>
      <c r="J654" s="9"/>
      <c r="K654" s="9"/>
      <c r="L654" s="65"/>
      <c r="M654" s="8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3.5" customHeight="1" x14ac:dyDescent="0.25">
      <c r="A655" s="15">
        <v>693</v>
      </c>
      <c r="B655" s="66" t="s">
        <v>743</v>
      </c>
      <c r="C655" s="15">
        <v>3</v>
      </c>
      <c r="D655" s="15" t="s">
        <v>51</v>
      </c>
      <c r="E655" s="15" t="s">
        <v>12</v>
      </c>
      <c r="F655" s="14" t="s">
        <v>13</v>
      </c>
      <c r="G655" s="15" t="s">
        <v>14</v>
      </c>
      <c r="H655" s="65"/>
      <c r="I655" s="9"/>
      <c r="J655" s="9"/>
      <c r="K655" s="9"/>
      <c r="L655" s="65"/>
      <c r="M655" s="8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3.5" customHeight="1" x14ac:dyDescent="0.25">
      <c r="A656" s="15">
        <v>694</v>
      </c>
      <c r="B656" s="66" t="s">
        <v>744</v>
      </c>
      <c r="C656" s="15">
        <v>1</v>
      </c>
      <c r="D656" s="15" t="s">
        <v>51</v>
      </c>
      <c r="E656" s="15" t="s">
        <v>12</v>
      </c>
      <c r="F656" s="14" t="s">
        <v>13</v>
      </c>
      <c r="G656" s="15" t="s">
        <v>14</v>
      </c>
      <c r="H656" s="65"/>
      <c r="I656" s="9"/>
      <c r="J656" s="9"/>
      <c r="K656" s="9"/>
      <c r="L656" s="65"/>
      <c r="M656" s="8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3.5" customHeight="1" x14ac:dyDescent="0.25">
      <c r="A657" s="15">
        <v>695</v>
      </c>
      <c r="B657" s="66" t="s">
        <v>745</v>
      </c>
      <c r="C657" s="15">
        <v>1</v>
      </c>
      <c r="D657" s="15" t="s">
        <v>51</v>
      </c>
      <c r="E657" s="15" t="s">
        <v>12</v>
      </c>
      <c r="F657" s="14" t="s">
        <v>13</v>
      </c>
      <c r="G657" s="15" t="s">
        <v>14</v>
      </c>
      <c r="H657" s="65"/>
      <c r="I657" s="9"/>
      <c r="J657" s="9"/>
      <c r="K657" s="9"/>
      <c r="L657" s="65"/>
      <c r="M657" s="8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3.5" customHeight="1" x14ac:dyDescent="0.25">
      <c r="A658" s="15">
        <v>696</v>
      </c>
      <c r="B658" s="66" t="s">
        <v>746</v>
      </c>
      <c r="C658" s="15">
        <v>4</v>
      </c>
      <c r="D658" s="15" t="s">
        <v>51</v>
      </c>
      <c r="E658" s="15" t="s">
        <v>12</v>
      </c>
      <c r="F658" s="14" t="s">
        <v>13</v>
      </c>
      <c r="G658" s="15" t="s">
        <v>14</v>
      </c>
      <c r="H658" s="65"/>
      <c r="I658" s="9"/>
      <c r="J658" s="9"/>
      <c r="K658" s="9"/>
      <c r="L658" s="65"/>
      <c r="M658" s="8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3.5" customHeight="1" x14ac:dyDescent="0.25">
      <c r="A659" s="15">
        <v>697</v>
      </c>
      <c r="B659" s="66" t="s">
        <v>747</v>
      </c>
      <c r="C659" s="15">
        <v>2</v>
      </c>
      <c r="D659" s="15" t="s">
        <v>51</v>
      </c>
      <c r="E659" s="15" t="s">
        <v>12</v>
      </c>
      <c r="F659" s="14" t="s">
        <v>13</v>
      </c>
      <c r="G659" s="15" t="s">
        <v>14</v>
      </c>
      <c r="H659" s="65"/>
      <c r="I659" s="9"/>
      <c r="J659" s="9"/>
      <c r="K659" s="9"/>
      <c r="L659" s="65"/>
      <c r="M659" s="8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3.5" customHeight="1" x14ac:dyDescent="0.25">
      <c r="A660" s="15">
        <v>698</v>
      </c>
      <c r="B660" s="66" t="s">
        <v>748</v>
      </c>
      <c r="C660" s="15">
        <v>5</v>
      </c>
      <c r="D660" s="15" t="s">
        <v>51</v>
      </c>
      <c r="E660" s="15" t="s">
        <v>45</v>
      </c>
      <c r="F660" s="15" t="s">
        <v>92</v>
      </c>
      <c r="G660" s="15" t="s">
        <v>110</v>
      </c>
      <c r="H660" s="65"/>
      <c r="I660" s="9"/>
      <c r="J660" s="9"/>
      <c r="K660" s="9"/>
      <c r="L660" s="65"/>
      <c r="M660" s="8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3.5" customHeight="1" x14ac:dyDescent="0.25">
      <c r="A661" s="15">
        <v>699</v>
      </c>
      <c r="B661" s="66" t="s">
        <v>749</v>
      </c>
      <c r="C661" s="15">
        <v>6</v>
      </c>
      <c r="D661" s="15" t="s">
        <v>51</v>
      </c>
      <c r="E661" s="15" t="s">
        <v>45</v>
      </c>
      <c r="F661" s="15" t="s">
        <v>92</v>
      </c>
      <c r="G661" s="15" t="s">
        <v>110</v>
      </c>
      <c r="H661" s="65"/>
      <c r="I661" s="9"/>
      <c r="J661" s="9"/>
      <c r="K661" s="9"/>
      <c r="L661" s="65"/>
      <c r="M661" s="8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3.5" customHeight="1" x14ac:dyDescent="0.25">
      <c r="A662" s="15">
        <v>700</v>
      </c>
      <c r="B662" s="66" t="s">
        <v>750</v>
      </c>
      <c r="C662" s="15">
        <v>5</v>
      </c>
      <c r="D662" s="15" t="s">
        <v>51</v>
      </c>
      <c r="E662" s="15" t="s">
        <v>45</v>
      </c>
      <c r="F662" s="15" t="s">
        <v>92</v>
      </c>
      <c r="G662" s="15" t="s">
        <v>110</v>
      </c>
      <c r="H662" s="65"/>
      <c r="I662" s="9"/>
      <c r="J662" s="9"/>
      <c r="K662" s="9"/>
      <c r="L662" s="65"/>
      <c r="M662" s="8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3.5" customHeight="1" x14ac:dyDescent="0.25">
      <c r="A663" s="15">
        <v>701</v>
      </c>
      <c r="B663" s="66" t="s">
        <v>751</v>
      </c>
      <c r="C663" s="15">
        <v>6</v>
      </c>
      <c r="D663" s="15" t="s">
        <v>51</v>
      </c>
      <c r="E663" s="15" t="s">
        <v>45</v>
      </c>
      <c r="F663" s="15" t="s">
        <v>92</v>
      </c>
      <c r="G663" s="15" t="s">
        <v>110</v>
      </c>
      <c r="H663" s="65"/>
      <c r="I663" s="9"/>
      <c r="J663" s="9"/>
      <c r="K663" s="9"/>
      <c r="L663" s="65"/>
      <c r="M663" s="8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3.5" customHeight="1" x14ac:dyDescent="0.25">
      <c r="A664" s="15">
        <v>702</v>
      </c>
      <c r="B664" s="66" t="s">
        <v>752</v>
      </c>
      <c r="C664" s="15">
        <v>5</v>
      </c>
      <c r="D664" s="15" t="s">
        <v>51</v>
      </c>
      <c r="E664" s="15" t="s">
        <v>45</v>
      </c>
      <c r="F664" s="15" t="s">
        <v>92</v>
      </c>
      <c r="G664" s="15" t="s">
        <v>110</v>
      </c>
      <c r="H664" s="65"/>
      <c r="I664" s="9"/>
      <c r="J664" s="9"/>
      <c r="K664" s="9"/>
      <c r="L664" s="65"/>
      <c r="M664" s="8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3.5" customHeight="1" x14ac:dyDescent="0.25">
      <c r="A665" s="15">
        <v>703</v>
      </c>
      <c r="B665" s="66" t="s">
        <v>753</v>
      </c>
      <c r="C665" s="15">
        <v>5</v>
      </c>
      <c r="D665" s="15" t="s">
        <v>51</v>
      </c>
      <c r="E665" s="15" t="s">
        <v>45</v>
      </c>
      <c r="F665" s="15" t="s">
        <v>92</v>
      </c>
      <c r="G665" s="15" t="s">
        <v>110</v>
      </c>
      <c r="H665" s="65"/>
      <c r="I665" s="9"/>
      <c r="J665" s="9"/>
      <c r="K665" s="9"/>
      <c r="L665" s="65"/>
      <c r="M665" s="8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3.5" customHeight="1" x14ac:dyDescent="0.25">
      <c r="A666" s="15">
        <v>704</v>
      </c>
      <c r="B666" s="66" t="s">
        <v>754</v>
      </c>
      <c r="C666" s="15">
        <v>6</v>
      </c>
      <c r="D666" s="15" t="s">
        <v>51</v>
      </c>
      <c r="E666" s="15" t="s">
        <v>12</v>
      </c>
      <c r="F666" s="15" t="s">
        <v>92</v>
      </c>
      <c r="G666" s="15" t="s">
        <v>93</v>
      </c>
      <c r="H666" s="65"/>
      <c r="I666" s="9"/>
      <c r="J666" s="9"/>
      <c r="K666" s="9"/>
      <c r="L666" s="65"/>
      <c r="M666" s="8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3.5" customHeight="1" x14ac:dyDescent="0.25">
      <c r="A667" s="15">
        <v>705</v>
      </c>
      <c r="B667" s="66" t="s">
        <v>755</v>
      </c>
      <c r="C667" s="15">
        <v>6</v>
      </c>
      <c r="D667" s="15" t="s">
        <v>51</v>
      </c>
      <c r="E667" s="15" t="s">
        <v>12</v>
      </c>
      <c r="F667" s="15" t="s">
        <v>92</v>
      </c>
      <c r="G667" s="15" t="s">
        <v>93</v>
      </c>
      <c r="H667" s="65"/>
      <c r="I667" s="9"/>
      <c r="J667" s="9"/>
      <c r="K667" s="9"/>
      <c r="L667" s="65"/>
      <c r="M667" s="8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3.5" customHeight="1" x14ac:dyDescent="0.25">
      <c r="A668" s="15">
        <v>706</v>
      </c>
      <c r="B668" s="66" t="s">
        <v>756</v>
      </c>
      <c r="C668" s="15">
        <v>8</v>
      </c>
      <c r="D668" s="15" t="s">
        <v>51</v>
      </c>
      <c r="E668" s="15" t="s">
        <v>45</v>
      </c>
      <c r="F668" s="15" t="s">
        <v>139</v>
      </c>
      <c r="G668" s="15" t="s">
        <v>153</v>
      </c>
      <c r="H668" s="65"/>
      <c r="I668" s="9"/>
      <c r="J668" s="9"/>
      <c r="K668" s="9"/>
      <c r="L668" s="65"/>
      <c r="M668" s="8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3.5" customHeight="1" x14ac:dyDescent="0.25">
      <c r="A669" s="15">
        <v>707</v>
      </c>
      <c r="B669" s="66" t="s">
        <v>757</v>
      </c>
      <c r="C669" s="15">
        <v>7</v>
      </c>
      <c r="D669" s="15" t="s">
        <v>51</v>
      </c>
      <c r="E669" s="15" t="s">
        <v>45</v>
      </c>
      <c r="F669" s="15" t="s">
        <v>139</v>
      </c>
      <c r="G669" s="15" t="s">
        <v>153</v>
      </c>
      <c r="H669" s="9"/>
      <c r="I669" s="9"/>
      <c r="J669" s="9"/>
      <c r="K669" s="9"/>
      <c r="L669" s="65"/>
      <c r="M669" s="8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3.5" customHeight="1" x14ac:dyDescent="0.25">
      <c r="A670" s="15">
        <v>708</v>
      </c>
      <c r="B670" s="66" t="s">
        <v>758</v>
      </c>
      <c r="C670" s="15">
        <v>7</v>
      </c>
      <c r="D670" s="15" t="s">
        <v>51</v>
      </c>
      <c r="E670" s="15" t="s">
        <v>45</v>
      </c>
      <c r="F670" s="15" t="s">
        <v>139</v>
      </c>
      <c r="G670" s="15" t="s">
        <v>153</v>
      </c>
      <c r="H670" s="9"/>
      <c r="I670" s="9"/>
      <c r="J670" s="9"/>
      <c r="K670" s="9"/>
      <c r="L670" s="65"/>
      <c r="M670" s="8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3.5" customHeight="1" x14ac:dyDescent="0.25">
      <c r="A671" s="15">
        <v>709</v>
      </c>
      <c r="B671" s="66" t="s">
        <v>759</v>
      </c>
      <c r="C671" s="15">
        <v>8</v>
      </c>
      <c r="D671" s="15" t="s">
        <v>51</v>
      </c>
      <c r="E671" s="15" t="s">
        <v>45</v>
      </c>
      <c r="F671" s="15" t="s">
        <v>139</v>
      </c>
      <c r="G671" s="15" t="s">
        <v>153</v>
      </c>
      <c r="H671" s="65"/>
      <c r="I671" s="9"/>
      <c r="J671" s="9"/>
      <c r="K671" s="9"/>
      <c r="L671" s="65"/>
      <c r="M671" s="8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3.5" customHeight="1" x14ac:dyDescent="0.25">
      <c r="A672" s="15">
        <v>710</v>
      </c>
      <c r="B672" s="66" t="s">
        <v>760</v>
      </c>
      <c r="C672" s="15">
        <v>8</v>
      </c>
      <c r="D672" s="15" t="s">
        <v>51</v>
      </c>
      <c r="E672" s="15" t="s">
        <v>45</v>
      </c>
      <c r="F672" s="15" t="s">
        <v>139</v>
      </c>
      <c r="G672" s="15" t="s">
        <v>153</v>
      </c>
      <c r="H672" s="9"/>
      <c r="I672" s="9"/>
      <c r="J672" s="9"/>
      <c r="K672" s="9"/>
      <c r="L672" s="65"/>
      <c r="M672" s="8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3.5" customHeight="1" x14ac:dyDescent="0.25">
      <c r="A673" s="15">
        <v>711</v>
      </c>
      <c r="B673" s="66" t="s">
        <v>761</v>
      </c>
      <c r="C673" s="15">
        <v>7</v>
      </c>
      <c r="D673" s="15" t="s">
        <v>51</v>
      </c>
      <c r="E673" s="15" t="s">
        <v>45</v>
      </c>
      <c r="F673" s="15" t="s">
        <v>139</v>
      </c>
      <c r="G673" s="15" t="s">
        <v>153</v>
      </c>
      <c r="H673" s="9"/>
      <c r="I673" s="9"/>
      <c r="J673" s="9"/>
      <c r="K673" s="9"/>
      <c r="L673" s="65"/>
      <c r="M673" s="8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3.5" customHeight="1" x14ac:dyDescent="0.25">
      <c r="A674" s="15">
        <v>712</v>
      </c>
      <c r="B674" s="66" t="s">
        <v>762</v>
      </c>
      <c r="C674" s="15">
        <v>7</v>
      </c>
      <c r="D674" s="15" t="s">
        <v>51</v>
      </c>
      <c r="E674" s="15" t="s">
        <v>45</v>
      </c>
      <c r="F674" s="15" t="s">
        <v>139</v>
      </c>
      <c r="G674" s="15" t="s">
        <v>153</v>
      </c>
      <c r="H674" s="9"/>
      <c r="I674" s="9"/>
      <c r="J674" s="9"/>
      <c r="K674" s="9"/>
      <c r="L674" s="65"/>
      <c r="M674" s="8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3.5" customHeight="1" x14ac:dyDescent="0.25">
      <c r="A675" s="15">
        <v>713</v>
      </c>
      <c r="B675" s="66" t="s">
        <v>763</v>
      </c>
      <c r="C675" s="15">
        <v>7</v>
      </c>
      <c r="D675" s="15" t="s">
        <v>51</v>
      </c>
      <c r="E675" s="15" t="s">
        <v>12</v>
      </c>
      <c r="F675" s="15" t="s">
        <v>139</v>
      </c>
      <c r="G675" s="15" t="s">
        <v>140</v>
      </c>
      <c r="H675" s="9"/>
      <c r="I675" s="9"/>
      <c r="J675" s="9"/>
      <c r="K675" s="9"/>
      <c r="L675" s="65"/>
      <c r="M675" s="8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3.5" customHeight="1" x14ac:dyDescent="0.25">
      <c r="A676" s="14">
        <v>714</v>
      </c>
      <c r="B676" s="76" t="s">
        <v>764</v>
      </c>
      <c r="C676" s="14">
        <v>1</v>
      </c>
      <c r="D676" s="14" t="s">
        <v>51</v>
      </c>
      <c r="E676" s="14" t="s">
        <v>45</v>
      </c>
      <c r="F676" s="14" t="s">
        <v>481</v>
      </c>
      <c r="G676" s="15" t="s">
        <v>46</v>
      </c>
      <c r="H676" s="65"/>
      <c r="I676" s="9"/>
      <c r="J676" s="9"/>
      <c r="K676" s="9"/>
      <c r="L676" s="65"/>
      <c r="M676" s="8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3.5" customHeight="1" x14ac:dyDescent="0.25">
      <c r="A677" s="15">
        <v>720</v>
      </c>
      <c r="B677" s="66" t="s">
        <v>765</v>
      </c>
      <c r="C677" s="15">
        <v>1</v>
      </c>
      <c r="D677" s="15" t="s">
        <v>766</v>
      </c>
      <c r="E677" s="15" t="s">
        <v>45</v>
      </c>
      <c r="F677" s="14" t="s">
        <v>13</v>
      </c>
      <c r="G677" s="15" t="s">
        <v>46</v>
      </c>
      <c r="H677" s="65"/>
      <c r="I677" s="9"/>
      <c r="J677" s="9"/>
      <c r="K677" s="9"/>
      <c r="L677" s="65"/>
      <c r="M677" s="8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3.5" customHeight="1" x14ac:dyDescent="0.25">
      <c r="A678" s="15">
        <v>721</v>
      </c>
      <c r="B678" s="66" t="s">
        <v>767</v>
      </c>
      <c r="C678" s="15">
        <v>1</v>
      </c>
      <c r="D678" s="15" t="s">
        <v>766</v>
      </c>
      <c r="E678" s="15" t="s">
        <v>45</v>
      </c>
      <c r="F678" s="14" t="s">
        <v>13</v>
      </c>
      <c r="G678" s="15" t="s">
        <v>46</v>
      </c>
      <c r="H678" s="65"/>
      <c r="I678" s="9"/>
      <c r="J678" s="9"/>
      <c r="K678" s="9"/>
      <c r="L678" s="65"/>
      <c r="M678" s="8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3.5" customHeight="1" x14ac:dyDescent="0.25">
      <c r="A679" s="15">
        <v>722</v>
      </c>
      <c r="B679" s="66" t="s">
        <v>768</v>
      </c>
      <c r="C679" s="15">
        <v>2</v>
      </c>
      <c r="D679" s="15" t="s">
        <v>766</v>
      </c>
      <c r="E679" s="15" t="s">
        <v>45</v>
      </c>
      <c r="F679" s="14" t="s">
        <v>13</v>
      </c>
      <c r="G679" s="15" t="s">
        <v>46</v>
      </c>
      <c r="H679" s="65"/>
      <c r="I679" s="9"/>
      <c r="J679" s="9"/>
      <c r="K679" s="9"/>
      <c r="L679" s="65"/>
      <c r="M679" s="8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3.5" customHeight="1" x14ac:dyDescent="0.25">
      <c r="A680" s="15">
        <v>723</v>
      </c>
      <c r="B680" s="66" t="s">
        <v>769</v>
      </c>
      <c r="C680" s="15">
        <v>3</v>
      </c>
      <c r="D680" s="15" t="s">
        <v>766</v>
      </c>
      <c r="E680" s="15" t="s">
        <v>45</v>
      </c>
      <c r="F680" s="14" t="s">
        <v>13</v>
      </c>
      <c r="G680" s="15" t="s">
        <v>46</v>
      </c>
      <c r="H680" s="65"/>
      <c r="I680" s="9"/>
      <c r="J680" s="9"/>
      <c r="K680" s="9"/>
      <c r="L680" s="65"/>
      <c r="M680" s="8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3.5" customHeight="1" x14ac:dyDescent="0.25">
      <c r="A681" s="15">
        <v>724</v>
      </c>
      <c r="B681" s="66" t="s">
        <v>770</v>
      </c>
      <c r="C681" s="15">
        <v>4</v>
      </c>
      <c r="D681" s="15" t="s">
        <v>766</v>
      </c>
      <c r="E681" s="15" t="s">
        <v>45</v>
      </c>
      <c r="F681" s="14" t="s">
        <v>13</v>
      </c>
      <c r="G681" s="15" t="s">
        <v>46</v>
      </c>
      <c r="H681" s="65"/>
      <c r="I681" s="9"/>
      <c r="J681" s="9"/>
      <c r="K681" s="9"/>
      <c r="L681" s="65"/>
      <c r="M681" s="8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3.5" customHeight="1" x14ac:dyDescent="0.25">
      <c r="A682" s="15">
        <v>725</v>
      </c>
      <c r="B682" s="66" t="s">
        <v>771</v>
      </c>
      <c r="C682" s="15">
        <v>4</v>
      </c>
      <c r="D682" s="15" t="s">
        <v>766</v>
      </c>
      <c r="E682" s="15" t="s">
        <v>45</v>
      </c>
      <c r="F682" s="14" t="s">
        <v>13</v>
      </c>
      <c r="G682" s="15" t="s">
        <v>46</v>
      </c>
      <c r="H682" s="65"/>
      <c r="I682" s="9"/>
      <c r="J682" s="9"/>
      <c r="K682" s="9"/>
      <c r="L682" s="65"/>
      <c r="M682" s="8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3.5" customHeight="1" x14ac:dyDescent="0.25">
      <c r="A683" s="15">
        <v>726</v>
      </c>
      <c r="B683" s="66" t="s">
        <v>772</v>
      </c>
      <c r="C683" s="15">
        <v>2</v>
      </c>
      <c r="D683" s="15" t="s">
        <v>766</v>
      </c>
      <c r="E683" s="15" t="s">
        <v>45</v>
      </c>
      <c r="F683" s="14" t="s">
        <v>13</v>
      </c>
      <c r="G683" s="15" t="s">
        <v>46</v>
      </c>
      <c r="H683" s="65"/>
      <c r="I683" s="9"/>
      <c r="J683" s="9"/>
      <c r="K683" s="9"/>
      <c r="L683" s="65"/>
      <c r="M683" s="8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3.5" customHeight="1" x14ac:dyDescent="0.25">
      <c r="A684" s="15">
        <v>727</v>
      </c>
      <c r="B684" s="66" t="s">
        <v>773</v>
      </c>
      <c r="C684" s="15">
        <v>2</v>
      </c>
      <c r="D684" s="15" t="s">
        <v>766</v>
      </c>
      <c r="E684" s="15" t="s">
        <v>45</v>
      </c>
      <c r="F684" s="14" t="s">
        <v>13</v>
      </c>
      <c r="G684" s="15" t="s">
        <v>46</v>
      </c>
      <c r="H684" s="65"/>
      <c r="I684" s="9"/>
      <c r="J684" s="9"/>
      <c r="K684" s="9"/>
      <c r="L684" s="65"/>
      <c r="M684" s="8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3.5" customHeight="1" x14ac:dyDescent="0.25">
      <c r="A685" s="15">
        <v>728</v>
      </c>
      <c r="B685" s="66" t="s">
        <v>774</v>
      </c>
      <c r="C685" s="15">
        <v>2</v>
      </c>
      <c r="D685" s="15" t="s">
        <v>766</v>
      </c>
      <c r="E685" s="15" t="s">
        <v>45</v>
      </c>
      <c r="F685" s="14" t="s">
        <v>13</v>
      </c>
      <c r="G685" s="15" t="s">
        <v>46</v>
      </c>
      <c r="H685" s="65"/>
      <c r="I685" s="9"/>
      <c r="J685" s="9"/>
      <c r="K685" s="9"/>
      <c r="L685" s="65"/>
      <c r="M685" s="8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3.5" customHeight="1" x14ac:dyDescent="0.25">
      <c r="A686" s="15">
        <v>729</v>
      </c>
      <c r="B686" s="66" t="s">
        <v>775</v>
      </c>
      <c r="C686" s="15">
        <v>4</v>
      </c>
      <c r="D686" s="15" t="s">
        <v>766</v>
      </c>
      <c r="E686" s="15" t="s">
        <v>45</v>
      </c>
      <c r="F686" s="14" t="s">
        <v>13</v>
      </c>
      <c r="G686" s="15" t="s">
        <v>46</v>
      </c>
      <c r="H686" s="65"/>
      <c r="I686" s="9"/>
      <c r="J686" s="9"/>
      <c r="K686" s="9"/>
      <c r="L686" s="65"/>
      <c r="M686" s="8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3.5" customHeight="1" x14ac:dyDescent="0.25">
      <c r="A687" s="15">
        <v>730</v>
      </c>
      <c r="B687" s="66" t="s">
        <v>776</v>
      </c>
      <c r="C687" s="15">
        <v>4</v>
      </c>
      <c r="D687" s="15" t="s">
        <v>766</v>
      </c>
      <c r="E687" s="15" t="s">
        <v>45</v>
      </c>
      <c r="F687" s="14" t="s">
        <v>13</v>
      </c>
      <c r="G687" s="15" t="s">
        <v>46</v>
      </c>
      <c r="H687" s="65"/>
      <c r="I687" s="9"/>
      <c r="J687" s="9"/>
      <c r="K687" s="9"/>
      <c r="L687" s="65"/>
      <c r="M687" s="8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3.5" customHeight="1" x14ac:dyDescent="0.25">
      <c r="A688" s="15">
        <v>731</v>
      </c>
      <c r="B688" s="66" t="s">
        <v>777</v>
      </c>
      <c r="C688" s="15">
        <v>4</v>
      </c>
      <c r="D688" s="15" t="s">
        <v>766</v>
      </c>
      <c r="E688" s="15" t="s">
        <v>45</v>
      </c>
      <c r="F688" s="14" t="s">
        <v>13</v>
      </c>
      <c r="G688" s="15" t="s">
        <v>46</v>
      </c>
      <c r="H688" s="65"/>
      <c r="I688" s="9"/>
      <c r="J688" s="9"/>
      <c r="K688" s="9"/>
      <c r="L688" s="65"/>
      <c r="M688" s="8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3.5" customHeight="1" x14ac:dyDescent="0.25">
      <c r="A689" s="15">
        <v>732</v>
      </c>
      <c r="B689" s="66" t="s">
        <v>778</v>
      </c>
      <c r="C689" s="15">
        <v>1</v>
      </c>
      <c r="D689" s="15" t="s">
        <v>766</v>
      </c>
      <c r="E689" s="15" t="s">
        <v>45</v>
      </c>
      <c r="F689" s="14" t="s">
        <v>13</v>
      </c>
      <c r="G689" s="15" t="s">
        <v>46</v>
      </c>
      <c r="H689" s="65"/>
      <c r="I689" s="9"/>
      <c r="J689" s="9"/>
      <c r="K689" s="9"/>
      <c r="L689" s="65"/>
      <c r="M689" s="8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3.5" customHeight="1" x14ac:dyDescent="0.25">
      <c r="A690" s="15">
        <v>733</v>
      </c>
      <c r="B690" s="66" t="s">
        <v>779</v>
      </c>
      <c r="C690" s="15">
        <v>3</v>
      </c>
      <c r="D690" s="15" t="s">
        <v>766</v>
      </c>
      <c r="E690" s="15" t="s">
        <v>45</v>
      </c>
      <c r="F690" s="14" t="s">
        <v>13</v>
      </c>
      <c r="G690" s="15" t="s">
        <v>46</v>
      </c>
      <c r="H690" s="65"/>
      <c r="I690" s="9"/>
      <c r="J690" s="9"/>
      <c r="K690" s="9"/>
      <c r="L690" s="65"/>
      <c r="M690" s="8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3.5" customHeight="1" x14ac:dyDescent="0.25">
      <c r="A691" s="15">
        <v>734</v>
      </c>
      <c r="B691" s="66" t="s">
        <v>780</v>
      </c>
      <c r="C691" s="15" t="s">
        <v>251</v>
      </c>
      <c r="D691" s="15" t="s">
        <v>766</v>
      </c>
      <c r="E691" s="15" t="s">
        <v>45</v>
      </c>
      <c r="F691" s="14" t="s">
        <v>13</v>
      </c>
      <c r="G691" s="15" t="s">
        <v>46</v>
      </c>
      <c r="H691" s="65"/>
      <c r="I691" s="9"/>
      <c r="J691" s="9"/>
      <c r="K691" s="9"/>
      <c r="L691" s="65"/>
      <c r="M691" s="8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3.5" customHeight="1" x14ac:dyDescent="0.25">
      <c r="A692" s="15">
        <v>735</v>
      </c>
      <c r="B692" s="66" t="s">
        <v>781</v>
      </c>
      <c r="C692" s="15">
        <v>1</v>
      </c>
      <c r="D692" s="15" t="s">
        <v>766</v>
      </c>
      <c r="E692" s="15" t="s">
        <v>45</v>
      </c>
      <c r="F692" s="14" t="s">
        <v>13</v>
      </c>
      <c r="G692" s="15" t="s">
        <v>46</v>
      </c>
      <c r="H692" s="65"/>
      <c r="I692" s="9"/>
      <c r="J692" s="9"/>
      <c r="K692" s="9"/>
      <c r="L692" s="65"/>
      <c r="M692" s="8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3.5" customHeight="1" x14ac:dyDescent="0.25">
      <c r="A693" s="15">
        <v>736</v>
      </c>
      <c r="B693" s="66" t="s">
        <v>782</v>
      </c>
      <c r="C693" s="15">
        <v>2</v>
      </c>
      <c r="D693" s="15" t="s">
        <v>766</v>
      </c>
      <c r="E693" s="15" t="s">
        <v>45</v>
      </c>
      <c r="F693" s="14" t="s">
        <v>13</v>
      </c>
      <c r="G693" s="15" t="s">
        <v>46</v>
      </c>
      <c r="H693" s="65"/>
      <c r="I693" s="9"/>
      <c r="J693" s="9"/>
      <c r="K693" s="9"/>
      <c r="L693" s="65"/>
      <c r="M693" s="8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3.5" customHeight="1" x14ac:dyDescent="0.25">
      <c r="A694" s="15">
        <v>737</v>
      </c>
      <c r="B694" s="66" t="s">
        <v>783</v>
      </c>
      <c r="C694" s="15">
        <v>3</v>
      </c>
      <c r="D694" s="15" t="s">
        <v>766</v>
      </c>
      <c r="E694" s="15" t="s">
        <v>45</v>
      </c>
      <c r="F694" s="14" t="s">
        <v>13</v>
      </c>
      <c r="G694" s="15" t="s">
        <v>46</v>
      </c>
      <c r="H694" s="65"/>
      <c r="I694" s="9"/>
      <c r="J694" s="9"/>
      <c r="K694" s="9"/>
      <c r="L694" s="65"/>
      <c r="M694" s="8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3.5" customHeight="1" x14ac:dyDescent="0.25">
      <c r="A695" s="15">
        <v>738</v>
      </c>
      <c r="B695" s="66" t="s">
        <v>784</v>
      </c>
      <c r="C695" s="15" t="s">
        <v>251</v>
      </c>
      <c r="D695" s="15" t="s">
        <v>766</v>
      </c>
      <c r="E695" s="15" t="s">
        <v>45</v>
      </c>
      <c r="F695" s="14" t="s">
        <v>13</v>
      </c>
      <c r="G695" s="15" t="s">
        <v>46</v>
      </c>
      <c r="H695" s="65"/>
      <c r="I695" s="9"/>
      <c r="J695" s="9"/>
      <c r="K695" s="9"/>
      <c r="L695" s="65"/>
      <c r="M695" s="8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3.5" customHeight="1" x14ac:dyDescent="0.25">
      <c r="A696" s="15">
        <v>739</v>
      </c>
      <c r="B696" s="66" t="s">
        <v>785</v>
      </c>
      <c r="C696" s="15">
        <v>2</v>
      </c>
      <c r="D696" s="15" t="s">
        <v>766</v>
      </c>
      <c r="E696" s="15" t="s">
        <v>12</v>
      </c>
      <c r="F696" s="14" t="s">
        <v>13</v>
      </c>
      <c r="G696" s="15" t="s">
        <v>14</v>
      </c>
      <c r="H696" s="65"/>
      <c r="I696" s="9"/>
      <c r="J696" s="9"/>
      <c r="K696" s="9"/>
      <c r="L696" s="65"/>
      <c r="M696" s="8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3.5" customHeight="1" x14ac:dyDescent="0.25">
      <c r="A697" s="15">
        <v>740</v>
      </c>
      <c r="B697" s="66" t="s">
        <v>786</v>
      </c>
      <c r="C697" s="15">
        <v>1</v>
      </c>
      <c r="D697" s="15" t="s">
        <v>766</v>
      </c>
      <c r="E697" s="15" t="s">
        <v>12</v>
      </c>
      <c r="F697" s="14" t="s">
        <v>13</v>
      </c>
      <c r="G697" s="15" t="s">
        <v>14</v>
      </c>
      <c r="H697" s="65"/>
      <c r="I697" s="9"/>
      <c r="J697" s="9"/>
      <c r="K697" s="9"/>
      <c r="L697" s="65"/>
      <c r="M697" s="8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3.5" customHeight="1" x14ac:dyDescent="0.25">
      <c r="A698" s="15">
        <v>741</v>
      </c>
      <c r="B698" s="66" t="s">
        <v>787</v>
      </c>
      <c r="C698" s="15">
        <v>4</v>
      </c>
      <c r="D698" s="15" t="s">
        <v>766</v>
      </c>
      <c r="E698" s="15" t="s">
        <v>12</v>
      </c>
      <c r="F698" s="14" t="s">
        <v>13</v>
      </c>
      <c r="G698" s="15" t="s">
        <v>14</v>
      </c>
      <c r="H698" s="9"/>
      <c r="I698" s="9"/>
      <c r="J698" s="9"/>
      <c r="K698" s="9"/>
      <c r="L698" s="65"/>
      <c r="M698" s="8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3.5" customHeight="1" x14ac:dyDescent="0.25">
      <c r="A699" s="15">
        <v>742</v>
      </c>
      <c r="B699" s="66" t="s">
        <v>788</v>
      </c>
      <c r="C699" s="15">
        <v>4</v>
      </c>
      <c r="D699" s="15" t="s">
        <v>766</v>
      </c>
      <c r="E699" s="15" t="s">
        <v>12</v>
      </c>
      <c r="F699" s="14" t="s">
        <v>13</v>
      </c>
      <c r="G699" s="15" t="s">
        <v>14</v>
      </c>
      <c r="H699" s="9"/>
      <c r="I699" s="9"/>
      <c r="J699" s="9"/>
      <c r="K699" s="9"/>
      <c r="L699" s="65"/>
      <c r="M699" s="8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3.5" customHeight="1" x14ac:dyDescent="0.25">
      <c r="A700" s="15">
        <v>743</v>
      </c>
      <c r="B700" s="66" t="s">
        <v>789</v>
      </c>
      <c r="C700" s="15" t="s">
        <v>790</v>
      </c>
      <c r="D700" s="15" t="s">
        <v>766</v>
      </c>
      <c r="E700" s="15" t="s">
        <v>12</v>
      </c>
      <c r="F700" s="14" t="s">
        <v>13</v>
      </c>
      <c r="G700" s="15" t="s">
        <v>14</v>
      </c>
      <c r="H700" s="9"/>
      <c r="I700" s="9"/>
      <c r="J700" s="9"/>
      <c r="K700" s="9"/>
      <c r="L700" s="65"/>
      <c r="M700" s="8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3.5" customHeight="1" x14ac:dyDescent="0.25">
      <c r="A701" s="15">
        <v>744</v>
      </c>
      <c r="B701" s="66" t="s">
        <v>791</v>
      </c>
      <c r="C701" s="15">
        <v>3</v>
      </c>
      <c r="D701" s="15" t="s">
        <v>766</v>
      </c>
      <c r="E701" s="15" t="s">
        <v>12</v>
      </c>
      <c r="F701" s="14" t="s">
        <v>13</v>
      </c>
      <c r="G701" s="15" t="s">
        <v>14</v>
      </c>
      <c r="H701" s="9"/>
      <c r="I701" s="9"/>
      <c r="J701" s="9"/>
      <c r="K701" s="9"/>
      <c r="L701" s="65"/>
      <c r="M701" s="8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3.5" customHeight="1" x14ac:dyDescent="0.25">
      <c r="A702" s="15">
        <v>745</v>
      </c>
      <c r="B702" s="66" t="s">
        <v>792</v>
      </c>
      <c r="C702" s="15" t="s">
        <v>251</v>
      </c>
      <c r="D702" s="15" t="s">
        <v>766</v>
      </c>
      <c r="E702" s="15" t="s">
        <v>12</v>
      </c>
      <c r="F702" s="14" t="s">
        <v>13</v>
      </c>
      <c r="G702" s="15" t="s">
        <v>14</v>
      </c>
      <c r="H702" s="9"/>
      <c r="I702" s="9"/>
      <c r="J702" s="9"/>
      <c r="K702" s="9"/>
      <c r="L702" s="65"/>
      <c r="M702" s="8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3.5" customHeight="1" x14ac:dyDescent="0.25">
      <c r="A703" s="15">
        <v>746</v>
      </c>
      <c r="B703" s="66" t="s">
        <v>793</v>
      </c>
      <c r="C703" s="15">
        <v>3</v>
      </c>
      <c r="D703" s="15" t="s">
        <v>766</v>
      </c>
      <c r="E703" s="15" t="s">
        <v>12</v>
      </c>
      <c r="F703" s="14" t="s">
        <v>13</v>
      </c>
      <c r="G703" s="15" t="s">
        <v>14</v>
      </c>
      <c r="H703" s="9"/>
      <c r="I703" s="9"/>
      <c r="J703" s="9"/>
      <c r="K703" s="9"/>
      <c r="L703" s="65"/>
      <c r="M703" s="8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3.5" customHeight="1" x14ac:dyDescent="0.25">
      <c r="A704" s="15">
        <v>747</v>
      </c>
      <c r="B704" s="66" t="s">
        <v>794</v>
      </c>
      <c r="C704" s="15">
        <v>2</v>
      </c>
      <c r="D704" s="15" t="s">
        <v>766</v>
      </c>
      <c r="E704" s="15" t="s">
        <v>12</v>
      </c>
      <c r="F704" s="14" t="s">
        <v>13</v>
      </c>
      <c r="G704" s="15" t="s">
        <v>14</v>
      </c>
      <c r="H704" s="9"/>
      <c r="I704" s="9"/>
      <c r="J704" s="9"/>
      <c r="K704" s="9"/>
      <c r="L704" s="65"/>
      <c r="M704" s="8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3.5" customHeight="1" x14ac:dyDescent="0.25">
      <c r="A705" s="15">
        <v>748</v>
      </c>
      <c r="B705" s="66" t="s">
        <v>795</v>
      </c>
      <c r="C705" s="15">
        <v>3</v>
      </c>
      <c r="D705" s="15" t="s">
        <v>766</v>
      </c>
      <c r="E705" s="15" t="s">
        <v>12</v>
      </c>
      <c r="F705" s="14" t="s">
        <v>13</v>
      </c>
      <c r="G705" s="15" t="s">
        <v>14</v>
      </c>
      <c r="H705" s="9"/>
      <c r="I705" s="9"/>
      <c r="J705" s="9"/>
      <c r="K705" s="9"/>
      <c r="L705" s="65"/>
      <c r="M705" s="8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3.5" customHeight="1" x14ac:dyDescent="0.25">
      <c r="A706" s="15">
        <v>749</v>
      </c>
      <c r="B706" s="66" t="s">
        <v>796</v>
      </c>
      <c r="C706" s="15">
        <v>1</v>
      </c>
      <c r="D706" s="15" t="s">
        <v>766</v>
      </c>
      <c r="E706" s="15" t="s">
        <v>12</v>
      </c>
      <c r="F706" s="14" t="s">
        <v>13</v>
      </c>
      <c r="G706" s="15" t="s">
        <v>14</v>
      </c>
      <c r="H706" s="9"/>
      <c r="I706" s="9"/>
      <c r="J706" s="9"/>
      <c r="K706" s="9"/>
      <c r="L706" s="65"/>
      <c r="M706" s="8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3.5" customHeight="1" x14ac:dyDescent="0.25">
      <c r="A707" s="15">
        <v>750</v>
      </c>
      <c r="B707" s="66" t="s">
        <v>797</v>
      </c>
      <c r="C707" s="15">
        <v>2</v>
      </c>
      <c r="D707" s="15" t="s">
        <v>766</v>
      </c>
      <c r="E707" s="15" t="s">
        <v>12</v>
      </c>
      <c r="F707" s="14" t="s">
        <v>13</v>
      </c>
      <c r="G707" s="15" t="s">
        <v>14</v>
      </c>
      <c r="H707" s="9"/>
      <c r="I707" s="9"/>
      <c r="J707" s="9"/>
      <c r="K707" s="9"/>
      <c r="L707" s="65"/>
      <c r="M707" s="8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3.5" customHeight="1" x14ac:dyDescent="0.25">
      <c r="A708" s="15">
        <v>751</v>
      </c>
      <c r="B708" s="66" t="s">
        <v>798</v>
      </c>
      <c r="C708" s="15" t="s">
        <v>251</v>
      </c>
      <c r="D708" s="15" t="s">
        <v>766</v>
      </c>
      <c r="E708" s="15" t="s">
        <v>12</v>
      </c>
      <c r="F708" s="14" t="s">
        <v>13</v>
      </c>
      <c r="G708" s="15" t="s">
        <v>14</v>
      </c>
      <c r="H708" s="9"/>
      <c r="I708" s="9"/>
      <c r="J708" s="9"/>
      <c r="K708" s="9"/>
      <c r="L708" s="65"/>
      <c r="M708" s="8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3.5" customHeight="1" x14ac:dyDescent="0.25">
      <c r="A709" s="15">
        <v>752</v>
      </c>
      <c r="B709" s="66" t="s">
        <v>799</v>
      </c>
      <c r="C709" s="15">
        <v>2</v>
      </c>
      <c r="D709" s="15" t="s">
        <v>766</v>
      </c>
      <c r="E709" s="15" t="s">
        <v>12</v>
      </c>
      <c r="F709" s="14" t="s">
        <v>13</v>
      </c>
      <c r="G709" s="15" t="s">
        <v>14</v>
      </c>
      <c r="H709" s="9"/>
      <c r="I709" s="9"/>
      <c r="J709" s="9"/>
      <c r="K709" s="9"/>
      <c r="L709" s="65"/>
      <c r="M709" s="8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3.5" customHeight="1" x14ac:dyDescent="0.25">
      <c r="A710" s="15">
        <v>753</v>
      </c>
      <c r="B710" s="66" t="s">
        <v>800</v>
      </c>
      <c r="C710" s="15">
        <v>3</v>
      </c>
      <c r="D710" s="15" t="s">
        <v>766</v>
      </c>
      <c r="E710" s="15" t="s">
        <v>12</v>
      </c>
      <c r="F710" s="14" t="s">
        <v>13</v>
      </c>
      <c r="G710" s="15" t="s">
        <v>14</v>
      </c>
      <c r="H710" s="9"/>
      <c r="I710" s="9"/>
      <c r="J710" s="9"/>
      <c r="K710" s="9"/>
      <c r="L710" s="65"/>
      <c r="M710" s="8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3.5" customHeight="1" x14ac:dyDescent="0.25">
      <c r="A711" s="15">
        <v>754</v>
      </c>
      <c r="B711" s="66" t="s">
        <v>801</v>
      </c>
      <c r="C711" s="15">
        <v>2</v>
      </c>
      <c r="D711" s="15" t="s">
        <v>766</v>
      </c>
      <c r="E711" s="15" t="s">
        <v>12</v>
      </c>
      <c r="F711" s="14" t="s">
        <v>13</v>
      </c>
      <c r="G711" s="15" t="s">
        <v>14</v>
      </c>
      <c r="H711" s="9"/>
      <c r="I711" s="9"/>
      <c r="J711" s="9"/>
      <c r="K711" s="9"/>
      <c r="L711" s="65"/>
      <c r="M711" s="8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3.5" customHeight="1" x14ac:dyDescent="0.25">
      <c r="A712" s="15">
        <v>755</v>
      </c>
      <c r="B712" s="66" t="s">
        <v>802</v>
      </c>
      <c r="C712" s="15">
        <v>1</v>
      </c>
      <c r="D712" s="15" t="s">
        <v>766</v>
      </c>
      <c r="E712" s="15" t="s">
        <v>12</v>
      </c>
      <c r="F712" s="14" t="s">
        <v>13</v>
      </c>
      <c r="G712" s="15" t="s">
        <v>14</v>
      </c>
      <c r="H712" s="9"/>
      <c r="I712" s="9"/>
      <c r="J712" s="9"/>
      <c r="K712" s="9"/>
      <c r="L712" s="65"/>
      <c r="M712" s="8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3.5" customHeight="1" x14ac:dyDescent="0.25">
      <c r="A713" s="15">
        <v>756</v>
      </c>
      <c r="B713" s="66" t="s">
        <v>803</v>
      </c>
      <c r="C713" s="15" t="s">
        <v>790</v>
      </c>
      <c r="D713" s="15" t="s">
        <v>766</v>
      </c>
      <c r="E713" s="15" t="s">
        <v>12</v>
      </c>
      <c r="F713" s="14" t="s">
        <v>13</v>
      </c>
      <c r="G713" s="15" t="s">
        <v>14</v>
      </c>
      <c r="H713" s="65"/>
      <c r="I713" s="9"/>
      <c r="J713" s="9"/>
      <c r="K713" s="9"/>
      <c r="L713" s="65"/>
      <c r="M713" s="8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3.5" customHeight="1" x14ac:dyDescent="0.25">
      <c r="A714" s="15">
        <v>757</v>
      </c>
      <c r="B714" s="66" t="s">
        <v>804</v>
      </c>
      <c r="C714" s="15">
        <v>5</v>
      </c>
      <c r="D714" s="15" t="s">
        <v>766</v>
      </c>
      <c r="E714" s="15" t="s">
        <v>45</v>
      </c>
      <c r="F714" s="15" t="s">
        <v>92</v>
      </c>
      <c r="G714" s="15" t="s">
        <v>110</v>
      </c>
      <c r="H714" s="65"/>
      <c r="I714" s="9"/>
      <c r="J714" s="9"/>
      <c r="K714" s="9"/>
      <c r="L714" s="65"/>
      <c r="M714" s="8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3.5" customHeight="1" x14ac:dyDescent="0.25">
      <c r="A715" s="15">
        <v>758</v>
      </c>
      <c r="B715" s="66" t="s">
        <v>805</v>
      </c>
      <c r="C715" s="15">
        <v>6</v>
      </c>
      <c r="D715" s="15" t="s">
        <v>766</v>
      </c>
      <c r="E715" s="15" t="s">
        <v>45</v>
      </c>
      <c r="F715" s="15" t="s">
        <v>92</v>
      </c>
      <c r="G715" s="15" t="s">
        <v>110</v>
      </c>
      <c r="H715" s="65"/>
      <c r="I715" s="9"/>
      <c r="J715" s="9"/>
      <c r="K715" s="9"/>
      <c r="L715" s="65"/>
      <c r="M715" s="8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3.5" customHeight="1" x14ac:dyDescent="0.25">
      <c r="A716" s="15">
        <v>759</v>
      </c>
      <c r="B716" s="66" t="s">
        <v>806</v>
      </c>
      <c r="C716" s="15">
        <v>5</v>
      </c>
      <c r="D716" s="15" t="s">
        <v>766</v>
      </c>
      <c r="E716" s="15" t="s">
        <v>45</v>
      </c>
      <c r="F716" s="15" t="s">
        <v>92</v>
      </c>
      <c r="G716" s="15" t="s">
        <v>110</v>
      </c>
      <c r="H716" s="65"/>
      <c r="I716" s="9"/>
      <c r="J716" s="9"/>
      <c r="K716" s="9"/>
      <c r="L716" s="65"/>
      <c r="M716" s="8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3.5" customHeight="1" x14ac:dyDescent="0.25">
      <c r="A717" s="15">
        <v>760</v>
      </c>
      <c r="B717" s="66" t="s">
        <v>807</v>
      </c>
      <c r="C717" s="15">
        <v>6</v>
      </c>
      <c r="D717" s="15" t="s">
        <v>766</v>
      </c>
      <c r="E717" s="15" t="s">
        <v>45</v>
      </c>
      <c r="F717" s="15" t="s">
        <v>92</v>
      </c>
      <c r="G717" s="15" t="s">
        <v>110</v>
      </c>
      <c r="H717" s="65"/>
      <c r="I717" s="8"/>
      <c r="J717" s="9"/>
      <c r="K717" s="9"/>
      <c r="L717" s="65"/>
      <c r="M717" s="8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3.5" customHeight="1" x14ac:dyDescent="0.25">
      <c r="A718" s="15">
        <v>761</v>
      </c>
      <c r="B718" s="66" t="s">
        <v>808</v>
      </c>
      <c r="C718" s="15">
        <v>5</v>
      </c>
      <c r="D718" s="15" t="s">
        <v>766</v>
      </c>
      <c r="E718" s="15" t="s">
        <v>45</v>
      </c>
      <c r="F718" s="15" t="s">
        <v>92</v>
      </c>
      <c r="G718" s="15" t="s">
        <v>110</v>
      </c>
      <c r="H718" s="65"/>
      <c r="I718" s="8"/>
      <c r="J718" s="9"/>
      <c r="K718" s="9"/>
      <c r="L718" s="65"/>
      <c r="M718" s="8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3.5" customHeight="1" x14ac:dyDescent="0.25">
      <c r="A719" s="15">
        <v>762</v>
      </c>
      <c r="B719" s="66" t="s">
        <v>809</v>
      </c>
      <c r="C719" s="15">
        <v>6</v>
      </c>
      <c r="D719" s="15" t="s">
        <v>766</v>
      </c>
      <c r="E719" s="15" t="s">
        <v>45</v>
      </c>
      <c r="F719" s="15" t="s">
        <v>92</v>
      </c>
      <c r="G719" s="15" t="s">
        <v>110</v>
      </c>
      <c r="H719" s="67"/>
      <c r="I719" s="8"/>
      <c r="J719" s="9"/>
      <c r="K719" s="9"/>
      <c r="L719" s="65"/>
      <c r="M719" s="8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3.5" customHeight="1" x14ac:dyDescent="0.25">
      <c r="A720" s="15">
        <v>763</v>
      </c>
      <c r="B720" s="66" t="s">
        <v>810</v>
      </c>
      <c r="C720" s="15">
        <v>6</v>
      </c>
      <c r="D720" s="15" t="s">
        <v>766</v>
      </c>
      <c r="E720" s="15" t="s">
        <v>45</v>
      </c>
      <c r="F720" s="15" t="s">
        <v>92</v>
      </c>
      <c r="G720" s="15" t="s">
        <v>110</v>
      </c>
      <c r="H720" s="44"/>
      <c r="I720" s="8"/>
      <c r="J720" s="9"/>
      <c r="K720" s="9"/>
      <c r="L720" s="65"/>
      <c r="M720" s="8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3.5" customHeight="1" x14ac:dyDescent="0.25">
      <c r="A721" s="15">
        <v>764</v>
      </c>
      <c r="B721" s="66" t="s">
        <v>811</v>
      </c>
      <c r="C721" s="15">
        <v>5</v>
      </c>
      <c r="D721" s="15" t="s">
        <v>766</v>
      </c>
      <c r="E721" s="15" t="s">
        <v>45</v>
      </c>
      <c r="F721" s="15" t="s">
        <v>92</v>
      </c>
      <c r="G721" s="15" t="s">
        <v>110</v>
      </c>
      <c r="H721" s="44"/>
      <c r="I721" s="8"/>
      <c r="J721" s="9"/>
      <c r="K721" s="9"/>
      <c r="L721" s="65"/>
      <c r="M721" s="8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3.5" customHeight="1" x14ac:dyDescent="0.25">
      <c r="A722" s="15">
        <v>765</v>
      </c>
      <c r="B722" s="66" t="s">
        <v>812</v>
      </c>
      <c r="C722" s="15">
        <v>6</v>
      </c>
      <c r="D722" s="15" t="s">
        <v>766</v>
      </c>
      <c r="E722" s="15" t="s">
        <v>45</v>
      </c>
      <c r="F722" s="15" t="s">
        <v>92</v>
      </c>
      <c r="G722" s="15" t="s">
        <v>110</v>
      </c>
      <c r="H722" s="44"/>
      <c r="I722" s="8"/>
      <c r="J722" s="9"/>
      <c r="K722" s="9"/>
      <c r="L722" s="65"/>
      <c r="M722" s="8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3.5" customHeight="1" x14ac:dyDescent="0.25">
      <c r="A723" s="15">
        <v>766</v>
      </c>
      <c r="B723" s="66" t="s">
        <v>813</v>
      </c>
      <c r="C723" s="15">
        <v>6</v>
      </c>
      <c r="D723" s="15" t="s">
        <v>766</v>
      </c>
      <c r="E723" s="15" t="s">
        <v>45</v>
      </c>
      <c r="F723" s="15" t="s">
        <v>92</v>
      </c>
      <c r="G723" s="15" t="s">
        <v>110</v>
      </c>
      <c r="H723" s="44"/>
      <c r="I723" s="8"/>
      <c r="J723" s="9"/>
      <c r="K723" s="9"/>
      <c r="L723" s="65"/>
      <c r="M723" s="8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3.5" customHeight="1" x14ac:dyDescent="0.25">
      <c r="A724" s="15">
        <v>767</v>
      </c>
      <c r="B724" s="66" t="s">
        <v>814</v>
      </c>
      <c r="C724" s="15">
        <v>6</v>
      </c>
      <c r="D724" s="15" t="s">
        <v>766</v>
      </c>
      <c r="E724" s="15" t="s">
        <v>12</v>
      </c>
      <c r="F724" s="15" t="s">
        <v>92</v>
      </c>
      <c r="G724" s="15" t="s">
        <v>93</v>
      </c>
      <c r="H724" s="44"/>
      <c r="I724" s="8"/>
      <c r="J724" s="9"/>
      <c r="K724" s="9"/>
      <c r="L724" s="65"/>
      <c r="M724" s="8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3.5" customHeight="1" x14ac:dyDescent="0.25">
      <c r="A725" s="15">
        <v>768</v>
      </c>
      <c r="B725" s="66" t="s">
        <v>815</v>
      </c>
      <c r="C725" s="15">
        <v>6</v>
      </c>
      <c r="D725" s="15" t="s">
        <v>766</v>
      </c>
      <c r="E725" s="15" t="s">
        <v>12</v>
      </c>
      <c r="F725" s="15" t="s">
        <v>92</v>
      </c>
      <c r="G725" s="15" t="s">
        <v>93</v>
      </c>
      <c r="H725" s="44"/>
      <c r="I725" s="8"/>
      <c r="J725" s="9"/>
      <c r="K725" s="9"/>
      <c r="L725" s="65"/>
      <c r="M725" s="8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3.5" customHeight="1" x14ac:dyDescent="0.25">
      <c r="A726" s="15">
        <v>769</v>
      </c>
      <c r="B726" s="66" t="s">
        <v>816</v>
      </c>
      <c r="C726" s="15">
        <v>5</v>
      </c>
      <c r="D726" s="15" t="s">
        <v>766</v>
      </c>
      <c r="E726" s="15" t="s">
        <v>12</v>
      </c>
      <c r="F726" s="15" t="s">
        <v>92</v>
      </c>
      <c r="G726" s="15" t="s">
        <v>93</v>
      </c>
      <c r="H726" s="44"/>
      <c r="I726" s="8"/>
      <c r="J726" s="9"/>
      <c r="K726" s="9"/>
      <c r="L726" s="65"/>
      <c r="M726" s="8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3.5" customHeight="1" x14ac:dyDescent="0.25">
      <c r="A727" s="15">
        <v>770</v>
      </c>
      <c r="B727" s="66" t="s">
        <v>817</v>
      </c>
      <c r="C727" s="15">
        <v>6</v>
      </c>
      <c r="D727" s="15" t="s">
        <v>766</v>
      </c>
      <c r="E727" s="15" t="s">
        <v>12</v>
      </c>
      <c r="F727" s="15" t="s">
        <v>92</v>
      </c>
      <c r="G727" s="15" t="s">
        <v>93</v>
      </c>
      <c r="H727" s="44"/>
      <c r="I727" s="8"/>
      <c r="J727" s="9"/>
      <c r="K727" s="9"/>
      <c r="L727" s="65"/>
      <c r="M727" s="8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3.5" customHeight="1" x14ac:dyDescent="0.25">
      <c r="A728" s="15">
        <v>771</v>
      </c>
      <c r="B728" s="66" t="s">
        <v>818</v>
      </c>
      <c r="C728" s="15">
        <v>6</v>
      </c>
      <c r="D728" s="15" t="s">
        <v>766</v>
      </c>
      <c r="E728" s="15" t="s">
        <v>12</v>
      </c>
      <c r="F728" s="15" t="s">
        <v>92</v>
      </c>
      <c r="G728" s="15" t="s">
        <v>93</v>
      </c>
      <c r="H728" s="44"/>
      <c r="I728" s="8"/>
      <c r="J728" s="9"/>
      <c r="K728" s="9"/>
      <c r="L728" s="65"/>
      <c r="M728" s="8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3.5" customHeight="1" x14ac:dyDescent="0.25">
      <c r="A729" s="15">
        <v>772</v>
      </c>
      <c r="B729" s="66" t="s">
        <v>819</v>
      </c>
      <c r="C729" s="15">
        <v>5</v>
      </c>
      <c r="D729" s="15" t="s">
        <v>766</v>
      </c>
      <c r="E729" s="15" t="s">
        <v>12</v>
      </c>
      <c r="F729" s="15" t="s">
        <v>92</v>
      </c>
      <c r="G729" s="15" t="s">
        <v>93</v>
      </c>
      <c r="H729" s="44"/>
      <c r="I729" s="8"/>
      <c r="J729" s="9"/>
      <c r="K729" s="9"/>
      <c r="L729" s="65"/>
      <c r="M729" s="8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3.5" customHeight="1" x14ac:dyDescent="0.25">
      <c r="A730" s="15">
        <v>773</v>
      </c>
      <c r="B730" s="66" t="s">
        <v>820</v>
      </c>
      <c r="C730" s="15">
        <v>5</v>
      </c>
      <c r="D730" s="15" t="s">
        <v>766</v>
      </c>
      <c r="E730" s="15" t="s">
        <v>12</v>
      </c>
      <c r="F730" s="15" t="s">
        <v>92</v>
      </c>
      <c r="G730" s="15" t="s">
        <v>93</v>
      </c>
      <c r="H730" s="44"/>
      <c r="I730" s="8"/>
      <c r="J730" s="9"/>
      <c r="K730" s="9"/>
      <c r="L730" s="65"/>
      <c r="M730" s="8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3.5" customHeight="1" x14ac:dyDescent="0.25">
      <c r="A731" s="15">
        <v>774</v>
      </c>
      <c r="B731" s="66" t="s">
        <v>821</v>
      </c>
      <c r="C731" s="15">
        <v>6</v>
      </c>
      <c r="D731" s="15" t="s">
        <v>766</v>
      </c>
      <c r="E731" s="15" t="s">
        <v>12</v>
      </c>
      <c r="F731" s="15" t="s">
        <v>92</v>
      </c>
      <c r="G731" s="15" t="s">
        <v>93</v>
      </c>
      <c r="H731" s="67"/>
      <c r="I731" s="9"/>
      <c r="J731" s="9"/>
      <c r="K731" s="9"/>
      <c r="L731" s="65"/>
      <c r="M731" s="8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3.5" customHeight="1" x14ac:dyDescent="0.25">
      <c r="A732" s="15">
        <v>775</v>
      </c>
      <c r="B732" s="66" t="s">
        <v>822</v>
      </c>
      <c r="C732" s="15">
        <v>6</v>
      </c>
      <c r="D732" s="15" t="s">
        <v>766</v>
      </c>
      <c r="E732" s="15" t="s">
        <v>12</v>
      </c>
      <c r="F732" s="15" t="s">
        <v>92</v>
      </c>
      <c r="G732" s="15" t="s">
        <v>93</v>
      </c>
      <c r="H732" s="67"/>
      <c r="I732" s="9"/>
      <c r="J732" s="9"/>
      <c r="K732" s="9"/>
      <c r="L732" s="65"/>
      <c r="M732" s="8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3.5" customHeight="1" x14ac:dyDescent="0.25">
      <c r="A733" s="15">
        <v>776</v>
      </c>
      <c r="B733" s="66" t="s">
        <v>823</v>
      </c>
      <c r="C733" s="15">
        <v>7</v>
      </c>
      <c r="D733" s="15" t="s">
        <v>766</v>
      </c>
      <c r="E733" s="15" t="s">
        <v>45</v>
      </c>
      <c r="F733" s="12" t="s">
        <v>139</v>
      </c>
      <c r="G733" s="15" t="s">
        <v>153</v>
      </c>
      <c r="H733" s="44"/>
      <c r="I733" s="9"/>
      <c r="J733" s="9"/>
      <c r="K733" s="9"/>
      <c r="L733" s="65"/>
      <c r="M733" s="8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3.5" customHeight="1" x14ac:dyDescent="0.25">
      <c r="A734" s="15">
        <v>777</v>
      </c>
      <c r="B734" s="66" t="s">
        <v>824</v>
      </c>
      <c r="C734" s="15">
        <v>8</v>
      </c>
      <c r="D734" s="15" t="s">
        <v>766</v>
      </c>
      <c r="E734" s="15" t="s">
        <v>45</v>
      </c>
      <c r="F734" s="12" t="s">
        <v>139</v>
      </c>
      <c r="G734" s="15" t="s">
        <v>153</v>
      </c>
      <c r="H734" s="44"/>
      <c r="I734" s="9"/>
      <c r="J734" s="9"/>
      <c r="K734" s="9"/>
      <c r="L734" s="65"/>
      <c r="M734" s="8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3.5" customHeight="1" x14ac:dyDescent="0.25">
      <c r="A735" s="15">
        <v>778</v>
      </c>
      <c r="B735" s="66" t="s">
        <v>825</v>
      </c>
      <c r="C735" s="15">
        <v>7</v>
      </c>
      <c r="D735" s="15" t="s">
        <v>766</v>
      </c>
      <c r="E735" s="15" t="s">
        <v>45</v>
      </c>
      <c r="F735" s="12" t="s">
        <v>139</v>
      </c>
      <c r="G735" s="15" t="s">
        <v>153</v>
      </c>
      <c r="H735" s="44"/>
      <c r="I735" s="9"/>
      <c r="J735" s="9"/>
      <c r="K735" s="9"/>
      <c r="L735" s="65"/>
      <c r="M735" s="8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3.5" customHeight="1" x14ac:dyDescent="0.25">
      <c r="A736" s="15">
        <v>779</v>
      </c>
      <c r="B736" s="66" t="s">
        <v>826</v>
      </c>
      <c r="C736" s="15">
        <v>8</v>
      </c>
      <c r="D736" s="15" t="s">
        <v>766</v>
      </c>
      <c r="E736" s="15" t="s">
        <v>45</v>
      </c>
      <c r="F736" s="12" t="s">
        <v>139</v>
      </c>
      <c r="G736" s="15" t="s">
        <v>153</v>
      </c>
      <c r="H736" s="44"/>
      <c r="I736" s="9"/>
      <c r="J736" s="9"/>
      <c r="K736" s="9"/>
      <c r="L736" s="65"/>
      <c r="M736" s="8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3.5" customHeight="1" x14ac:dyDescent="0.25">
      <c r="A737" s="15">
        <v>780</v>
      </c>
      <c r="B737" s="66" t="s">
        <v>827</v>
      </c>
      <c r="C737" s="15">
        <v>8</v>
      </c>
      <c r="D737" s="15" t="s">
        <v>766</v>
      </c>
      <c r="E737" s="15" t="s">
        <v>12</v>
      </c>
      <c r="F737" s="12" t="s">
        <v>139</v>
      </c>
      <c r="G737" s="15" t="s">
        <v>140</v>
      </c>
      <c r="H737" s="44"/>
      <c r="I737" s="9"/>
      <c r="J737" s="9"/>
      <c r="K737" s="9"/>
      <c r="L737" s="65"/>
      <c r="M737" s="8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3.5" customHeight="1" x14ac:dyDescent="0.25">
      <c r="A738" s="15">
        <v>781</v>
      </c>
      <c r="B738" s="66" t="s">
        <v>828</v>
      </c>
      <c r="C738" s="15">
        <v>8</v>
      </c>
      <c r="D738" s="15" t="s">
        <v>766</v>
      </c>
      <c r="E738" s="15" t="s">
        <v>12</v>
      </c>
      <c r="F738" s="12" t="s">
        <v>139</v>
      </c>
      <c r="G738" s="15" t="s">
        <v>140</v>
      </c>
      <c r="H738" s="65"/>
      <c r="I738" s="9"/>
      <c r="J738" s="9"/>
      <c r="K738" s="9"/>
      <c r="L738" s="65"/>
      <c r="M738" s="8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3.5" customHeight="1" x14ac:dyDescent="0.25">
      <c r="A739" s="15">
        <v>782</v>
      </c>
      <c r="B739" s="66" t="s">
        <v>829</v>
      </c>
      <c r="C739" s="15">
        <v>8</v>
      </c>
      <c r="D739" s="15" t="s">
        <v>766</v>
      </c>
      <c r="E739" s="15" t="s">
        <v>12</v>
      </c>
      <c r="F739" s="12" t="s">
        <v>139</v>
      </c>
      <c r="G739" s="15" t="s">
        <v>140</v>
      </c>
      <c r="H739" s="65"/>
      <c r="I739" s="9"/>
      <c r="J739" s="9"/>
      <c r="K739" s="9"/>
      <c r="L739" s="65"/>
      <c r="M739" s="8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3.5" customHeight="1" x14ac:dyDescent="0.25">
      <c r="A740" s="15">
        <v>783</v>
      </c>
      <c r="B740" s="66" t="s">
        <v>830</v>
      </c>
      <c r="C740" s="15">
        <v>8</v>
      </c>
      <c r="D740" s="15" t="s">
        <v>766</v>
      </c>
      <c r="E740" s="15" t="s">
        <v>12</v>
      </c>
      <c r="F740" s="12" t="s">
        <v>139</v>
      </c>
      <c r="G740" s="15" t="s">
        <v>140</v>
      </c>
      <c r="H740" s="65"/>
      <c r="I740" s="9"/>
      <c r="J740" s="9"/>
      <c r="K740" s="9"/>
      <c r="L740" s="65"/>
      <c r="M740" s="8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3.5" customHeight="1" x14ac:dyDescent="0.25">
      <c r="A741" s="15">
        <v>784</v>
      </c>
      <c r="B741" s="66" t="s">
        <v>831</v>
      </c>
      <c r="C741" s="15">
        <v>7</v>
      </c>
      <c r="D741" s="15" t="s">
        <v>766</v>
      </c>
      <c r="E741" s="15" t="s">
        <v>12</v>
      </c>
      <c r="F741" s="12" t="s">
        <v>139</v>
      </c>
      <c r="G741" s="15" t="s">
        <v>140</v>
      </c>
      <c r="H741" s="65"/>
      <c r="I741" s="9"/>
      <c r="J741" s="9"/>
      <c r="K741" s="9"/>
      <c r="L741" s="65"/>
      <c r="M741" s="8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3.5" customHeight="1" x14ac:dyDescent="0.25">
      <c r="A742" s="15">
        <v>790</v>
      </c>
      <c r="B742" s="66" t="s">
        <v>832</v>
      </c>
      <c r="C742" s="15">
        <v>4</v>
      </c>
      <c r="D742" s="15" t="s">
        <v>75</v>
      </c>
      <c r="E742" s="15" t="s">
        <v>45</v>
      </c>
      <c r="F742" s="14" t="s">
        <v>13</v>
      </c>
      <c r="G742" s="15" t="s">
        <v>46</v>
      </c>
      <c r="H742" s="65"/>
      <c r="I742" s="9"/>
      <c r="J742" s="9"/>
      <c r="K742" s="9"/>
      <c r="L742" s="65"/>
      <c r="M742" s="8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3.5" customHeight="1" x14ac:dyDescent="0.25">
      <c r="A743" s="15">
        <v>791</v>
      </c>
      <c r="B743" s="66" t="s">
        <v>833</v>
      </c>
      <c r="C743" s="15">
        <v>2</v>
      </c>
      <c r="D743" s="15" t="s">
        <v>75</v>
      </c>
      <c r="E743" s="15" t="s">
        <v>45</v>
      </c>
      <c r="F743" s="14" t="s">
        <v>13</v>
      </c>
      <c r="G743" s="15" t="s">
        <v>46</v>
      </c>
      <c r="H743" s="65"/>
      <c r="I743" s="9"/>
      <c r="J743" s="9"/>
      <c r="K743" s="9"/>
      <c r="L743" s="65"/>
      <c r="M743" s="8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3.5" customHeight="1" x14ac:dyDescent="0.25">
      <c r="A744" s="15">
        <v>792</v>
      </c>
      <c r="B744" s="66" t="s">
        <v>834</v>
      </c>
      <c r="C744" s="15">
        <v>2</v>
      </c>
      <c r="D744" s="15" t="s">
        <v>75</v>
      </c>
      <c r="E744" s="15" t="s">
        <v>45</v>
      </c>
      <c r="F744" s="14" t="s">
        <v>13</v>
      </c>
      <c r="G744" s="15" t="s">
        <v>46</v>
      </c>
      <c r="H744" s="65"/>
      <c r="I744" s="9"/>
      <c r="J744" s="9"/>
      <c r="K744" s="9"/>
      <c r="L744" s="65"/>
      <c r="M744" s="8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3.5" customHeight="1" x14ac:dyDescent="0.25">
      <c r="A745" s="15">
        <v>793</v>
      </c>
      <c r="B745" s="66" t="s">
        <v>835</v>
      </c>
      <c r="C745" s="15">
        <v>2</v>
      </c>
      <c r="D745" s="15" t="s">
        <v>75</v>
      </c>
      <c r="E745" s="15" t="s">
        <v>45</v>
      </c>
      <c r="F745" s="14" t="s">
        <v>13</v>
      </c>
      <c r="G745" s="15" t="s">
        <v>46</v>
      </c>
      <c r="H745" s="65"/>
      <c r="I745" s="9"/>
      <c r="J745" s="9"/>
      <c r="K745" s="9"/>
      <c r="L745" s="65"/>
      <c r="M745" s="8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3.5" customHeight="1" x14ac:dyDescent="0.25">
      <c r="A746" s="15">
        <v>794</v>
      </c>
      <c r="B746" s="66" t="s">
        <v>836</v>
      </c>
      <c r="C746" s="15">
        <v>2</v>
      </c>
      <c r="D746" s="15" t="s">
        <v>75</v>
      </c>
      <c r="E746" s="15" t="s">
        <v>45</v>
      </c>
      <c r="F746" s="14" t="s">
        <v>13</v>
      </c>
      <c r="G746" s="15" t="s">
        <v>46</v>
      </c>
      <c r="H746" s="77"/>
      <c r="I746" s="9"/>
      <c r="J746" s="9"/>
      <c r="K746" s="9"/>
      <c r="L746" s="65"/>
      <c r="M746" s="8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3.5" customHeight="1" x14ac:dyDescent="0.25">
      <c r="A747" s="15">
        <v>795</v>
      </c>
      <c r="B747" s="66" t="s">
        <v>837</v>
      </c>
      <c r="C747" s="15">
        <v>4</v>
      </c>
      <c r="D747" s="15" t="s">
        <v>75</v>
      </c>
      <c r="E747" s="15" t="s">
        <v>45</v>
      </c>
      <c r="F747" s="14" t="s">
        <v>13</v>
      </c>
      <c r="G747" s="15" t="s">
        <v>46</v>
      </c>
      <c r="H747" s="65"/>
      <c r="I747" s="9"/>
      <c r="J747" s="9"/>
      <c r="K747" s="9"/>
      <c r="L747" s="65"/>
      <c r="M747" s="8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3.5" customHeight="1" x14ac:dyDescent="0.25">
      <c r="A748" s="15">
        <v>796</v>
      </c>
      <c r="B748" s="66" t="s">
        <v>838</v>
      </c>
      <c r="C748" s="15">
        <v>4</v>
      </c>
      <c r="D748" s="15" t="s">
        <v>75</v>
      </c>
      <c r="E748" s="15" t="s">
        <v>45</v>
      </c>
      <c r="F748" s="14" t="s">
        <v>13</v>
      </c>
      <c r="G748" s="15" t="s">
        <v>46</v>
      </c>
      <c r="H748" s="78"/>
      <c r="I748" s="9"/>
      <c r="J748" s="9"/>
      <c r="K748" s="9"/>
      <c r="L748" s="65"/>
      <c r="M748" s="8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3.5" customHeight="1" x14ac:dyDescent="0.25">
      <c r="A749" s="15">
        <v>797</v>
      </c>
      <c r="B749" s="66" t="s">
        <v>839</v>
      </c>
      <c r="C749" s="15">
        <v>4</v>
      </c>
      <c r="D749" s="15" t="s">
        <v>75</v>
      </c>
      <c r="E749" s="15" t="s">
        <v>45</v>
      </c>
      <c r="F749" s="14" t="s">
        <v>13</v>
      </c>
      <c r="G749" s="15" t="s">
        <v>46</v>
      </c>
      <c r="H749" s="78"/>
      <c r="I749" s="9"/>
      <c r="J749" s="9"/>
      <c r="K749" s="9"/>
      <c r="L749" s="65"/>
      <c r="M749" s="8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3.5" customHeight="1" x14ac:dyDescent="0.25">
      <c r="A750" s="15">
        <v>798</v>
      </c>
      <c r="B750" s="66" t="s">
        <v>840</v>
      </c>
      <c r="C750" s="15">
        <v>2</v>
      </c>
      <c r="D750" s="15" t="s">
        <v>75</v>
      </c>
      <c r="E750" s="15" t="s">
        <v>45</v>
      </c>
      <c r="F750" s="14" t="s">
        <v>13</v>
      </c>
      <c r="G750" s="15" t="s">
        <v>46</v>
      </c>
      <c r="H750" s="77"/>
      <c r="I750" s="9"/>
      <c r="J750" s="9"/>
      <c r="K750" s="9"/>
      <c r="L750" s="65"/>
      <c r="M750" s="8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3.5" customHeight="1" x14ac:dyDescent="0.25">
      <c r="A751" s="15">
        <v>799</v>
      </c>
      <c r="B751" s="66" t="s">
        <v>841</v>
      </c>
      <c r="C751" s="15">
        <v>4</v>
      </c>
      <c r="D751" s="15" t="s">
        <v>75</v>
      </c>
      <c r="E751" s="15" t="s">
        <v>45</v>
      </c>
      <c r="F751" s="14" t="s">
        <v>13</v>
      </c>
      <c r="G751" s="15" t="s">
        <v>46</v>
      </c>
      <c r="H751" s="78"/>
      <c r="I751" s="9"/>
      <c r="J751" s="9"/>
      <c r="K751" s="9"/>
      <c r="L751" s="65"/>
      <c r="M751" s="8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3.5" customHeight="1" x14ac:dyDescent="0.25">
      <c r="A752" s="15">
        <v>800</v>
      </c>
      <c r="B752" s="66" t="s">
        <v>842</v>
      </c>
      <c r="C752" s="15">
        <v>4</v>
      </c>
      <c r="D752" s="15" t="s">
        <v>75</v>
      </c>
      <c r="E752" s="15" t="s">
        <v>45</v>
      </c>
      <c r="F752" s="14" t="s">
        <v>13</v>
      </c>
      <c r="G752" s="15" t="s">
        <v>46</v>
      </c>
      <c r="H752" s="78"/>
      <c r="I752" s="9"/>
      <c r="J752" s="9"/>
      <c r="K752" s="9"/>
      <c r="L752" s="65"/>
      <c r="M752" s="8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3.5" customHeight="1" x14ac:dyDescent="0.25">
      <c r="A753" s="15">
        <v>801</v>
      </c>
      <c r="B753" s="66" t="s">
        <v>843</v>
      </c>
      <c r="C753" s="15">
        <v>3</v>
      </c>
      <c r="D753" s="15" t="s">
        <v>75</v>
      </c>
      <c r="E753" s="15" t="s">
        <v>45</v>
      </c>
      <c r="F753" s="14" t="s">
        <v>13</v>
      </c>
      <c r="G753" s="15" t="s">
        <v>46</v>
      </c>
      <c r="H753" s="78"/>
      <c r="I753" s="9"/>
      <c r="J753" s="9"/>
      <c r="K753" s="9"/>
      <c r="L753" s="65"/>
      <c r="M753" s="8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3.5" customHeight="1" x14ac:dyDescent="0.25">
      <c r="A754" s="15">
        <v>802</v>
      </c>
      <c r="B754" s="66" t="s">
        <v>844</v>
      </c>
      <c r="C754" s="15">
        <v>2</v>
      </c>
      <c r="D754" s="15" t="s">
        <v>75</v>
      </c>
      <c r="E754" s="15" t="s">
        <v>45</v>
      </c>
      <c r="F754" s="14" t="s">
        <v>13</v>
      </c>
      <c r="G754" s="15" t="s">
        <v>46</v>
      </c>
      <c r="H754" s="77"/>
      <c r="I754" s="9"/>
      <c r="J754" s="9"/>
      <c r="K754" s="9"/>
      <c r="L754" s="65"/>
      <c r="M754" s="8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3.5" customHeight="1" x14ac:dyDescent="0.25">
      <c r="A755" s="15">
        <v>803</v>
      </c>
      <c r="B755" s="66" t="s">
        <v>845</v>
      </c>
      <c r="C755" s="15">
        <v>2</v>
      </c>
      <c r="D755" s="15" t="s">
        <v>75</v>
      </c>
      <c r="E755" s="15" t="s">
        <v>45</v>
      </c>
      <c r="F755" s="14" t="s">
        <v>13</v>
      </c>
      <c r="G755" s="15" t="s">
        <v>46</v>
      </c>
      <c r="H755" s="78"/>
      <c r="I755" s="9"/>
      <c r="J755" s="9"/>
      <c r="K755" s="9"/>
      <c r="L755" s="65"/>
      <c r="M755" s="8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3.5" customHeight="1" x14ac:dyDescent="0.25">
      <c r="A756" s="15">
        <v>804</v>
      </c>
      <c r="B756" s="66" t="s">
        <v>846</v>
      </c>
      <c r="C756" s="15">
        <v>4</v>
      </c>
      <c r="D756" s="15" t="s">
        <v>75</v>
      </c>
      <c r="E756" s="15" t="s">
        <v>45</v>
      </c>
      <c r="F756" s="14" t="s">
        <v>13</v>
      </c>
      <c r="G756" s="15" t="s">
        <v>46</v>
      </c>
      <c r="H756" s="78"/>
      <c r="I756" s="9"/>
      <c r="J756" s="9"/>
      <c r="K756" s="9"/>
      <c r="L756" s="65"/>
      <c r="M756" s="8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3.5" customHeight="1" x14ac:dyDescent="0.25">
      <c r="A757" s="15">
        <v>805</v>
      </c>
      <c r="B757" s="66" t="s">
        <v>847</v>
      </c>
      <c r="C757" s="15">
        <v>3</v>
      </c>
      <c r="D757" s="15" t="s">
        <v>75</v>
      </c>
      <c r="E757" s="15" t="s">
        <v>45</v>
      </c>
      <c r="F757" s="14" t="s">
        <v>13</v>
      </c>
      <c r="G757" s="15" t="s">
        <v>46</v>
      </c>
      <c r="H757" s="78"/>
      <c r="I757" s="9"/>
      <c r="J757" s="9"/>
      <c r="K757" s="9"/>
      <c r="L757" s="65"/>
      <c r="M757" s="8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3.5" customHeight="1" x14ac:dyDescent="0.25">
      <c r="A758" s="15">
        <v>806</v>
      </c>
      <c r="B758" s="66" t="s">
        <v>848</v>
      </c>
      <c r="C758" s="15">
        <v>4</v>
      </c>
      <c r="D758" s="15" t="s">
        <v>75</v>
      </c>
      <c r="E758" s="15" t="s">
        <v>45</v>
      </c>
      <c r="F758" s="14" t="s">
        <v>13</v>
      </c>
      <c r="G758" s="15" t="s">
        <v>46</v>
      </c>
      <c r="H758" s="78"/>
      <c r="I758" s="9"/>
      <c r="J758" s="9"/>
      <c r="K758" s="9"/>
      <c r="L758" s="65"/>
      <c r="M758" s="8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3.5" customHeight="1" x14ac:dyDescent="0.25">
      <c r="A759" s="15">
        <v>807</v>
      </c>
      <c r="B759" s="66" t="s">
        <v>849</v>
      </c>
      <c r="C759" s="15">
        <v>2</v>
      </c>
      <c r="D759" s="15" t="s">
        <v>75</v>
      </c>
      <c r="E759" s="15" t="s">
        <v>45</v>
      </c>
      <c r="F759" s="14" t="s">
        <v>13</v>
      </c>
      <c r="G759" s="15" t="s">
        <v>46</v>
      </c>
      <c r="H759" s="78"/>
      <c r="I759" s="9"/>
      <c r="J759" s="9"/>
      <c r="K759" s="9"/>
      <c r="L759" s="65"/>
      <c r="M759" s="8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3.5" customHeight="1" x14ac:dyDescent="0.25">
      <c r="A760" s="15">
        <v>808</v>
      </c>
      <c r="B760" s="66" t="s">
        <v>850</v>
      </c>
      <c r="C760" s="15">
        <v>5</v>
      </c>
      <c r="D760" s="15" t="s">
        <v>75</v>
      </c>
      <c r="E760" s="15" t="s">
        <v>45</v>
      </c>
      <c r="F760" s="15" t="s">
        <v>92</v>
      </c>
      <c r="G760" s="15" t="s">
        <v>110</v>
      </c>
      <c r="H760" s="78"/>
      <c r="I760" s="9"/>
      <c r="J760" s="9"/>
      <c r="K760" s="9"/>
      <c r="L760" s="65"/>
      <c r="M760" s="8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3.5" customHeight="1" x14ac:dyDescent="0.25">
      <c r="A761" s="15">
        <v>809</v>
      </c>
      <c r="B761" s="66" t="s">
        <v>851</v>
      </c>
      <c r="C761" s="15">
        <v>4</v>
      </c>
      <c r="D761" s="15" t="s">
        <v>75</v>
      </c>
      <c r="E761" s="15" t="s">
        <v>45</v>
      </c>
      <c r="F761" s="14" t="s">
        <v>13</v>
      </c>
      <c r="G761" s="15" t="s">
        <v>46</v>
      </c>
      <c r="H761" s="78"/>
      <c r="I761" s="9"/>
      <c r="J761" s="9"/>
      <c r="K761" s="9"/>
      <c r="L761" s="65"/>
      <c r="M761" s="8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3.5" customHeight="1" x14ac:dyDescent="0.25">
      <c r="A762" s="15">
        <v>810</v>
      </c>
      <c r="B762" s="66" t="s">
        <v>852</v>
      </c>
      <c r="C762" s="15">
        <v>2</v>
      </c>
      <c r="D762" s="15" t="s">
        <v>75</v>
      </c>
      <c r="E762" s="15" t="s">
        <v>45</v>
      </c>
      <c r="F762" s="14" t="s">
        <v>13</v>
      </c>
      <c r="G762" s="15" t="s">
        <v>46</v>
      </c>
      <c r="H762" s="77"/>
      <c r="I762" s="9"/>
      <c r="J762" s="9"/>
      <c r="K762" s="9"/>
      <c r="L762" s="65"/>
      <c r="M762" s="8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3.5" customHeight="1" x14ac:dyDescent="0.25">
      <c r="A763" s="15">
        <v>811</v>
      </c>
      <c r="B763" s="66" t="s">
        <v>853</v>
      </c>
      <c r="C763" s="15">
        <v>2</v>
      </c>
      <c r="D763" s="15" t="s">
        <v>75</v>
      </c>
      <c r="E763" s="15" t="s">
        <v>45</v>
      </c>
      <c r="F763" s="14" t="s">
        <v>13</v>
      </c>
      <c r="G763" s="15" t="s">
        <v>46</v>
      </c>
      <c r="H763" s="77"/>
      <c r="I763" s="9"/>
      <c r="J763" s="9"/>
      <c r="K763" s="9"/>
      <c r="L763" s="65"/>
      <c r="M763" s="8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3.5" customHeight="1" x14ac:dyDescent="0.25">
      <c r="A764" s="15">
        <v>812</v>
      </c>
      <c r="B764" s="66" t="s">
        <v>854</v>
      </c>
      <c r="C764" s="15">
        <v>2</v>
      </c>
      <c r="D764" s="15" t="s">
        <v>75</v>
      </c>
      <c r="E764" s="15" t="s">
        <v>45</v>
      </c>
      <c r="F764" s="14" t="s">
        <v>13</v>
      </c>
      <c r="G764" s="15" t="s">
        <v>46</v>
      </c>
      <c r="H764" s="77"/>
      <c r="I764" s="9"/>
      <c r="J764" s="9"/>
      <c r="K764" s="9"/>
      <c r="L764" s="65"/>
      <c r="M764" s="8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3.5" customHeight="1" x14ac:dyDescent="0.25">
      <c r="A765" s="15">
        <v>813</v>
      </c>
      <c r="B765" s="66" t="s">
        <v>855</v>
      </c>
      <c r="C765" s="15">
        <v>3</v>
      </c>
      <c r="D765" s="15" t="s">
        <v>75</v>
      </c>
      <c r="E765" s="15" t="s">
        <v>45</v>
      </c>
      <c r="F765" s="14" t="s">
        <v>13</v>
      </c>
      <c r="G765" s="15" t="s">
        <v>46</v>
      </c>
      <c r="H765" s="77"/>
      <c r="I765" s="9"/>
      <c r="J765" s="9"/>
      <c r="K765" s="9"/>
      <c r="L765" s="65"/>
      <c r="M765" s="8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3.5" customHeight="1" x14ac:dyDescent="0.25">
      <c r="A766" s="15">
        <v>814</v>
      </c>
      <c r="B766" s="66" t="s">
        <v>856</v>
      </c>
      <c r="C766" s="15">
        <v>2</v>
      </c>
      <c r="D766" s="15" t="s">
        <v>75</v>
      </c>
      <c r="E766" s="15" t="s">
        <v>45</v>
      </c>
      <c r="F766" s="14" t="s">
        <v>13</v>
      </c>
      <c r="G766" s="15" t="s">
        <v>46</v>
      </c>
      <c r="H766" s="77"/>
      <c r="I766" s="9"/>
      <c r="J766" s="9"/>
      <c r="K766" s="9"/>
      <c r="L766" s="65"/>
      <c r="M766" s="8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3.5" customHeight="1" x14ac:dyDescent="0.25">
      <c r="A767" s="15">
        <v>815</v>
      </c>
      <c r="B767" s="66" t="s">
        <v>857</v>
      </c>
      <c r="C767" s="15">
        <v>4</v>
      </c>
      <c r="D767" s="15" t="s">
        <v>75</v>
      </c>
      <c r="E767" s="15" t="s">
        <v>45</v>
      </c>
      <c r="F767" s="14" t="s">
        <v>13</v>
      </c>
      <c r="G767" s="15" t="s">
        <v>46</v>
      </c>
      <c r="H767" s="77"/>
      <c r="I767" s="9"/>
      <c r="J767" s="9"/>
      <c r="K767" s="9"/>
      <c r="L767" s="65"/>
      <c r="M767" s="8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3.5" customHeight="1" x14ac:dyDescent="0.25">
      <c r="A768" s="15">
        <v>816</v>
      </c>
      <c r="B768" s="66" t="s">
        <v>858</v>
      </c>
      <c r="C768" s="15">
        <v>4</v>
      </c>
      <c r="D768" s="15" t="s">
        <v>75</v>
      </c>
      <c r="E768" s="15" t="s">
        <v>12</v>
      </c>
      <c r="F768" s="14" t="s">
        <v>13</v>
      </c>
      <c r="G768" s="15" t="s">
        <v>14</v>
      </c>
      <c r="H768" s="77"/>
      <c r="I768" s="9"/>
      <c r="J768" s="9"/>
      <c r="K768" s="9"/>
      <c r="L768" s="65"/>
      <c r="M768" s="8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3.5" customHeight="1" x14ac:dyDescent="0.25">
      <c r="A769" s="15">
        <v>817</v>
      </c>
      <c r="B769" s="66" t="s">
        <v>859</v>
      </c>
      <c r="C769" s="15">
        <v>3</v>
      </c>
      <c r="D769" s="15" t="s">
        <v>75</v>
      </c>
      <c r="E769" s="15" t="s">
        <v>12</v>
      </c>
      <c r="F769" s="14" t="s">
        <v>13</v>
      </c>
      <c r="G769" s="15" t="s">
        <v>14</v>
      </c>
      <c r="H769" s="77"/>
      <c r="I769" s="9"/>
      <c r="J769" s="9"/>
      <c r="K769" s="9"/>
      <c r="L769" s="65"/>
      <c r="M769" s="8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3.5" customHeight="1" x14ac:dyDescent="0.25">
      <c r="A770" s="15">
        <v>818</v>
      </c>
      <c r="B770" s="66" t="s">
        <v>860</v>
      </c>
      <c r="C770" s="15">
        <v>2</v>
      </c>
      <c r="D770" s="15" t="s">
        <v>75</v>
      </c>
      <c r="E770" s="15" t="s">
        <v>12</v>
      </c>
      <c r="F770" s="14" t="s">
        <v>13</v>
      </c>
      <c r="G770" s="15" t="s">
        <v>14</v>
      </c>
      <c r="H770" s="77"/>
      <c r="I770" s="9"/>
      <c r="J770" s="9"/>
      <c r="K770" s="9"/>
      <c r="L770" s="65"/>
      <c r="M770" s="8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3.5" customHeight="1" x14ac:dyDescent="0.25">
      <c r="A771" s="15">
        <v>819</v>
      </c>
      <c r="B771" s="66" t="s">
        <v>861</v>
      </c>
      <c r="C771" s="15">
        <v>2</v>
      </c>
      <c r="D771" s="15" t="s">
        <v>75</v>
      </c>
      <c r="E771" s="15" t="s">
        <v>12</v>
      </c>
      <c r="F771" s="14" t="s">
        <v>13</v>
      </c>
      <c r="G771" s="15" t="s">
        <v>14</v>
      </c>
      <c r="H771" s="77"/>
      <c r="I771" s="9"/>
      <c r="J771" s="9"/>
      <c r="K771" s="9"/>
      <c r="L771" s="65"/>
      <c r="M771" s="8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3.5" customHeight="1" x14ac:dyDescent="0.25">
      <c r="A772" s="15">
        <v>820</v>
      </c>
      <c r="B772" s="66" t="s">
        <v>862</v>
      </c>
      <c r="C772" s="15">
        <v>4</v>
      </c>
      <c r="D772" s="15" t="s">
        <v>75</v>
      </c>
      <c r="E772" s="15" t="s">
        <v>12</v>
      </c>
      <c r="F772" s="14" t="s">
        <v>13</v>
      </c>
      <c r="G772" s="15" t="s">
        <v>14</v>
      </c>
      <c r="H772" s="65"/>
      <c r="I772" s="9"/>
      <c r="J772" s="9"/>
      <c r="K772" s="9"/>
      <c r="L772" s="65"/>
      <c r="M772" s="8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3.5" customHeight="1" x14ac:dyDescent="0.25">
      <c r="A773" s="15">
        <v>821</v>
      </c>
      <c r="B773" s="66" t="s">
        <v>863</v>
      </c>
      <c r="C773" s="15">
        <v>2</v>
      </c>
      <c r="D773" s="15" t="s">
        <v>75</v>
      </c>
      <c r="E773" s="15" t="s">
        <v>12</v>
      </c>
      <c r="F773" s="14" t="s">
        <v>13</v>
      </c>
      <c r="G773" s="15" t="s">
        <v>14</v>
      </c>
      <c r="H773" s="77"/>
      <c r="I773" s="9"/>
      <c r="J773" s="9"/>
      <c r="K773" s="9"/>
      <c r="L773" s="65"/>
      <c r="M773" s="8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3.5" customHeight="1" x14ac:dyDescent="0.25">
      <c r="A774" s="15">
        <v>822</v>
      </c>
      <c r="B774" s="66" t="s">
        <v>864</v>
      </c>
      <c r="C774" s="15">
        <v>4</v>
      </c>
      <c r="D774" s="15" t="s">
        <v>75</v>
      </c>
      <c r="E774" s="15" t="s">
        <v>45</v>
      </c>
      <c r="F774" s="14" t="s">
        <v>13</v>
      </c>
      <c r="G774" s="15" t="s">
        <v>46</v>
      </c>
      <c r="H774" s="77"/>
      <c r="I774" s="9"/>
      <c r="J774" s="9"/>
      <c r="K774" s="9"/>
      <c r="L774" s="65"/>
      <c r="M774" s="8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3.5" customHeight="1" x14ac:dyDescent="0.25">
      <c r="A775" s="15">
        <v>823</v>
      </c>
      <c r="B775" s="66" t="s">
        <v>865</v>
      </c>
      <c r="C775" s="15">
        <v>2</v>
      </c>
      <c r="D775" s="15" t="s">
        <v>75</v>
      </c>
      <c r="E775" s="15" t="s">
        <v>45</v>
      </c>
      <c r="F775" s="14" t="s">
        <v>13</v>
      </c>
      <c r="G775" s="15" t="s">
        <v>46</v>
      </c>
      <c r="H775" s="65"/>
      <c r="I775" s="9"/>
      <c r="J775" s="9"/>
      <c r="K775" s="9"/>
      <c r="L775" s="65"/>
      <c r="M775" s="8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3.5" customHeight="1" x14ac:dyDescent="0.25">
      <c r="A776" s="15">
        <v>824</v>
      </c>
      <c r="B776" s="66" t="s">
        <v>866</v>
      </c>
      <c r="C776" s="15">
        <v>3</v>
      </c>
      <c r="D776" s="15" t="s">
        <v>75</v>
      </c>
      <c r="E776" s="15" t="s">
        <v>12</v>
      </c>
      <c r="F776" s="14" t="s">
        <v>13</v>
      </c>
      <c r="G776" s="15" t="s">
        <v>14</v>
      </c>
      <c r="H776" s="65"/>
      <c r="I776" s="9"/>
      <c r="J776" s="9"/>
      <c r="K776" s="9"/>
      <c r="L776" s="65"/>
      <c r="M776" s="8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3.5" customHeight="1" x14ac:dyDescent="0.25">
      <c r="A777" s="15">
        <v>825</v>
      </c>
      <c r="B777" s="66" t="s">
        <v>867</v>
      </c>
      <c r="C777" s="15">
        <v>4</v>
      </c>
      <c r="D777" s="15" t="s">
        <v>75</v>
      </c>
      <c r="E777" s="15" t="s">
        <v>12</v>
      </c>
      <c r="F777" s="14" t="s">
        <v>13</v>
      </c>
      <c r="G777" s="15" t="s">
        <v>14</v>
      </c>
      <c r="H777" s="65"/>
      <c r="I777" s="9"/>
      <c r="J777" s="9"/>
      <c r="K777" s="9"/>
      <c r="L777" s="65"/>
      <c r="M777" s="8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3.5" customHeight="1" x14ac:dyDescent="0.25">
      <c r="A778" s="15">
        <v>826</v>
      </c>
      <c r="B778" s="66" t="s">
        <v>868</v>
      </c>
      <c r="C778" s="15">
        <v>5</v>
      </c>
      <c r="D778" s="15" t="s">
        <v>75</v>
      </c>
      <c r="E778" s="15" t="s">
        <v>12</v>
      </c>
      <c r="F778" s="15" t="s">
        <v>92</v>
      </c>
      <c r="G778" s="15" t="s">
        <v>93</v>
      </c>
      <c r="H778" s="65"/>
      <c r="I778" s="9"/>
      <c r="J778" s="9"/>
      <c r="K778" s="9"/>
      <c r="L778" s="65"/>
      <c r="M778" s="8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3.5" customHeight="1" x14ac:dyDescent="0.25">
      <c r="A779" s="15">
        <v>827</v>
      </c>
      <c r="B779" s="66" t="s">
        <v>857</v>
      </c>
      <c r="C779" s="15">
        <v>4</v>
      </c>
      <c r="D779" s="15" t="s">
        <v>75</v>
      </c>
      <c r="E779" s="15" t="s">
        <v>45</v>
      </c>
      <c r="F779" s="14" t="s">
        <v>13</v>
      </c>
      <c r="G779" s="15" t="s">
        <v>46</v>
      </c>
      <c r="H779" s="65"/>
      <c r="I779" s="9"/>
      <c r="J779" s="9"/>
      <c r="K779" s="9"/>
      <c r="L779" s="65"/>
      <c r="M779" s="8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3.5" customHeight="1" x14ac:dyDescent="0.25">
      <c r="A780" s="15">
        <v>828</v>
      </c>
      <c r="B780" s="66" t="s">
        <v>869</v>
      </c>
      <c r="C780" s="15">
        <v>7</v>
      </c>
      <c r="D780" s="15" t="s">
        <v>75</v>
      </c>
      <c r="E780" s="15" t="s">
        <v>45</v>
      </c>
      <c r="F780" s="15" t="s">
        <v>139</v>
      </c>
      <c r="G780" s="15" t="s">
        <v>153</v>
      </c>
      <c r="H780" s="65"/>
      <c r="I780" s="9"/>
      <c r="J780" s="9"/>
      <c r="K780" s="9"/>
      <c r="L780" s="65"/>
      <c r="M780" s="8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3.5" customHeight="1" x14ac:dyDescent="0.25">
      <c r="A781" s="15">
        <v>829</v>
      </c>
      <c r="B781" s="66" t="s">
        <v>870</v>
      </c>
      <c r="C781" s="15">
        <v>1</v>
      </c>
      <c r="D781" s="15" t="s">
        <v>75</v>
      </c>
      <c r="E781" s="15" t="s">
        <v>12</v>
      </c>
      <c r="F781" s="14" t="s">
        <v>13</v>
      </c>
      <c r="G781" s="15" t="s">
        <v>14</v>
      </c>
      <c r="H781" s="65"/>
      <c r="I781" s="9"/>
      <c r="J781" s="9"/>
      <c r="K781" s="9"/>
      <c r="L781" s="65"/>
      <c r="M781" s="8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3.5" customHeight="1" x14ac:dyDescent="0.25">
      <c r="A782" s="15">
        <v>830</v>
      </c>
      <c r="B782" s="66" t="s">
        <v>871</v>
      </c>
      <c r="C782" s="15">
        <v>7</v>
      </c>
      <c r="D782" s="15" t="s">
        <v>75</v>
      </c>
      <c r="E782" s="15" t="s">
        <v>12</v>
      </c>
      <c r="F782" s="15" t="s">
        <v>139</v>
      </c>
      <c r="G782" s="15" t="s">
        <v>140</v>
      </c>
      <c r="H782" s="65"/>
      <c r="I782" s="9"/>
      <c r="J782" s="9"/>
      <c r="K782" s="9"/>
      <c r="L782" s="65"/>
      <c r="M782" s="8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3.5" customHeight="1" x14ac:dyDescent="0.25">
      <c r="A783" s="15">
        <v>831</v>
      </c>
      <c r="B783" s="66" t="s">
        <v>872</v>
      </c>
      <c r="C783" s="15">
        <v>4</v>
      </c>
      <c r="D783" s="15" t="s">
        <v>75</v>
      </c>
      <c r="E783" s="15" t="s">
        <v>12</v>
      </c>
      <c r="F783" s="14" t="s">
        <v>13</v>
      </c>
      <c r="G783" s="15" t="s">
        <v>14</v>
      </c>
      <c r="H783" s="65"/>
      <c r="I783" s="9"/>
      <c r="J783" s="9"/>
      <c r="K783" s="9"/>
      <c r="L783" s="65"/>
      <c r="M783" s="8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3.5" customHeight="1" x14ac:dyDescent="0.25">
      <c r="A784" s="15">
        <v>832</v>
      </c>
      <c r="B784" s="66" t="s">
        <v>873</v>
      </c>
      <c r="C784" s="15">
        <v>3</v>
      </c>
      <c r="D784" s="15" t="s">
        <v>75</v>
      </c>
      <c r="E784" s="15" t="s">
        <v>12</v>
      </c>
      <c r="F784" s="14" t="s">
        <v>13</v>
      </c>
      <c r="G784" s="15" t="s">
        <v>14</v>
      </c>
      <c r="H784" s="65"/>
      <c r="I784" s="9"/>
      <c r="J784" s="9"/>
      <c r="K784" s="9"/>
      <c r="L784" s="65"/>
      <c r="M784" s="8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3.5" customHeight="1" x14ac:dyDescent="0.25">
      <c r="A785" s="15">
        <v>833</v>
      </c>
      <c r="B785" s="66" t="s">
        <v>874</v>
      </c>
      <c r="C785" s="15">
        <v>2</v>
      </c>
      <c r="D785" s="15" t="s">
        <v>75</v>
      </c>
      <c r="E785" s="15" t="s">
        <v>12</v>
      </c>
      <c r="F785" s="14" t="s">
        <v>13</v>
      </c>
      <c r="G785" s="15" t="s">
        <v>14</v>
      </c>
      <c r="H785" s="65"/>
      <c r="I785" s="9"/>
      <c r="J785" s="9"/>
      <c r="K785" s="9"/>
      <c r="L785" s="65"/>
      <c r="M785" s="8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3.5" customHeight="1" x14ac:dyDescent="0.25">
      <c r="A786" s="15">
        <v>834</v>
      </c>
      <c r="B786" s="66" t="s">
        <v>875</v>
      </c>
      <c r="C786" s="15">
        <v>4</v>
      </c>
      <c r="D786" s="15" t="s">
        <v>75</v>
      </c>
      <c r="E786" s="15" t="s">
        <v>12</v>
      </c>
      <c r="F786" s="14" t="s">
        <v>13</v>
      </c>
      <c r="G786" s="15" t="s">
        <v>14</v>
      </c>
      <c r="H786" s="65"/>
      <c r="I786" s="9"/>
      <c r="J786" s="9"/>
      <c r="K786" s="9"/>
      <c r="L786" s="65"/>
      <c r="M786" s="8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3.5" customHeight="1" x14ac:dyDescent="0.25">
      <c r="A787" s="15">
        <v>835</v>
      </c>
      <c r="B787" s="66" t="s">
        <v>876</v>
      </c>
      <c r="C787" s="15">
        <v>4</v>
      </c>
      <c r="D787" s="15" t="s">
        <v>75</v>
      </c>
      <c r="E787" s="15" t="s">
        <v>12</v>
      </c>
      <c r="F787" s="14" t="s">
        <v>13</v>
      </c>
      <c r="G787" s="15" t="s">
        <v>14</v>
      </c>
      <c r="H787" s="65"/>
      <c r="I787" s="9"/>
      <c r="J787" s="9"/>
      <c r="K787" s="9"/>
      <c r="L787" s="65"/>
      <c r="M787" s="8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3.5" customHeight="1" x14ac:dyDescent="0.25">
      <c r="A788" s="15">
        <v>836</v>
      </c>
      <c r="B788" s="66" t="s">
        <v>877</v>
      </c>
      <c r="C788" s="15">
        <v>3</v>
      </c>
      <c r="D788" s="15" t="s">
        <v>75</v>
      </c>
      <c r="E788" s="15" t="s">
        <v>12</v>
      </c>
      <c r="F788" s="14" t="s">
        <v>13</v>
      </c>
      <c r="G788" s="15" t="s">
        <v>14</v>
      </c>
      <c r="H788" s="65"/>
      <c r="I788" s="9"/>
      <c r="J788" s="9"/>
      <c r="K788" s="9"/>
      <c r="L788" s="65"/>
      <c r="M788" s="8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3.5" customHeight="1" x14ac:dyDescent="0.25">
      <c r="A789" s="15">
        <v>837</v>
      </c>
      <c r="B789" s="66" t="s">
        <v>878</v>
      </c>
      <c r="C789" s="15">
        <v>4</v>
      </c>
      <c r="D789" s="15" t="s">
        <v>75</v>
      </c>
      <c r="E789" s="15" t="s">
        <v>12</v>
      </c>
      <c r="F789" s="14" t="s">
        <v>13</v>
      </c>
      <c r="G789" s="15" t="s">
        <v>14</v>
      </c>
      <c r="H789" s="65"/>
      <c r="I789" s="9"/>
      <c r="J789" s="9"/>
      <c r="K789" s="9"/>
      <c r="L789" s="65"/>
      <c r="M789" s="8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3.5" customHeight="1" x14ac:dyDescent="0.25">
      <c r="A790" s="15">
        <v>838</v>
      </c>
      <c r="B790" s="66" t="s">
        <v>879</v>
      </c>
      <c r="C790" s="15">
        <v>3</v>
      </c>
      <c r="D790" s="15" t="s">
        <v>75</v>
      </c>
      <c r="E790" s="15" t="s">
        <v>12</v>
      </c>
      <c r="F790" s="14" t="s">
        <v>13</v>
      </c>
      <c r="G790" s="15" t="s">
        <v>14</v>
      </c>
      <c r="H790" s="65"/>
      <c r="I790" s="9"/>
      <c r="J790" s="9"/>
      <c r="K790" s="9"/>
      <c r="L790" s="65"/>
      <c r="M790" s="8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3.5" customHeight="1" x14ac:dyDescent="0.25">
      <c r="A791" s="15">
        <v>839</v>
      </c>
      <c r="B791" s="66" t="s">
        <v>880</v>
      </c>
      <c r="C791" s="15">
        <v>3</v>
      </c>
      <c r="D791" s="15" t="s">
        <v>75</v>
      </c>
      <c r="E791" s="15" t="s">
        <v>12</v>
      </c>
      <c r="F791" s="14" t="s">
        <v>13</v>
      </c>
      <c r="G791" s="15" t="s">
        <v>14</v>
      </c>
      <c r="H791" s="65"/>
      <c r="I791" s="9"/>
      <c r="J791" s="9"/>
      <c r="K791" s="9"/>
      <c r="L791" s="65"/>
      <c r="M791" s="8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3.5" customHeight="1" x14ac:dyDescent="0.25">
      <c r="A792" s="15">
        <v>840</v>
      </c>
      <c r="B792" s="66" t="s">
        <v>881</v>
      </c>
      <c r="C792" s="15">
        <v>2</v>
      </c>
      <c r="D792" s="15" t="s">
        <v>75</v>
      </c>
      <c r="E792" s="15" t="s">
        <v>12</v>
      </c>
      <c r="F792" s="14" t="s">
        <v>13</v>
      </c>
      <c r="G792" s="15" t="s">
        <v>14</v>
      </c>
      <c r="H792" s="65"/>
      <c r="I792" s="9"/>
      <c r="J792" s="9"/>
      <c r="K792" s="9"/>
      <c r="L792" s="65"/>
      <c r="M792" s="8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3.5" customHeight="1" x14ac:dyDescent="0.25">
      <c r="A793" s="15">
        <v>841</v>
      </c>
      <c r="B793" s="66" t="s">
        <v>882</v>
      </c>
      <c r="C793" s="15">
        <v>3</v>
      </c>
      <c r="D793" s="15" t="s">
        <v>75</v>
      </c>
      <c r="E793" s="15" t="s">
        <v>12</v>
      </c>
      <c r="F793" s="14" t="s">
        <v>13</v>
      </c>
      <c r="G793" s="15" t="s">
        <v>14</v>
      </c>
      <c r="H793" s="65"/>
      <c r="I793" s="9"/>
      <c r="J793" s="9"/>
      <c r="K793" s="9"/>
      <c r="L793" s="65"/>
      <c r="M793" s="8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3.5" customHeight="1" x14ac:dyDescent="0.25">
      <c r="A794" s="15">
        <v>842</v>
      </c>
      <c r="B794" s="66" t="s">
        <v>883</v>
      </c>
      <c r="C794" s="15">
        <v>3</v>
      </c>
      <c r="D794" s="15" t="s">
        <v>75</v>
      </c>
      <c r="E794" s="15" t="s">
        <v>12</v>
      </c>
      <c r="F794" s="14" t="s">
        <v>13</v>
      </c>
      <c r="G794" s="15" t="s">
        <v>14</v>
      </c>
      <c r="H794" s="65"/>
      <c r="I794" s="9"/>
      <c r="J794" s="9"/>
      <c r="K794" s="9"/>
      <c r="L794" s="65"/>
      <c r="M794" s="8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3.5" customHeight="1" x14ac:dyDescent="0.25">
      <c r="A795" s="15">
        <v>843</v>
      </c>
      <c r="B795" s="66" t="s">
        <v>884</v>
      </c>
      <c r="C795" s="15">
        <v>3</v>
      </c>
      <c r="D795" s="15" t="s">
        <v>75</v>
      </c>
      <c r="E795" s="15" t="s">
        <v>12</v>
      </c>
      <c r="F795" s="14" t="s">
        <v>13</v>
      </c>
      <c r="G795" s="15" t="s">
        <v>14</v>
      </c>
      <c r="H795" s="65"/>
      <c r="I795" s="9"/>
      <c r="J795" s="9"/>
      <c r="K795" s="9"/>
      <c r="L795" s="65"/>
      <c r="M795" s="8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3.5" customHeight="1" x14ac:dyDescent="0.25">
      <c r="A796" s="15">
        <v>844</v>
      </c>
      <c r="B796" s="66" t="s">
        <v>885</v>
      </c>
      <c r="C796" s="15">
        <v>2</v>
      </c>
      <c r="D796" s="15" t="s">
        <v>75</v>
      </c>
      <c r="E796" s="15" t="s">
        <v>12</v>
      </c>
      <c r="F796" s="14" t="s">
        <v>13</v>
      </c>
      <c r="G796" s="15" t="s">
        <v>14</v>
      </c>
      <c r="H796" s="65"/>
      <c r="I796" s="71"/>
      <c r="J796" s="9"/>
      <c r="K796" s="9"/>
      <c r="L796" s="65"/>
      <c r="M796" s="8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3.5" customHeight="1" x14ac:dyDescent="0.25">
      <c r="A797" s="15">
        <v>845</v>
      </c>
      <c r="B797" s="66" t="s">
        <v>886</v>
      </c>
      <c r="C797" s="15">
        <v>3</v>
      </c>
      <c r="D797" s="15" t="s">
        <v>75</v>
      </c>
      <c r="E797" s="15" t="s">
        <v>12</v>
      </c>
      <c r="F797" s="14" t="s">
        <v>13</v>
      </c>
      <c r="G797" s="15" t="s">
        <v>14</v>
      </c>
      <c r="H797" s="65"/>
      <c r="I797" s="9"/>
      <c r="J797" s="9"/>
      <c r="K797" s="9"/>
      <c r="L797" s="65"/>
      <c r="M797" s="8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3.5" customHeight="1" x14ac:dyDescent="0.25">
      <c r="A798" s="15">
        <v>846</v>
      </c>
      <c r="B798" s="66" t="s">
        <v>887</v>
      </c>
      <c r="C798" s="15">
        <v>4</v>
      </c>
      <c r="D798" s="15" t="s">
        <v>75</v>
      </c>
      <c r="E798" s="15" t="s">
        <v>12</v>
      </c>
      <c r="F798" s="14" t="s">
        <v>13</v>
      </c>
      <c r="G798" s="15" t="s">
        <v>14</v>
      </c>
      <c r="H798" s="65"/>
      <c r="I798" s="9"/>
      <c r="J798" s="9"/>
      <c r="K798" s="9"/>
      <c r="L798" s="65"/>
      <c r="M798" s="8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3.5" customHeight="1" x14ac:dyDescent="0.25">
      <c r="A799" s="15">
        <v>847</v>
      </c>
      <c r="B799" s="66" t="s">
        <v>888</v>
      </c>
      <c r="C799" s="15">
        <v>3</v>
      </c>
      <c r="D799" s="15" t="s">
        <v>75</v>
      </c>
      <c r="E799" s="15" t="s">
        <v>12</v>
      </c>
      <c r="F799" s="14" t="s">
        <v>13</v>
      </c>
      <c r="G799" s="15" t="s">
        <v>14</v>
      </c>
      <c r="H799" s="65"/>
      <c r="I799" s="9"/>
      <c r="J799" s="9"/>
      <c r="K799" s="9"/>
      <c r="L799" s="65"/>
      <c r="M799" s="8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3.5" customHeight="1" x14ac:dyDescent="0.25">
      <c r="A800" s="15">
        <v>848</v>
      </c>
      <c r="B800" s="66" t="s">
        <v>889</v>
      </c>
      <c r="C800" s="15" t="s">
        <v>251</v>
      </c>
      <c r="D800" s="15" t="s">
        <v>75</v>
      </c>
      <c r="E800" s="15" t="s">
        <v>12</v>
      </c>
      <c r="F800" s="14" t="s">
        <v>13</v>
      </c>
      <c r="G800" s="15" t="s">
        <v>14</v>
      </c>
      <c r="H800" s="65"/>
      <c r="I800" s="9"/>
      <c r="J800" s="9"/>
      <c r="K800" s="9"/>
      <c r="L800" s="65"/>
      <c r="M800" s="8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3.5" customHeight="1" x14ac:dyDescent="0.25">
      <c r="A801" s="15">
        <v>849</v>
      </c>
      <c r="B801" s="66" t="s">
        <v>890</v>
      </c>
      <c r="C801" s="15">
        <v>2</v>
      </c>
      <c r="D801" s="15" t="s">
        <v>75</v>
      </c>
      <c r="E801" s="15" t="s">
        <v>12</v>
      </c>
      <c r="F801" s="14" t="s">
        <v>13</v>
      </c>
      <c r="G801" s="15" t="s">
        <v>14</v>
      </c>
      <c r="H801" s="65"/>
      <c r="I801" s="9"/>
      <c r="J801" s="9"/>
      <c r="K801" s="9"/>
      <c r="L801" s="65"/>
      <c r="M801" s="8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3.5" customHeight="1" x14ac:dyDescent="0.25">
      <c r="A802" s="15">
        <v>850</v>
      </c>
      <c r="B802" s="66" t="s">
        <v>891</v>
      </c>
      <c r="C802" s="15">
        <v>4</v>
      </c>
      <c r="D802" s="15" t="s">
        <v>75</v>
      </c>
      <c r="E802" s="15" t="s">
        <v>12</v>
      </c>
      <c r="F802" s="14" t="s">
        <v>13</v>
      </c>
      <c r="G802" s="15" t="s">
        <v>14</v>
      </c>
      <c r="H802" s="65"/>
      <c r="I802" s="9"/>
      <c r="J802" s="9"/>
      <c r="K802" s="9"/>
      <c r="L802" s="65"/>
      <c r="M802" s="8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3.5" customHeight="1" x14ac:dyDescent="0.25">
      <c r="A803" s="15">
        <v>851</v>
      </c>
      <c r="B803" s="66" t="s">
        <v>892</v>
      </c>
      <c r="C803" s="15">
        <v>4</v>
      </c>
      <c r="D803" s="15" t="s">
        <v>75</v>
      </c>
      <c r="E803" s="15" t="s">
        <v>12</v>
      </c>
      <c r="F803" s="14" t="s">
        <v>13</v>
      </c>
      <c r="G803" s="15" t="s">
        <v>14</v>
      </c>
      <c r="H803" s="65"/>
      <c r="I803" s="9"/>
      <c r="J803" s="9"/>
      <c r="K803" s="9"/>
      <c r="L803" s="65"/>
      <c r="M803" s="8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3.5" customHeight="1" x14ac:dyDescent="0.25">
      <c r="A804" s="15">
        <v>852</v>
      </c>
      <c r="B804" s="66" t="s">
        <v>893</v>
      </c>
      <c r="C804" s="15">
        <v>2</v>
      </c>
      <c r="D804" s="15" t="s">
        <v>75</v>
      </c>
      <c r="E804" s="15" t="s">
        <v>12</v>
      </c>
      <c r="F804" s="14" t="s">
        <v>13</v>
      </c>
      <c r="G804" s="15" t="s">
        <v>14</v>
      </c>
      <c r="H804" s="65"/>
      <c r="I804" s="9"/>
      <c r="J804" s="9"/>
      <c r="K804" s="9"/>
      <c r="L804" s="65"/>
      <c r="M804" s="8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3.5" customHeight="1" x14ac:dyDescent="0.25">
      <c r="A805" s="15">
        <v>853</v>
      </c>
      <c r="B805" s="66" t="s">
        <v>894</v>
      </c>
      <c r="C805" s="15">
        <v>3</v>
      </c>
      <c r="D805" s="15" t="s">
        <v>75</v>
      </c>
      <c r="E805" s="15" t="s">
        <v>12</v>
      </c>
      <c r="F805" s="14" t="s">
        <v>13</v>
      </c>
      <c r="G805" s="15" t="s">
        <v>14</v>
      </c>
      <c r="H805" s="65"/>
      <c r="I805" s="9"/>
      <c r="J805" s="9"/>
      <c r="K805" s="9"/>
      <c r="L805" s="65"/>
      <c r="M805" s="8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3.5" customHeight="1" x14ac:dyDescent="0.25">
      <c r="A806" s="15">
        <v>854</v>
      </c>
      <c r="B806" s="66" t="s">
        <v>895</v>
      </c>
      <c r="C806" s="15">
        <v>7</v>
      </c>
      <c r="D806" s="15" t="s">
        <v>75</v>
      </c>
      <c r="E806" s="15" t="s">
        <v>45</v>
      </c>
      <c r="F806" s="15" t="s">
        <v>139</v>
      </c>
      <c r="G806" s="15" t="s">
        <v>153</v>
      </c>
      <c r="H806" s="65"/>
      <c r="I806" s="9"/>
      <c r="J806" s="9"/>
      <c r="K806" s="9"/>
      <c r="L806" s="65"/>
      <c r="M806" s="8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3.5" customHeight="1" x14ac:dyDescent="0.25">
      <c r="A807" s="15">
        <v>855</v>
      </c>
      <c r="B807" s="66" t="s">
        <v>896</v>
      </c>
      <c r="C807" s="15">
        <v>4</v>
      </c>
      <c r="D807" s="15" t="s">
        <v>75</v>
      </c>
      <c r="E807" s="15" t="s">
        <v>12</v>
      </c>
      <c r="F807" s="14" t="s">
        <v>13</v>
      </c>
      <c r="G807" s="15" t="s">
        <v>14</v>
      </c>
      <c r="H807" s="65"/>
      <c r="I807" s="9"/>
      <c r="J807" s="9"/>
      <c r="K807" s="9"/>
      <c r="L807" s="65"/>
      <c r="M807" s="8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3.5" customHeight="1" x14ac:dyDescent="0.25">
      <c r="A808" s="15">
        <v>856</v>
      </c>
      <c r="B808" s="66" t="s">
        <v>897</v>
      </c>
      <c r="C808" s="15">
        <v>6</v>
      </c>
      <c r="D808" s="15" t="s">
        <v>75</v>
      </c>
      <c r="E808" s="15" t="s">
        <v>45</v>
      </c>
      <c r="F808" s="15" t="s">
        <v>92</v>
      </c>
      <c r="G808" s="15" t="s">
        <v>110</v>
      </c>
      <c r="H808" s="65"/>
      <c r="I808" s="9"/>
      <c r="J808" s="9"/>
      <c r="K808" s="9"/>
      <c r="L808" s="65"/>
      <c r="M808" s="8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3.5" customHeight="1" x14ac:dyDescent="0.25">
      <c r="A809" s="15">
        <v>857</v>
      </c>
      <c r="B809" s="66" t="s">
        <v>898</v>
      </c>
      <c r="C809" s="15">
        <v>1</v>
      </c>
      <c r="D809" s="15" t="s">
        <v>75</v>
      </c>
      <c r="E809" s="15" t="s">
        <v>12</v>
      </c>
      <c r="F809" s="14" t="s">
        <v>13</v>
      </c>
      <c r="G809" s="15" t="s">
        <v>14</v>
      </c>
      <c r="H809" s="65"/>
      <c r="I809" s="9"/>
      <c r="J809" s="9"/>
      <c r="K809" s="9"/>
      <c r="L809" s="65"/>
      <c r="M809" s="8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3.5" customHeight="1" x14ac:dyDescent="0.25">
      <c r="A810" s="15">
        <v>858</v>
      </c>
      <c r="B810" s="66" t="s">
        <v>899</v>
      </c>
      <c r="C810" s="15">
        <v>6</v>
      </c>
      <c r="D810" s="15" t="s">
        <v>75</v>
      </c>
      <c r="E810" s="15" t="s">
        <v>45</v>
      </c>
      <c r="F810" s="15" t="s">
        <v>92</v>
      </c>
      <c r="G810" s="15" t="s">
        <v>110</v>
      </c>
      <c r="H810" s="65"/>
      <c r="I810" s="9"/>
      <c r="J810" s="9"/>
      <c r="K810" s="9"/>
      <c r="L810" s="65"/>
      <c r="M810" s="8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3.5" customHeight="1" x14ac:dyDescent="0.25">
      <c r="A811" s="15">
        <v>859</v>
      </c>
      <c r="B811" s="66" t="s">
        <v>900</v>
      </c>
      <c r="C811" s="15">
        <v>6</v>
      </c>
      <c r="D811" s="15" t="s">
        <v>75</v>
      </c>
      <c r="E811" s="15" t="s">
        <v>45</v>
      </c>
      <c r="F811" s="15" t="s">
        <v>92</v>
      </c>
      <c r="G811" s="15" t="s">
        <v>110</v>
      </c>
      <c r="H811" s="65"/>
      <c r="I811" s="9"/>
      <c r="J811" s="9"/>
      <c r="K811" s="9"/>
      <c r="L811" s="65"/>
      <c r="M811" s="8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3.5" customHeight="1" x14ac:dyDescent="0.25">
      <c r="A812" s="15">
        <v>860</v>
      </c>
      <c r="B812" s="66" t="s">
        <v>901</v>
      </c>
      <c r="C812" s="15">
        <v>5</v>
      </c>
      <c r="D812" s="15" t="s">
        <v>75</v>
      </c>
      <c r="E812" s="15" t="s">
        <v>45</v>
      </c>
      <c r="F812" s="15" t="s">
        <v>92</v>
      </c>
      <c r="G812" s="15" t="s">
        <v>110</v>
      </c>
      <c r="H812" s="65"/>
      <c r="I812" s="9"/>
      <c r="J812" s="9"/>
      <c r="K812" s="9"/>
      <c r="L812" s="65"/>
      <c r="M812" s="8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3.5" customHeight="1" x14ac:dyDescent="0.25">
      <c r="A813" s="15">
        <v>861</v>
      </c>
      <c r="B813" s="66" t="s">
        <v>902</v>
      </c>
      <c r="C813" s="15">
        <v>5</v>
      </c>
      <c r="D813" s="15" t="s">
        <v>75</v>
      </c>
      <c r="E813" s="15" t="s">
        <v>45</v>
      </c>
      <c r="F813" s="15" t="s">
        <v>92</v>
      </c>
      <c r="G813" s="15" t="s">
        <v>110</v>
      </c>
      <c r="H813" s="65"/>
      <c r="I813" s="9"/>
      <c r="J813" s="9"/>
      <c r="K813" s="9"/>
      <c r="L813" s="65"/>
      <c r="M813" s="8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3.5" customHeight="1" x14ac:dyDescent="0.25">
      <c r="A814" s="15">
        <v>862</v>
      </c>
      <c r="B814" s="66" t="s">
        <v>903</v>
      </c>
      <c r="C814" s="15">
        <v>5</v>
      </c>
      <c r="D814" s="15" t="s">
        <v>75</v>
      </c>
      <c r="E814" s="15" t="s">
        <v>45</v>
      </c>
      <c r="F814" s="15" t="s">
        <v>92</v>
      </c>
      <c r="G814" s="15" t="s">
        <v>110</v>
      </c>
      <c r="H814" s="65"/>
      <c r="I814" s="9"/>
      <c r="J814" s="9"/>
      <c r="K814" s="9"/>
      <c r="L814" s="65"/>
      <c r="M814" s="8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3.5" customHeight="1" x14ac:dyDescent="0.25">
      <c r="A815" s="15">
        <v>863</v>
      </c>
      <c r="B815" s="66" t="s">
        <v>904</v>
      </c>
      <c r="C815" s="15">
        <v>5</v>
      </c>
      <c r="D815" s="15" t="s">
        <v>75</v>
      </c>
      <c r="E815" s="15" t="s">
        <v>45</v>
      </c>
      <c r="F815" s="15" t="s">
        <v>92</v>
      </c>
      <c r="G815" s="15" t="s">
        <v>110</v>
      </c>
      <c r="H815" s="65"/>
      <c r="I815" s="9"/>
      <c r="J815" s="9"/>
      <c r="K815" s="9"/>
      <c r="L815" s="65"/>
      <c r="M815" s="8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3.5" customHeight="1" x14ac:dyDescent="0.25">
      <c r="A816" s="15">
        <v>864</v>
      </c>
      <c r="B816" s="66" t="s">
        <v>905</v>
      </c>
      <c r="C816" s="15">
        <v>6</v>
      </c>
      <c r="D816" s="15" t="s">
        <v>75</v>
      </c>
      <c r="E816" s="15" t="s">
        <v>45</v>
      </c>
      <c r="F816" s="15" t="s">
        <v>92</v>
      </c>
      <c r="G816" s="15" t="s">
        <v>110</v>
      </c>
      <c r="H816" s="65"/>
      <c r="I816" s="9"/>
      <c r="J816" s="9"/>
      <c r="K816" s="9"/>
      <c r="L816" s="65"/>
      <c r="M816" s="8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3.5" customHeight="1" x14ac:dyDescent="0.25">
      <c r="A817" s="15">
        <v>865</v>
      </c>
      <c r="B817" s="66" t="s">
        <v>906</v>
      </c>
      <c r="C817" s="15">
        <v>6</v>
      </c>
      <c r="D817" s="15" t="s">
        <v>75</v>
      </c>
      <c r="E817" s="15" t="s">
        <v>45</v>
      </c>
      <c r="F817" s="15" t="s">
        <v>92</v>
      </c>
      <c r="G817" s="15" t="s">
        <v>110</v>
      </c>
      <c r="H817" s="65"/>
      <c r="I817" s="9"/>
      <c r="J817" s="9"/>
      <c r="K817" s="9"/>
      <c r="L817" s="65"/>
      <c r="M817" s="8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3.5" customHeight="1" x14ac:dyDescent="0.25">
      <c r="A818" s="15">
        <v>866</v>
      </c>
      <c r="B818" s="66" t="s">
        <v>907</v>
      </c>
      <c r="C818" s="15">
        <v>6</v>
      </c>
      <c r="D818" s="15" t="s">
        <v>75</v>
      </c>
      <c r="E818" s="15" t="s">
        <v>45</v>
      </c>
      <c r="F818" s="15" t="s">
        <v>92</v>
      </c>
      <c r="G818" s="15" t="s">
        <v>110</v>
      </c>
      <c r="H818" s="65"/>
      <c r="I818" s="9"/>
      <c r="J818" s="9"/>
      <c r="K818" s="9"/>
      <c r="L818" s="65"/>
      <c r="M818" s="8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3.5" customHeight="1" x14ac:dyDescent="0.25">
      <c r="A819" s="15">
        <v>867</v>
      </c>
      <c r="B819" s="66" t="s">
        <v>908</v>
      </c>
      <c r="C819" s="15">
        <v>6</v>
      </c>
      <c r="D819" s="15" t="s">
        <v>75</v>
      </c>
      <c r="E819" s="15" t="s">
        <v>45</v>
      </c>
      <c r="F819" s="15" t="s">
        <v>92</v>
      </c>
      <c r="G819" s="15" t="s">
        <v>110</v>
      </c>
      <c r="H819" s="65"/>
      <c r="I819" s="9"/>
      <c r="J819" s="9"/>
      <c r="K819" s="9"/>
      <c r="L819" s="65"/>
      <c r="M819" s="8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3.5" customHeight="1" x14ac:dyDescent="0.25">
      <c r="A820" s="15">
        <v>868</v>
      </c>
      <c r="B820" s="66" t="s">
        <v>909</v>
      </c>
      <c r="C820" s="15">
        <v>6</v>
      </c>
      <c r="D820" s="15" t="s">
        <v>75</v>
      </c>
      <c r="E820" s="15" t="s">
        <v>45</v>
      </c>
      <c r="F820" s="15" t="s">
        <v>92</v>
      </c>
      <c r="G820" s="15" t="s">
        <v>110</v>
      </c>
      <c r="H820" s="65"/>
      <c r="I820" s="9"/>
      <c r="J820" s="9"/>
      <c r="K820" s="9"/>
      <c r="L820" s="65"/>
      <c r="M820" s="8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3.5" customHeight="1" x14ac:dyDescent="0.25">
      <c r="A821" s="15">
        <v>869</v>
      </c>
      <c r="B821" s="66" t="s">
        <v>910</v>
      </c>
      <c r="C821" s="15">
        <v>6</v>
      </c>
      <c r="D821" s="15" t="s">
        <v>75</v>
      </c>
      <c r="E821" s="15" t="s">
        <v>45</v>
      </c>
      <c r="F821" s="15" t="s">
        <v>92</v>
      </c>
      <c r="G821" s="15" t="s">
        <v>110</v>
      </c>
      <c r="H821" s="65"/>
      <c r="I821" s="9"/>
      <c r="J821" s="9"/>
      <c r="K821" s="9"/>
      <c r="L821" s="65"/>
      <c r="M821" s="8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3.5" customHeight="1" x14ac:dyDescent="0.25">
      <c r="A822" s="15">
        <v>870</v>
      </c>
      <c r="B822" s="66" t="s">
        <v>911</v>
      </c>
      <c r="C822" s="15">
        <v>5</v>
      </c>
      <c r="D822" s="15" t="s">
        <v>75</v>
      </c>
      <c r="E822" s="15" t="s">
        <v>45</v>
      </c>
      <c r="F822" s="15" t="s">
        <v>92</v>
      </c>
      <c r="G822" s="15" t="s">
        <v>110</v>
      </c>
      <c r="H822" s="65"/>
      <c r="I822" s="9"/>
      <c r="J822" s="9"/>
      <c r="K822" s="9"/>
      <c r="L822" s="65"/>
      <c r="M822" s="8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3.5" customHeight="1" x14ac:dyDescent="0.25">
      <c r="A823" s="15">
        <v>871</v>
      </c>
      <c r="B823" s="66" t="s">
        <v>912</v>
      </c>
      <c r="C823" s="15">
        <v>6</v>
      </c>
      <c r="D823" s="15" t="s">
        <v>75</v>
      </c>
      <c r="E823" s="15" t="s">
        <v>12</v>
      </c>
      <c r="F823" s="15" t="s">
        <v>92</v>
      </c>
      <c r="G823" s="15" t="s">
        <v>93</v>
      </c>
      <c r="H823" s="65"/>
      <c r="I823" s="9"/>
      <c r="J823" s="9"/>
      <c r="K823" s="9"/>
      <c r="L823" s="65"/>
      <c r="M823" s="8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3.5" customHeight="1" x14ac:dyDescent="0.25">
      <c r="A824" s="15">
        <v>872</v>
      </c>
      <c r="B824" s="66" t="s">
        <v>913</v>
      </c>
      <c r="C824" s="15">
        <v>5</v>
      </c>
      <c r="D824" s="15" t="s">
        <v>75</v>
      </c>
      <c r="E824" s="15" t="s">
        <v>12</v>
      </c>
      <c r="F824" s="15" t="s">
        <v>92</v>
      </c>
      <c r="G824" s="15" t="s">
        <v>93</v>
      </c>
      <c r="H824" s="65"/>
      <c r="I824" s="9"/>
      <c r="J824" s="9"/>
      <c r="K824" s="9"/>
      <c r="L824" s="65"/>
      <c r="M824" s="8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3.5" customHeight="1" x14ac:dyDescent="0.25">
      <c r="A825" s="15">
        <v>873</v>
      </c>
      <c r="B825" s="66" t="s">
        <v>914</v>
      </c>
      <c r="C825" s="15">
        <v>5</v>
      </c>
      <c r="D825" s="15" t="s">
        <v>75</v>
      </c>
      <c r="E825" s="15" t="s">
        <v>12</v>
      </c>
      <c r="F825" s="15" t="s">
        <v>92</v>
      </c>
      <c r="G825" s="15" t="s">
        <v>93</v>
      </c>
      <c r="H825" s="65"/>
      <c r="I825" s="9"/>
      <c r="J825" s="9"/>
      <c r="K825" s="9"/>
      <c r="L825" s="65"/>
      <c r="M825" s="8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3.5" customHeight="1" x14ac:dyDescent="0.25">
      <c r="A826" s="15">
        <v>874</v>
      </c>
      <c r="B826" s="66" t="s">
        <v>915</v>
      </c>
      <c r="C826" s="15">
        <v>5</v>
      </c>
      <c r="D826" s="15" t="s">
        <v>75</v>
      </c>
      <c r="E826" s="15" t="s">
        <v>12</v>
      </c>
      <c r="F826" s="15" t="s">
        <v>92</v>
      </c>
      <c r="G826" s="15" t="s">
        <v>93</v>
      </c>
      <c r="H826" s="65"/>
      <c r="I826" s="9"/>
      <c r="J826" s="9"/>
      <c r="K826" s="9"/>
      <c r="L826" s="65"/>
      <c r="M826" s="8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3.5" customHeight="1" x14ac:dyDescent="0.25">
      <c r="A827" s="15">
        <v>875</v>
      </c>
      <c r="B827" s="66" t="s">
        <v>916</v>
      </c>
      <c r="C827" s="15">
        <v>5</v>
      </c>
      <c r="D827" s="15" t="s">
        <v>75</v>
      </c>
      <c r="E827" s="15" t="s">
        <v>12</v>
      </c>
      <c r="F827" s="15" t="s">
        <v>92</v>
      </c>
      <c r="G827" s="15" t="s">
        <v>93</v>
      </c>
      <c r="H827" s="65"/>
      <c r="I827" s="9"/>
      <c r="J827" s="9"/>
      <c r="K827" s="9"/>
      <c r="L827" s="65"/>
      <c r="M827" s="8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3.5" customHeight="1" x14ac:dyDescent="0.25">
      <c r="A828" s="15">
        <v>876</v>
      </c>
      <c r="B828" s="66" t="s">
        <v>917</v>
      </c>
      <c r="C828" s="15">
        <v>5</v>
      </c>
      <c r="D828" s="15" t="s">
        <v>75</v>
      </c>
      <c r="E828" s="15" t="s">
        <v>12</v>
      </c>
      <c r="F828" s="15" t="s">
        <v>92</v>
      </c>
      <c r="G828" s="15" t="s">
        <v>93</v>
      </c>
      <c r="H828" s="65"/>
      <c r="I828" s="9"/>
      <c r="J828" s="9"/>
      <c r="K828" s="9"/>
      <c r="L828" s="65"/>
      <c r="M828" s="8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3.5" customHeight="1" x14ac:dyDescent="0.25">
      <c r="A829" s="15">
        <v>877</v>
      </c>
      <c r="B829" s="66" t="s">
        <v>918</v>
      </c>
      <c r="C829" s="15">
        <v>6</v>
      </c>
      <c r="D829" s="15" t="s">
        <v>75</v>
      </c>
      <c r="E829" s="15" t="s">
        <v>12</v>
      </c>
      <c r="F829" s="15" t="s">
        <v>92</v>
      </c>
      <c r="G829" s="15" t="s">
        <v>93</v>
      </c>
      <c r="H829" s="65"/>
      <c r="I829" s="9"/>
      <c r="J829" s="9"/>
      <c r="K829" s="9"/>
      <c r="L829" s="65"/>
      <c r="M829" s="8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3.5" customHeight="1" x14ac:dyDescent="0.25">
      <c r="A830" s="15">
        <v>878</v>
      </c>
      <c r="B830" s="66" t="s">
        <v>919</v>
      </c>
      <c r="C830" s="15">
        <v>5</v>
      </c>
      <c r="D830" s="15" t="s">
        <v>75</v>
      </c>
      <c r="E830" s="15" t="s">
        <v>12</v>
      </c>
      <c r="F830" s="15" t="s">
        <v>92</v>
      </c>
      <c r="G830" s="15" t="s">
        <v>93</v>
      </c>
      <c r="H830" s="65"/>
      <c r="I830" s="9"/>
      <c r="J830" s="9"/>
      <c r="K830" s="9"/>
      <c r="L830" s="65"/>
      <c r="M830" s="8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3.5" customHeight="1" x14ac:dyDescent="0.25">
      <c r="A831" s="15">
        <v>879</v>
      </c>
      <c r="B831" s="66" t="s">
        <v>920</v>
      </c>
      <c r="C831" s="15">
        <v>6</v>
      </c>
      <c r="D831" s="15" t="s">
        <v>75</v>
      </c>
      <c r="E831" s="15" t="s">
        <v>12</v>
      </c>
      <c r="F831" s="15" t="s">
        <v>92</v>
      </c>
      <c r="G831" s="15" t="s">
        <v>93</v>
      </c>
      <c r="H831" s="65"/>
      <c r="I831" s="9"/>
      <c r="J831" s="9"/>
      <c r="K831" s="9"/>
      <c r="L831" s="65"/>
      <c r="M831" s="8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3.5" customHeight="1" x14ac:dyDescent="0.25">
      <c r="A832" s="15">
        <v>880</v>
      </c>
      <c r="B832" s="66" t="s">
        <v>921</v>
      </c>
      <c r="C832" s="15">
        <v>5</v>
      </c>
      <c r="D832" s="15" t="s">
        <v>75</v>
      </c>
      <c r="E832" s="15" t="s">
        <v>12</v>
      </c>
      <c r="F832" s="15" t="s">
        <v>92</v>
      </c>
      <c r="G832" s="15" t="s">
        <v>93</v>
      </c>
      <c r="H832" s="65"/>
      <c r="I832" s="9"/>
      <c r="J832" s="9"/>
      <c r="K832" s="9"/>
      <c r="L832" s="65"/>
      <c r="M832" s="8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3.5" customHeight="1" x14ac:dyDescent="0.25">
      <c r="A833" s="15">
        <v>881</v>
      </c>
      <c r="B833" s="66" t="s">
        <v>922</v>
      </c>
      <c r="C833" s="15">
        <v>6</v>
      </c>
      <c r="D833" s="15" t="s">
        <v>75</v>
      </c>
      <c r="E833" s="15" t="s">
        <v>12</v>
      </c>
      <c r="F833" s="15" t="s">
        <v>92</v>
      </c>
      <c r="G833" s="15" t="s">
        <v>93</v>
      </c>
      <c r="H833" s="65"/>
      <c r="I833" s="9"/>
      <c r="J833" s="9"/>
      <c r="K833" s="9"/>
      <c r="L833" s="65"/>
      <c r="M833" s="8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3.5" customHeight="1" x14ac:dyDescent="0.25">
      <c r="A834" s="15">
        <v>882</v>
      </c>
      <c r="B834" s="66" t="s">
        <v>923</v>
      </c>
      <c r="C834" s="15">
        <v>5</v>
      </c>
      <c r="D834" s="15" t="s">
        <v>75</v>
      </c>
      <c r="E834" s="15" t="s">
        <v>12</v>
      </c>
      <c r="F834" s="15" t="s">
        <v>92</v>
      </c>
      <c r="G834" s="15" t="s">
        <v>93</v>
      </c>
      <c r="H834" s="65"/>
      <c r="I834" s="9"/>
      <c r="J834" s="9"/>
      <c r="K834" s="9"/>
      <c r="L834" s="65"/>
      <c r="M834" s="8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3.5" customHeight="1" x14ac:dyDescent="0.25">
      <c r="A835" s="15">
        <v>883</v>
      </c>
      <c r="B835" s="66" t="s">
        <v>924</v>
      </c>
      <c r="C835" s="15">
        <v>5</v>
      </c>
      <c r="D835" s="15" t="s">
        <v>75</v>
      </c>
      <c r="E835" s="15" t="s">
        <v>12</v>
      </c>
      <c r="F835" s="15" t="s">
        <v>92</v>
      </c>
      <c r="G835" s="15" t="s">
        <v>93</v>
      </c>
      <c r="H835" s="65"/>
      <c r="I835" s="9"/>
      <c r="J835" s="9"/>
      <c r="K835" s="9"/>
      <c r="L835" s="65"/>
      <c r="M835" s="8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3.5" customHeight="1" x14ac:dyDescent="0.25">
      <c r="A836" s="15">
        <v>884</v>
      </c>
      <c r="B836" s="66" t="s">
        <v>925</v>
      </c>
      <c r="C836" s="15">
        <v>5</v>
      </c>
      <c r="D836" s="15" t="s">
        <v>75</v>
      </c>
      <c r="E836" s="15" t="s">
        <v>12</v>
      </c>
      <c r="F836" s="15" t="s">
        <v>92</v>
      </c>
      <c r="G836" s="15" t="s">
        <v>93</v>
      </c>
      <c r="H836" s="65"/>
      <c r="I836" s="9"/>
      <c r="J836" s="9"/>
      <c r="K836" s="9"/>
      <c r="L836" s="65"/>
      <c r="M836" s="8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3.5" customHeight="1" x14ac:dyDescent="0.25">
      <c r="A837" s="15">
        <v>885</v>
      </c>
      <c r="B837" s="66" t="s">
        <v>926</v>
      </c>
      <c r="C837" s="15">
        <v>7</v>
      </c>
      <c r="D837" s="15" t="s">
        <v>75</v>
      </c>
      <c r="E837" s="15" t="s">
        <v>45</v>
      </c>
      <c r="F837" s="15" t="s">
        <v>139</v>
      </c>
      <c r="G837" s="15" t="s">
        <v>153</v>
      </c>
      <c r="H837" s="65"/>
      <c r="I837" s="9"/>
      <c r="J837" s="9"/>
      <c r="K837" s="9"/>
      <c r="L837" s="65"/>
      <c r="M837" s="8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3.5" customHeight="1" x14ac:dyDescent="0.25">
      <c r="A838" s="15">
        <v>886</v>
      </c>
      <c r="B838" s="66" t="s">
        <v>927</v>
      </c>
      <c r="C838" s="15">
        <v>7</v>
      </c>
      <c r="D838" s="15" t="s">
        <v>75</v>
      </c>
      <c r="E838" s="15" t="s">
        <v>45</v>
      </c>
      <c r="F838" s="15" t="s">
        <v>139</v>
      </c>
      <c r="G838" s="15" t="s">
        <v>153</v>
      </c>
      <c r="H838" s="65"/>
      <c r="I838" s="9"/>
      <c r="J838" s="9"/>
      <c r="K838" s="9"/>
      <c r="L838" s="65"/>
      <c r="M838" s="8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3.5" customHeight="1" x14ac:dyDescent="0.25">
      <c r="A839" s="15">
        <v>887</v>
      </c>
      <c r="B839" s="66" t="s">
        <v>928</v>
      </c>
      <c r="C839" s="15">
        <v>7</v>
      </c>
      <c r="D839" s="15" t="s">
        <v>75</v>
      </c>
      <c r="E839" s="15" t="s">
        <v>45</v>
      </c>
      <c r="F839" s="15" t="s">
        <v>139</v>
      </c>
      <c r="G839" s="15" t="s">
        <v>153</v>
      </c>
      <c r="H839" s="65"/>
      <c r="I839" s="9"/>
      <c r="J839" s="9"/>
      <c r="K839" s="9"/>
      <c r="L839" s="65"/>
      <c r="M839" s="8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3.5" customHeight="1" x14ac:dyDescent="0.25">
      <c r="A840" s="15">
        <v>888</v>
      </c>
      <c r="B840" s="66" t="s">
        <v>929</v>
      </c>
      <c r="C840" s="15">
        <v>7</v>
      </c>
      <c r="D840" s="15" t="s">
        <v>75</v>
      </c>
      <c r="E840" s="15" t="s">
        <v>45</v>
      </c>
      <c r="F840" s="15" t="s">
        <v>139</v>
      </c>
      <c r="G840" s="15" t="s">
        <v>153</v>
      </c>
      <c r="H840" s="65"/>
      <c r="I840" s="9"/>
      <c r="J840" s="9"/>
      <c r="K840" s="9"/>
      <c r="L840" s="65"/>
      <c r="M840" s="8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3.5" customHeight="1" x14ac:dyDescent="0.25">
      <c r="A841" s="15">
        <v>889</v>
      </c>
      <c r="B841" s="66" t="s">
        <v>930</v>
      </c>
      <c r="C841" s="15">
        <v>8</v>
      </c>
      <c r="D841" s="15" t="s">
        <v>75</v>
      </c>
      <c r="E841" s="15" t="s">
        <v>45</v>
      </c>
      <c r="F841" s="15" t="s">
        <v>139</v>
      </c>
      <c r="G841" s="15" t="s">
        <v>153</v>
      </c>
      <c r="H841" s="65"/>
      <c r="I841" s="8"/>
      <c r="J841" s="9"/>
      <c r="K841" s="9"/>
      <c r="L841" s="65"/>
      <c r="M841" s="8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3.5" customHeight="1" x14ac:dyDescent="0.25">
      <c r="A842" s="15">
        <v>890</v>
      </c>
      <c r="B842" s="66" t="s">
        <v>931</v>
      </c>
      <c r="C842" s="15">
        <v>7</v>
      </c>
      <c r="D842" s="15" t="s">
        <v>75</v>
      </c>
      <c r="E842" s="15" t="s">
        <v>45</v>
      </c>
      <c r="F842" s="15" t="s">
        <v>139</v>
      </c>
      <c r="G842" s="15" t="s">
        <v>153</v>
      </c>
      <c r="H842" s="65"/>
      <c r="I842" s="8"/>
      <c r="J842" s="9"/>
      <c r="K842" s="9"/>
      <c r="L842" s="65"/>
      <c r="M842" s="8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3.5" customHeight="1" x14ac:dyDescent="0.25">
      <c r="A843" s="15">
        <v>891</v>
      </c>
      <c r="B843" s="66" t="s">
        <v>932</v>
      </c>
      <c r="C843" s="15">
        <v>8</v>
      </c>
      <c r="D843" s="15" t="s">
        <v>75</v>
      </c>
      <c r="E843" s="15" t="s">
        <v>12</v>
      </c>
      <c r="F843" s="15" t="s">
        <v>139</v>
      </c>
      <c r="G843" s="15" t="s">
        <v>140</v>
      </c>
      <c r="H843" s="65"/>
      <c r="I843" s="8"/>
      <c r="J843" s="9"/>
      <c r="K843" s="9"/>
      <c r="L843" s="65"/>
      <c r="M843" s="8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3.5" customHeight="1" x14ac:dyDescent="0.25">
      <c r="A844" s="15">
        <v>892</v>
      </c>
      <c r="B844" s="66" t="s">
        <v>933</v>
      </c>
      <c r="C844" s="15">
        <v>7</v>
      </c>
      <c r="D844" s="15" t="s">
        <v>75</v>
      </c>
      <c r="E844" s="15" t="s">
        <v>12</v>
      </c>
      <c r="F844" s="15" t="s">
        <v>139</v>
      </c>
      <c r="G844" s="15" t="s">
        <v>140</v>
      </c>
      <c r="H844" s="65"/>
      <c r="I844" s="8"/>
      <c r="J844" s="9"/>
      <c r="K844" s="8"/>
      <c r="L844" s="65"/>
      <c r="M844" s="8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3.5" customHeight="1" x14ac:dyDescent="0.25">
      <c r="A845" s="15">
        <v>893</v>
      </c>
      <c r="B845" s="66" t="s">
        <v>934</v>
      </c>
      <c r="C845" s="15">
        <v>7</v>
      </c>
      <c r="D845" s="15" t="s">
        <v>75</v>
      </c>
      <c r="E845" s="15" t="s">
        <v>12</v>
      </c>
      <c r="F845" s="15" t="s">
        <v>139</v>
      </c>
      <c r="G845" s="15" t="s">
        <v>140</v>
      </c>
      <c r="H845" s="65"/>
      <c r="I845" s="8"/>
      <c r="J845" s="9"/>
      <c r="K845" s="8"/>
      <c r="L845" s="65"/>
      <c r="M845" s="8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3.5" customHeight="1" x14ac:dyDescent="0.25">
      <c r="A846" s="15">
        <v>894</v>
      </c>
      <c r="B846" s="66" t="s">
        <v>935</v>
      </c>
      <c r="C846" s="15">
        <v>8</v>
      </c>
      <c r="D846" s="15" t="s">
        <v>75</v>
      </c>
      <c r="E846" s="15" t="s">
        <v>12</v>
      </c>
      <c r="F846" s="15" t="s">
        <v>139</v>
      </c>
      <c r="G846" s="15" t="s">
        <v>140</v>
      </c>
      <c r="H846" s="65"/>
      <c r="I846" s="8"/>
      <c r="J846" s="9"/>
      <c r="K846" s="8"/>
      <c r="L846" s="65"/>
      <c r="M846" s="8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3.5" customHeight="1" x14ac:dyDescent="0.25">
      <c r="A847" s="15">
        <v>895</v>
      </c>
      <c r="B847" s="66" t="s">
        <v>936</v>
      </c>
      <c r="C847" s="15">
        <v>8</v>
      </c>
      <c r="D847" s="15" t="s">
        <v>75</v>
      </c>
      <c r="E847" s="15" t="s">
        <v>12</v>
      </c>
      <c r="F847" s="15" t="s">
        <v>139</v>
      </c>
      <c r="G847" s="15" t="s">
        <v>140</v>
      </c>
      <c r="H847" s="65"/>
      <c r="I847" s="8"/>
      <c r="J847" s="9"/>
      <c r="K847" s="8"/>
      <c r="L847" s="65"/>
      <c r="M847" s="8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3.5" customHeight="1" x14ac:dyDescent="0.25">
      <c r="A848" s="15">
        <v>896</v>
      </c>
      <c r="B848" s="66" t="s">
        <v>937</v>
      </c>
      <c r="C848" s="15">
        <v>8</v>
      </c>
      <c r="D848" s="15" t="s">
        <v>75</v>
      </c>
      <c r="E848" s="15" t="s">
        <v>12</v>
      </c>
      <c r="F848" s="15" t="s">
        <v>139</v>
      </c>
      <c r="G848" s="15" t="s">
        <v>140</v>
      </c>
      <c r="H848" s="65"/>
      <c r="I848" s="8"/>
      <c r="J848" s="9"/>
      <c r="K848" s="8"/>
      <c r="L848" s="65"/>
      <c r="M848" s="8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3.5" customHeight="1" x14ac:dyDescent="0.25">
      <c r="A849" s="15">
        <v>897</v>
      </c>
      <c r="B849" s="66" t="s">
        <v>938</v>
      </c>
      <c r="C849" s="15">
        <v>7</v>
      </c>
      <c r="D849" s="15" t="s">
        <v>75</v>
      </c>
      <c r="E849" s="15" t="s">
        <v>12</v>
      </c>
      <c r="F849" s="15" t="s">
        <v>139</v>
      </c>
      <c r="G849" s="15" t="s">
        <v>140</v>
      </c>
      <c r="H849" s="65"/>
      <c r="I849" s="9"/>
      <c r="J849" s="9"/>
      <c r="K849" s="8"/>
      <c r="L849" s="65"/>
      <c r="M849" s="8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3.5" customHeight="1" x14ac:dyDescent="0.25">
      <c r="A850" s="15">
        <v>898</v>
      </c>
      <c r="B850" s="66" t="s">
        <v>939</v>
      </c>
      <c r="C850" s="15">
        <v>8</v>
      </c>
      <c r="D850" s="15" t="s">
        <v>75</v>
      </c>
      <c r="E850" s="15" t="s">
        <v>12</v>
      </c>
      <c r="F850" s="15" t="s">
        <v>139</v>
      </c>
      <c r="G850" s="15" t="s">
        <v>140</v>
      </c>
      <c r="H850" s="65"/>
      <c r="I850" s="9"/>
      <c r="J850" s="9"/>
      <c r="K850" s="8"/>
      <c r="L850" s="65"/>
      <c r="M850" s="8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3.5" customHeight="1" x14ac:dyDescent="0.25">
      <c r="A851" s="15">
        <v>899</v>
      </c>
      <c r="B851" s="66" t="s">
        <v>940</v>
      </c>
      <c r="C851" s="15">
        <v>8</v>
      </c>
      <c r="D851" s="15" t="s">
        <v>75</v>
      </c>
      <c r="E851" s="15" t="s">
        <v>12</v>
      </c>
      <c r="F851" s="15" t="s">
        <v>139</v>
      </c>
      <c r="G851" s="15" t="s">
        <v>140</v>
      </c>
      <c r="H851" s="65"/>
      <c r="I851" s="8"/>
      <c r="J851" s="9"/>
      <c r="K851" s="9"/>
      <c r="L851" s="65"/>
      <c r="M851" s="8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3.5" customHeight="1" x14ac:dyDescent="0.25">
      <c r="A852" s="15">
        <v>900</v>
      </c>
      <c r="B852" s="66" t="s">
        <v>941</v>
      </c>
      <c r="C852" s="15">
        <v>8</v>
      </c>
      <c r="D852" s="15" t="s">
        <v>75</v>
      </c>
      <c r="E852" s="15" t="s">
        <v>12</v>
      </c>
      <c r="F852" s="15" t="s">
        <v>139</v>
      </c>
      <c r="G852" s="15" t="s">
        <v>140</v>
      </c>
      <c r="H852" s="65"/>
      <c r="I852" s="9"/>
      <c r="J852" s="9"/>
      <c r="K852" s="9"/>
      <c r="L852" s="65"/>
      <c r="M852" s="8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3.5" customHeight="1" x14ac:dyDescent="0.25">
      <c r="A853" s="15">
        <v>901</v>
      </c>
      <c r="B853" s="66" t="s">
        <v>942</v>
      </c>
      <c r="C853" s="15">
        <v>7</v>
      </c>
      <c r="D853" s="15" t="s">
        <v>75</v>
      </c>
      <c r="E853" s="15" t="s">
        <v>12</v>
      </c>
      <c r="F853" s="15" t="s">
        <v>139</v>
      </c>
      <c r="G853" s="15" t="s">
        <v>140</v>
      </c>
      <c r="H853" s="65"/>
      <c r="I853" s="9"/>
      <c r="J853" s="9"/>
      <c r="K853" s="8"/>
      <c r="L853" s="65"/>
      <c r="M853" s="8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3.5" customHeight="1" x14ac:dyDescent="0.25">
      <c r="A854" s="15">
        <v>902</v>
      </c>
      <c r="B854" s="66" t="s">
        <v>943</v>
      </c>
      <c r="C854" s="15">
        <v>8</v>
      </c>
      <c r="D854" s="15" t="s">
        <v>75</v>
      </c>
      <c r="E854" s="15" t="s">
        <v>12</v>
      </c>
      <c r="F854" s="15" t="s">
        <v>139</v>
      </c>
      <c r="G854" s="15" t="s">
        <v>140</v>
      </c>
      <c r="H854" s="65"/>
      <c r="I854" s="9"/>
      <c r="J854" s="9"/>
      <c r="K854" s="9"/>
      <c r="L854" s="65"/>
      <c r="M854" s="8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3.5" customHeight="1" x14ac:dyDescent="0.25">
      <c r="A855" s="15">
        <v>903</v>
      </c>
      <c r="B855" s="66" t="s">
        <v>944</v>
      </c>
      <c r="C855" s="15">
        <v>8</v>
      </c>
      <c r="D855" s="15" t="s">
        <v>75</v>
      </c>
      <c r="E855" s="15" t="s">
        <v>12</v>
      </c>
      <c r="F855" s="15" t="s">
        <v>139</v>
      </c>
      <c r="G855" s="15" t="s">
        <v>140</v>
      </c>
      <c r="H855" s="65"/>
      <c r="I855" s="9"/>
      <c r="J855" s="9"/>
      <c r="K855" s="9"/>
      <c r="L855" s="65"/>
      <c r="M855" s="8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3.5" customHeight="1" x14ac:dyDescent="0.25">
      <c r="A856" s="15">
        <v>904</v>
      </c>
      <c r="B856" s="66" t="s">
        <v>945</v>
      </c>
      <c r="C856" s="15">
        <v>8</v>
      </c>
      <c r="D856" s="15" t="s">
        <v>75</v>
      </c>
      <c r="E856" s="15" t="s">
        <v>12</v>
      </c>
      <c r="F856" s="15" t="s">
        <v>139</v>
      </c>
      <c r="G856" s="15" t="s">
        <v>140</v>
      </c>
      <c r="H856" s="65"/>
      <c r="I856" s="9"/>
      <c r="J856" s="9"/>
      <c r="K856" s="9"/>
      <c r="L856" s="65"/>
      <c r="M856" s="8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3.5" customHeight="1" x14ac:dyDescent="0.25">
      <c r="A857" s="15">
        <v>905</v>
      </c>
      <c r="B857" s="66" t="s">
        <v>946</v>
      </c>
      <c r="C857" s="15">
        <v>8</v>
      </c>
      <c r="D857" s="15" t="s">
        <v>75</v>
      </c>
      <c r="E857" s="15" t="s">
        <v>12</v>
      </c>
      <c r="F857" s="15" t="s">
        <v>139</v>
      </c>
      <c r="G857" s="15" t="s">
        <v>140</v>
      </c>
      <c r="H857" s="65"/>
      <c r="I857" s="9"/>
      <c r="J857" s="9"/>
      <c r="K857" s="9"/>
      <c r="L857" s="65"/>
      <c r="M857" s="8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3.5" customHeight="1" x14ac:dyDescent="0.25">
      <c r="A858" s="15">
        <v>906</v>
      </c>
      <c r="B858" s="66" t="s">
        <v>947</v>
      </c>
      <c r="C858" s="15">
        <v>7</v>
      </c>
      <c r="D858" s="15" t="s">
        <v>75</v>
      </c>
      <c r="E858" s="15" t="s">
        <v>12</v>
      </c>
      <c r="F858" s="15" t="s">
        <v>139</v>
      </c>
      <c r="G858" s="15" t="s">
        <v>140</v>
      </c>
      <c r="H858" s="65"/>
      <c r="I858" s="9"/>
      <c r="J858" s="9"/>
      <c r="K858" s="9"/>
      <c r="L858" s="65"/>
      <c r="M858" s="8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3.5" customHeight="1" x14ac:dyDescent="0.25">
      <c r="A859" s="15">
        <v>907</v>
      </c>
      <c r="B859" s="66" t="s">
        <v>948</v>
      </c>
      <c r="C859" s="15">
        <v>7</v>
      </c>
      <c r="D859" s="15" t="s">
        <v>75</v>
      </c>
      <c r="E859" s="15" t="s">
        <v>12</v>
      </c>
      <c r="F859" s="15" t="s">
        <v>139</v>
      </c>
      <c r="G859" s="15" t="s">
        <v>140</v>
      </c>
      <c r="H859" s="65"/>
      <c r="I859" s="9"/>
      <c r="J859" s="9"/>
      <c r="K859" s="9"/>
      <c r="L859" s="65"/>
      <c r="M859" s="8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3.5" customHeight="1" x14ac:dyDescent="0.25">
      <c r="A860" s="15">
        <v>908</v>
      </c>
      <c r="B860" s="66" t="s">
        <v>949</v>
      </c>
      <c r="C860" s="15">
        <v>8</v>
      </c>
      <c r="D860" s="15" t="s">
        <v>75</v>
      </c>
      <c r="E860" s="15" t="s">
        <v>12</v>
      </c>
      <c r="F860" s="15" t="s">
        <v>139</v>
      </c>
      <c r="G860" s="15" t="s">
        <v>140</v>
      </c>
      <c r="H860" s="65"/>
      <c r="I860" s="8"/>
      <c r="J860" s="9"/>
      <c r="K860" s="9"/>
      <c r="L860" s="65"/>
      <c r="M860" s="8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3.5" customHeight="1" x14ac:dyDescent="0.25">
      <c r="A861" s="15">
        <v>909</v>
      </c>
      <c r="B861" s="66" t="s">
        <v>950</v>
      </c>
      <c r="C861" s="15">
        <v>8</v>
      </c>
      <c r="D861" s="15" t="s">
        <v>75</v>
      </c>
      <c r="E861" s="15" t="s">
        <v>12</v>
      </c>
      <c r="F861" s="14" t="s">
        <v>139</v>
      </c>
      <c r="G861" s="15" t="s">
        <v>140</v>
      </c>
      <c r="H861" s="65"/>
      <c r="I861" s="9"/>
      <c r="J861" s="9"/>
      <c r="K861" s="9"/>
      <c r="L861" s="65"/>
      <c r="M861" s="8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3.5" customHeight="1" x14ac:dyDescent="0.25">
      <c r="A862" s="15">
        <v>910</v>
      </c>
      <c r="B862" s="66" t="s">
        <v>951</v>
      </c>
      <c r="C862" s="15" t="s">
        <v>251</v>
      </c>
      <c r="D862" s="15" t="s">
        <v>75</v>
      </c>
      <c r="E862" s="15" t="s">
        <v>12</v>
      </c>
      <c r="F862" s="14" t="s">
        <v>13</v>
      </c>
      <c r="G862" s="15" t="s">
        <v>14</v>
      </c>
      <c r="H862" s="65"/>
      <c r="I862" s="9"/>
      <c r="J862" s="9"/>
      <c r="K862" s="8"/>
      <c r="L862" s="65"/>
      <c r="M862" s="8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3.5" customHeight="1" x14ac:dyDescent="0.25">
      <c r="A863" s="15">
        <v>911</v>
      </c>
      <c r="B863" s="66" t="s">
        <v>952</v>
      </c>
      <c r="C863" s="15" t="s">
        <v>251</v>
      </c>
      <c r="D863" s="15" t="s">
        <v>75</v>
      </c>
      <c r="E863" s="15" t="s">
        <v>45</v>
      </c>
      <c r="F863" s="14" t="s">
        <v>13</v>
      </c>
      <c r="G863" s="15" t="s">
        <v>46</v>
      </c>
      <c r="H863" s="65"/>
      <c r="I863" s="9"/>
      <c r="J863" s="9"/>
      <c r="K863" s="9"/>
      <c r="L863" s="65"/>
      <c r="M863" s="8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3.5" customHeight="1" x14ac:dyDescent="0.25">
      <c r="A864" s="15">
        <v>912</v>
      </c>
      <c r="B864" s="66" t="s">
        <v>953</v>
      </c>
      <c r="C864" s="15">
        <v>8</v>
      </c>
      <c r="D864" s="15" t="s">
        <v>75</v>
      </c>
      <c r="E864" s="15" t="s">
        <v>45</v>
      </c>
      <c r="F864" s="14" t="s">
        <v>139</v>
      </c>
      <c r="G864" s="15" t="s">
        <v>153</v>
      </c>
      <c r="H864" s="65"/>
      <c r="I864" s="9"/>
      <c r="J864" s="9"/>
      <c r="K864" s="9"/>
      <c r="L864" s="65"/>
      <c r="M864" s="8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3.5" customHeight="1" x14ac:dyDescent="0.25">
      <c r="A865" s="15">
        <v>913</v>
      </c>
      <c r="B865" s="66" t="s">
        <v>954</v>
      </c>
      <c r="C865" s="15" t="s">
        <v>251</v>
      </c>
      <c r="D865" s="15" t="s">
        <v>75</v>
      </c>
      <c r="E865" s="15" t="s">
        <v>12</v>
      </c>
      <c r="F865" s="14" t="s">
        <v>13</v>
      </c>
      <c r="G865" s="15" t="s">
        <v>14</v>
      </c>
      <c r="H865" s="65"/>
      <c r="I865" s="9"/>
      <c r="J865" s="9"/>
      <c r="K865" s="9"/>
      <c r="L865" s="65"/>
      <c r="M865" s="8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3.5" customHeight="1" x14ac:dyDescent="0.25">
      <c r="A866" s="15">
        <v>915</v>
      </c>
      <c r="B866" s="66" t="s">
        <v>955</v>
      </c>
      <c r="C866" s="15">
        <v>4</v>
      </c>
      <c r="D866" s="15" t="s">
        <v>81</v>
      </c>
      <c r="E866" s="15" t="s">
        <v>45</v>
      </c>
      <c r="F866" s="14" t="s">
        <v>13</v>
      </c>
      <c r="G866" s="15" t="s">
        <v>46</v>
      </c>
      <c r="H866" s="65"/>
      <c r="I866" s="9"/>
      <c r="J866" s="9"/>
      <c r="K866" s="9"/>
      <c r="L866" s="65"/>
      <c r="M866" s="8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3.5" customHeight="1" x14ac:dyDescent="0.25">
      <c r="A867" s="15">
        <v>916</v>
      </c>
      <c r="B867" s="66" t="s">
        <v>956</v>
      </c>
      <c r="C867" s="15">
        <v>2</v>
      </c>
      <c r="D867" s="15" t="s">
        <v>81</v>
      </c>
      <c r="E867" s="15" t="s">
        <v>45</v>
      </c>
      <c r="F867" s="14" t="s">
        <v>13</v>
      </c>
      <c r="G867" s="15" t="s">
        <v>46</v>
      </c>
      <c r="H867" s="65"/>
      <c r="I867" s="9"/>
      <c r="J867" s="9"/>
      <c r="K867" s="9"/>
      <c r="L867" s="65"/>
      <c r="M867" s="8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3.5" customHeight="1" x14ac:dyDescent="0.25">
      <c r="A868" s="15">
        <v>917</v>
      </c>
      <c r="B868" s="66" t="s">
        <v>957</v>
      </c>
      <c r="C868" s="15">
        <v>4</v>
      </c>
      <c r="D868" s="15" t="s">
        <v>81</v>
      </c>
      <c r="E868" s="15" t="s">
        <v>45</v>
      </c>
      <c r="F868" s="14" t="s">
        <v>13</v>
      </c>
      <c r="G868" s="15" t="s">
        <v>46</v>
      </c>
      <c r="H868" s="65"/>
      <c r="I868" s="9"/>
      <c r="J868" s="9"/>
      <c r="K868" s="9"/>
      <c r="L868" s="65"/>
      <c r="M868" s="8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3.5" customHeight="1" x14ac:dyDescent="0.25">
      <c r="A869" s="15">
        <v>918</v>
      </c>
      <c r="B869" s="66" t="s">
        <v>958</v>
      </c>
      <c r="C869" s="15">
        <v>2</v>
      </c>
      <c r="D869" s="15" t="s">
        <v>81</v>
      </c>
      <c r="E869" s="15" t="s">
        <v>45</v>
      </c>
      <c r="F869" s="14" t="s">
        <v>13</v>
      </c>
      <c r="G869" s="15" t="s">
        <v>46</v>
      </c>
      <c r="H869" s="65"/>
      <c r="I869" s="9"/>
      <c r="J869" s="9"/>
      <c r="K869" s="9"/>
      <c r="L869" s="65"/>
      <c r="M869" s="8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3.5" customHeight="1" x14ac:dyDescent="0.25">
      <c r="A870" s="15">
        <v>919</v>
      </c>
      <c r="B870" s="66" t="s">
        <v>959</v>
      </c>
      <c r="C870" s="15">
        <v>3</v>
      </c>
      <c r="D870" s="15" t="s">
        <v>81</v>
      </c>
      <c r="E870" s="15" t="s">
        <v>45</v>
      </c>
      <c r="F870" s="14" t="s">
        <v>13</v>
      </c>
      <c r="G870" s="15" t="s">
        <v>46</v>
      </c>
      <c r="H870" s="65"/>
      <c r="I870" s="9"/>
      <c r="J870" s="9"/>
      <c r="K870" s="9"/>
      <c r="L870" s="65"/>
      <c r="M870" s="8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3.5" customHeight="1" x14ac:dyDescent="0.25">
      <c r="A871" s="15">
        <v>920</v>
      </c>
      <c r="B871" s="66" t="s">
        <v>960</v>
      </c>
      <c r="C871" s="15">
        <v>4</v>
      </c>
      <c r="D871" s="15" t="s">
        <v>81</v>
      </c>
      <c r="E871" s="15" t="s">
        <v>45</v>
      </c>
      <c r="F871" s="14" t="s">
        <v>13</v>
      </c>
      <c r="G871" s="15" t="s">
        <v>46</v>
      </c>
      <c r="H871" s="65"/>
      <c r="I871" s="9"/>
      <c r="J871" s="9"/>
      <c r="K871" s="9"/>
      <c r="L871" s="65"/>
      <c r="M871" s="8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3.5" customHeight="1" x14ac:dyDescent="0.25">
      <c r="A872" s="15">
        <v>921</v>
      </c>
      <c r="B872" s="66" t="s">
        <v>961</v>
      </c>
      <c r="C872" s="15">
        <v>4</v>
      </c>
      <c r="D872" s="15" t="s">
        <v>81</v>
      </c>
      <c r="E872" s="15" t="s">
        <v>45</v>
      </c>
      <c r="F872" s="14" t="s">
        <v>13</v>
      </c>
      <c r="G872" s="15" t="s">
        <v>46</v>
      </c>
      <c r="H872" s="65"/>
      <c r="I872" s="9"/>
      <c r="J872" s="9"/>
      <c r="K872" s="9"/>
      <c r="L872" s="65"/>
      <c r="M872" s="8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3.5" customHeight="1" x14ac:dyDescent="0.25">
      <c r="A873" s="15">
        <v>922</v>
      </c>
      <c r="B873" s="66" t="s">
        <v>962</v>
      </c>
      <c r="C873" s="15">
        <v>1</v>
      </c>
      <c r="D873" s="15" t="s">
        <v>81</v>
      </c>
      <c r="E873" s="15" t="s">
        <v>45</v>
      </c>
      <c r="F873" s="14" t="s">
        <v>13</v>
      </c>
      <c r="G873" s="15" t="s">
        <v>46</v>
      </c>
      <c r="H873" s="65"/>
      <c r="I873" s="9"/>
      <c r="J873" s="9"/>
      <c r="K873" s="9"/>
      <c r="L873" s="65"/>
      <c r="M873" s="8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3.5" customHeight="1" x14ac:dyDescent="0.25">
      <c r="A874" s="15">
        <v>923</v>
      </c>
      <c r="B874" s="66" t="s">
        <v>963</v>
      </c>
      <c r="C874" s="15">
        <v>2</v>
      </c>
      <c r="D874" s="15" t="s">
        <v>81</v>
      </c>
      <c r="E874" s="15" t="s">
        <v>45</v>
      </c>
      <c r="F874" s="14" t="s">
        <v>13</v>
      </c>
      <c r="G874" s="15" t="s">
        <v>46</v>
      </c>
      <c r="H874" s="65"/>
      <c r="I874" s="9"/>
      <c r="J874" s="9"/>
      <c r="K874" s="9"/>
      <c r="L874" s="65"/>
      <c r="M874" s="8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3.5" customHeight="1" x14ac:dyDescent="0.25">
      <c r="A875" s="15">
        <v>924</v>
      </c>
      <c r="B875" s="66" t="s">
        <v>964</v>
      </c>
      <c r="C875" s="15">
        <v>1</v>
      </c>
      <c r="D875" s="15" t="s">
        <v>81</v>
      </c>
      <c r="E875" s="15" t="s">
        <v>45</v>
      </c>
      <c r="F875" s="14" t="s">
        <v>13</v>
      </c>
      <c r="G875" s="15" t="s">
        <v>46</v>
      </c>
      <c r="H875" s="65"/>
      <c r="I875" s="9"/>
      <c r="J875" s="9"/>
      <c r="K875" s="9"/>
      <c r="L875" s="65"/>
      <c r="M875" s="8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3.5" customHeight="1" x14ac:dyDescent="0.25">
      <c r="A876" s="15">
        <v>925</v>
      </c>
      <c r="B876" s="66" t="s">
        <v>965</v>
      </c>
      <c r="C876" s="15">
        <v>3</v>
      </c>
      <c r="D876" s="15" t="s">
        <v>81</v>
      </c>
      <c r="E876" s="15" t="s">
        <v>45</v>
      </c>
      <c r="F876" s="14" t="s">
        <v>13</v>
      </c>
      <c r="G876" s="15" t="s">
        <v>46</v>
      </c>
      <c r="H876" s="65"/>
      <c r="I876" s="9"/>
      <c r="J876" s="9"/>
      <c r="K876" s="9"/>
      <c r="L876" s="65"/>
      <c r="M876" s="8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3.5" customHeight="1" x14ac:dyDescent="0.25">
      <c r="A877" s="15">
        <v>926</v>
      </c>
      <c r="B877" s="66" t="s">
        <v>966</v>
      </c>
      <c r="C877" s="15">
        <v>4</v>
      </c>
      <c r="D877" s="15" t="s">
        <v>81</v>
      </c>
      <c r="E877" s="15" t="s">
        <v>45</v>
      </c>
      <c r="F877" s="14" t="s">
        <v>13</v>
      </c>
      <c r="G877" s="15" t="s">
        <v>46</v>
      </c>
      <c r="H877" s="65"/>
      <c r="I877" s="9"/>
      <c r="J877" s="9"/>
      <c r="K877" s="9"/>
      <c r="L877" s="65"/>
      <c r="M877" s="8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3.5" customHeight="1" x14ac:dyDescent="0.25">
      <c r="A878" s="15">
        <v>927</v>
      </c>
      <c r="B878" s="66" t="s">
        <v>967</v>
      </c>
      <c r="C878" s="15">
        <v>3</v>
      </c>
      <c r="D878" s="15" t="s">
        <v>81</v>
      </c>
      <c r="E878" s="15" t="s">
        <v>45</v>
      </c>
      <c r="F878" s="14" t="s">
        <v>13</v>
      </c>
      <c r="G878" s="15" t="s">
        <v>46</v>
      </c>
      <c r="H878" s="65"/>
      <c r="I878" s="9"/>
      <c r="J878" s="9"/>
      <c r="K878" s="9"/>
      <c r="L878" s="65"/>
      <c r="M878" s="8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3.5" customHeight="1" x14ac:dyDescent="0.25">
      <c r="A879" s="15">
        <v>928</v>
      </c>
      <c r="B879" s="66" t="s">
        <v>968</v>
      </c>
      <c r="C879" s="15">
        <v>4</v>
      </c>
      <c r="D879" s="15" t="s">
        <v>81</v>
      </c>
      <c r="E879" s="15" t="s">
        <v>45</v>
      </c>
      <c r="F879" s="14" t="s">
        <v>13</v>
      </c>
      <c r="G879" s="15" t="s">
        <v>46</v>
      </c>
      <c r="H879" s="9"/>
      <c r="I879" s="9"/>
      <c r="J879" s="9"/>
      <c r="K879" s="9"/>
      <c r="L879" s="65"/>
      <c r="M879" s="8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3.5" customHeight="1" x14ac:dyDescent="0.25">
      <c r="A880" s="15">
        <v>929</v>
      </c>
      <c r="B880" s="66" t="s">
        <v>969</v>
      </c>
      <c r="C880" s="15">
        <v>3</v>
      </c>
      <c r="D880" s="15" t="s">
        <v>81</v>
      </c>
      <c r="E880" s="15" t="s">
        <v>45</v>
      </c>
      <c r="F880" s="14" t="s">
        <v>13</v>
      </c>
      <c r="G880" s="15" t="s">
        <v>46</v>
      </c>
      <c r="H880" s="9"/>
      <c r="I880" s="9"/>
      <c r="J880" s="9"/>
      <c r="K880" s="9"/>
      <c r="L880" s="65"/>
      <c r="M880" s="8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3.5" customHeight="1" x14ac:dyDescent="0.25">
      <c r="A881" s="15">
        <v>930</v>
      </c>
      <c r="B881" s="66" t="s">
        <v>970</v>
      </c>
      <c r="C881" s="15">
        <v>2</v>
      </c>
      <c r="D881" s="15" t="s">
        <v>81</v>
      </c>
      <c r="E881" s="15" t="s">
        <v>45</v>
      </c>
      <c r="F881" s="14" t="s">
        <v>13</v>
      </c>
      <c r="G881" s="15" t="s">
        <v>46</v>
      </c>
      <c r="H881" s="9"/>
      <c r="I881" s="9"/>
      <c r="J881" s="9"/>
      <c r="K881" s="9"/>
      <c r="L881" s="65"/>
      <c r="M881" s="8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3.5" customHeight="1" x14ac:dyDescent="0.25">
      <c r="A882" s="15">
        <v>931</v>
      </c>
      <c r="B882" s="66" t="s">
        <v>971</v>
      </c>
      <c r="C882" s="15">
        <v>3</v>
      </c>
      <c r="D882" s="15" t="s">
        <v>81</v>
      </c>
      <c r="E882" s="15" t="s">
        <v>45</v>
      </c>
      <c r="F882" s="14" t="s">
        <v>13</v>
      </c>
      <c r="G882" s="15" t="s">
        <v>46</v>
      </c>
      <c r="H882" s="9"/>
      <c r="I882" s="9"/>
      <c r="J882" s="9"/>
      <c r="K882" s="9"/>
      <c r="L882" s="65"/>
      <c r="M882" s="8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3.5" customHeight="1" x14ac:dyDescent="0.25">
      <c r="A883" s="15">
        <v>932</v>
      </c>
      <c r="B883" s="66" t="s">
        <v>972</v>
      </c>
      <c r="C883" s="15">
        <v>3</v>
      </c>
      <c r="D883" s="15" t="s">
        <v>81</v>
      </c>
      <c r="E883" s="15" t="s">
        <v>45</v>
      </c>
      <c r="F883" s="14" t="s">
        <v>13</v>
      </c>
      <c r="G883" s="15" t="s">
        <v>46</v>
      </c>
      <c r="H883" s="9"/>
      <c r="I883" s="9"/>
      <c r="J883" s="9"/>
      <c r="K883" s="9"/>
      <c r="L883" s="65"/>
      <c r="M883" s="8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3.5" customHeight="1" x14ac:dyDescent="0.25">
      <c r="A884" s="15">
        <v>933</v>
      </c>
      <c r="B884" s="66" t="s">
        <v>973</v>
      </c>
      <c r="C884" s="15">
        <v>2</v>
      </c>
      <c r="D884" s="15" t="s">
        <v>81</v>
      </c>
      <c r="E884" s="15" t="s">
        <v>45</v>
      </c>
      <c r="F884" s="14" t="s">
        <v>13</v>
      </c>
      <c r="G884" s="15" t="s">
        <v>46</v>
      </c>
      <c r="H884" s="9"/>
      <c r="I884" s="9"/>
      <c r="J884" s="9"/>
      <c r="K884" s="9"/>
      <c r="L884" s="65"/>
      <c r="M884" s="8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3.5" customHeight="1" x14ac:dyDescent="0.25">
      <c r="A885" s="15">
        <v>934</v>
      </c>
      <c r="B885" s="66" t="s">
        <v>974</v>
      </c>
      <c r="C885" s="15">
        <v>3</v>
      </c>
      <c r="D885" s="15" t="s">
        <v>81</v>
      </c>
      <c r="E885" s="15" t="s">
        <v>45</v>
      </c>
      <c r="F885" s="14" t="s">
        <v>13</v>
      </c>
      <c r="G885" s="15" t="s">
        <v>46</v>
      </c>
      <c r="H885" s="9"/>
      <c r="I885" s="9"/>
      <c r="J885" s="9"/>
      <c r="K885" s="9"/>
      <c r="L885" s="65"/>
      <c r="M885" s="8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3.5" customHeight="1" x14ac:dyDescent="0.25">
      <c r="A886" s="15">
        <v>935</v>
      </c>
      <c r="B886" s="66" t="s">
        <v>975</v>
      </c>
      <c r="C886" s="15">
        <v>4</v>
      </c>
      <c r="D886" s="15" t="s">
        <v>81</v>
      </c>
      <c r="E886" s="15" t="s">
        <v>45</v>
      </c>
      <c r="F886" s="14" t="s">
        <v>13</v>
      </c>
      <c r="G886" s="15" t="s">
        <v>46</v>
      </c>
      <c r="H886" s="9"/>
      <c r="I886" s="9"/>
      <c r="J886" s="9"/>
      <c r="K886" s="9"/>
      <c r="L886" s="65"/>
      <c r="M886" s="8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3.5" customHeight="1" x14ac:dyDescent="0.25">
      <c r="A887" s="15">
        <v>936</v>
      </c>
      <c r="B887" s="66" t="s">
        <v>976</v>
      </c>
      <c r="C887" s="15">
        <v>2</v>
      </c>
      <c r="D887" s="15" t="s">
        <v>81</v>
      </c>
      <c r="E887" s="15" t="s">
        <v>45</v>
      </c>
      <c r="F887" s="14" t="s">
        <v>13</v>
      </c>
      <c r="G887" s="15" t="s">
        <v>46</v>
      </c>
      <c r="H887" s="9"/>
      <c r="I887" s="9"/>
      <c r="J887" s="9"/>
      <c r="K887" s="9"/>
      <c r="L887" s="65"/>
      <c r="M887" s="8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3.5" customHeight="1" x14ac:dyDescent="0.25">
      <c r="A888" s="15">
        <v>937</v>
      </c>
      <c r="B888" s="66" t="s">
        <v>977</v>
      </c>
      <c r="C888" s="15">
        <v>1</v>
      </c>
      <c r="D888" s="15" t="s">
        <v>81</v>
      </c>
      <c r="E888" s="15" t="s">
        <v>45</v>
      </c>
      <c r="F888" s="14" t="s">
        <v>13</v>
      </c>
      <c r="G888" s="15" t="s">
        <v>46</v>
      </c>
      <c r="H888" s="9"/>
      <c r="I888" s="9"/>
      <c r="J888" s="9"/>
      <c r="K888" s="9"/>
      <c r="L888" s="65"/>
      <c r="M888" s="8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3.5" customHeight="1" x14ac:dyDescent="0.25">
      <c r="A889" s="15">
        <v>938</v>
      </c>
      <c r="B889" s="66" t="s">
        <v>978</v>
      </c>
      <c r="C889" s="15">
        <v>2</v>
      </c>
      <c r="D889" s="15" t="s">
        <v>81</v>
      </c>
      <c r="E889" s="15" t="s">
        <v>45</v>
      </c>
      <c r="F889" s="14" t="s">
        <v>13</v>
      </c>
      <c r="G889" s="15" t="s">
        <v>46</v>
      </c>
      <c r="H889" s="9"/>
      <c r="I889" s="9"/>
      <c r="J889" s="9"/>
      <c r="K889" s="9"/>
      <c r="L889" s="65"/>
      <c r="M889" s="8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3.5" customHeight="1" x14ac:dyDescent="0.25">
      <c r="A890" s="15">
        <v>939</v>
      </c>
      <c r="B890" s="66" t="s">
        <v>979</v>
      </c>
      <c r="C890" s="15">
        <v>1</v>
      </c>
      <c r="D890" s="15" t="s">
        <v>81</v>
      </c>
      <c r="E890" s="15" t="s">
        <v>12</v>
      </c>
      <c r="F890" s="14" t="s">
        <v>13</v>
      </c>
      <c r="G890" s="15" t="s">
        <v>14</v>
      </c>
      <c r="H890" s="9"/>
      <c r="I890" s="9"/>
      <c r="J890" s="9"/>
      <c r="K890" s="9"/>
      <c r="L890" s="65"/>
      <c r="M890" s="8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3.5" customHeight="1" x14ac:dyDescent="0.25">
      <c r="A891" s="15">
        <v>940</v>
      </c>
      <c r="B891" s="66" t="s">
        <v>980</v>
      </c>
      <c r="C891" s="15">
        <v>4</v>
      </c>
      <c r="D891" s="15" t="s">
        <v>81</v>
      </c>
      <c r="E891" s="15" t="s">
        <v>12</v>
      </c>
      <c r="F891" s="14" t="s">
        <v>13</v>
      </c>
      <c r="G891" s="15" t="s">
        <v>14</v>
      </c>
      <c r="H891" s="9"/>
      <c r="I891" s="9"/>
      <c r="J891" s="9"/>
      <c r="K891" s="9"/>
      <c r="L891" s="65"/>
      <c r="M891" s="8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3.5" customHeight="1" x14ac:dyDescent="0.25">
      <c r="A892" s="15">
        <v>941</v>
      </c>
      <c r="B892" s="66" t="s">
        <v>981</v>
      </c>
      <c r="C892" s="15">
        <v>4</v>
      </c>
      <c r="D892" s="15" t="s">
        <v>81</v>
      </c>
      <c r="E892" s="15" t="s">
        <v>12</v>
      </c>
      <c r="F892" s="14" t="s">
        <v>13</v>
      </c>
      <c r="G892" s="15" t="s">
        <v>14</v>
      </c>
      <c r="H892" s="9"/>
      <c r="I892" s="9"/>
      <c r="J892" s="9"/>
      <c r="K892" s="9"/>
      <c r="L892" s="65"/>
      <c r="M892" s="8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3.5" customHeight="1" x14ac:dyDescent="0.25">
      <c r="A893" s="15">
        <v>942</v>
      </c>
      <c r="B893" s="66" t="s">
        <v>982</v>
      </c>
      <c r="C893" s="15">
        <v>3</v>
      </c>
      <c r="D893" s="15" t="s">
        <v>81</v>
      </c>
      <c r="E893" s="15" t="s">
        <v>12</v>
      </c>
      <c r="F893" s="14" t="s">
        <v>13</v>
      </c>
      <c r="G893" s="15" t="s">
        <v>14</v>
      </c>
      <c r="H893" s="9"/>
      <c r="I893" s="9"/>
      <c r="J893" s="9"/>
      <c r="K893" s="9"/>
      <c r="L893" s="65"/>
      <c r="M893" s="8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3.5" customHeight="1" x14ac:dyDescent="0.25">
      <c r="A894" s="15">
        <v>943</v>
      </c>
      <c r="B894" s="66" t="s">
        <v>983</v>
      </c>
      <c r="C894" s="15">
        <v>4</v>
      </c>
      <c r="D894" s="15" t="s">
        <v>81</v>
      </c>
      <c r="E894" s="15" t="s">
        <v>12</v>
      </c>
      <c r="F894" s="14" t="s">
        <v>13</v>
      </c>
      <c r="G894" s="15" t="s">
        <v>14</v>
      </c>
      <c r="H894" s="9"/>
      <c r="I894" s="9"/>
      <c r="J894" s="9"/>
      <c r="K894" s="9"/>
      <c r="L894" s="65"/>
      <c r="M894" s="8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3.5" customHeight="1" x14ac:dyDescent="0.25">
      <c r="A895" s="15">
        <v>944</v>
      </c>
      <c r="B895" s="66" t="s">
        <v>984</v>
      </c>
      <c r="C895" s="15">
        <v>3</v>
      </c>
      <c r="D895" s="15" t="s">
        <v>81</v>
      </c>
      <c r="E895" s="15" t="s">
        <v>12</v>
      </c>
      <c r="F895" s="14" t="s">
        <v>13</v>
      </c>
      <c r="G895" s="15" t="s">
        <v>14</v>
      </c>
      <c r="H895" s="9"/>
      <c r="I895" s="9"/>
      <c r="J895" s="9"/>
      <c r="K895" s="9"/>
      <c r="L895" s="65"/>
      <c r="M895" s="8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3.5" customHeight="1" x14ac:dyDescent="0.25">
      <c r="A896" s="15">
        <v>945</v>
      </c>
      <c r="B896" s="66" t="s">
        <v>985</v>
      </c>
      <c r="C896" s="15">
        <v>3</v>
      </c>
      <c r="D896" s="15" t="s">
        <v>81</v>
      </c>
      <c r="E896" s="15" t="s">
        <v>12</v>
      </c>
      <c r="F896" s="14" t="s">
        <v>13</v>
      </c>
      <c r="G896" s="15" t="s">
        <v>14</v>
      </c>
      <c r="H896" s="9"/>
      <c r="I896" s="9"/>
      <c r="J896" s="9"/>
      <c r="K896" s="9"/>
      <c r="L896" s="65"/>
      <c r="M896" s="8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3.5" customHeight="1" x14ac:dyDescent="0.25">
      <c r="A897" s="15">
        <v>946</v>
      </c>
      <c r="B897" s="66" t="s">
        <v>986</v>
      </c>
      <c r="C897" s="15">
        <v>1</v>
      </c>
      <c r="D897" s="15" t="s">
        <v>81</v>
      </c>
      <c r="E897" s="15" t="s">
        <v>12</v>
      </c>
      <c r="F897" s="14" t="s">
        <v>13</v>
      </c>
      <c r="G897" s="15" t="s">
        <v>14</v>
      </c>
      <c r="H897" s="9"/>
      <c r="I897" s="9"/>
      <c r="J897" s="9"/>
      <c r="K897" s="9"/>
      <c r="L897" s="65"/>
      <c r="M897" s="8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3.5" customHeight="1" x14ac:dyDescent="0.25">
      <c r="A898" s="15">
        <v>947</v>
      </c>
      <c r="B898" s="66" t="s">
        <v>987</v>
      </c>
      <c r="C898" s="15">
        <v>4</v>
      </c>
      <c r="D898" s="15" t="s">
        <v>81</v>
      </c>
      <c r="E898" s="15" t="s">
        <v>12</v>
      </c>
      <c r="F898" s="14" t="s">
        <v>13</v>
      </c>
      <c r="G898" s="15" t="s">
        <v>14</v>
      </c>
      <c r="H898" s="9"/>
      <c r="I898" s="9"/>
      <c r="J898" s="9"/>
      <c r="K898" s="9"/>
      <c r="L898" s="65"/>
      <c r="M898" s="8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3.5" customHeight="1" x14ac:dyDescent="0.25">
      <c r="A899" s="15">
        <v>948</v>
      </c>
      <c r="B899" s="66" t="s">
        <v>988</v>
      </c>
      <c r="C899" s="15">
        <v>2</v>
      </c>
      <c r="D899" s="15" t="s">
        <v>81</v>
      </c>
      <c r="E899" s="15" t="s">
        <v>12</v>
      </c>
      <c r="F899" s="14" t="s">
        <v>13</v>
      </c>
      <c r="G899" s="15" t="s">
        <v>14</v>
      </c>
      <c r="H899" s="9"/>
      <c r="I899" s="9"/>
      <c r="J899" s="9"/>
      <c r="K899" s="9"/>
      <c r="L899" s="65"/>
      <c r="M899" s="8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3.5" customHeight="1" x14ac:dyDescent="0.25">
      <c r="A900" s="15">
        <v>949</v>
      </c>
      <c r="B900" s="66" t="s">
        <v>989</v>
      </c>
      <c r="C900" s="15">
        <v>4</v>
      </c>
      <c r="D900" s="15" t="s">
        <v>81</v>
      </c>
      <c r="E900" s="15" t="s">
        <v>12</v>
      </c>
      <c r="F900" s="14" t="s">
        <v>13</v>
      </c>
      <c r="G900" s="15" t="s">
        <v>14</v>
      </c>
      <c r="H900" s="9"/>
      <c r="I900" s="9"/>
      <c r="J900" s="9"/>
      <c r="K900" s="9"/>
      <c r="L900" s="65"/>
      <c r="M900" s="8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3.5" customHeight="1" x14ac:dyDescent="0.25">
      <c r="A901" s="15">
        <v>950</v>
      </c>
      <c r="B901" s="66" t="s">
        <v>990</v>
      </c>
      <c r="C901" s="15">
        <v>1</v>
      </c>
      <c r="D901" s="15" t="s">
        <v>81</v>
      </c>
      <c r="E901" s="15" t="s">
        <v>12</v>
      </c>
      <c r="F901" s="14" t="s">
        <v>13</v>
      </c>
      <c r="G901" s="15" t="s">
        <v>14</v>
      </c>
      <c r="H901" s="9"/>
      <c r="I901" s="9"/>
      <c r="J901" s="9"/>
      <c r="K901" s="9"/>
      <c r="L901" s="65"/>
      <c r="M901" s="8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3.5" customHeight="1" x14ac:dyDescent="0.25">
      <c r="A902" s="15">
        <v>951</v>
      </c>
      <c r="B902" s="66" t="s">
        <v>991</v>
      </c>
      <c r="C902" s="15">
        <v>4</v>
      </c>
      <c r="D902" s="15" t="s">
        <v>81</v>
      </c>
      <c r="E902" s="15" t="s">
        <v>12</v>
      </c>
      <c r="F902" s="14" t="s">
        <v>13</v>
      </c>
      <c r="G902" s="15" t="s">
        <v>14</v>
      </c>
      <c r="H902" s="9"/>
      <c r="I902" s="9"/>
      <c r="J902" s="9"/>
      <c r="K902" s="9"/>
      <c r="L902" s="65"/>
      <c r="M902" s="8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3.5" customHeight="1" x14ac:dyDescent="0.25">
      <c r="A903" s="15">
        <v>952</v>
      </c>
      <c r="B903" s="66" t="s">
        <v>992</v>
      </c>
      <c r="C903" s="15">
        <v>3</v>
      </c>
      <c r="D903" s="15" t="s">
        <v>81</v>
      </c>
      <c r="E903" s="15" t="s">
        <v>12</v>
      </c>
      <c r="F903" s="14" t="s">
        <v>13</v>
      </c>
      <c r="G903" s="15" t="s">
        <v>14</v>
      </c>
      <c r="H903" s="9"/>
      <c r="I903" s="9"/>
      <c r="J903" s="9"/>
      <c r="K903" s="9"/>
      <c r="L903" s="65"/>
      <c r="M903" s="8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3.5" customHeight="1" x14ac:dyDescent="0.25">
      <c r="A904" s="15">
        <v>953</v>
      </c>
      <c r="B904" s="66" t="s">
        <v>993</v>
      </c>
      <c r="C904" s="15">
        <v>5</v>
      </c>
      <c r="D904" s="15" t="s">
        <v>81</v>
      </c>
      <c r="E904" s="15" t="s">
        <v>45</v>
      </c>
      <c r="F904" s="15" t="s">
        <v>92</v>
      </c>
      <c r="G904" s="15" t="s">
        <v>110</v>
      </c>
      <c r="H904" s="9"/>
      <c r="I904" s="9"/>
      <c r="J904" s="9"/>
      <c r="K904" s="9"/>
      <c r="L904" s="65"/>
      <c r="M904" s="8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3.5" customHeight="1" x14ac:dyDescent="0.25">
      <c r="A905" s="15">
        <v>954</v>
      </c>
      <c r="B905" s="66" t="s">
        <v>994</v>
      </c>
      <c r="C905" s="15">
        <v>6</v>
      </c>
      <c r="D905" s="15" t="s">
        <v>81</v>
      </c>
      <c r="E905" s="15" t="s">
        <v>45</v>
      </c>
      <c r="F905" s="15" t="s">
        <v>92</v>
      </c>
      <c r="G905" s="15" t="s">
        <v>110</v>
      </c>
      <c r="H905" s="9"/>
      <c r="I905" s="9"/>
      <c r="J905" s="9"/>
      <c r="K905" s="9"/>
      <c r="L905" s="65"/>
      <c r="M905" s="8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3.5" customHeight="1" x14ac:dyDescent="0.25">
      <c r="A906" s="15">
        <v>955</v>
      </c>
      <c r="B906" s="66" t="s">
        <v>995</v>
      </c>
      <c r="C906" s="15">
        <v>6</v>
      </c>
      <c r="D906" s="15" t="s">
        <v>81</v>
      </c>
      <c r="E906" s="15" t="s">
        <v>45</v>
      </c>
      <c r="F906" s="15" t="s">
        <v>92</v>
      </c>
      <c r="G906" s="15" t="s">
        <v>110</v>
      </c>
      <c r="H906" s="9"/>
      <c r="I906" s="9"/>
      <c r="J906" s="9"/>
      <c r="K906" s="9"/>
      <c r="L906" s="65"/>
      <c r="M906" s="8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3.5" customHeight="1" x14ac:dyDescent="0.25">
      <c r="A907" s="15">
        <v>956</v>
      </c>
      <c r="B907" s="66" t="s">
        <v>996</v>
      </c>
      <c r="C907" s="15">
        <v>5</v>
      </c>
      <c r="D907" s="15" t="s">
        <v>81</v>
      </c>
      <c r="E907" s="15" t="s">
        <v>45</v>
      </c>
      <c r="F907" s="15" t="s">
        <v>92</v>
      </c>
      <c r="G907" s="15" t="s">
        <v>110</v>
      </c>
      <c r="H907" s="9"/>
      <c r="I907" s="9"/>
      <c r="J907" s="9"/>
      <c r="K907" s="9"/>
      <c r="L907" s="65"/>
      <c r="M907" s="8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3.5" customHeight="1" x14ac:dyDescent="0.25">
      <c r="A908" s="15">
        <v>957</v>
      </c>
      <c r="B908" s="66" t="s">
        <v>997</v>
      </c>
      <c r="C908" s="15">
        <v>5</v>
      </c>
      <c r="D908" s="15" t="s">
        <v>81</v>
      </c>
      <c r="E908" s="15" t="s">
        <v>45</v>
      </c>
      <c r="F908" s="15" t="s">
        <v>92</v>
      </c>
      <c r="G908" s="15" t="s">
        <v>110</v>
      </c>
      <c r="H908" s="9"/>
      <c r="I908" s="9"/>
      <c r="J908" s="9"/>
      <c r="K908" s="9"/>
      <c r="L908" s="65"/>
      <c r="M908" s="8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3.5" customHeight="1" x14ac:dyDescent="0.25">
      <c r="A909" s="15">
        <v>958</v>
      </c>
      <c r="B909" s="66" t="s">
        <v>998</v>
      </c>
      <c r="C909" s="15">
        <v>6</v>
      </c>
      <c r="D909" s="15" t="s">
        <v>81</v>
      </c>
      <c r="E909" s="15" t="s">
        <v>45</v>
      </c>
      <c r="F909" s="15" t="s">
        <v>92</v>
      </c>
      <c r="G909" s="15" t="s">
        <v>110</v>
      </c>
      <c r="H909" s="9"/>
      <c r="I909" s="9"/>
      <c r="J909" s="9"/>
      <c r="K909" s="9"/>
      <c r="L909" s="65"/>
      <c r="M909" s="8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3.5" customHeight="1" x14ac:dyDescent="0.25">
      <c r="A910" s="15">
        <v>959</v>
      </c>
      <c r="B910" s="66" t="s">
        <v>999</v>
      </c>
      <c r="C910" s="15">
        <v>5</v>
      </c>
      <c r="D910" s="15" t="s">
        <v>81</v>
      </c>
      <c r="E910" s="15" t="s">
        <v>45</v>
      </c>
      <c r="F910" s="15" t="s">
        <v>92</v>
      </c>
      <c r="G910" s="15" t="s">
        <v>110</v>
      </c>
      <c r="H910" s="9"/>
      <c r="I910" s="9"/>
      <c r="J910" s="9"/>
      <c r="K910" s="9"/>
      <c r="L910" s="65"/>
      <c r="M910" s="8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3.5" customHeight="1" x14ac:dyDescent="0.25">
      <c r="A911" s="15">
        <v>960</v>
      </c>
      <c r="B911" s="66" t="s">
        <v>1000</v>
      </c>
      <c r="C911" s="15">
        <v>6</v>
      </c>
      <c r="D911" s="15" t="s">
        <v>81</v>
      </c>
      <c r="E911" s="15" t="s">
        <v>45</v>
      </c>
      <c r="F911" s="15" t="s">
        <v>92</v>
      </c>
      <c r="G911" s="15" t="s">
        <v>110</v>
      </c>
      <c r="H911" s="9"/>
      <c r="I911" s="9"/>
      <c r="J911" s="9"/>
      <c r="K911" s="9"/>
      <c r="L911" s="65"/>
      <c r="M911" s="8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3.5" customHeight="1" x14ac:dyDescent="0.25">
      <c r="A912" s="15">
        <v>961</v>
      </c>
      <c r="B912" s="66" t="s">
        <v>1001</v>
      </c>
      <c r="C912" s="15">
        <v>6</v>
      </c>
      <c r="D912" s="15" t="s">
        <v>81</v>
      </c>
      <c r="E912" s="15" t="s">
        <v>45</v>
      </c>
      <c r="F912" s="15" t="s">
        <v>92</v>
      </c>
      <c r="G912" s="15" t="s">
        <v>110</v>
      </c>
      <c r="H912" s="9"/>
      <c r="I912" s="9"/>
      <c r="J912" s="9"/>
      <c r="K912" s="9"/>
      <c r="L912" s="65"/>
      <c r="M912" s="8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3.5" customHeight="1" x14ac:dyDescent="0.25">
      <c r="A913" s="15">
        <v>962</v>
      </c>
      <c r="B913" s="66" t="s">
        <v>1002</v>
      </c>
      <c r="C913" s="15">
        <v>6</v>
      </c>
      <c r="D913" s="15" t="s">
        <v>81</v>
      </c>
      <c r="E913" s="15" t="s">
        <v>45</v>
      </c>
      <c r="F913" s="15" t="s">
        <v>92</v>
      </c>
      <c r="G913" s="15" t="s">
        <v>110</v>
      </c>
      <c r="H913" s="9"/>
      <c r="I913" s="9"/>
      <c r="J913" s="9"/>
      <c r="K913" s="9"/>
      <c r="L913" s="65"/>
      <c r="M913" s="8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3.5" customHeight="1" x14ac:dyDescent="0.25">
      <c r="A914" s="15">
        <v>963</v>
      </c>
      <c r="B914" s="66" t="s">
        <v>1003</v>
      </c>
      <c r="C914" s="15">
        <v>6</v>
      </c>
      <c r="D914" s="15" t="s">
        <v>81</v>
      </c>
      <c r="E914" s="15" t="s">
        <v>12</v>
      </c>
      <c r="F914" s="15" t="s">
        <v>92</v>
      </c>
      <c r="G914" s="15" t="s">
        <v>93</v>
      </c>
      <c r="H914" s="9"/>
      <c r="I914" s="9"/>
      <c r="J914" s="9"/>
      <c r="K914" s="9"/>
      <c r="L914" s="65"/>
      <c r="M914" s="8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3.5" customHeight="1" x14ac:dyDescent="0.25">
      <c r="A915" s="15">
        <v>964</v>
      </c>
      <c r="B915" s="66" t="s">
        <v>1004</v>
      </c>
      <c r="C915" s="15">
        <v>8</v>
      </c>
      <c r="D915" s="15" t="s">
        <v>81</v>
      </c>
      <c r="E915" s="15" t="s">
        <v>45</v>
      </c>
      <c r="F915" s="12" t="s">
        <v>139</v>
      </c>
      <c r="G915" s="15" t="s">
        <v>153</v>
      </c>
      <c r="H915" s="9"/>
      <c r="I915" s="9"/>
      <c r="J915" s="9"/>
      <c r="K915" s="9"/>
      <c r="L915" s="65"/>
      <c r="M915" s="8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3.5" customHeight="1" x14ac:dyDescent="0.25">
      <c r="A916" s="15">
        <v>965</v>
      </c>
      <c r="B916" s="66" t="s">
        <v>1005</v>
      </c>
      <c r="C916" s="15">
        <v>7</v>
      </c>
      <c r="D916" s="15" t="s">
        <v>81</v>
      </c>
      <c r="E916" s="15" t="s">
        <v>45</v>
      </c>
      <c r="F916" s="12" t="s">
        <v>139</v>
      </c>
      <c r="G916" s="15" t="s">
        <v>153</v>
      </c>
      <c r="H916" s="9"/>
      <c r="I916" s="9"/>
      <c r="J916" s="9"/>
      <c r="K916" s="9"/>
      <c r="L916" s="65"/>
      <c r="M916" s="8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3.5" customHeight="1" x14ac:dyDescent="0.25">
      <c r="A917" s="15">
        <v>966</v>
      </c>
      <c r="B917" s="66" t="s">
        <v>1006</v>
      </c>
      <c r="C917" s="15">
        <v>8</v>
      </c>
      <c r="D917" s="15" t="s">
        <v>81</v>
      </c>
      <c r="E917" s="15" t="s">
        <v>45</v>
      </c>
      <c r="F917" s="12" t="s">
        <v>139</v>
      </c>
      <c r="G917" s="15" t="s">
        <v>153</v>
      </c>
      <c r="H917" s="9"/>
      <c r="I917" s="9"/>
      <c r="J917" s="9"/>
      <c r="K917" s="9"/>
      <c r="L917" s="65"/>
      <c r="M917" s="8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3.5" customHeight="1" x14ac:dyDescent="0.25">
      <c r="A918" s="15">
        <v>967</v>
      </c>
      <c r="B918" s="66" t="s">
        <v>1007</v>
      </c>
      <c r="C918" s="15">
        <v>7</v>
      </c>
      <c r="D918" s="15" t="s">
        <v>81</v>
      </c>
      <c r="E918" s="15" t="s">
        <v>45</v>
      </c>
      <c r="F918" s="12" t="s">
        <v>139</v>
      </c>
      <c r="G918" s="15" t="s">
        <v>153</v>
      </c>
      <c r="H918" s="9"/>
      <c r="I918" s="9"/>
      <c r="J918" s="9"/>
      <c r="K918" s="9"/>
      <c r="L918" s="65"/>
      <c r="M918" s="8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3.5" customHeight="1" x14ac:dyDescent="0.25">
      <c r="A919" s="15">
        <v>968</v>
      </c>
      <c r="B919" s="66" t="s">
        <v>1008</v>
      </c>
      <c r="C919" s="15">
        <v>8</v>
      </c>
      <c r="D919" s="15" t="s">
        <v>81</v>
      </c>
      <c r="E919" s="15" t="s">
        <v>45</v>
      </c>
      <c r="F919" s="12" t="s">
        <v>139</v>
      </c>
      <c r="G919" s="15" t="s">
        <v>153</v>
      </c>
      <c r="H919" s="9"/>
      <c r="I919" s="9"/>
      <c r="J919" s="9"/>
      <c r="K919" s="9"/>
      <c r="L919" s="65"/>
      <c r="M919" s="8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3.5" customHeight="1" x14ac:dyDescent="0.25">
      <c r="A920" s="15">
        <v>969</v>
      </c>
      <c r="B920" s="66" t="s">
        <v>1009</v>
      </c>
      <c r="C920" s="15">
        <v>8</v>
      </c>
      <c r="D920" s="15" t="s">
        <v>81</v>
      </c>
      <c r="E920" s="15" t="s">
        <v>45</v>
      </c>
      <c r="F920" s="12" t="s">
        <v>139</v>
      </c>
      <c r="G920" s="15" t="s">
        <v>153</v>
      </c>
      <c r="H920" s="9"/>
      <c r="I920" s="9"/>
      <c r="J920" s="9"/>
      <c r="K920" s="9"/>
      <c r="L920" s="65"/>
      <c r="M920" s="8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3.5" customHeight="1" x14ac:dyDescent="0.25">
      <c r="A921" s="15">
        <v>970</v>
      </c>
      <c r="B921" s="66" t="s">
        <v>1010</v>
      </c>
      <c r="C921" s="15">
        <v>8</v>
      </c>
      <c r="D921" s="15" t="s">
        <v>81</v>
      </c>
      <c r="E921" s="15" t="s">
        <v>45</v>
      </c>
      <c r="F921" s="12" t="s">
        <v>139</v>
      </c>
      <c r="G921" s="15" t="s">
        <v>153</v>
      </c>
      <c r="H921" s="9"/>
      <c r="I921" s="9"/>
      <c r="J921" s="9"/>
      <c r="K921" s="9"/>
      <c r="L921" s="65"/>
      <c r="M921" s="8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3.5" customHeight="1" x14ac:dyDescent="0.25">
      <c r="A922" s="15">
        <v>971</v>
      </c>
      <c r="B922" s="66" t="s">
        <v>1011</v>
      </c>
      <c r="C922" s="15">
        <v>8</v>
      </c>
      <c r="D922" s="15" t="s">
        <v>81</v>
      </c>
      <c r="E922" s="15" t="s">
        <v>45</v>
      </c>
      <c r="F922" s="12" t="s">
        <v>139</v>
      </c>
      <c r="G922" s="15" t="s">
        <v>153</v>
      </c>
      <c r="H922" s="9"/>
      <c r="I922" s="9"/>
      <c r="J922" s="9"/>
      <c r="K922" s="9"/>
      <c r="L922" s="65"/>
      <c r="M922" s="8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3.5" customHeight="1" x14ac:dyDescent="0.25">
      <c r="A923" s="15">
        <v>972</v>
      </c>
      <c r="B923" s="66" t="s">
        <v>1012</v>
      </c>
      <c r="C923" s="15">
        <v>8</v>
      </c>
      <c r="D923" s="15" t="s">
        <v>81</v>
      </c>
      <c r="E923" s="15" t="s">
        <v>45</v>
      </c>
      <c r="F923" s="12" t="s">
        <v>139</v>
      </c>
      <c r="G923" s="15" t="s">
        <v>153</v>
      </c>
      <c r="H923" s="9"/>
      <c r="I923" s="9"/>
      <c r="J923" s="9"/>
      <c r="K923" s="9"/>
      <c r="L923" s="65"/>
      <c r="M923" s="8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3.5" customHeight="1" x14ac:dyDescent="0.25">
      <c r="A924" s="15">
        <v>973</v>
      </c>
      <c r="B924" s="66" t="s">
        <v>1013</v>
      </c>
      <c r="C924" s="15">
        <v>7</v>
      </c>
      <c r="D924" s="15" t="s">
        <v>81</v>
      </c>
      <c r="E924" s="15" t="s">
        <v>12</v>
      </c>
      <c r="F924" s="12" t="s">
        <v>139</v>
      </c>
      <c r="G924" s="15" t="s">
        <v>140</v>
      </c>
      <c r="H924" s="9"/>
      <c r="I924" s="9"/>
      <c r="J924" s="9"/>
      <c r="K924" s="9"/>
      <c r="L924" s="65"/>
      <c r="M924" s="8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3.5" customHeight="1" x14ac:dyDescent="0.25">
      <c r="A925" s="15">
        <v>974</v>
      </c>
      <c r="B925" s="66" t="s">
        <v>1014</v>
      </c>
      <c r="C925" s="15">
        <v>8</v>
      </c>
      <c r="D925" s="15" t="s">
        <v>81</v>
      </c>
      <c r="E925" s="15" t="s">
        <v>12</v>
      </c>
      <c r="F925" s="12" t="s">
        <v>139</v>
      </c>
      <c r="G925" s="15" t="s">
        <v>140</v>
      </c>
      <c r="H925" s="9"/>
      <c r="I925" s="9"/>
      <c r="J925" s="9"/>
      <c r="K925" s="9"/>
      <c r="L925" s="65"/>
      <c r="M925" s="8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3.5" customHeight="1" x14ac:dyDescent="0.25">
      <c r="A926" s="15">
        <v>975</v>
      </c>
      <c r="B926" s="66" t="s">
        <v>1015</v>
      </c>
      <c r="C926" s="15">
        <v>8</v>
      </c>
      <c r="D926" s="15" t="s">
        <v>81</v>
      </c>
      <c r="E926" s="15" t="s">
        <v>12</v>
      </c>
      <c r="F926" s="12" t="s">
        <v>139</v>
      </c>
      <c r="G926" s="15" t="s">
        <v>140</v>
      </c>
      <c r="H926" s="9"/>
      <c r="I926" s="9"/>
      <c r="J926" s="9"/>
      <c r="K926" s="9"/>
      <c r="L926" s="65"/>
      <c r="M926" s="8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3.5" customHeight="1" x14ac:dyDescent="0.25">
      <c r="A927" s="15">
        <v>976</v>
      </c>
      <c r="B927" s="66" t="s">
        <v>1016</v>
      </c>
      <c r="C927" s="15">
        <v>8</v>
      </c>
      <c r="D927" s="15" t="s">
        <v>81</v>
      </c>
      <c r="E927" s="15" t="s">
        <v>12</v>
      </c>
      <c r="F927" s="12" t="s">
        <v>139</v>
      </c>
      <c r="G927" s="15" t="s">
        <v>140</v>
      </c>
      <c r="H927" s="9"/>
      <c r="I927" s="9"/>
      <c r="J927" s="9"/>
      <c r="K927" s="9"/>
      <c r="L927" s="65"/>
      <c r="M927" s="8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3.5" customHeight="1" x14ac:dyDescent="0.25">
      <c r="A928" s="15">
        <v>977</v>
      </c>
      <c r="B928" s="66" t="s">
        <v>1017</v>
      </c>
      <c r="C928" s="15">
        <v>8</v>
      </c>
      <c r="D928" s="15" t="s">
        <v>81</v>
      </c>
      <c r="E928" s="15" t="s">
        <v>12</v>
      </c>
      <c r="F928" s="12" t="s">
        <v>139</v>
      </c>
      <c r="G928" s="15" t="s">
        <v>140</v>
      </c>
      <c r="H928" s="9"/>
      <c r="I928" s="9"/>
      <c r="J928" s="9"/>
      <c r="K928" s="9"/>
      <c r="L928" s="65"/>
      <c r="M928" s="8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3.5" customHeight="1" x14ac:dyDescent="0.25">
      <c r="A929" s="15">
        <v>978</v>
      </c>
      <c r="B929" s="66" t="s">
        <v>1018</v>
      </c>
      <c r="C929" s="15">
        <v>7</v>
      </c>
      <c r="D929" s="15" t="s">
        <v>81</v>
      </c>
      <c r="E929" s="15" t="s">
        <v>12</v>
      </c>
      <c r="F929" s="12" t="s">
        <v>139</v>
      </c>
      <c r="G929" s="15" t="s">
        <v>140</v>
      </c>
      <c r="H929" s="9"/>
      <c r="I929" s="9"/>
      <c r="J929" s="9"/>
      <c r="K929" s="9"/>
      <c r="L929" s="65"/>
      <c r="M929" s="8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3.5" customHeight="1" x14ac:dyDescent="0.25">
      <c r="A930" s="15">
        <v>979</v>
      </c>
      <c r="B930" s="66" t="s">
        <v>1019</v>
      </c>
      <c r="C930" s="15">
        <v>8</v>
      </c>
      <c r="D930" s="15" t="s">
        <v>81</v>
      </c>
      <c r="E930" s="15" t="s">
        <v>12</v>
      </c>
      <c r="F930" s="12" t="s">
        <v>139</v>
      </c>
      <c r="G930" s="15" t="s">
        <v>140</v>
      </c>
      <c r="H930" s="9"/>
      <c r="I930" s="9"/>
      <c r="J930" s="9"/>
      <c r="K930" s="9"/>
      <c r="L930" s="65"/>
      <c r="M930" s="8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3.5" customHeight="1" x14ac:dyDescent="0.25">
      <c r="A931" s="15">
        <v>980</v>
      </c>
      <c r="B931" s="66" t="s">
        <v>1020</v>
      </c>
      <c r="C931" s="15">
        <v>8</v>
      </c>
      <c r="D931" s="15" t="s">
        <v>81</v>
      </c>
      <c r="E931" s="15" t="s">
        <v>12</v>
      </c>
      <c r="F931" s="12" t="s">
        <v>139</v>
      </c>
      <c r="G931" s="15" t="s">
        <v>140</v>
      </c>
      <c r="H931" s="9"/>
      <c r="I931" s="9"/>
      <c r="J931" s="9"/>
      <c r="K931" s="9"/>
      <c r="L931" s="65"/>
      <c r="M931" s="8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3.5" customHeight="1" x14ac:dyDescent="0.25">
      <c r="A932" s="15">
        <v>981</v>
      </c>
      <c r="B932" s="66" t="s">
        <v>1021</v>
      </c>
      <c r="C932" s="15">
        <v>8</v>
      </c>
      <c r="D932" s="15" t="s">
        <v>37</v>
      </c>
      <c r="E932" s="15" t="s">
        <v>12</v>
      </c>
      <c r="F932" s="12" t="s">
        <v>139</v>
      </c>
      <c r="G932" s="15" t="s">
        <v>140</v>
      </c>
      <c r="H932" s="9"/>
      <c r="I932" s="9"/>
      <c r="J932" s="9"/>
      <c r="K932" s="9"/>
      <c r="L932" s="65"/>
      <c r="M932" s="8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3.5" customHeight="1" x14ac:dyDescent="0.25">
      <c r="A933" s="15">
        <v>982</v>
      </c>
      <c r="B933" s="66" t="s">
        <v>1022</v>
      </c>
      <c r="C933" s="15">
        <v>7</v>
      </c>
      <c r="D933" s="15" t="s">
        <v>37</v>
      </c>
      <c r="E933" s="15" t="s">
        <v>45</v>
      </c>
      <c r="F933" s="12" t="s">
        <v>139</v>
      </c>
      <c r="G933" s="15" t="s">
        <v>153</v>
      </c>
      <c r="H933" s="9"/>
      <c r="I933" s="9"/>
      <c r="J933" s="9"/>
      <c r="K933" s="9"/>
      <c r="L933" s="65"/>
      <c r="M933" s="8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3.5" customHeight="1" x14ac:dyDescent="0.25">
      <c r="A934" s="15">
        <v>983</v>
      </c>
      <c r="B934" s="66" t="s">
        <v>1023</v>
      </c>
      <c r="C934" s="15">
        <v>7</v>
      </c>
      <c r="D934" s="15" t="s">
        <v>37</v>
      </c>
      <c r="E934" s="15" t="s">
        <v>12</v>
      </c>
      <c r="F934" s="12" t="s">
        <v>139</v>
      </c>
      <c r="G934" s="15" t="s">
        <v>140</v>
      </c>
      <c r="H934" s="9"/>
      <c r="I934" s="9"/>
      <c r="J934" s="9"/>
      <c r="K934" s="9"/>
      <c r="L934" s="65"/>
      <c r="M934" s="8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3.5" customHeight="1" x14ac:dyDescent="0.25">
      <c r="A935" s="15">
        <v>984</v>
      </c>
      <c r="B935" s="66" t="s">
        <v>1024</v>
      </c>
      <c r="C935" s="15">
        <v>7</v>
      </c>
      <c r="D935" s="15" t="s">
        <v>37</v>
      </c>
      <c r="E935" s="15" t="s">
        <v>12</v>
      </c>
      <c r="F935" s="12" t="s">
        <v>139</v>
      </c>
      <c r="G935" s="15" t="s">
        <v>140</v>
      </c>
      <c r="H935" s="9"/>
      <c r="I935" s="9"/>
      <c r="J935" s="9"/>
      <c r="K935" s="9"/>
      <c r="L935" s="65"/>
      <c r="M935" s="8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3.5" customHeight="1" x14ac:dyDescent="0.25">
      <c r="A936" s="15">
        <v>985</v>
      </c>
      <c r="B936" s="66" t="s">
        <v>1025</v>
      </c>
      <c r="C936" s="15">
        <v>5</v>
      </c>
      <c r="D936" s="15" t="s">
        <v>37</v>
      </c>
      <c r="E936" s="15" t="s">
        <v>45</v>
      </c>
      <c r="F936" s="15" t="s">
        <v>92</v>
      </c>
      <c r="G936" s="15" t="s">
        <v>110</v>
      </c>
      <c r="H936" s="9"/>
      <c r="I936" s="9"/>
      <c r="J936" s="9"/>
      <c r="K936" s="9"/>
      <c r="L936" s="65"/>
      <c r="M936" s="8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3.5" customHeight="1" x14ac:dyDescent="0.25">
      <c r="A937" s="15">
        <v>986</v>
      </c>
      <c r="B937" s="66" t="s">
        <v>1026</v>
      </c>
      <c r="C937" s="15">
        <v>5</v>
      </c>
      <c r="D937" s="15" t="s">
        <v>37</v>
      </c>
      <c r="E937" s="15" t="s">
        <v>12</v>
      </c>
      <c r="F937" s="15" t="s">
        <v>92</v>
      </c>
      <c r="G937" s="15" t="s">
        <v>93</v>
      </c>
      <c r="H937" s="9"/>
      <c r="I937" s="9"/>
      <c r="J937" s="9"/>
      <c r="K937" s="9"/>
      <c r="L937" s="65"/>
      <c r="M937" s="8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3.5" customHeight="1" x14ac:dyDescent="0.25">
      <c r="A938" s="15">
        <v>987</v>
      </c>
      <c r="B938" s="66" t="s">
        <v>1027</v>
      </c>
      <c r="C938" s="15">
        <v>4</v>
      </c>
      <c r="D938" s="15" t="s">
        <v>37</v>
      </c>
      <c r="E938" s="15" t="s">
        <v>45</v>
      </c>
      <c r="F938" s="14" t="s">
        <v>13</v>
      </c>
      <c r="G938" s="15" t="s">
        <v>46</v>
      </c>
      <c r="H938" s="9"/>
      <c r="I938" s="9"/>
      <c r="J938" s="9"/>
      <c r="K938" s="9"/>
      <c r="L938" s="65"/>
      <c r="M938" s="8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3.5" customHeight="1" x14ac:dyDescent="0.25">
      <c r="A939" s="15">
        <v>988</v>
      </c>
      <c r="B939" s="66" t="s">
        <v>1028</v>
      </c>
      <c r="C939" s="15">
        <v>4</v>
      </c>
      <c r="D939" s="15" t="s">
        <v>37</v>
      </c>
      <c r="E939" s="15" t="s">
        <v>45</v>
      </c>
      <c r="F939" s="14" t="s">
        <v>13</v>
      </c>
      <c r="G939" s="15" t="s">
        <v>46</v>
      </c>
      <c r="H939" s="9"/>
      <c r="I939" s="9"/>
      <c r="J939" s="9"/>
      <c r="K939" s="9"/>
      <c r="L939" s="65"/>
      <c r="M939" s="8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3.5" customHeight="1" x14ac:dyDescent="0.25">
      <c r="A940" s="15">
        <v>989</v>
      </c>
      <c r="B940" s="66" t="s">
        <v>1029</v>
      </c>
      <c r="C940" s="15">
        <v>4</v>
      </c>
      <c r="D940" s="15" t="s">
        <v>37</v>
      </c>
      <c r="E940" s="15" t="s">
        <v>45</v>
      </c>
      <c r="F940" s="14" t="s">
        <v>13</v>
      </c>
      <c r="G940" s="15" t="s">
        <v>46</v>
      </c>
      <c r="H940" s="9"/>
      <c r="I940" s="9"/>
      <c r="J940" s="9"/>
      <c r="K940" s="9"/>
      <c r="L940" s="65"/>
      <c r="M940" s="8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3.5" customHeight="1" x14ac:dyDescent="0.25">
      <c r="A941" s="15">
        <v>990</v>
      </c>
      <c r="B941" s="66" t="s">
        <v>1030</v>
      </c>
      <c r="C941" s="15">
        <v>4</v>
      </c>
      <c r="D941" s="15" t="s">
        <v>37</v>
      </c>
      <c r="E941" s="15" t="s">
        <v>45</v>
      </c>
      <c r="F941" s="14" t="s">
        <v>13</v>
      </c>
      <c r="G941" s="15" t="s">
        <v>46</v>
      </c>
      <c r="H941" s="9"/>
      <c r="I941" s="9"/>
      <c r="J941" s="9"/>
      <c r="K941" s="9"/>
      <c r="L941" s="65"/>
      <c r="M941" s="8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3.5" customHeight="1" x14ac:dyDescent="0.25">
      <c r="A942" s="15">
        <v>991</v>
      </c>
      <c r="B942" s="66" t="s">
        <v>1031</v>
      </c>
      <c r="C942" s="15">
        <v>4</v>
      </c>
      <c r="D942" s="15" t="s">
        <v>37</v>
      </c>
      <c r="E942" s="15" t="s">
        <v>45</v>
      </c>
      <c r="F942" s="14" t="s">
        <v>13</v>
      </c>
      <c r="G942" s="15" t="s">
        <v>46</v>
      </c>
      <c r="H942" s="9"/>
      <c r="I942" s="9"/>
      <c r="J942" s="9"/>
      <c r="K942" s="9"/>
      <c r="L942" s="65"/>
      <c r="M942" s="8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3.5" customHeight="1" x14ac:dyDescent="0.25">
      <c r="A943" s="15">
        <v>992</v>
      </c>
      <c r="B943" s="66" t="s">
        <v>1032</v>
      </c>
      <c r="C943" s="15">
        <v>4</v>
      </c>
      <c r="D943" s="15" t="s">
        <v>37</v>
      </c>
      <c r="E943" s="15" t="s">
        <v>45</v>
      </c>
      <c r="F943" s="14" t="s">
        <v>13</v>
      </c>
      <c r="G943" s="15" t="s">
        <v>46</v>
      </c>
      <c r="H943" s="9"/>
      <c r="I943" s="9"/>
      <c r="J943" s="9"/>
      <c r="K943" s="9"/>
      <c r="L943" s="65"/>
      <c r="M943" s="8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3.5" customHeight="1" x14ac:dyDescent="0.25">
      <c r="A944" s="15">
        <v>993</v>
      </c>
      <c r="B944" s="66" t="s">
        <v>1033</v>
      </c>
      <c r="C944" s="15">
        <v>4</v>
      </c>
      <c r="D944" s="15" t="s">
        <v>37</v>
      </c>
      <c r="E944" s="15" t="s">
        <v>12</v>
      </c>
      <c r="F944" s="14" t="s">
        <v>13</v>
      </c>
      <c r="G944" s="15" t="s">
        <v>14</v>
      </c>
      <c r="H944" s="9"/>
      <c r="I944" s="9"/>
      <c r="J944" s="9"/>
      <c r="K944" s="9"/>
      <c r="L944" s="65"/>
      <c r="M944" s="8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3.5" customHeight="1" x14ac:dyDescent="0.25">
      <c r="A945" s="15">
        <v>994</v>
      </c>
      <c r="B945" s="66" t="s">
        <v>1034</v>
      </c>
      <c r="C945" s="15">
        <v>4</v>
      </c>
      <c r="D945" s="15" t="s">
        <v>37</v>
      </c>
      <c r="E945" s="15" t="s">
        <v>12</v>
      </c>
      <c r="F945" s="14" t="s">
        <v>13</v>
      </c>
      <c r="G945" s="15" t="s">
        <v>14</v>
      </c>
      <c r="H945" s="9"/>
      <c r="I945" s="9"/>
      <c r="J945" s="9"/>
      <c r="K945" s="9"/>
      <c r="L945" s="65"/>
      <c r="M945" s="8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3.5" customHeight="1" x14ac:dyDescent="0.25">
      <c r="A946" s="15">
        <v>995</v>
      </c>
      <c r="B946" s="66" t="s">
        <v>1035</v>
      </c>
      <c r="C946" s="15">
        <v>3</v>
      </c>
      <c r="D946" s="15" t="s">
        <v>37</v>
      </c>
      <c r="E946" s="15" t="s">
        <v>45</v>
      </c>
      <c r="F946" s="14" t="s">
        <v>13</v>
      </c>
      <c r="G946" s="15" t="s">
        <v>46</v>
      </c>
      <c r="H946" s="9"/>
      <c r="I946" s="9"/>
      <c r="J946" s="9"/>
      <c r="K946" s="9"/>
      <c r="L946" s="65"/>
      <c r="M946" s="8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3.5" customHeight="1" x14ac:dyDescent="0.25">
      <c r="A947" s="15">
        <v>996</v>
      </c>
      <c r="B947" s="66" t="s">
        <v>1036</v>
      </c>
      <c r="C947" s="15">
        <v>3</v>
      </c>
      <c r="D947" s="15" t="s">
        <v>37</v>
      </c>
      <c r="E947" s="15" t="s">
        <v>45</v>
      </c>
      <c r="F947" s="14" t="s">
        <v>13</v>
      </c>
      <c r="G947" s="15" t="s">
        <v>46</v>
      </c>
      <c r="H947" s="9"/>
      <c r="I947" s="9"/>
      <c r="J947" s="9"/>
      <c r="K947" s="9"/>
      <c r="L947" s="65"/>
      <c r="M947" s="8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3.5" customHeight="1" x14ac:dyDescent="0.25">
      <c r="A948" s="15">
        <v>997</v>
      </c>
      <c r="B948" s="66" t="s">
        <v>1037</v>
      </c>
      <c r="C948" s="15">
        <v>3</v>
      </c>
      <c r="D948" s="15" t="s">
        <v>37</v>
      </c>
      <c r="E948" s="15" t="s">
        <v>45</v>
      </c>
      <c r="F948" s="14" t="s">
        <v>13</v>
      </c>
      <c r="G948" s="15" t="s">
        <v>46</v>
      </c>
      <c r="H948" s="9"/>
      <c r="I948" s="9"/>
      <c r="J948" s="9"/>
      <c r="K948" s="9"/>
      <c r="L948" s="65"/>
      <c r="M948" s="8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3.5" customHeight="1" x14ac:dyDescent="0.25">
      <c r="A949" s="15">
        <v>998</v>
      </c>
      <c r="B949" s="66" t="s">
        <v>1038</v>
      </c>
      <c r="C949" s="15">
        <v>3</v>
      </c>
      <c r="D949" s="15" t="s">
        <v>37</v>
      </c>
      <c r="E949" s="15" t="s">
        <v>12</v>
      </c>
      <c r="F949" s="14" t="s">
        <v>13</v>
      </c>
      <c r="G949" s="15" t="s">
        <v>14</v>
      </c>
      <c r="H949" s="9"/>
      <c r="I949" s="9"/>
      <c r="J949" s="9"/>
      <c r="K949" s="9"/>
      <c r="L949" s="65"/>
      <c r="M949" s="8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3.5" customHeight="1" x14ac:dyDescent="0.25">
      <c r="A950" s="15">
        <v>999</v>
      </c>
      <c r="B950" s="66" t="s">
        <v>1039</v>
      </c>
      <c r="C950" s="15">
        <v>3</v>
      </c>
      <c r="D950" s="15" t="s">
        <v>37</v>
      </c>
      <c r="E950" s="15" t="s">
        <v>12</v>
      </c>
      <c r="F950" s="14" t="s">
        <v>13</v>
      </c>
      <c r="G950" s="15" t="s">
        <v>14</v>
      </c>
      <c r="H950" s="9"/>
      <c r="I950" s="9"/>
      <c r="J950" s="9"/>
      <c r="K950" s="9"/>
      <c r="L950" s="65"/>
      <c r="M950" s="8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3.5" customHeight="1" x14ac:dyDescent="0.25">
      <c r="A951" s="15">
        <v>1000</v>
      </c>
      <c r="B951" s="66" t="s">
        <v>1040</v>
      </c>
      <c r="C951" s="15">
        <v>2</v>
      </c>
      <c r="D951" s="15" t="s">
        <v>37</v>
      </c>
      <c r="E951" s="15" t="s">
        <v>12</v>
      </c>
      <c r="F951" s="14" t="s">
        <v>13</v>
      </c>
      <c r="G951" s="15" t="s">
        <v>14</v>
      </c>
      <c r="H951" s="9"/>
      <c r="I951" s="9"/>
      <c r="J951" s="9"/>
      <c r="K951" s="9"/>
      <c r="L951" s="65"/>
      <c r="M951" s="8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3.5" customHeight="1" x14ac:dyDescent="0.25">
      <c r="A952" s="15">
        <v>1001</v>
      </c>
      <c r="B952" s="66" t="s">
        <v>1041</v>
      </c>
      <c r="C952" s="15">
        <v>2</v>
      </c>
      <c r="D952" s="15" t="s">
        <v>37</v>
      </c>
      <c r="E952" s="15" t="s">
        <v>12</v>
      </c>
      <c r="F952" s="14" t="s">
        <v>13</v>
      </c>
      <c r="G952" s="15" t="s">
        <v>14</v>
      </c>
      <c r="H952" s="9"/>
      <c r="I952" s="9"/>
      <c r="J952" s="9"/>
      <c r="K952" s="9"/>
      <c r="L952" s="65"/>
      <c r="M952" s="8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3.5" customHeight="1" x14ac:dyDescent="0.25">
      <c r="A953" s="15">
        <v>1002</v>
      </c>
      <c r="B953" s="66" t="s">
        <v>1042</v>
      </c>
      <c r="C953" s="15">
        <v>2</v>
      </c>
      <c r="D953" s="15" t="s">
        <v>37</v>
      </c>
      <c r="E953" s="15" t="s">
        <v>12</v>
      </c>
      <c r="F953" s="14" t="s">
        <v>13</v>
      </c>
      <c r="G953" s="15" t="s">
        <v>14</v>
      </c>
      <c r="H953" s="9"/>
      <c r="I953" s="9"/>
      <c r="J953" s="9"/>
      <c r="K953" s="9"/>
      <c r="L953" s="65"/>
      <c r="M953" s="8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3.5" customHeight="1" x14ac:dyDescent="0.25">
      <c r="A954" s="15">
        <v>1003</v>
      </c>
      <c r="B954" s="66" t="s">
        <v>1043</v>
      </c>
      <c r="C954" s="15">
        <v>1</v>
      </c>
      <c r="D954" s="15" t="s">
        <v>37</v>
      </c>
      <c r="E954" s="15" t="s">
        <v>45</v>
      </c>
      <c r="F954" s="14" t="s">
        <v>13</v>
      </c>
      <c r="G954" s="15" t="s">
        <v>46</v>
      </c>
      <c r="H954" s="9"/>
      <c r="I954" s="9"/>
      <c r="J954" s="9"/>
      <c r="K954" s="9"/>
      <c r="L954" s="65"/>
      <c r="M954" s="8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3.5" customHeight="1" x14ac:dyDescent="0.25">
      <c r="A955" s="15">
        <v>1004</v>
      </c>
      <c r="B955" s="66" t="s">
        <v>1044</v>
      </c>
      <c r="C955" s="15">
        <v>1</v>
      </c>
      <c r="D955" s="15" t="s">
        <v>37</v>
      </c>
      <c r="E955" s="15" t="s">
        <v>45</v>
      </c>
      <c r="F955" s="14" t="s">
        <v>13</v>
      </c>
      <c r="G955" s="15" t="s">
        <v>46</v>
      </c>
      <c r="H955" s="9"/>
      <c r="I955" s="9"/>
      <c r="J955" s="9"/>
      <c r="K955" s="9"/>
      <c r="L955" s="65"/>
      <c r="M955" s="8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3.5" customHeight="1" x14ac:dyDescent="0.25">
      <c r="A956" s="15">
        <v>1005</v>
      </c>
      <c r="B956" s="66" t="s">
        <v>1045</v>
      </c>
      <c r="C956" s="15">
        <v>1</v>
      </c>
      <c r="D956" s="15" t="s">
        <v>37</v>
      </c>
      <c r="E956" s="15" t="s">
        <v>45</v>
      </c>
      <c r="F956" s="14" t="s">
        <v>13</v>
      </c>
      <c r="G956" s="15" t="s">
        <v>46</v>
      </c>
      <c r="H956" s="9"/>
      <c r="I956" s="9"/>
      <c r="J956" s="9"/>
      <c r="K956" s="9"/>
      <c r="L956" s="65"/>
      <c r="M956" s="8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3.5" customHeight="1" x14ac:dyDescent="0.25">
      <c r="A957" s="15">
        <v>1006</v>
      </c>
      <c r="B957" s="66" t="s">
        <v>1046</v>
      </c>
      <c r="C957" s="15">
        <v>1</v>
      </c>
      <c r="D957" s="15" t="s">
        <v>37</v>
      </c>
      <c r="E957" s="15" t="s">
        <v>12</v>
      </c>
      <c r="F957" s="14" t="s">
        <v>13</v>
      </c>
      <c r="G957" s="15" t="s">
        <v>14</v>
      </c>
      <c r="H957" s="9"/>
      <c r="I957" s="9"/>
      <c r="J957" s="9"/>
      <c r="K957" s="9"/>
      <c r="L957" s="65"/>
      <c r="M957" s="8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3.5" customHeight="1" x14ac:dyDescent="0.25">
      <c r="A958" s="15">
        <v>1007</v>
      </c>
      <c r="B958" s="66" t="s">
        <v>1047</v>
      </c>
      <c r="C958" s="15">
        <v>1</v>
      </c>
      <c r="D958" s="15" t="s">
        <v>37</v>
      </c>
      <c r="E958" s="15" t="s">
        <v>12</v>
      </c>
      <c r="F958" s="14" t="s">
        <v>13</v>
      </c>
      <c r="G958" s="15" t="s">
        <v>14</v>
      </c>
      <c r="H958" s="9"/>
      <c r="I958" s="9"/>
      <c r="J958" s="9"/>
      <c r="K958" s="9"/>
      <c r="L958" s="65"/>
      <c r="M958" s="8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3.5" customHeight="1" x14ac:dyDescent="0.25">
      <c r="A959" s="15">
        <v>1008</v>
      </c>
      <c r="B959" s="66" t="s">
        <v>1048</v>
      </c>
      <c r="C959" s="15">
        <v>1</v>
      </c>
      <c r="D959" s="15" t="s">
        <v>37</v>
      </c>
      <c r="E959" s="15" t="s">
        <v>12</v>
      </c>
      <c r="F959" s="14" t="s">
        <v>13</v>
      </c>
      <c r="G959" s="15" t="s">
        <v>14</v>
      </c>
      <c r="H959" s="9"/>
      <c r="I959" s="9"/>
      <c r="J959" s="9"/>
      <c r="K959" s="9"/>
      <c r="L959" s="65"/>
      <c r="M959" s="8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3.5" customHeight="1" x14ac:dyDescent="0.25">
      <c r="A960" s="15">
        <v>1009</v>
      </c>
      <c r="B960" s="66" t="s">
        <v>1049</v>
      </c>
      <c r="C960" s="15">
        <v>1</v>
      </c>
      <c r="D960" s="15" t="s">
        <v>37</v>
      </c>
      <c r="E960" s="15" t="s">
        <v>12</v>
      </c>
      <c r="F960" s="14" t="s">
        <v>13</v>
      </c>
      <c r="G960" s="15" t="s">
        <v>14</v>
      </c>
      <c r="H960" s="9"/>
      <c r="I960" s="9"/>
      <c r="J960" s="9"/>
      <c r="K960" s="9"/>
      <c r="L960" s="65"/>
      <c r="M960" s="8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3.5" customHeight="1" x14ac:dyDescent="0.25">
      <c r="A961" s="15">
        <v>1010</v>
      </c>
      <c r="B961" s="66" t="s">
        <v>1050</v>
      </c>
      <c r="C961" s="15">
        <v>1</v>
      </c>
      <c r="D961" s="15" t="s">
        <v>37</v>
      </c>
      <c r="E961" s="15" t="s">
        <v>12</v>
      </c>
      <c r="F961" s="14" t="s">
        <v>13</v>
      </c>
      <c r="G961" s="15" t="s">
        <v>14</v>
      </c>
      <c r="H961" s="9"/>
      <c r="I961" s="9"/>
      <c r="J961" s="9"/>
      <c r="K961" s="9"/>
      <c r="L961" s="65"/>
      <c r="M961" s="8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3.5" customHeight="1" x14ac:dyDescent="0.25">
      <c r="A962" s="15">
        <v>1011</v>
      </c>
      <c r="B962" s="66" t="s">
        <v>1051</v>
      </c>
      <c r="C962" s="15" t="s">
        <v>251</v>
      </c>
      <c r="D962" s="15" t="s">
        <v>37</v>
      </c>
      <c r="E962" s="15" t="s">
        <v>12</v>
      </c>
      <c r="F962" s="14" t="s">
        <v>13</v>
      </c>
      <c r="G962" s="15" t="s">
        <v>14</v>
      </c>
      <c r="H962" s="9"/>
      <c r="I962" s="9"/>
      <c r="J962" s="9"/>
      <c r="K962" s="9"/>
      <c r="L962" s="65"/>
      <c r="M962" s="8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3.5" customHeight="1" x14ac:dyDescent="0.25">
      <c r="A963" s="15">
        <v>1012</v>
      </c>
      <c r="B963" s="66" t="s">
        <v>1052</v>
      </c>
      <c r="C963" s="15" t="s">
        <v>251</v>
      </c>
      <c r="D963" s="15" t="s">
        <v>37</v>
      </c>
      <c r="E963" s="15" t="s">
        <v>12</v>
      </c>
      <c r="F963" s="14" t="s">
        <v>13</v>
      </c>
      <c r="G963" s="15" t="s">
        <v>14</v>
      </c>
      <c r="H963" s="9"/>
      <c r="I963" s="9"/>
      <c r="J963" s="9"/>
      <c r="K963" s="9"/>
      <c r="L963" s="65"/>
      <c r="M963" s="8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3.5" customHeight="1" x14ac:dyDescent="0.25">
      <c r="A964" s="15">
        <v>1013</v>
      </c>
      <c r="B964" s="66" t="s">
        <v>1053</v>
      </c>
      <c r="C964" s="15">
        <v>2</v>
      </c>
      <c r="D964" s="15" t="s">
        <v>37</v>
      </c>
      <c r="E964" s="15" t="s">
        <v>45</v>
      </c>
      <c r="F964" s="14" t="s">
        <v>13</v>
      </c>
      <c r="G964" s="15" t="s">
        <v>46</v>
      </c>
      <c r="H964" s="9"/>
      <c r="I964" s="9"/>
      <c r="J964" s="9"/>
      <c r="K964" s="9"/>
      <c r="L964" s="65"/>
      <c r="M964" s="8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3.5" customHeight="1" x14ac:dyDescent="0.25">
      <c r="A965" s="14">
        <v>1014</v>
      </c>
      <c r="B965" s="76" t="s">
        <v>1054</v>
      </c>
      <c r="C965" s="14">
        <v>2</v>
      </c>
      <c r="D965" s="14" t="s">
        <v>37</v>
      </c>
      <c r="E965" s="14" t="s">
        <v>12</v>
      </c>
      <c r="F965" s="14" t="s">
        <v>481</v>
      </c>
      <c r="G965" s="15" t="s">
        <v>14</v>
      </c>
      <c r="H965" s="9"/>
      <c r="I965" s="9"/>
      <c r="J965" s="9"/>
      <c r="K965" s="9"/>
      <c r="L965" s="65"/>
      <c r="M965" s="8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3.5" customHeight="1" x14ac:dyDescent="0.25">
      <c r="A966" s="14">
        <v>1015</v>
      </c>
      <c r="B966" s="76" t="s">
        <v>1055</v>
      </c>
      <c r="C966" s="14">
        <v>2</v>
      </c>
      <c r="D966" s="14" t="s">
        <v>37</v>
      </c>
      <c r="E966" s="14" t="s">
        <v>12</v>
      </c>
      <c r="F966" s="14" t="s">
        <v>481</v>
      </c>
      <c r="G966" s="15" t="s">
        <v>14</v>
      </c>
      <c r="H966" s="9"/>
      <c r="I966" s="9"/>
      <c r="J966" s="9"/>
      <c r="K966" s="9"/>
      <c r="L966" s="65"/>
      <c r="M966" s="8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3.5" customHeight="1" x14ac:dyDescent="0.25">
      <c r="A967" s="14">
        <v>1016</v>
      </c>
      <c r="B967" s="76" t="s">
        <v>1056</v>
      </c>
      <c r="C967" s="14">
        <v>1</v>
      </c>
      <c r="D967" s="14" t="s">
        <v>37</v>
      </c>
      <c r="E967" s="14" t="s">
        <v>12</v>
      </c>
      <c r="F967" s="14" t="s">
        <v>481</v>
      </c>
      <c r="G967" s="15" t="s">
        <v>14</v>
      </c>
      <c r="H967" s="9"/>
      <c r="I967" s="9"/>
      <c r="J967" s="9"/>
      <c r="K967" s="9"/>
      <c r="L967" s="65"/>
      <c r="M967" s="8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3.5" customHeight="1" x14ac:dyDescent="0.25">
      <c r="A968" s="14">
        <v>1018</v>
      </c>
      <c r="B968" s="76" t="s">
        <v>1057</v>
      </c>
      <c r="C968" s="14">
        <v>2</v>
      </c>
      <c r="D968" s="14" t="s">
        <v>35</v>
      </c>
      <c r="E968" s="14" t="s">
        <v>12</v>
      </c>
      <c r="F968" s="14" t="s">
        <v>481</v>
      </c>
      <c r="G968" s="15" t="s">
        <v>14</v>
      </c>
      <c r="H968" s="9"/>
      <c r="I968" s="9"/>
      <c r="J968" s="9"/>
      <c r="K968" s="9"/>
      <c r="L968" s="65"/>
      <c r="M968" s="8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3.5" customHeight="1" x14ac:dyDescent="0.25">
      <c r="A969" s="14">
        <v>1019</v>
      </c>
      <c r="B969" s="76" t="s">
        <v>1058</v>
      </c>
      <c r="C969" s="14">
        <v>2</v>
      </c>
      <c r="D969" s="14" t="s">
        <v>35</v>
      </c>
      <c r="E969" s="14" t="s">
        <v>12</v>
      </c>
      <c r="F969" s="14" t="s">
        <v>481</v>
      </c>
      <c r="G969" s="15" t="s">
        <v>14</v>
      </c>
      <c r="H969" s="9"/>
      <c r="I969" s="9"/>
      <c r="J969" s="9"/>
      <c r="K969" s="9"/>
      <c r="L969" s="65"/>
      <c r="M969" s="8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3.5" customHeight="1" x14ac:dyDescent="0.25">
      <c r="A970" s="15">
        <v>1020</v>
      </c>
      <c r="B970" s="79" t="s">
        <v>1059</v>
      </c>
      <c r="C970" s="15">
        <v>2</v>
      </c>
      <c r="D970" s="15" t="s">
        <v>35</v>
      </c>
      <c r="E970" s="15" t="s">
        <v>45</v>
      </c>
      <c r="F970" s="14" t="s">
        <v>13</v>
      </c>
      <c r="G970" s="15" t="s">
        <v>46</v>
      </c>
      <c r="H970" s="9"/>
      <c r="I970" s="9"/>
      <c r="J970" s="9"/>
      <c r="K970" s="9"/>
      <c r="L970" s="65"/>
      <c r="M970" s="8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3.5" customHeight="1" x14ac:dyDescent="0.25">
      <c r="A971" s="15">
        <v>1021</v>
      </c>
      <c r="B971" s="79" t="s">
        <v>1060</v>
      </c>
      <c r="C971" s="15">
        <v>3</v>
      </c>
      <c r="D971" s="15" t="s">
        <v>35</v>
      </c>
      <c r="E971" s="15" t="s">
        <v>12</v>
      </c>
      <c r="F971" s="14" t="s">
        <v>13</v>
      </c>
      <c r="G971" s="15" t="s">
        <v>14</v>
      </c>
      <c r="H971" s="9"/>
      <c r="I971" s="9"/>
      <c r="J971" s="9"/>
      <c r="K971" s="9"/>
      <c r="L971" s="65"/>
      <c r="M971" s="8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3.5" customHeight="1" x14ac:dyDescent="0.25">
      <c r="A972" s="15">
        <v>1022</v>
      </c>
      <c r="B972" s="79" t="s">
        <v>1061</v>
      </c>
      <c r="C972" s="15">
        <v>4</v>
      </c>
      <c r="D972" s="15" t="s">
        <v>35</v>
      </c>
      <c r="E972" s="15" t="s">
        <v>12</v>
      </c>
      <c r="F972" s="14" t="s">
        <v>13</v>
      </c>
      <c r="G972" s="15" t="s">
        <v>14</v>
      </c>
      <c r="H972" s="9"/>
      <c r="I972" s="9"/>
      <c r="J972" s="9"/>
      <c r="K972" s="9"/>
      <c r="L972" s="65"/>
      <c r="M972" s="8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3.5" customHeight="1" x14ac:dyDescent="0.25">
      <c r="A973" s="15">
        <v>1023</v>
      </c>
      <c r="B973" s="79" t="s">
        <v>1062</v>
      </c>
      <c r="C973" s="15">
        <v>4</v>
      </c>
      <c r="D973" s="15" t="s">
        <v>35</v>
      </c>
      <c r="E973" s="15" t="s">
        <v>12</v>
      </c>
      <c r="F973" s="14" t="s">
        <v>13</v>
      </c>
      <c r="G973" s="15" t="s">
        <v>14</v>
      </c>
      <c r="H973" s="9"/>
      <c r="I973" s="9"/>
      <c r="J973" s="9"/>
      <c r="K973" s="9"/>
      <c r="L973" s="65"/>
      <c r="M973" s="8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3.5" customHeight="1" x14ac:dyDescent="0.25">
      <c r="A974" s="15">
        <v>1024</v>
      </c>
      <c r="B974" s="79" t="s">
        <v>1063</v>
      </c>
      <c r="C974" s="15">
        <v>1</v>
      </c>
      <c r="D974" s="15" t="s">
        <v>35</v>
      </c>
      <c r="E974" s="15" t="s">
        <v>12</v>
      </c>
      <c r="F974" s="14" t="s">
        <v>13</v>
      </c>
      <c r="G974" s="15" t="s">
        <v>14</v>
      </c>
      <c r="H974" s="9"/>
      <c r="I974" s="9"/>
      <c r="J974" s="9"/>
      <c r="K974" s="9"/>
      <c r="L974" s="65"/>
      <c r="M974" s="8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3.5" customHeight="1" x14ac:dyDescent="0.25">
      <c r="A975" s="15">
        <v>1025</v>
      </c>
      <c r="B975" s="79" t="s">
        <v>1064</v>
      </c>
      <c r="C975" s="15">
        <v>3</v>
      </c>
      <c r="D975" s="15" t="s">
        <v>35</v>
      </c>
      <c r="E975" s="15" t="s">
        <v>12</v>
      </c>
      <c r="F975" s="14" t="s">
        <v>13</v>
      </c>
      <c r="G975" s="15" t="s">
        <v>14</v>
      </c>
      <c r="H975" s="9"/>
      <c r="I975" s="9"/>
      <c r="J975" s="9"/>
      <c r="K975" s="9"/>
      <c r="L975" s="65"/>
      <c r="M975" s="8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3.5" customHeight="1" x14ac:dyDescent="0.25">
      <c r="A976" s="15">
        <v>1026</v>
      </c>
      <c r="B976" s="79" t="s">
        <v>1065</v>
      </c>
      <c r="C976" s="15">
        <v>3</v>
      </c>
      <c r="D976" s="15" t="s">
        <v>35</v>
      </c>
      <c r="E976" s="15" t="s">
        <v>12</v>
      </c>
      <c r="F976" s="14" t="s">
        <v>13</v>
      </c>
      <c r="G976" s="15" t="s">
        <v>14</v>
      </c>
      <c r="H976" s="9"/>
      <c r="I976" s="9"/>
      <c r="J976" s="9"/>
      <c r="K976" s="9"/>
      <c r="L976" s="65"/>
      <c r="M976" s="8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3.5" customHeight="1" x14ac:dyDescent="0.25">
      <c r="A977" s="15">
        <v>1027</v>
      </c>
      <c r="B977" s="79" t="s">
        <v>1066</v>
      </c>
      <c r="C977" s="15">
        <v>4</v>
      </c>
      <c r="D977" s="15" t="s">
        <v>35</v>
      </c>
      <c r="E977" s="15" t="s">
        <v>45</v>
      </c>
      <c r="F977" s="14" t="s">
        <v>13</v>
      </c>
      <c r="G977" s="15" t="s">
        <v>46</v>
      </c>
      <c r="H977" s="9"/>
      <c r="I977" s="9"/>
      <c r="J977" s="9"/>
      <c r="K977" s="9"/>
      <c r="L977" s="65"/>
      <c r="M977" s="8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3.5" customHeight="1" x14ac:dyDescent="0.25">
      <c r="A978" s="15">
        <v>1028</v>
      </c>
      <c r="B978" s="79" t="s">
        <v>1067</v>
      </c>
      <c r="C978" s="15">
        <v>3</v>
      </c>
      <c r="D978" s="15" t="s">
        <v>35</v>
      </c>
      <c r="E978" s="15" t="s">
        <v>12</v>
      </c>
      <c r="F978" s="14" t="s">
        <v>13</v>
      </c>
      <c r="G978" s="15" t="s">
        <v>14</v>
      </c>
      <c r="H978" s="9"/>
      <c r="I978" s="9"/>
      <c r="J978" s="9"/>
      <c r="K978" s="9"/>
      <c r="L978" s="65"/>
      <c r="M978" s="8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3.5" customHeight="1" x14ac:dyDescent="0.25">
      <c r="A979" s="15">
        <v>1029</v>
      </c>
      <c r="B979" s="79" t="s">
        <v>1068</v>
      </c>
      <c r="C979" s="15">
        <v>2</v>
      </c>
      <c r="D979" s="15" t="s">
        <v>35</v>
      </c>
      <c r="E979" s="15" t="s">
        <v>45</v>
      </c>
      <c r="F979" s="14" t="s">
        <v>13</v>
      </c>
      <c r="G979" s="15" t="s">
        <v>46</v>
      </c>
      <c r="H979" s="9"/>
      <c r="I979" s="9"/>
      <c r="J979" s="9"/>
      <c r="K979" s="9"/>
      <c r="L979" s="65"/>
      <c r="M979" s="8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3.5" customHeight="1" x14ac:dyDescent="0.25">
      <c r="A980" s="15">
        <v>1030</v>
      </c>
      <c r="B980" s="79" t="s">
        <v>1069</v>
      </c>
      <c r="C980" s="15">
        <v>2</v>
      </c>
      <c r="D980" s="15" t="s">
        <v>35</v>
      </c>
      <c r="E980" s="15" t="s">
        <v>12</v>
      </c>
      <c r="F980" s="14" t="s">
        <v>13</v>
      </c>
      <c r="G980" s="15" t="s">
        <v>14</v>
      </c>
      <c r="H980" s="9"/>
      <c r="I980" s="9"/>
      <c r="J980" s="9"/>
      <c r="K980" s="9"/>
      <c r="L980" s="65"/>
      <c r="M980" s="8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3.5" customHeight="1" x14ac:dyDescent="0.25">
      <c r="A981" s="15">
        <v>1031</v>
      </c>
      <c r="B981" s="79" t="s">
        <v>1070</v>
      </c>
      <c r="C981" s="15">
        <v>3</v>
      </c>
      <c r="D981" s="15" t="s">
        <v>35</v>
      </c>
      <c r="E981" s="15" t="s">
        <v>45</v>
      </c>
      <c r="F981" s="14" t="s">
        <v>13</v>
      </c>
      <c r="G981" s="15" t="s">
        <v>46</v>
      </c>
      <c r="H981" s="9"/>
      <c r="I981" s="9"/>
      <c r="J981" s="9"/>
      <c r="K981" s="9"/>
      <c r="L981" s="65"/>
      <c r="M981" s="8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3.5" customHeight="1" x14ac:dyDescent="0.25">
      <c r="A982" s="15">
        <v>1032</v>
      </c>
      <c r="B982" s="79" t="s">
        <v>1071</v>
      </c>
      <c r="C982" s="15">
        <v>2</v>
      </c>
      <c r="D982" s="15" t="s">
        <v>35</v>
      </c>
      <c r="E982" s="15" t="s">
        <v>45</v>
      </c>
      <c r="F982" s="14" t="s">
        <v>13</v>
      </c>
      <c r="G982" s="15" t="s">
        <v>46</v>
      </c>
      <c r="H982" s="9"/>
      <c r="I982" s="9"/>
      <c r="J982" s="9"/>
      <c r="K982" s="9"/>
      <c r="L982" s="65"/>
      <c r="M982" s="8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3.5" customHeight="1" x14ac:dyDescent="0.25">
      <c r="A983" s="15">
        <v>1033</v>
      </c>
      <c r="B983" s="79" t="s">
        <v>1072</v>
      </c>
      <c r="C983" s="15">
        <v>1</v>
      </c>
      <c r="D983" s="15" t="s">
        <v>35</v>
      </c>
      <c r="E983" s="15" t="s">
        <v>45</v>
      </c>
      <c r="F983" s="14" t="s">
        <v>13</v>
      </c>
      <c r="G983" s="15" t="s">
        <v>46</v>
      </c>
      <c r="H983" s="9"/>
      <c r="I983" s="9"/>
      <c r="J983" s="9"/>
      <c r="K983" s="9"/>
      <c r="L983" s="65"/>
      <c r="M983" s="8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3.5" customHeight="1" x14ac:dyDescent="0.25">
      <c r="A984" s="15">
        <v>1034</v>
      </c>
      <c r="B984" s="79" t="s">
        <v>1073</v>
      </c>
      <c r="C984" s="15">
        <v>2</v>
      </c>
      <c r="D984" s="15" t="s">
        <v>35</v>
      </c>
      <c r="E984" s="15" t="s">
        <v>45</v>
      </c>
      <c r="F984" s="14" t="s">
        <v>13</v>
      </c>
      <c r="G984" s="15" t="s">
        <v>46</v>
      </c>
      <c r="H984" s="9"/>
      <c r="I984" s="9"/>
      <c r="J984" s="9"/>
      <c r="K984" s="9"/>
      <c r="L984" s="65"/>
      <c r="M984" s="8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3.5" customHeight="1" x14ac:dyDescent="0.25">
      <c r="A985" s="15">
        <v>1035</v>
      </c>
      <c r="B985" s="79" t="s">
        <v>1074</v>
      </c>
      <c r="C985" s="15">
        <v>4</v>
      </c>
      <c r="D985" s="15" t="s">
        <v>35</v>
      </c>
      <c r="E985" s="15" t="s">
        <v>12</v>
      </c>
      <c r="F985" s="14" t="s">
        <v>13</v>
      </c>
      <c r="G985" s="15" t="s">
        <v>14</v>
      </c>
      <c r="H985" s="9"/>
      <c r="I985" s="9"/>
      <c r="J985" s="9"/>
      <c r="K985" s="9"/>
      <c r="L985" s="65"/>
      <c r="M985" s="8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3.5" customHeight="1" x14ac:dyDescent="0.25">
      <c r="A986" s="15">
        <v>1036</v>
      </c>
      <c r="B986" s="79" t="s">
        <v>1075</v>
      </c>
      <c r="C986" s="15">
        <v>2</v>
      </c>
      <c r="D986" s="15" t="s">
        <v>35</v>
      </c>
      <c r="E986" s="15" t="s">
        <v>12</v>
      </c>
      <c r="F986" s="14" t="s">
        <v>13</v>
      </c>
      <c r="G986" s="15" t="s">
        <v>14</v>
      </c>
      <c r="H986" s="9"/>
      <c r="I986" s="9"/>
      <c r="J986" s="9"/>
      <c r="K986" s="9"/>
      <c r="L986" s="65"/>
      <c r="M986" s="8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3.5" customHeight="1" x14ac:dyDescent="0.25">
      <c r="A987" s="15">
        <v>1037</v>
      </c>
      <c r="B987" s="79" t="s">
        <v>1076</v>
      </c>
      <c r="C987" s="15">
        <v>4</v>
      </c>
      <c r="D987" s="15" t="s">
        <v>35</v>
      </c>
      <c r="E987" s="15" t="s">
        <v>45</v>
      </c>
      <c r="F987" s="14" t="s">
        <v>13</v>
      </c>
      <c r="G987" s="15" t="s">
        <v>46</v>
      </c>
      <c r="H987" s="9"/>
      <c r="I987" s="9"/>
      <c r="J987" s="9"/>
      <c r="K987" s="9"/>
      <c r="L987" s="65"/>
      <c r="M987" s="8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3.5" customHeight="1" x14ac:dyDescent="0.25">
      <c r="A988" s="15">
        <v>1038</v>
      </c>
      <c r="B988" s="79" t="s">
        <v>1077</v>
      </c>
      <c r="C988" s="15">
        <v>3</v>
      </c>
      <c r="D988" s="15" t="s">
        <v>35</v>
      </c>
      <c r="E988" s="15" t="s">
        <v>45</v>
      </c>
      <c r="F988" s="14" t="s">
        <v>13</v>
      </c>
      <c r="G988" s="15" t="s">
        <v>46</v>
      </c>
      <c r="H988" s="9"/>
      <c r="I988" s="9"/>
      <c r="J988" s="9"/>
      <c r="K988" s="9"/>
      <c r="L988" s="65"/>
      <c r="M988" s="8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3.5" customHeight="1" x14ac:dyDescent="0.25">
      <c r="A989" s="15">
        <v>1039</v>
      </c>
      <c r="B989" s="79" t="s">
        <v>1078</v>
      </c>
      <c r="C989" s="15">
        <v>3</v>
      </c>
      <c r="D989" s="15" t="s">
        <v>35</v>
      </c>
      <c r="E989" s="15" t="s">
        <v>12</v>
      </c>
      <c r="F989" s="14" t="s">
        <v>13</v>
      </c>
      <c r="G989" s="15" t="s">
        <v>14</v>
      </c>
      <c r="H989" s="9"/>
      <c r="I989" s="9"/>
      <c r="J989" s="9"/>
      <c r="K989" s="9"/>
      <c r="L989" s="65"/>
      <c r="M989" s="8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3.5" customHeight="1" x14ac:dyDescent="0.25">
      <c r="A990" s="15">
        <v>1040</v>
      </c>
      <c r="B990" s="79" t="s">
        <v>1079</v>
      </c>
      <c r="C990" s="15">
        <v>3</v>
      </c>
      <c r="D990" s="15" t="s">
        <v>35</v>
      </c>
      <c r="E990" s="15" t="s">
        <v>45</v>
      </c>
      <c r="F990" s="14" t="s">
        <v>13</v>
      </c>
      <c r="G990" s="15" t="s">
        <v>46</v>
      </c>
      <c r="H990" s="9"/>
      <c r="I990" s="9"/>
      <c r="J990" s="9"/>
      <c r="K990" s="9"/>
      <c r="L990" s="65"/>
      <c r="M990" s="8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3.5" customHeight="1" x14ac:dyDescent="0.25">
      <c r="A991" s="15">
        <v>1041</v>
      </c>
      <c r="B991" s="79" t="s">
        <v>1080</v>
      </c>
      <c r="C991" s="15">
        <v>2</v>
      </c>
      <c r="D991" s="15" t="s">
        <v>35</v>
      </c>
      <c r="E991" s="15" t="s">
        <v>45</v>
      </c>
      <c r="F991" s="14" t="s">
        <v>13</v>
      </c>
      <c r="G991" s="15" t="s">
        <v>46</v>
      </c>
      <c r="H991" s="9"/>
      <c r="I991" s="9"/>
      <c r="J991" s="9"/>
      <c r="K991" s="9"/>
      <c r="L991" s="65"/>
      <c r="M991" s="8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3.5" customHeight="1" x14ac:dyDescent="0.25">
      <c r="A992" s="15">
        <v>1042</v>
      </c>
      <c r="B992" s="79" t="s">
        <v>1081</v>
      </c>
      <c r="C992" s="15">
        <v>1</v>
      </c>
      <c r="D992" s="15" t="s">
        <v>35</v>
      </c>
      <c r="E992" s="15" t="s">
        <v>12</v>
      </c>
      <c r="F992" s="14" t="s">
        <v>13</v>
      </c>
      <c r="G992" s="15" t="s">
        <v>14</v>
      </c>
      <c r="H992" s="9"/>
      <c r="I992" s="9"/>
      <c r="J992" s="9"/>
      <c r="K992" s="9"/>
      <c r="L992" s="65"/>
      <c r="M992" s="8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3.5" customHeight="1" x14ac:dyDescent="0.25">
      <c r="A993" s="15">
        <v>1043</v>
      </c>
      <c r="B993" s="79" t="s">
        <v>1082</v>
      </c>
      <c r="C993" s="15">
        <v>1</v>
      </c>
      <c r="D993" s="15" t="s">
        <v>35</v>
      </c>
      <c r="E993" s="15" t="s">
        <v>12</v>
      </c>
      <c r="F993" s="14" t="s">
        <v>13</v>
      </c>
      <c r="G993" s="15" t="s">
        <v>14</v>
      </c>
      <c r="H993" s="9"/>
      <c r="I993" s="9"/>
      <c r="J993" s="9"/>
      <c r="K993" s="9"/>
      <c r="L993" s="65"/>
      <c r="M993" s="8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3.5" customHeight="1" x14ac:dyDescent="0.25">
      <c r="A994" s="15">
        <v>1044</v>
      </c>
      <c r="B994" s="79" t="s">
        <v>1083</v>
      </c>
      <c r="C994" s="15">
        <v>3</v>
      </c>
      <c r="D994" s="15" t="s">
        <v>35</v>
      </c>
      <c r="E994" s="15" t="s">
        <v>12</v>
      </c>
      <c r="F994" s="14" t="s">
        <v>13</v>
      </c>
      <c r="G994" s="15" t="s">
        <v>14</v>
      </c>
      <c r="H994" s="9"/>
      <c r="I994" s="9"/>
      <c r="J994" s="9"/>
      <c r="K994" s="9"/>
      <c r="L994" s="65"/>
      <c r="M994" s="8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3.5" customHeight="1" x14ac:dyDescent="0.25">
      <c r="A995" s="15">
        <v>1045</v>
      </c>
      <c r="B995" s="79" t="s">
        <v>1084</v>
      </c>
      <c r="C995" s="15">
        <v>3</v>
      </c>
      <c r="D995" s="15" t="s">
        <v>35</v>
      </c>
      <c r="E995" s="15" t="s">
        <v>12</v>
      </c>
      <c r="F995" s="14" t="s">
        <v>13</v>
      </c>
      <c r="G995" s="15" t="s">
        <v>14</v>
      </c>
      <c r="H995" s="9"/>
      <c r="I995" s="9"/>
      <c r="J995" s="9"/>
      <c r="K995" s="9"/>
      <c r="L995" s="65"/>
      <c r="M995" s="8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3.5" customHeight="1" x14ac:dyDescent="0.25">
      <c r="A996" s="15">
        <v>1046</v>
      </c>
      <c r="B996" s="79" t="s">
        <v>1085</v>
      </c>
      <c r="C996" s="15">
        <v>4</v>
      </c>
      <c r="D996" s="15" t="s">
        <v>35</v>
      </c>
      <c r="E996" s="15" t="s">
        <v>12</v>
      </c>
      <c r="F996" s="14" t="s">
        <v>13</v>
      </c>
      <c r="G996" s="15" t="s">
        <v>14</v>
      </c>
      <c r="H996" s="9"/>
      <c r="I996" s="9"/>
      <c r="J996" s="9"/>
      <c r="K996" s="9"/>
      <c r="L996" s="65"/>
      <c r="M996" s="8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3.5" customHeight="1" x14ac:dyDescent="0.25">
      <c r="A997" s="15">
        <v>1047</v>
      </c>
      <c r="B997" s="79" t="s">
        <v>1086</v>
      </c>
      <c r="C997" s="15">
        <v>2</v>
      </c>
      <c r="D997" s="15" t="s">
        <v>35</v>
      </c>
      <c r="E997" s="15" t="s">
        <v>45</v>
      </c>
      <c r="F997" s="14" t="s">
        <v>13</v>
      </c>
      <c r="G997" s="15" t="s">
        <v>46</v>
      </c>
      <c r="H997" s="9"/>
      <c r="I997" s="9"/>
      <c r="J997" s="9"/>
      <c r="K997" s="9"/>
      <c r="L997" s="65"/>
      <c r="M997" s="8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3.5" customHeight="1" x14ac:dyDescent="0.25">
      <c r="A998" s="15">
        <v>1048</v>
      </c>
      <c r="B998" s="79" t="s">
        <v>1087</v>
      </c>
      <c r="C998" s="15">
        <v>2</v>
      </c>
      <c r="D998" s="15" t="s">
        <v>35</v>
      </c>
      <c r="E998" s="15" t="s">
        <v>45</v>
      </c>
      <c r="F998" s="14" t="s">
        <v>13</v>
      </c>
      <c r="G998" s="15" t="s">
        <v>46</v>
      </c>
      <c r="H998" s="9"/>
      <c r="I998" s="9"/>
      <c r="J998" s="9"/>
      <c r="K998" s="9"/>
      <c r="L998" s="65"/>
      <c r="M998" s="8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3.5" customHeight="1" x14ac:dyDescent="0.25">
      <c r="A999" s="15">
        <v>1049</v>
      </c>
      <c r="B999" s="79" t="s">
        <v>1088</v>
      </c>
      <c r="C999" s="15">
        <v>4</v>
      </c>
      <c r="D999" s="15" t="s">
        <v>35</v>
      </c>
      <c r="E999" s="15" t="s">
        <v>12</v>
      </c>
      <c r="F999" s="14" t="s">
        <v>13</v>
      </c>
      <c r="G999" s="15" t="s">
        <v>14</v>
      </c>
      <c r="H999" s="65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3.5" customHeight="1" x14ac:dyDescent="0.25">
      <c r="A1000" s="15">
        <v>1050</v>
      </c>
      <c r="B1000" s="79" t="s">
        <v>1089</v>
      </c>
      <c r="C1000" s="15">
        <v>8</v>
      </c>
      <c r="D1000" s="15" t="s">
        <v>35</v>
      </c>
      <c r="E1000" s="15" t="s">
        <v>12</v>
      </c>
      <c r="F1000" s="12" t="s">
        <v>139</v>
      </c>
      <c r="G1000" s="15" t="s">
        <v>140</v>
      </c>
      <c r="H1000" s="65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3.5" customHeight="1" x14ac:dyDescent="0.25">
      <c r="A1001" s="15">
        <v>1051</v>
      </c>
      <c r="B1001" s="79" t="s">
        <v>1090</v>
      </c>
      <c r="C1001" s="15">
        <v>2</v>
      </c>
      <c r="D1001" s="15" t="s">
        <v>35</v>
      </c>
      <c r="E1001" s="15" t="s">
        <v>12</v>
      </c>
      <c r="F1001" s="14" t="s">
        <v>13</v>
      </c>
      <c r="G1001" s="15" t="s">
        <v>14</v>
      </c>
      <c r="H1001" s="65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3.5" customHeight="1" x14ac:dyDescent="0.25">
      <c r="A1002" s="15">
        <v>1052</v>
      </c>
      <c r="B1002" s="79" t="s">
        <v>1091</v>
      </c>
      <c r="C1002" s="15" t="s">
        <v>251</v>
      </c>
      <c r="D1002" s="15" t="s">
        <v>35</v>
      </c>
      <c r="E1002" s="15" t="s">
        <v>45</v>
      </c>
      <c r="F1002" s="14" t="s">
        <v>13</v>
      </c>
      <c r="G1002" s="15" t="s">
        <v>46</v>
      </c>
      <c r="H1002" s="65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3.5" customHeight="1" x14ac:dyDescent="0.25">
      <c r="A1003" s="15">
        <v>1053</v>
      </c>
      <c r="B1003" s="79" t="s">
        <v>1092</v>
      </c>
      <c r="C1003" s="15">
        <v>5</v>
      </c>
      <c r="D1003" s="15" t="s">
        <v>35</v>
      </c>
      <c r="E1003" s="15" t="s">
        <v>45</v>
      </c>
      <c r="F1003" s="14" t="s">
        <v>92</v>
      </c>
      <c r="G1003" s="15" t="s">
        <v>110</v>
      </c>
      <c r="H1003" s="65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3.5" customHeight="1" x14ac:dyDescent="0.25">
      <c r="A1004" s="15">
        <v>1054</v>
      </c>
      <c r="B1004" s="79" t="s">
        <v>1093</v>
      </c>
      <c r="C1004" s="15">
        <v>5</v>
      </c>
      <c r="D1004" s="15" t="s">
        <v>35</v>
      </c>
      <c r="E1004" s="15" t="s">
        <v>45</v>
      </c>
      <c r="F1004" s="14" t="s">
        <v>92</v>
      </c>
      <c r="G1004" s="15" t="s">
        <v>110</v>
      </c>
      <c r="H1004" s="65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3.5" customHeight="1" x14ac:dyDescent="0.25">
      <c r="A1005" s="15">
        <v>1055</v>
      </c>
      <c r="B1005" s="79" t="s">
        <v>1094</v>
      </c>
      <c r="C1005" s="15">
        <v>5</v>
      </c>
      <c r="D1005" s="15" t="s">
        <v>35</v>
      </c>
      <c r="E1005" s="15" t="s">
        <v>12</v>
      </c>
      <c r="F1005" s="14" t="s">
        <v>92</v>
      </c>
      <c r="G1005" s="15" t="s">
        <v>93</v>
      </c>
      <c r="H1005" s="65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3.5" customHeight="1" x14ac:dyDescent="0.25">
      <c r="A1006" s="15">
        <v>1056</v>
      </c>
      <c r="B1006" s="79" t="s">
        <v>1095</v>
      </c>
      <c r="C1006" s="15">
        <v>5</v>
      </c>
      <c r="D1006" s="15" t="s">
        <v>35</v>
      </c>
      <c r="E1006" s="15" t="s">
        <v>45</v>
      </c>
      <c r="F1006" s="14" t="s">
        <v>92</v>
      </c>
      <c r="G1006" s="15" t="s">
        <v>110</v>
      </c>
      <c r="H1006" s="65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13.5" customHeight="1" x14ac:dyDescent="0.25">
      <c r="A1007" s="15">
        <v>1057</v>
      </c>
      <c r="B1007" s="79" t="s">
        <v>1096</v>
      </c>
      <c r="C1007" s="15">
        <v>6</v>
      </c>
      <c r="D1007" s="15" t="s">
        <v>35</v>
      </c>
      <c r="E1007" s="15" t="s">
        <v>12</v>
      </c>
      <c r="F1007" s="14" t="s">
        <v>92</v>
      </c>
      <c r="G1007" s="15" t="s">
        <v>93</v>
      </c>
      <c r="H1007" s="65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13.5" customHeight="1" x14ac:dyDescent="0.25">
      <c r="A1008" s="15">
        <v>1058</v>
      </c>
      <c r="B1008" s="79" t="s">
        <v>1097</v>
      </c>
      <c r="C1008" s="15">
        <v>6</v>
      </c>
      <c r="D1008" s="15" t="s">
        <v>35</v>
      </c>
      <c r="E1008" s="15" t="s">
        <v>12</v>
      </c>
      <c r="F1008" s="14" t="s">
        <v>92</v>
      </c>
      <c r="G1008" s="15" t="s">
        <v>93</v>
      </c>
      <c r="H1008" s="65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13.5" customHeight="1" x14ac:dyDescent="0.25">
      <c r="A1009" s="15">
        <v>1059</v>
      </c>
      <c r="B1009" s="79" t="s">
        <v>1098</v>
      </c>
      <c r="C1009" s="15">
        <v>6</v>
      </c>
      <c r="D1009" s="15" t="s">
        <v>35</v>
      </c>
      <c r="E1009" s="15" t="s">
        <v>45</v>
      </c>
      <c r="F1009" s="14" t="s">
        <v>92</v>
      </c>
      <c r="G1009" s="15" t="s">
        <v>110</v>
      </c>
      <c r="H1009" s="65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13.5" customHeight="1" x14ac:dyDescent="0.25">
      <c r="A1010" s="15">
        <v>1060</v>
      </c>
      <c r="B1010" s="79" t="s">
        <v>1099</v>
      </c>
      <c r="C1010" s="15">
        <v>6</v>
      </c>
      <c r="D1010" s="15" t="s">
        <v>35</v>
      </c>
      <c r="E1010" s="15" t="s">
        <v>12</v>
      </c>
      <c r="F1010" s="14" t="s">
        <v>92</v>
      </c>
      <c r="G1010" s="15" t="s">
        <v>93</v>
      </c>
      <c r="H1010" s="65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13.5" customHeight="1" x14ac:dyDescent="0.25">
      <c r="A1011" s="15">
        <v>1061</v>
      </c>
      <c r="B1011" s="79" t="s">
        <v>1100</v>
      </c>
      <c r="C1011" s="15">
        <v>5</v>
      </c>
      <c r="D1011" s="15" t="s">
        <v>35</v>
      </c>
      <c r="E1011" s="15" t="s">
        <v>45</v>
      </c>
      <c r="F1011" s="14" t="s">
        <v>92</v>
      </c>
      <c r="G1011" s="15" t="s">
        <v>110</v>
      </c>
      <c r="H1011" s="65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13.5" customHeight="1" x14ac:dyDescent="0.25">
      <c r="A1012" s="15">
        <v>1062</v>
      </c>
      <c r="B1012" s="79" t="s">
        <v>1101</v>
      </c>
      <c r="C1012" s="15">
        <v>5</v>
      </c>
      <c r="D1012" s="15" t="s">
        <v>35</v>
      </c>
      <c r="E1012" s="15" t="s">
        <v>45</v>
      </c>
      <c r="F1012" s="14" t="s">
        <v>92</v>
      </c>
      <c r="G1012" s="15" t="s">
        <v>110</v>
      </c>
      <c r="H1012" s="65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13.5" customHeight="1" x14ac:dyDescent="0.25">
      <c r="A1013" s="15">
        <v>1063</v>
      </c>
      <c r="B1013" s="79" t="s">
        <v>1102</v>
      </c>
      <c r="C1013" s="15">
        <v>5</v>
      </c>
      <c r="D1013" s="15" t="s">
        <v>35</v>
      </c>
      <c r="E1013" s="15" t="s">
        <v>12</v>
      </c>
      <c r="F1013" s="14" t="s">
        <v>92</v>
      </c>
      <c r="G1013" s="15" t="s">
        <v>93</v>
      </c>
      <c r="H1013" s="65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13.5" customHeight="1" x14ac:dyDescent="0.25">
      <c r="A1014" s="15">
        <v>1064</v>
      </c>
      <c r="B1014" s="79" t="s">
        <v>1103</v>
      </c>
      <c r="C1014" s="15">
        <v>6</v>
      </c>
      <c r="D1014" s="15" t="s">
        <v>35</v>
      </c>
      <c r="E1014" s="15" t="s">
        <v>12</v>
      </c>
      <c r="F1014" s="14" t="s">
        <v>92</v>
      </c>
      <c r="G1014" s="15" t="s">
        <v>93</v>
      </c>
      <c r="H1014" s="65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3.5" customHeight="1" x14ac:dyDescent="0.25">
      <c r="A1015" s="15">
        <v>1065</v>
      </c>
      <c r="B1015" s="79" t="s">
        <v>1104</v>
      </c>
      <c r="C1015" s="15">
        <v>5</v>
      </c>
      <c r="D1015" s="15" t="s">
        <v>35</v>
      </c>
      <c r="E1015" s="15" t="s">
        <v>45</v>
      </c>
      <c r="F1015" s="14" t="s">
        <v>92</v>
      </c>
      <c r="G1015" s="15" t="s">
        <v>110</v>
      </c>
      <c r="H1015" s="65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ht="13.5" customHeight="1" x14ac:dyDescent="0.25">
      <c r="A1016" s="15">
        <v>1066</v>
      </c>
      <c r="B1016" s="79" t="s">
        <v>1105</v>
      </c>
      <c r="C1016" s="15">
        <v>6</v>
      </c>
      <c r="D1016" s="15" t="s">
        <v>35</v>
      </c>
      <c r="E1016" s="15" t="s">
        <v>12</v>
      </c>
      <c r="F1016" s="14" t="s">
        <v>92</v>
      </c>
      <c r="G1016" s="15" t="s">
        <v>93</v>
      </c>
      <c r="H1016" s="65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ht="13.5" customHeight="1" x14ac:dyDescent="0.25">
      <c r="A1017" s="15">
        <v>1067</v>
      </c>
      <c r="B1017" s="79" t="s">
        <v>1106</v>
      </c>
      <c r="C1017" s="15">
        <v>5</v>
      </c>
      <c r="D1017" s="15" t="s">
        <v>35</v>
      </c>
      <c r="E1017" s="15" t="s">
        <v>45</v>
      </c>
      <c r="F1017" s="14" t="s">
        <v>92</v>
      </c>
      <c r="G1017" s="15" t="s">
        <v>110</v>
      </c>
      <c r="H1017" s="65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ht="13.5" customHeight="1" x14ac:dyDescent="0.25">
      <c r="A1018" s="15">
        <v>1068</v>
      </c>
      <c r="B1018" s="79" t="s">
        <v>1107</v>
      </c>
      <c r="C1018" s="15">
        <v>5</v>
      </c>
      <c r="D1018" s="15" t="s">
        <v>35</v>
      </c>
      <c r="E1018" s="15" t="s">
        <v>12</v>
      </c>
      <c r="F1018" s="14" t="s">
        <v>92</v>
      </c>
      <c r="G1018" s="15" t="s">
        <v>93</v>
      </c>
      <c r="H1018" s="65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ht="13.5" customHeight="1" x14ac:dyDescent="0.25">
      <c r="A1019" s="15">
        <v>1069</v>
      </c>
      <c r="B1019" s="79" t="s">
        <v>1108</v>
      </c>
      <c r="C1019" s="15">
        <v>6</v>
      </c>
      <c r="D1019" s="15" t="s">
        <v>35</v>
      </c>
      <c r="E1019" s="15" t="s">
        <v>45</v>
      </c>
      <c r="F1019" s="14" t="s">
        <v>92</v>
      </c>
      <c r="G1019" s="15" t="s">
        <v>110</v>
      </c>
      <c r="H1019" s="65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ht="13.5" customHeight="1" x14ac:dyDescent="0.25">
      <c r="A1020" s="15">
        <v>1070</v>
      </c>
      <c r="B1020" s="79" t="s">
        <v>1109</v>
      </c>
      <c r="C1020" s="15">
        <v>6</v>
      </c>
      <c r="D1020" s="15" t="s">
        <v>35</v>
      </c>
      <c r="E1020" s="15" t="s">
        <v>12</v>
      </c>
      <c r="F1020" s="14" t="s">
        <v>92</v>
      </c>
      <c r="G1020" s="15" t="s">
        <v>93</v>
      </c>
      <c r="H1020" s="65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ht="13.5" customHeight="1" x14ac:dyDescent="0.25">
      <c r="A1021" s="15">
        <v>1071</v>
      </c>
      <c r="B1021" s="79" t="s">
        <v>1110</v>
      </c>
      <c r="C1021" s="15">
        <v>8</v>
      </c>
      <c r="D1021" s="15" t="s">
        <v>35</v>
      </c>
      <c r="E1021" s="15" t="s">
        <v>45</v>
      </c>
      <c r="F1021" s="12" t="s">
        <v>139</v>
      </c>
      <c r="G1021" s="15" t="s">
        <v>153</v>
      </c>
      <c r="H1021" s="65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ht="13.5" customHeight="1" x14ac:dyDescent="0.25">
      <c r="A1022" s="15">
        <v>1072</v>
      </c>
      <c r="B1022" s="79" t="s">
        <v>1111</v>
      </c>
      <c r="C1022" s="15">
        <v>8</v>
      </c>
      <c r="D1022" s="15" t="s">
        <v>35</v>
      </c>
      <c r="E1022" s="15" t="s">
        <v>45</v>
      </c>
      <c r="F1022" s="12" t="s">
        <v>139</v>
      </c>
      <c r="G1022" s="15" t="s">
        <v>153</v>
      </c>
      <c r="H1022" s="65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ht="13.5" customHeight="1" x14ac:dyDescent="0.25">
      <c r="A1023" s="15">
        <v>1073</v>
      </c>
      <c r="B1023" s="79" t="s">
        <v>1112</v>
      </c>
      <c r="C1023" s="15">
        <v>8</v>
      </c>
      <c r="D1023" s="15" t="s">
        <v>35</v>
      </c>
      <c r="E1023" s="15" t="s">
        <v>45</v>
      </c>
      <c r="F1023" s="12" t="s">
        <v>139</v>
      </c>
      <c r="G1023" s="15" t="s">
        <v>153</v>
      </c>
      <c r="H1023" s="65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ht="13.5" customHeight="1" x14ac:dyDescent="0.25">
      <c r="A1024" s="15">
        <v>1074</v>
      </c>
      <c r="B1024" s="79" t="s">
        <v>1113</v>
      </c>
      <c r="C1024" s="15">
        <v>8</v>
      </c>
      <c r="D1024" s="15" t="s">
        <v>35</v>
      </c>
      <c r="E1024" s="15" t="s">
        <v>45</v>
      </c>
      <c r="F1024" s="12" t="s">
        <v>139</v>
      </c>
      <c r="G1024" s="15" t="s">
        <v>153</v>
      </c>
      <c r="H1024" s="65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ht="13.5" customHeight="1" x14ac:dyDescent="0.25">
      <c r="A1025" s="15">
        <v>1075</v>
      </c>
      <c r="B1025" s="79" t="s">
        <v>1114</v>
      </c>
      <c r="C1025" s="15">
        <v>8</v>
      </c>
      <c r="D1025" s="15" t="s">
        <v>35</v>
      </c>
      <c r="E1025" s="15" t="s">
        <v>12</v>
      </c>
      <c r="F1025" s="12" t="s">
        <v>139</v>
      </c>
      <c r="G1025" s="15" t="s">
        <v>140</v>
      </c>
      <c r="H1025" s="65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ht="13.5" customHeight="1" x14ac:dyDescent="0.25">
      <c r="A1026" s="15">
        <v>1076</v>
      </c>
      <c r="B1026" s="79" t="s">
        <v>1115</v>
      </c>
      <c r="C1026" s="15">
        <v>7</v>
      </c>
      <c r="D1026" s="15" t="s">
        <v>35</v>
      </c>
      <c r="E1026" s="15" t="s">
        <v>45</v>
      </c>
      <c r="F1026" s="12" t="s">
        <v>139</v>
      </c>
      <c r="G1026" s="15" t="s">
        <v>153</v>
      </c>
      <c r="H1026" s="65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ht="13.5" customHeight="1" x14ac:dyDescent="0.25">
      <c r="A1027" s="15">
        <v>1077</v>
      </c>
      <c r="B1027" s="79" t="s">
        <v>1116</v>
      </c>
      <c r="C1027" s="15">
        <v>7</v>
      </c>
      <c r="D1027" s="15" t="s">
        <v>35</v>
      </c>
      <c r="E1027" s="15" t="s">
        <v>45</v>
      </c>
      <c r="F1027" s="12" t="s">
        <v>139</v>
      </c>
      <c r="G1027" s="15" t="s">
        <v>153</v>
      </c>
      <c r="H1027" s="65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ht="13.5" customHeight="1" x14ac:dyDescent="0.25">
      <c r="A1028" s="15">
        <v>1078</v>
      </c>
      <c r="B1028" s="79" t="s">
        <v>1117</v>
      </c>
      <c r="C1028" s="15">
        <v>7</v>
      </c>
      <c r="D1028" s="15" t="s">
        <v>35</v>
      </c>
      <c r="E1028" s="15" t="s">
        <v>12</v>
      </c>
      <c r="F1028" s="12" t="s">
        <v>139</v>
      </c>
      <c r="G1028" s="15" t="s">
        <v>140</v>
      </c>
      <c r="H1028" s="65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ht="13.5" customHeight="1" x14ac:dyDescent="0.25">
      <c r="A1029" s="15">
        <v>1079</v>
      </c>
      <c r="B1029" s="79" t="s">
        <v>1118</v>
      </c>
      <c r="C1029" s="15">
        <v>7</v>
      </c>
      <c r="D1029" s="15" t="s">
        <v>35</v>
      </c>
      <c r="E1029" s="15" t="s">
        <v>45</v>
      </c>
      <c r="F1029" s="12" t="s">
        <v>139</v>
      </c>
      <c r="G1029" s="15" t="s">
        <v>153</v>
      </c>
      <c r="H1029" s="65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ht="13.5" customHeight="1" x14ac:dyDescent="0.25">
      <c r="A1030" s="15">
        <v>1080</v>
      </c>
      <c r="B1030" s="79" t="s">
        <v>1119</v>
      </c>
      <c r="C1030" s="15">
        <v>8</v>
      </c>
      <c r="D1030" s="15" t="s">
        <v>35</v>
      </c>
      <c r="E1030" s="15" t="s">
        <v>45</v>
      </c>
      <c r="F1030" s="12" t="s">
        <v>139</v>
      </c>
      <c r="G1030" s="15" t="s">
        <v>153</v>
      </c>
      <c r="H1030" s="65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ht="13.5" customHeight="1" x14ac:dyDescent="0.25">
      <c r="A1031" s="15">
        <v>1081</v>
      </c>
      <c r="B1031" s="79" t="s">
        <v>1120</v>
      </c>
      <c r="C1031" s="15">
        <v>8</v>
      </c>
      <c r="D1031" s="15" t="s">
        <v>35</v>
      </c>
      <c r="E1031" s="15" t="s">
        <v>45</v>
      </c>
      <c r="F1031" s="12" t="s">
        <v>139</v>
      </c>
      <c r="G1031" s="15" t="s">
        <v>153</v>
      </c>
      <c r="H1031" s="65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ht="13.5" customHeight="1" x14ac:dyDescent="0.25">
      <c r="A1032" s="15">
        <v>1082</v>
      </c>
      <c r="B1032" s="79" t="s">
        <v>1121</v>
      </c>
      <c r="C1032" s="15">
        <v>8</v>
      </c>
      <c r="D1032" s="15" t="s">
        <v>35</v>
      </c>
      <c r="E1032" s="15" t="s">
        <v>45</v>
      </c>
      <c r="F1032" s="12" t="s">
        <v>139</v>
      </c>
      <c r="G1032" s="15" t="s">
        <v>153</v>
      </c>
      <c r="H1032" s="65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ht="13.5" customHeight="1" x14ac:dyDescent="0.25">
      <c r="A1033" s="15">
        <v>1083</v>
      </c>
      <c r="B1033" s="66" t="s">
        <v>1122</v>
      </c>
      <c r="C1033" s="15" t="s">
        <v>251</v>
      </c>
      <c r="D1033" s="15" t="s">
        <v>35</v>
      </c>
      <c r="E1033" s="15" t="s">
        <v>45</v>
      </c>
      <c r="F1033" s="14" t="s">
        <v>13</v>
      </c>
      <c r="G1033" s="15" t="s">
        <v>46</v>
      </c>
      <c r="H1033" s="65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ht="13.5" customHeight="1" x14ac:dyDescent="0.25">
      <c r="A1034" s="15">
        <v>1084</v>
      </c>
      <c r="B1034" s="66" t="s">
        <v>1123</v>
      </c>
      <c r="C1034" s="15" t="s">
        <v>251</v>
      </c>
      <c r="D1034" s="15" t="s">
        <v>35</v>
      </c>
      <c r="E1034" s="15" t="s">
        <v>12</v>
      </c>
      <c r="F1034" s="14" t="s">
        <v>13</v>
      </c>
      <c r="G1034" s="15" t="s">
        <v>14</v>
      </c>
      <c r="H1034" s="65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spans="1:26" ht="13.5" customHeight="1" x14ac:dyDescent="0.25">
      <c r="A1035" s="15">
        <v>1085</v>
      </c>
      <c r="B1035" s="66" t="s">
        <v>1124</v>
      </c>
      <c r="C1035" s="15" t="s">
        <v>251</v>
      </c>
      <c r="D1035" s="15" t="s">
        <v>1125</v>
      </c>
      <c r="E1035" s="15" t="s">
        <v>45</v>
      </c>
      <c r="F1035" s="14" t="s">
        <v>13</v>
      </c>
      <c r="G1035" s="15" t="s">
        <v>46</v>
      </c>
      <c r="H1035" s="65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spans="1:26" ht="13.5" customHeight="1" x14ac:dyDescent="0.25">
      <c r="A1036" s="15">
        <v>1086</v>
      </c>
      <c r="B1036" s="66" t="s">
        <v>1126</v>
      </c>
      <c r="C1036" s="15" t="s">
        <v>251</v>
      </c>
      <c r="D1036" s="15" t="s">
        <v>1125</v>
      </c>
      <c r="E1036" s="15" t="s">
        <v>12</v>
      </c>
      <c r="F1036" s="14" t="s">
        <v>13</v>
      </c>
      <c r="G1036" s="15" t="s">
        <v>14</v>
      </c>
      <c r="H1036" s="65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spans="1:26" ht="13.5" customHeight="1" x14ac:dyDescent="0.25">
      <c r="A1037" s="15">
        <v>1087</v>
      </c>
      <c r="B1037" s="66" t="s">
        <v>1127</v>
      </c>
      <c r="C1037" s="15">
        <v>1</v>
      </c>
      <c r="D1037" s="15" t="s">
        <v>1125</v>
      </c>
      <c r="E1037" s="15" t="s">
        <v>45</v>
      </c>
      <c r="F1037" s="14" t="s">
        <v>13</v>
      </c>
      <c r="G1037" s="15" t="s">
        <v>46</v>
      </c>
      <c r="H1037" s="65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spans="1:26" ht="13.5" customHeight="1" x14ac:dyDescent="0.25">
      <c r="A1038" s="15">
        <v>1088</v>
      </c>
      <c r="B1038" s="66" t="s">
        <v>1128</v>
      </c>
      <c r="C1038" s="15">
        <v>1</v>
      </c>
      <c r="D1038" s="15" t="s">
        <v>1125</v>
      </c>
      <c r="E1038" s="15" t="s">
        <v>45</v>
      </c>
      <c r="F1038" s="14" t="s">
        <v>13</v>
      </c>
      <c r="G1038" s="15" t="s">
        <v>46</v>
      </c>
      <c r="H1038" s="65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spans="1:26" ht="13.5" customHeight="1" x14ac:dyDescent="0.25">
      <c r="A1039" s="15">
        <v>1089</v>
      </c>
      <c r="B1039" s="66" t="s">
        <v>1129</v>
      </c>
      <c r="C1039" s="15">
        <v>1</v>
      </c>
      <c r="D1039" s="15" t="s">
        <v>1125</v>
      </c>
      <c r="E1039" s="15" t="s">
        <v>45</v>
      </c>
      <c r="F1039" s="14" t="s">
        <v>13</v>
      </c>
      <c r="G1039" s="15" t="s">
        <v>46</v>
      </c>
      <c r="H1039" s="65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spans="1:26" ht="13.5" customHeight="1" x14ac:dyDescent="0.25">
      <c r="A1040" s="15">
        <v>1090</v>
      </c>
      <c r="B1040" s="66" t="s">
        <v>1130</v>
      </c>
      <c r="C1040" s="15">
        <v>1</v>
      </c>
      <c r="D1040" s="15" t="s">
        <v>1125</v>
      </c>
      <c r="E1040" s="15" t="s">
        <v>45</v>
      </c>
      <c r="F1040" s="14" t="s">
        <v>13</v>
      </c>
      <c r="G1040" s="15" t="s">
        <v>46</v>
      </c>
      <c r="H1040" s="65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spans="1:26" ht="13.5" customHeight="1" x14ac:dyDescent="0.25">
      <c r="A1041" s="15">
        <v>1091</v>
      </c>
      <c r="B1041" s="66" t="s">
        <v>1131</v>
      </c>
      <c r="C1041" s="15">
        <v>1</v>
      </c>
      <c r="D1041" s="15" t="s">
        <v>1125</v>
      </c>
      <c r="E1041" s="15" t="s">
        <v>45</v>
      </c>
      <c r="F1041" s="14" t="s">
        <v>13</v>
      </c>
      <c r="G1041" s="15" t="s">
        <v>46</v>
      </c>
      <c r="H1041" s="65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spans="1:26" ht="13.5" customHeight="1" x14ac:dyDescent="0.25">
      <c r="A1042" s="15">
        <v>1092</v>
      </c>
      <c r="B1042" s="66" t="s">
        <v>1132</v>
      </c>
      <c r="C1042" s="15">
        <v>1</v>
      </c>
      <c r="D1042" s="15" t="s">
        <v>1125</v>
      </c>
      <c r="E1042" s="15" t="s">
        <v>45</v>
      </c>
      <c r="F1042" s="14" t="s">
        <v>13</v>
      </c>
      <c r="G1042" s="15" t="s">
        <v>46</v>
      </c>
      <c r="H1042" s="65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spans="1:26" ht="13.5" customHeight="1" x14ac:dyDescent="0.25">
      <c r="A1043" s="15">
        <v>1093</v>
      </c>
      <c r="B1043" s="66" t="s">
        <v>1133</v>
      </c>
      <c r="C1043" s="15">
        <v>2</v>
      </c>
      <c r="D1043" s="15" t="s">
        <v>1125</v>
      </c>
      <c r="E1043" s="15" t="s">
        <v>12</v>
      </c>
      <c r="F1043" s="14" t="s">
        <v>13</v>
      </c>
      <c r="G1043" s="15" t="s">
        <v>14</v>
      </c>
      <c r="H1043" s="65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spans="1:26" ht="13.5" customHeight="1" x14ac:dyDescent="0.25">
      <c r="A1044" s="15">
        <v>1094</v>
      </c>
      <c r="B1044" s="66" t="s">
        <v>1134</v>
      </c>
      <c r="C1044" s="15">
        <v>2</v>
      </c>
      <c r="D1044" s="15" t="s">
        <v>1125</v>
      </c>
      <c r="E1044" s="15" t="s">
        <v>45</v>
      </c>
      <c r="F1044" s="14" t="s">
        <v>13</v>
      </c>
      <c r="G1044" s="15" t="s">
        <v>46</v>
      </c>
      <c r="H1044" s="65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spans="1:26" ht="13.5" customHeight="1" x14ac:dyDescent="0.25">
      <c r="A1045" s="15">
        <v>1095</v>
      </c>
      <c r="B1045" s="66" t="s">
        <v>1135</v>
      </c>
      <c r="C1045" s="15">
        <v>3</v>
      </c>
      <c r="D1045" s="15" t="s">
        <v>1125</v>
      </c>
      <c r="E1045" s="15" t="s">
        <v>12</v>
      </c>
      <c r="F1045" s="14" t="s">
        <v>13</v>
      </c>
      <c r="G1045" s="15" t="s">
        <v>14</v>
      </c>
      <c r="H1045" s="65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spans="1:26" ht="13.5" customHeight="1" x14ac:dyDescent="0.25">
      <c r="A1046" s="15">
        <v>1096</v>
      </c>
      <c r="B1046" s="66" t="s">
        <v>1136</v>
      </c>
      <c r="C1046" s="15">
        <v>3</v>
      </c>
      <c r="D1046" s="15" t="s">
        <v>1125</v>
      </c>
      <c r="E1046" s="15" t="s">
        <v>12</v>
      </c>
      <c r="F1046" s="14" t="s">
        <v>13</v>
      </c>
      <c r="G1046" s="15" t="s">
        <v>14</v>
      </c>
      <c r="H1046" s="65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spans="1:26" ht="13.5" customHeight="1" x14ac:dyDescent="0.25">
      <c r="A1047" s="15">
        <v>1097</v>
      </c>
      <c r="B1047" s="66" t="s">
        <v>1137</v>
      </c>
      <c r="C1047" s="15">
        <v>3</v>
      </c>
      <c r="D1047" s="15" t="s">
        <v>1125</v>
      </c>
      <c r="E1047" s="15" t="s">
        <v>45</v>
      </c>
      <c r="F1047" s="14" t="s">
        <v>13</v>
      </c>
      <c r="G1047" s="15" t="s">
        <v>46</v>
      </c>
      <c r="H1047" s="65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spans="1:26" ht="13.5" customHeight="1" x14ac:dyDescent="0.25">
      <c r="A1048" s="15">
        <v>1098</v>
      </c>
      <c r="B1048" s="66" t="s">
        <v>1138</v>
      </c>
      <c r="C1048" s="15">
        <v>3</v>
      </c>
      <c r="D1048" s="15" t="s">
        <v>1125</v>
      </c>
      <c r="E1048" s="15" t="s">
        <v>45</v>
      </c>
      <c r="F1048" s="14" t="s">
        <v>13</v>
      </c>
      <c r="G1048" s="15" t="s">
        <v>46</v>
      </c>
      <c r="H1048" s="65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spans="1:26" ht="13.5" customHeight="1" x14ac:dyDescent="0.25">
      <c r="A1049" s="15">
        <v>1099</v>
      </c>
      <c r="B1049" s="66" t="s">
        <v>1139</v>
      </c>
      <c r="C1049" s="15">
        <v>3</v>
      </c>
      <c r="D1049" s="15" t="s">
        <v>1125</v>
      </c>
      <c r="E1049" s="15" t="s">
        <v>45</v>
      </c>
      <c r="F1049" s="14" t="s">
        <v>13</v>
      </c>
      <c r="G1049" s="15" t="s">
        <v>46</v>
      </c>
      <c r="H1049" s="65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spans="1:26" ht="13.5" customHeight="1" x14ac:dyDescent="0.25">
      <c r="A1050" s="15">
        <v>1100</v>
      </c>
      <c r="B1050" s="66" t="s">
        <v>1140</v>
      </c>
      <c r="C1050" s="15">
        <v>3</v>
      </c>
      <c r="D1050" s="15" t="s">
        <v>1125</v>
      </c>
      <c r="E1050" s="15" t="s">
        <v>12</v>
      </c>
      <c r="F1050" s="14" t="s">
        <v>13</v>
      </c>
      <c r="G1050" s="15" t="s">
        <v>14</v>
      </c>
      <c r="H1050" s="65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spans="1:26" ht="13.5" customHeight="1" x14ac:dyDescent="0.25">
      <c r="A1051" s="15">
        <v>1101</v>
      </c>
      <c r="B1051" s="66" t="s">
        <v>1141</v>
      </c>
      <c r="C1051" s="15">
        <v>5</v>
      </c>
      <c r="D1051" s="15" t="s">
        <v>1125</v>
      </c>
      <c r="E1051" s="15" t="s">
        <v>45</v>
      </c>
      <c r="F1051" s="15" t="s">
        <v>92</v>
      </c>
      <c r="G1051" s="15" t="s">
        <v>110</v>
      </c>
      <c r="H1051" s="65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spans="1:26" ht="13.5" customHeight="1" x14ac:dyDescent="0.25">
      <c r="A1052" s="15">
        <v>1102</v>
      </c>
      <c r="B1052" s="66" t="s">
        <v>1142</v>
      </c>
      <c r="C1052" s="15">
        <v>5</v>
      </c>
      <c r="D1052" s="15" t="s">
        <v>1125</v>
      </c>
      <c r="E1052" s="15" t="s">
        <v>12</v>
      </c>
      <c r="F1052" s="14" t="s">
        <v>92</v>
      </c>
      <c r="G1052" s="15" t="s">
        <v>93</v>
      </c>
      <c r="H1052" s="65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spans="1:26" ht="13.5" customHeight="1" x14ac:dyDescent="0.25">
      <c r="A1053" s="15">
        <v>1103</v>
      </c>
      <c r="B1053" s="66" t="s">
        <v>1143</v>
      </c>
      <c r="C1053" s="15">
        <v>6</v>
      </c>
      <c r="D1053" s="15" t="s">
        <v>1125</v>
      </c>
      <c r="E1053" s="15" t="s">
        <v>45</v>
      </c>
      <c r="F1053" s="14" t="s">
        <v>92</v>
      </c>
      <c r="G1053" s="15" t="s">
        <v>110</v>
      </c>
      <c r="H1053" s="65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spans="1:26" ht="13.5" customHeight="1" x14ac:dyDescent="0.25">
      <c r="A1054" s="15">
        <v>1104</v>
      </c>
      <c r="B1054" s="66" t="s">
        <v>1144</v>
      </c>
      <c r="C1054" s="15">
        <v>6</v>
      </c>
      <c r="D1054" s="15" t="s">
        <v>1125</v>
      </c>
      <c r="E1054" s="15" t="s">
        <v>45</v>
      </c>
      <c r="F1054" s="14" t="s">
        <v>92</v>
      </c>
      <c r="G1054" s="15" t="s">
        <v>110</v>
      </c>
      <c r="H1054" s="65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</row>
    <row r="1055" spans="1:26" ht="13.5" customHeight="1" x14ac:dyDescent="0.25">
      <c r="A1055" s="15">
        <v>1105</v>
      </c>
      <c r="B1055" s="66" t="s">
        <v>1145</v>
      </c>
      <c r="C1055" s="15">
        <v>6</v>
      </c>
      <c r="D1055" s="15" t="s">
        <v>1125</v>
      </c>
      <c r="E1055" s="15" t="s">
        <v>12</v>
      </c>
      <c r="F1055" s="14" t="s">
        <v>92</v>
      </c>
      <c r="G1055" s="15" t="s">
        <v>93</v>
      </c>
      <c r="H1055" s="65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</row>
    <row r="1056" spans="1:26" ht="13.5" customHeight="1" x14ac:dyDescent="0.25">
      <c r="A1056" s="15">
        <v>1106</v>
      </c>
      <c r="B1056" s="66" t="s">
        <v>1146</v>
      </c>
      <c r="C1056" s="15">
        <v>6</v>
      </c>
      <c r="D1056" s="15" t="s">
        <v>1125</v>
      </c>
      <c r="E1056" s="15" t="s">
        <v>45</v>
      </c>
      <c r="F1056" s="14" t="s">
        <v>92</v>
      </c>
      <c r="G1056" s="15" t="s">
        <v>110</v>
      </c>
      <c r="H1056" s="65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</row>
    <row r="1057" spans="1:26" ht="13.5" customHeight="1" x14ac:dyDescent="0.25">
      <c r="A1057" s="15">
        <v>1107</v>
      </c>
      <c r="B1057" s="66" t="s">
        <v>1147</v>
      </c>
      <c r="C1057" s="15">
        <v>6</v>
      </c>
      <c r="D1057" s="15" t="s">
        <v>1125</v>
      </c>
      <c r="E1057" s="15" t="s">
        <v>45</v>
      </c>
      <c r="F1057" s="14" t="s">
        <v>92</v>
      </c>
      <c r="G1057" s="15" t="s">
        <v>110</v>
      </c>
      <c r="H1057" s="65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</row>
    <row r="1058" spans="1:26" ht="13.5" customHeight="1" x14ac:dyDescent="0.25">
      <c r="A1058" s="15">
        <v>1108</v>
      </c>
      <c r="B1058" s="66" t="s">
        <v>1148</v>
      </c>
      <c r="C1058" s="15">
        <v>6</v>
      </c>
      <c r="D1058" s="15" t="s">
        <v>1125</v>
      </c>
      <c r="E1058" s="15" t="s">
        <v>45</v>
      </c>
      <c r="F1058" s="14" t="s">
        <v>92</v>
      </c>
      <c r="G1058" s="15" t="s">
        <v>110</v>
      </c>
      <c r="H1058" s="65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</row>
    <row r="1059" spans="1:26" ht="13.5" customHeight="1" x14ac:dyDescent="0.25">
      <c r="A1059" s="15">
        <v>1109</v>
      </c>
      <c r="B1059" s="66" t="s">
        <v>1149</v>
      </c>
      <c r="C1059" s="15">
        <v>6</v>
      </c>
      <c r="D1059" s="15" t="s">
        <v>1125</v>
      </c>
      <c r="E1059" s="15" t="s">
        <v>45</v>
      </c>
      <c r="F1059" s="14" t="s">
        <v>92</v>
      </c>
      <c r="G1059" s="15" t="s">
        <v>110</v>
      </c>
      <c r="H1059" s="65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</row>
    <row r="1060" spans="1:26" ht="13.5" customHeight="1" x14ac:dyDescent="0.25">
      <c r="A1060" s="15">
        <v>1110</v>
      </c>
      <c r="B1060" s="66" t="s">
        <v>1150</v>
      </c>
      <c r="C1060" s="15">
        <v>6</v>
      </c>
      <c r="D1060" s="15" t="s">
        <v>1125</v>
      </c>
      <c r="E1060" s="15" t="s">
        <v>45</v>
      </c>
      <c r="F1060" s="14" t="s">
        <v>92</v>
      </c>
      <c r="G1060" s="15" t="s">
        <v>110</v>
      </c>
      <c r="H1060" s="65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</row>
    <row r="1061" spans="1:26" ht="13.5" customHeight="1" x14ac:dyDescent="0.25">
      <c r="A1061" s="15">
        <v>1111</v>
      </c>
      <c r="B1061" s="66" t="s">
        <v>1151</v>
      </c>
      <c r="C1061" s="15">
        <v>6</v>
      </c>
      <c r="D1061" s="15" t="s">
        <v>1125</v>
      </c>
      <c r="E1061" s="15" t="s">
        <v>45</v>
      </c>
      <c r="F1061" s="14" t="s">
        <v>92</v>
      </c>
      <c r="G1061" s="15" t="s">
        <v>110</v>
      </c>
      <c r="H1061" s="65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</row>
    <row r="1062" spans="1:26" ht="13.5" customHeight="1" x14ac:dyDescent="0.25">
      <c r="A1062" s="15">
        <v>1112</v>
      </c>
      <c r="B1062" s="66" t="s">
        <v>1152</v>
      </c>
      <c r="C1062" s="15">
        <v>6</v>
      </c>
      <c r="D1062" s="15" t="s">
        <v>1125</v>
      </c>
      <c r="E1062" s="15" t="s">
        <v>45</v>
      </c>
      <c r="F1062" s="14" t="s">
        <v>92</v>
      </c>
      <c r="G1062" s="15" t="s">
        <v>110</v>
      </c>
      <c r="H1062" s="65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</row>
    <row r="1063" spans="1:26" ht="13.5" customHeight="1" x14ac:dyDescent="0.25">
      <c r="A1063" s="15">
        <v>1113</v>
      </c>
      <c r="B1063" s="66" t="s">
        <v>1153</v>
      </c>
      <c r="C1063" s="15">
        <v>6</v>
      </c>
      <c r="D1063" s="15" t="s">
        <v>1125</v>
      </c>
      <c r="E1063" s="15" t="s">
        <v>12</v>
      </c>
      <c r="F1063" s="14" t="s">
        <v>92</v>
      </c>
      <c r="G1063" s="15" t="s">
        <v>93</v>
      </c>
      <c r="H1063" s="65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</row>
    <row r="1064" spans="1:26" ht="13.5" customHeight="1" x14ac:dyDescent="0.25">
      <c r="A1064" s="15">
        <v>1114</v>
      </c>
      <c r="B1064" s="66" t="s">
        <v>1154</v>
      </c>
      <c r="C1064" s="15">
        <v>7</v>
      </c>
      <c r="D1064" s="15" t="s">
        <v>1125</v>
      </c>
      <c r="E1064" s="15" t="s">
        <v>45</v>
      </c>
      <c r="F1064" s="12" t="s">
        <v>139</v>
      </c>
      <c r="G1064" s="15" t="s">
        <v>153</v>
      </c>
      <c r="H1064" s="65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</row>
    <row r="1065" spans="1:26" ht="13.5" customHeight="1" x14ac:dyDescent="0.25">
      <c r="A1065" s="15">
        <v>1115</v>
      </c>
      <c r="B1065" s="66" t="s">
        <v>1155</v>
      </c>
      <c r="C1065" s="15">
        <v>7</v>
      </c>
      <c r="D1065" s="15" t="s">
        <v>1125</v>
      </c>
      <c r="E1065" s="15" t="s">
        <v>12</v>
      </c>
      <c r="F1065" s="12" t="s">
        <v>139</v>
      </c>
      <c r="G1065" s="15" t="s">
        <v>140</v>
      </c>
      <c r="H1065" s="65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</row>
    <row r="1066" spans="1:26" ht="13.5" customHeight="1" x14ac:dyDescent="0.25">
      <c r="A1066" s="15">
        <v>1116</v>
      </c>
      <c r="B1066" s="66" t="s">
        <v>1156</v>
      </c>
      <c r="C1066" s="15">
        <v>7</v>
      </c>
      <c r="D1066" s="15" t="s">
        <v>1125</v>
      </c>
      <c r="E1066" s="15" t="s">
        <v>12</v>
      </c>
      <c r="F1066" s="12" t="s">
        <v>139</v>
      </c>
      <c r="G1066" s="15" t="s">
        <v>140</v>
      </c>
      <c r="H1066" s="65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</row>
    <row r="1067" spans="1:26" ht="13.5" customHeight="1" x14ac:dyDescent="0.25">
      <c r="A1067" s="15">
        <v>1117</v>
      </c>
      <c r="B1067" s="66" t="s">
        <v>1157</v>
      </c>
      <c r="C1067" s="15">
        <v>7</v>
      </c>
      <c r="D1067" s="15" t="s">
        <v>1125</v>
      </c>
      <c r="E1067" s="15" t="s">
        <v>12</v>
      </c>
      <c r="F1067" s="12" t="s">
        <v>139</v>
      </c>
      <c r="G1067" s="15" t="s">
        <v>140</v>
      </c>
      <c r="H1067" s="65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</row>
    <row r="1068" spans="1:26" ht="13.5" customHeight="1" x14ac:dyDescent="0.25">
      <c r="A1068" s="15">
        <v>1118</v>
      </c>
      <c r="B1068" s="66" t="s">
        <v>1158</v>
      </c>
      <c r="C1068" s="15">
        <v>7</v>
      </c>
      <c r="D1068" s="15" t="s">
        <v>1125</v>
      </c>
      <c r="E1068" s="15" t="s">
        <v>12</v>
      </c>
      <c r="F1068" s="12" t="s">
        <v>139</v>
      </c>
      <c r="G1068" s="15" t="s">
        <v>140</v>
      </c>
      <c r="H1068" s="65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</row>
    <row r="1069" spans="1:26" ht="13.5" customHeight="1" x14ac:dyDescent="0.25">
      <c r="A1069" s="15">
        <v>1119</v>
      </c>
      <c r="B1069" s="66" t="s">
        <v>1159</v>
      </c>
      <c r="C1069" s="15">
        <v>7</v>
      </c>
      <c r="D1069" s="15" t="s">
        <v>1125</v>
      </c>
      <c r="E1069" s="15" t="s">
        <v>45</v>
      </c>
      <c r="F1069" s="12" t="s">
        <v>139</v>
      </c>
      <c r="G1069" s="15" t="s">
        <v>153</v>
      </c>
      <c r="H1069" s="65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</row>
    <row r="1070" spans="1:26" ht="13.5" customHeight="1" x14ac:dyDescent="0.25">
      <c r="A1070" s="15">
        <v>1120</v>
      </c>
      <c r="B1070" s="66" t="s">
        <v>1160</v>
      </c>
      <c r="C1070" s="15">
        <v>7</v>
      </c>
      <c r="D1070" s="15" t="s">
        <v>1125</v>
      </c>
      <c r="E1070" s="15" t="s">
        <v>45</v>
      </c>
      <c r="F1070" s="12" t="s">
        <v>139</v>
      </c>
      <c r="G1070" s="15" t="s">
        <v>153</v>
      </c>
      <c r="H1070" s="65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</row>
    <row r="1071" spans="1:26" ht="13.5" customHeight="1" x14ac:dyDescent="0.25">
      <c r="A1071" s="15">
        <v>1121</v>
      </c>
      <c r="B1071" s="66" t="s">
        <v>1161</v>
      </c>
      <c r="C1071" s="15">
        <v>7</v>
      </c>
      <c r="D1071" s="15" t="s">
        <v>1125</v>
      </c>
      <c r="E1071" s="15" t="s">
        <v>12</v>
      </c>
      <c r="F1071" s="12" t="s">
        <v>139</v>
      </c>
      <c r="G1071" s="15" t="s">
        <v>140</v>
      </c>
      <c r="H1071" s="65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</row>
    <row r="1072" spans="1:26" ht="13.5" customHeight="1" x14ac:dyDescent="0.25">
      <c r="A1072" s="15">
        <v>1122</v>
      </c>
      <c r="B1072" s="66" t="s">
        <v>1162</v>
      </c>
      <c r="C1072" s="15">
        <v>8</v>
      </c>
      <c r="D1072" s="15" t="s">
        <v>1125</v>
      </c>
      <c r="E1072" s="15" t="s">
        <v>45</v>
      </c>
      <c r="F1072" s="12" t="s">
        <v>139</v>
      </c>
      <c r="G1072" s="15" t="s">
        <v>153</v>
      </c>
      <c r="H1072" s="65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</row>
    <row r="1073" spans="1:26" ht="13.5" customHeight="1" x14ac:dyDescent="0.25">
      <c r="A1073" s="15">
        <v>1123</v>
      </c>
      <c r="B1073" s="66" t="s">
        <v>1163</v>
      </c>
      <c r="C1073" s="15">
        <v>8</v>
      </c>
      <c r="D1073" s="15" t="s">
        <v>1125</v>
      </c>
      <c r="E1073" s="15" t="s">
        <v>45</v>
      </c>
      <c r="F1073" s="12" t="s">
        <v>139</v>
      </c>
      <c r="G1073" s="15" t="s">
        <v>153</v>
      </c>
      <c r="H1073" s="65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</row>
    <row r="1074" spans="1:26" ht="13.5" customHeight="1" x14ac:dyDescent="0.25">
      <c r="A1074" s="15">
        <v>1124</v>
      </c>
      <c r="B1074" s="66" t="s">
        <v>1164</v>
      </c>
      <c r="C1074" s="15">
        <v>8</v>
      </c>
      <c r="D1074" s="15" t="s">
        <v>1125</v>
      </c>
      <c r="E1074" s="15" t="s">
        <v>45</v>
      </c>
      <c r="F1074" s="12" t="s">
        <v>139</v>
      </c>
      <c r="G1074" s="15" t="s">
        <v>153</v>
      </c>
      <c r="H1074" s="65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</row>
    <row r="1075" spans="1:26" ht="13.5" customHeight="1" x14ac:dyDescent="0.25">
      <c r="A1075" s="15">
        <v>1125</v>
      </c>
      <c r="B1075" s="66" t="s">
        <v>1165</v>
      </c>
      <c r="C1075" s="15">
        <v>8</v>
      </c>
      <c r="D1075" s="15" t="s">
        <v>1125</v>
      </c>
      <c r="E1075" s="15" t="s">
        <v>45</v>
      </c>
      <c r="F1075" s="12" t="s">
        <v>139</v>
      </c>
      <c r="G1075" s="15" t="s">
        <v>153</v>
      </c>
      <c r="H1075" s="65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</row>
    <row r="1076" spans="1:26" ht="13.5" customHeight="1" x14ac:dyDescent="0.25">
      <c r="A1076" s="15">
        <v>1126</v>
      </c>
      <c r="B1076" s="66" t="s">
        <v>1166</v>
      </c>
      <c r="C1076" s="15">
        <v>8</v>
      </c>
      <c r="D1076" s="15" t="s">
        <v>1125</v>
      </c>
      <c r="E1076" s="15" t="s">
        <v>45</v>
      </c>
      <c r="F1076" s="12" t="s">
        <v>139</v>
      </c>
      <c r="G1076" s="15" t="s">
        <v>153</v>
      </c>
      <c r="H1076" s="65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</row>
    <row r="1077" spans="1:26" ht="13.5" customHeight="1" x14ac:dyDescent="0.25">
      <c r="A1077" s="15">
        <v>1127</v>
      </c>
      <c r="B1077" s="66" t="s">
        <v>1167</v>
      </c>
      <c r="C1077" s="15">
        <v>7</v>
      </c>
      <c r="D1077" s="15" t="s">
        <v>1125</v>
      </c>
      <c r="E1077" s="15" t="s">
        <v>45</v>
      </c>
      <c r="F1077" s="12" t="s">
        <v>139</v>
      </c>
      <c r="G1077" s="15" t="s">
        <v>153</v>
      </c>
      <c r="H1077" s="65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</row>
    <row r="1078" spans="1:26" ht="13.5" customHeight="1" x14ac:dyDescent="0.25">
      <c r="A1078" s="15">
        <v>1128</v>
      </c>
      <c r="B1078" s="66" t="s">
        <v>1168</v>
      </c>
      <c r="C1078" s="15">
        <v>4</v>
      </c>
      <c r="D1078" s="15" t="s">
        <v>1125</v>
      </c>
      <c r="E1078" s="15" t="s">
        <v>45</v>
      </c>
      <c r="F1078" s="14" t="s">
        <v>13</v>
      </c>
      <c r="G1078" s="15" t="s">
        <v>46</v>
      </c>
      <c r="H1078" s="65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</row>
    <row r="1079" spans="1:26" ht="13.5" customHeight="1" x14ac:dyDescent="0.25">
      <c r="A1079" s="15">
        <v>1129</v>
      </c>
      <c r="B1079" s="66" t="s">
        <v>1169</v>
      </c>
      <c r="C1079" s="15">
        <v>7</v>
      </c>
      <c r="D1079" s="15" t="s">
        <v>1125</v>
      </c>
      <c r="E1079" s="15" t="s">
        <v>12</v>
      </c>
      <c r="F1079" s="12" t="s">
        <v>139</v>
      </c>
      <c r="G1079" s="15" t="s">
        <v>140</v>
      </c>
      <c r="H1079" s="65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</row>
    <row r="1080" spans="1:26" ht="13.5" customHeight="1" x14ac:dyDescent="0.25">
      <c r="A1080" s="15">
        <v>1130</v>
      </c>
      <c r="B1080" s="66" t="s">
        <v>1170</v>
      </c>
      <c r="C1080" s="15">
        <v>6</v>
      </c>
      <c r="D1080" s="15" t="s">
        <v>1125</v>
      </c>
      <c r="E1080" s="15" t="s">
        <v>45</v>
      </c>
      <c r="F1080" s="14" t="s">
        <v>92</v>
      </c>
      <c r="G1080" s="15" t="s">
        <v>110</v>
      </c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</row>
    <row r="1081" spans="1:26" ht="13.5" customHeight="1" x14ac:dyDescent="0.25">
      <c r="A1081" s="15">
        <v>1131</v>
      </c>
      <c r="B1081" s="66" t="s">
        <v>1171</v>
      </c>
      <c r="C1081" s="15">
        <v>2</v>
      </c>
      <c r="D1081" s="15" t="s">
        <v>1125</v>
      </c>
      <c r="E1081" s="15" t="s">
        <v>12</v>
      </c>
      <c r="F1081" s="14" t="s">
        <v>13</v>
      </c>
      <c r="G1081" s="15" t="s">
        <v>14</v>
      </c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</row>
    <row r="1082" spans="1:26" ht="13.5" customHeight="1" x14ac:dyDescent="0.25">
      <c r="A1082" s="15">
        <v>1132</v>
      </c>
      <c r="B1082" s="66" t="s">
        <v>1172</v>
      </c>
      <c r="C1082" s="15">
        <v>6</v>
      </c>
      <c r="D1082" s="15" t="s">
        <v>1125</v>
      </c>
      <c r="E1082" s="15" t="s">
        <v>45</v>
      </c>
      <c r="F1082" s="14" t="s">
        <v>92</v>
      </c>
      <c r="G1082" s="15" t="s">
        <v>110</v>
      </c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</row>
    <row r="1083" spans="1:26" ht="13.5" customHeight="1" x14ac:dyDescent="0.25">
      <c r="A1083" s="15">
        <v>1140</v>
      </c>
      <c r="B1083" s="66" t="s">
        <v>1173</v>
      </c>
      <c r="C1083" s="15">
        <v>5</v>
      </c>
      <c r="D1083" s="15" t="s">
        <v>1174</v>
      </c>
      <c r="E1083" s="15" t="s">
        <v>12</v>
      </c>
      <c r="F1083" s="14" t="s">
        <v>92</v>
      </c>
      <c r="G1083" s="15" t="s">
        <v>93</v>
      </c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</row>
    <row r="1084" spans="1:26" ht="13.5" customHeight="1" x14ac:dyDescent="0.25">
      <c r="A1084" s="15">
        <v>1141</v>
      </c>
      <c r="B1084" s="66" t="s">
        <v>1175</v>
      </c>
      <c r="C1084" s="15">
        <v>5</v>
      </c>
      <c r="D1084" s="15" t="s">
        <v>1174</v>
      </c>
      <c r="E1084" s="15" t="s">
        <v>45</v>
      </c>
      <c r="F1084" s="14" t="s">
        <v>92</v>
      </c>
      <c r="G1084" s="15" t="s">
        <v>110</v>
      </c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</row>
    <row r="1085" spans="1:26" ht="13.5" customHeight="1" x14ac:dyDescent="0.25">
      <c r="A1085" s="15">
        <v>1142</v>
      </c>
      <c r="B1085" s="66" t="s">
        <v>1176</v>
      </c>
      <c r="C1085" s="15">
        <v>5</v>
      </c>
      <c r="D1085" s="15" t="s">
        <v>1174</v>
      </c>
      <c r="E1085" s="15" t="s">
        <v>12</v>
      </c>
      <c r="F1085" s="14" t="s">
        <v>92</v>
      </c>
      <c r="G1085" s="15" t="s">
        <v>93</v>
      </c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</row>
    <row r="1086" spans="1:26" ht="13.5" customHeight="1" x14ac:dyDescent="0.25">
      <c r="A1086" s="15">
        <v>1143</v>
      </c>
      <c r="B1086" s="66" t="s">
        <v>1177</v>
      </c>
      <c r="C1086" s="15">
        <v>5</v>
      </c>
      <c r="D1086" s="15" t="s">
        <v>1174</v>
      </c>
      <c r="E1086" s="15" t="s">
        <v>12</v>
      </c>
      <c r="F1086" s="14" t="s">
        <v>92</v>
      </c>
      <c r="G1086" s="15" t="s">
        <v>93</v>
      </c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</row>
    <row r="1087" spans="1:26" ht="13.5" customHeight="1" x14ac:dyDescent="0.25">
      <c r="A1087" s="15">
        <v>1144</v>
      </c>
      <c r="B1087" s="66" t="s">
        <v>1178</v>
      </c>
      <c r="C1087" s="15">
        <v>2</v>
      </c>
      <c r="D1087" s="15" t="s">
        <v>1174</v>
      </c>
      <c r="E1087" s="15" t="s">
        <v>45</v>
      </c>
      <c r="F1087" s="14" t="s">
        <v>13</v>
      </c>
      <c r="G1087" s="15" t="s">
        <v>46</v>
      </c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</row>
    <row r="1088" spans="1:26" ht="13.5" customHeight="1" x14ac:dyDescent="0.25">
      <c r="A1088" s="15">
        <v>1145</v>
      </c>
      <c r="B1088" s="66" t="s">
        <v>1179</v>
      </c>
      <c r="C1088" s="15">
        <v>3</v>
      </c>
      <c r="D1088" s="15" t="s">
        <v>1174</v>
      </c>
      <c r="E1088" s="15" t="s">
        <v>45</v>
      </c>
      <c r="F1088" s="14" t="s">
        <v>13</v>
      </c>
      <c r="G1088" s="15" t="s">
        <v>46</v>
      </c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</row>
    <row r="1089" spans="1:26" ht="13.5" customHeight="1" x14ac:dyDescent="0.25">
      <c r="A1089" s="15">
        <v>1146</v>
      </c>
      <c r="B1089" s="66" t="s">
        <v>1180</v>
      </c>
      <c r="C1089" s="15">
        <v>5</v>
      </c>
      <c r="D1089" s="15" t="s">
        <v>1174</v>
      </c>
      <c r="E1089" s="15" t="s">
        <v>45</v>
      </c>
      <c r="F1089" s="14" t="s">
        <v>92</v>
      </c>
      <c r="G1089" s="15" t="s">
        <v>110</v>
      </c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</row>
    <row r="1090" spans="1:26" ht="13.5" customHeight="1" x14ac:dyDescent="0.25">
      <c r="A1090" s="15">
        <v>1147</v>
      </c>
      <c r="B1090" s="66" t="s">
        <v>1181</v>
      </c>
      <c r="C1090" s="15">
        <v>3</v>
      </c>
      <c r="D1090" s="15" t="s">
        <v>1174</v>
      </c>
      <c r="E1090" s="15" t="s">
        <v>45</v>
      </c>
      <c r="F1090" s="14" t="s">
        <v>13</v>
      </c>
      <c r="G1090" s="15" t="s">
        <v>46</v>
      </c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</row>
    <row r="1091" spans="1:26" ht="13.5" customHeight="1" x14ac:dyDescent="0.25">
      <c r="A1091" s="15">
        <v>1148</v>
      </c>
      <c r="B1091" s="66" t="s">
        <v>1182</v>
      </c>
      <c r="C1091" s="15">
        <v>5</v>
      </c>
      <c r="D1091" s="15" t="s">
        <v>1174</v>
      </c>
      <c r="E1091" s="15" t="s">
        <v>45</v>
      </c>
      <c r="F1091" s="14" t="s">
        <v>92</v>
      </c>
      <c r="G1091" s="15" t="s">
        <v>110</v>
      </c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</row>
    <row r="1092" spans="1:26" ht="13.5" customHeight="1" x14ac:dyDescent="0.25">
      <c r="A1092" s="15">
        <v>1149</v>
      </c>
      <c r="B1092" s="66" t="s">
        <v>1183</v>
      </c>
      <c r="C1092" s="15">
        <v>7</v>
      </c>
      <c r="D1092" s="15" t="s">
        <v>1174</v>
      </c>
      <c r="E1092" s="15" t="s">
        <v>45</v>
      </c>
      <c r="F1092" s="12" t="s">
        <v>139</v>
      </c>
      <c r="G1092" s="15" t="s">
        <v>153</v>
      </c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</row>
    <row r="1093" spans="1:26" ht="13.5" customHeight="1" x14ac:dyDescent="0.25">
      <c r="A1093" s="15">
        <v>1150</v>
      </c>
      <c r="B1093" s="66" t="s">
        <v>1184</v>
      </c>
      <c r="C1093" s="15">
        <v>4</v>
      </c>
      <c r="D1093" s="15" t="s">
        <v>1174</v>
      </c>
      <c r="E1093" s="15" t="s">
        <v>45</v>
      </c>
      <c r="F1093" s="14" t="s">
        <v>13</v>
      </c>
      <c r="G1093" s="15" t="s">
        <v>46</v>
      </c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</row>
    <row r="1094" spans="1:26" ht="13.5" customHeight="1" x14ac:dyDescent="0.25">
      <c r="A1094" s="15">
        <v>1151</v>
      </c>
      <c r="B1094" s="66" t="s">
        <v>1185</v>
      </c>
      <c r="C1094" s="15">
        <v>5</v>
      </c>
      <c r="D1094" s="15" t="s">
        <v>1174</v>
      </c>
      <c r="E1094" s="15" t="s">
        <v>45</v>
      </c>
      <c r="F1094" s="14" t="s">
        <v>92</v>
      </c>
      <c r="G1094" s="15" t="s">
        <v>110</v>
      </c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</row>
    <row r="1095" spans="1:26" ht="13.5" customHeight="1" x14ac:dyDescent="0.25">
      <c r="A1095" s="15">
        <v>1152</v>
      </c>
      <c r="B1095" s="66" t="s">
        <v>1186</v>
      </c>
      <c r="C1095" s="15">
        <v>3</v>
      </c>
      <c r="D1095" s="15" t="s">
        <v>1174</v>
      </c>
      <c r="E1095" s="15" t="s">
        <v>45</v>
      </c>
      <c r="F1095" s="14" t="s">
        <v>13</v>
      </c>
      <c r="G1095" s="15" t="s">
        <v>46</v>
      </c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</row>
    <row r="1096" spans="1:26" ht="13.5" customHeight="1" x14ac:dyDescent="0.25">
      <c r="A1096" s="14">
        <v>1153</v>
      </c>
      <c r="B1096" s="76" t="s">
        <v>1187</v>
      </c>
      <c r="C1096" s="14">
        <v>7</v>
      </c>
      <c r="D1096" s="14" t="s">
        <v>1174</v>
      </c>
      <c r="E1096" s="14" t="s">
        <v>12</v>
      </c>
      <c r="F1096" s="14" t="s">
        <v>139</v>
      </c>
      <c r="G1096" s="15" t="s">
        <v>140</v>
      </c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</row>
    <row r="1097" spans="1:26" ht="13.5" customHeight="1" x14ac:dyDescent="0.25">
      <c r="A1097" s="14">
        <v>1154</v>
      </c>
      <c r="B1097" s="76" t="s">
        <v>1188</v>
      </c>
      <c r="C1097" s="14">
        <v>8</v>
      </c>
      <c r="D1097" s="14" t="s">
        <v>1174</v>
      </c>
      <c r="E1097" s="14" t="s">
        <v>12</v>
      </c>
      <c r="F1097" s="14" t="s">
        <v>139</v>
      </c>
      <c r="G1097" s="15" t="s">
        <v>140</v>
      </c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</row>
    <row r="1098" spans="1:26" ht="13.5" customHeight="1" x14ac:dyDescent="0.25">
      <c r="A1098" s="15">
        <v>1155</v>
      </c>
      <c r="B1098" s="66" t="s">
        <v>1189</v>
      </c>
      <c r="C1098" s="15">
        <v>3</v>
      </c>
      <c r="D1098" s="15" t="s">
        <v>63</v>
      </c>
      <c r="E1098" s="15" t="s">
        <v>45</v>
      </c>
      <c r="F1098" s="14" t="s">
        <v>13</v>
      </c>
      <c r="G1098" s="15" t="s">
        <v>46</v>
      </c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</row>
    <row r="1099" spans="1:26" ht="13.5" customHeight="1" x14ac:dyDescent="0.25">
      <c r="A1099" s="15">
        <v>1156</v>
      </c>
      <c r="B1099" s="66" t="s">
        <v>1190</v>
      </c>
      <c r="C1099" s="15">
        <v>4</v>
      </c>
      <c r="D1099" s="15" t="s">
        <v>63</v>
      </c>
      <c r="E1099" s="15" t="s">
        <v>45</v>
      </c>
      <c r="F1099" s="14" t="s">
        <v>13</v>
      </c>
      <c r="G1099" s="15" t="s">
        <v>46</v>
      </c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</row>
    <row r="1100" spans="1:26" ht="13.5" customHeight="1" x14ac:dyDescent="0.25">
      <c r="A1100" s="15">
        <v>1157</v>
      </c>
      <c r="B1100" s="66" t="s">
        <v>1191</v>
      </c>
      <c r="C1100" s="15">
        <v>3</v>
      </c>
      <c r="D1100" s="15" t="s">
        <v>63</v>
      </c>
      <c r="E1100" s="15" t="s">
        <v>12</v>
      </c>
      <c r="F1100" s="14" t="s">
        <v>13</v>
      </c>
      <c r="G1100" s="15" t="s">
        <v>14</v>
      </c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</row>
    <row r="1101" spans="1:26" ht="13.5" customHeight="1" x14ac:dyDescent="0.25">
      <c r="A1101" s="15">
        <v>1158</v>
      </c>
      <c r="B1101" s="66" t="s">
        <v>1192</v>
      </c>
      <c r="C1101" s="15">
        <v>4</v>
      </c>
      <c r="D1101" s="15" t="s">
        <v>63</v>
      </c>
      <c r="E1101" s="15" t="s">
        <v>45</v>
      </c>
      <c r="F1101" s="14" t="s">
        <v>13</v>
      </c>
      <c r="G1101" s="15" t="s">
        <v>46</v>
      </c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</row>
    <row r="1102" spans="1:26" ht="13.5" customHeight="1" x14ac:dyDescent="0.25">
      <c r="A1102" s="15">
        <v>1159</v>
      </c>
      <c r="B1102" s="66" t="s">
        <v>1193</v>
      </c>
      <c r="C1102" s="15">
        <v>4</v>
      </c>
      <c r="D1102" s="15" t="s">
        <v>63</v>
      </c>
      <c r="E1102" s="15" t="s">
        <v>45</v>
      </c>
      <c r="F1102" s="14" t="s">
        <v>13</v>
      </c>
      <c r="G1102" s="15" t="s">
        <v>46</v>
      </c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</row>
    <row r="1103" spans="1:26" ht="13.5" customHeight="1" x14ac:dyDescent="0.25">
      <c r="A1103" s="15">
        <v>1160</v>
      </c>
      <c r="B1103" s="66" t="s">
        <v>1194</v>
      </c>
      <c r="C1103" s="15">
        <v>3</v>
      </c>
      <c r="D1103" s="15" t="s">
        <v>63</v>
      </c>
      <c r="E1103" s="15" t="s">
        <v>45</v>
      </c>
      <c r="F1103" s="14" t="s">
        <v>13</v>
      </c>
      <c r="G1103" s="15" t="s">
        <v>46</v>
      </c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</row>
    <row r="1104" spans="1:26" ht="13.5" customHeight="1" x14ac:dyDescent="0.25">
      <c r="A1104" s="15">
        <v>1161</v>
      </c>
      <c r="B1104" s="66" t="s">
        <v>1195</v>
      </c>
      <c r="C1104" s="15">
        <v>4</v>
      </c>
      <c r="D1104" s="15" t="s">
        <v>63</v>
      </c>
      <c r="E1104" s="15" t="s">
        <v>12</v>
      </c>
      <c r="F1104" s="14" t="s">
        <v>13</v>
      </c>
      <c r="G1104" s="15" t="s">
        <v>14</v>
      </c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</row>
    <row r="1105" spans="1:26" ht="13.5" customHeight="1" x14ac:dyDescent="0.25">
      <c r="A1105" s="15">
        <v>1162</v>
      </c>
      <c r="B1105" s="66" t="s">
        <v>1196</v>
      </c>
      <c r="C1105" s="15">
        <v>3</v>
      </c>
      <c r="D1105" s="15" t="s">
        <v>63</v>
      </c>
      <c r="E1105" s="15" t="s">
        <v>12</v>
      </c>
      <c r="F1105" s="14" t="s">
        <v>13</v>
      </c>
      <c r="G1105" s="15" t="s">
        <v>14</v>
      </c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</row>
    <row r="1106" spans="1:26" ht="13.5" customHeight="1" x14ac:dyDescent="0.25">
      <c r="A1106" s="15">
        <v>1163</v>
      </c>
      <c r="B1106" s="66" t="s">
        <v>1197</v>
      </c>
      <c r="C1106" s="15">
        <v>3</v>
      </c>
      <c r="D1106" s="15" t="s">
        <v>63</v>
      </c>
      <c r="E1106" s="15" t="s">
        <v>45</v>
      </c>
      <c r="F1106" s="14" t="s">
        <v>13</v>
      </c>
      <c r="G1106" s="15" t="s">
        <v>46</v>
      </c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</row>
    <row r="1107" spans="1:26" ht="13.5" customHeight="1" x14ac:dyDescent="0.25">
      <c r="A1107" s="15">
        <v>1164</v>
      </c>
      <c r="B1107" s="66" t="s">
        <v>1198</v>
      </c>
      <c r="C1107" s="15">
        <v>4</v>
      </c>
      <c r="D1107" s="15" t="s">
        <v>63</v>
      </c>
      <c r="E1107" s="15" t="s">
        <v>12</v>
      </c>
      <c r="F1107" s="14" t="s">
        <v>13</v>
      </c>
      <c r="G1107" s="15" t="s">
        <v>14</v>
      </c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</row>
    <row r="1108" spans="1:26" ht="13.5" customHeight="1" x14ac:dyDescent="0.25">
      <c r="A1108" s="15">
        <v>1165</v>
      </c>
      <c r="B1108" s="66" t="s">
        <v>1199</v>
      </c>
      <c r="C1108" s="15">
        <v>3</v>
      </c>
      <c r="D1108" s="15" t="s">
        <v>63</v>
      </c>
      <c r="E1108" s="15" t="s">
        <v>12</v>
      </c>
      <c r="F1108" s="14" t="s">
        <v>13</v>
      </c>
      <c r="G1108" s="15" t="s">
        <v>14</v>
      </c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</row>
    <row r="1109" spans="1:26" ht="13.5" customHeight="1" x14ac:dyDescent="0.25">
      <c r="A1109" s="15">
        <v>1166</v>
      </c>
      <c r="B1109" s="66" t="s">
        <v>1200</v>
      </c>
      <c r="C1109" s="15">
        <v>4</v>
      </c>
      <c r="D1109" s="15" t="s">
        <v>63</v>
      </c>
      <c r="E1109" s="15" t="s">
        <v>12</v>
      </c>
      <c r="F1109" s="14" t="s">
        <v>13</v>
      </c>
      <c r="G1109" s="15" t="s">
        <v>14</v>
      </c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</row>
    <row r="1110" spans="1:26" ht="13.5" customHeight="1" x14ac:dyDescent="0.25">
      <c r="A1110" s="15">
        <v>1167</v>
      </c>
      <c r="B1110" s="66" t="s">
        <v>1201</v>
      </c>
      <c r="C1110" s="15">
        <v>3</v>
      </c>
      <c r="D1110" s="15" t="s">
        <v>63</v>
      </c>
      <c r="E1110" s="15" t="s">
        <v>45</v>
      </c>
      <c r="F1110" s="14" t="s">
        <v>13</v>
      </c>
      <c r="G1110" s="15" t="s">
        <v>46</v>
      </c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</row>
    <row r="1111" spans="1:26" ht="13.5" customHeight="1" x14ac:dyDescent="0.25">
      <c r="A1111" s="15">
        <v>1168</v>
      </c>
      <c r="B1111" s="66" t="s">
        <v>1202</v>
      </c>
      <c r="C1111" s="15">
        <v>4</v>
      </c>
      <c r="D1111" s="15" t="s">
        <v>63</v>
      </c>
      <c r="E1111" s="15" t="s">
        <v>45</v>
      </c>
      <c r="F1111" s="14" t="s">
        <v>13</v>
      </c>
      <c r="G1111" s="15" t="s">
        <v>46</v>
      </c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</row>
    <row r="1112" spans="1:26" ht="13.5" customHeight="1" x14ac:dyDescent="0.25">
      <c r="A1112" s="15">
        <v>1169</v>
      </c>
      <c r="B1112" s="66" t="s">
        <v>1203</v>
      </c>
      <c r="C1112" s="15">
        <v>6</v>
      </c>
      <c r="D1112" s="15" t="s">
        <v>63</v>
      </c>
      <c r="E1112" s="15" t="s">
        <v>45</v>
      </c>
      <c r="F1112" s="14" t="s">
        <v>92</v>
      </c>
      <c r="G1112" s="15" t="s">
        <v>110</v>
      </c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</row>
    <row r="1113" spans="1:26" ht="13.5" customHeight="1" x14ac:dyDescent="0.25">
      <c r="A1113" s="15">
        <v>1170</v>
      </c>
      <c r="B1113" s="66" t="s">
        <v>1204</v>
      </c>
      <c r="C1113" s="15">
        <v>6</v>
      </c>
      <c r="D1113" s="15" t="s">
        <v>63</v>
      </c>
      <c r="E1113" s="15" t="s">
        <v>45</v>
      </c>
      <c r="F1113" s="14" t="s">
        <v>92</v>
      </c>
      <c r="G1113" s="15" t="s">
        <v>110</v>
      </c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</row>
    <row r="1114" spans="1:26" ht="13.5" customHeight="1" x14ac:dyDescent="0.25">
      <c r="A1114" s="15">
        <v>1171</v>
      </c>
      <c r="B1114" s="66" t="s">
        <v>1205</v>
      </c>
      <c r="C1114" s="15">
        <v>5</v>
      </c>
      <c r="D1114" s="15" t="s">
        <v>63</v>
      </c>
      <c r="E1114" s="15" t="s">
        <v>12</v>
      </c>
      <c r="F1114" s="14" t="s">
        <v>92</v>
      </c>
      <c r="G1114" s="15" t="s">
        <v>93</v>
      </c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</row>
    <row r="1115" spans="1:26" ht="13.5" customHeight="1" x14ac:dyDescent="0.25">
      <c r="A1115" s="15">
        <v>1172</v>
      </c>
      <c r="B1115" s="66" t="s">
        <v>1206</v>
      </c>
      <c r="C1115" s="15">
        <v>5</v>
      </c>
      <c r="D1115" s="15" t="s">
        <v>63</v>
      </c>
      <c r="E1115" s="15" t="s">
        <v>45</v>
      </c>
      <c r="F1115" s="14" t="s">
        <v>92</v>
      </c>
      <c r="G1115" s="15" t="s">
        <v>110</v>
      </c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</row>
    <row r="1116" spans="1:26" ht="13.5" customHeight="1" x14ac:dyDescent="0.25">
      <c r="A1116" s="15">
        <v>1173</v>
      </c>
      <c r="B1116" s="66" t="s">
        <v>1207</v>
      </c>
      <c r="C1116" s="15">
        <v>5</v>
      </c>
      <c r="D1116" s="15" t="s">
        <v>63</v>
      </c>
      <c r="E1116" s="15" t="s">
        <v>45</v>
      </c>
      <c r="F1116" s="14" t="s">
        <v>92</v>
      </c>
      <c r="G1116" s="15" t="s">
        <v>110</v>
      </c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</row>
    <row r="1117" spans="1:26" ht="13.5" customHeight="1" x14ac:dyDescent="0.25">
      <c r="A1117" s="15">
        <v>1174</v>
      </c>
      <c r="B1117" s="66" t="s">
        <v>1208</v>
      </c>
      <c r="C1117" s="15">
        <v>7</v>
      </c>
      <c r="D1117" s="15" t="s">
        <v>63</v>
      </c>
      <c r="E1117" s="15" t="s">
        <v>12</v>
      </c>
      <c r="F1117" s="12" t="s">
        <v>139</v>
      </c>
      <c r="G1117" s="15" t="s">
        <v>140</v>
      </c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</row>
    <row r="1118" spans="1:26" ht="13.5" customHeight="1" x14ac:dyDescent="0.25">
      <c r="A1118" s="15">
        <v>1175</v>
      </c>
      <c r="B1118" s="66" t="s">
        <v>1209</v>
      </c>
      <c r="C1118" s="15">
        <v>7</v>
      </c>
      <c r="D1118" s="15" t="s">
        <v>63</v>
      </c>
      <c r="E1118" s="15" t="s">
        <v>45</v>
      </c>
      <c r="F1118" s="12" t="s">
        <v>139</v>
      </c>
      <c r="G1118" s="15" t="s">
        <v>153</v>
      </c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</row>
    <row r="1119" spans="1:26" ht="13.5" customHeight="1" x14ac:dyDescent="0.25">
      <c r="A1119" s="15">
        <v>1176</v>
      </c>
      <c r="B1119" s="66" t="s">
        <v>1210</v>
      </c>
      <c r="C1119" s="15">
        <v>6</v>
      </c>
      <c r="D1119" s="15" t="s">
        <v>63</v>
      </c>
      <c r="E1119" s="15" t="s">
        <v>12</v>
      </c>
      <c r="F1119" s="14" t="s">
        <v>92</v>
      </c>
      <c r="G1119" s="15" t="s">
        <v>93</v>
      </c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</row>
    <row r="1120" spans="1:26" ht="13.5" customHeight="1" x14ac:dyDescent="0.25">
      <c r="A1120" s="15">
        <v>1177</v>
      </c>
      <c r="B1120" s="66" t="s">
        <v>1211</v>
      </c>
      <c r="C1120" s="15">
        <v>8</v>
      </c>
      <c r="D1120" s="15" t="s">
        <v>63</v>
      </c>
      <c r="E1120" s="15" t="s">
        <v>12</v>
      </c>
      <c r="F1120" s="12" t="s">
        <v>139</v>
      </c>
      <c r="G1120" s="15" t="s">
        <v>140</v>
      </c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</row>
    <row r="1121" spans="1:26" ht="13.5" customHeight="1" x14ac:dyDescent="0.25">
      <c r="A1121" s="15">
        <v>1178</v>
      </c>
      <c r="B1121" s="66" t="s">
        <v>1212</v>
      </c>
      <c r="C1121" s="15">
        <v>5</v>
      </c>
      <c r="D1121" s="15" t="s">
        <v>63</v>
      </c>
      <c r="E1121" s="15" t="s">
        <v>45</v>
      </c>
      <c r="F1121" s="14" t="s">
        <v>92</v>
      </c>
      <c r="G1121" s="15" t="s">
        <v>110</v>
      </c>
      <c r="H1121" s="65"/>
      <c r="I1121" s="9"/>
      <c r="J1121" s="9"/>
      <c r="K1121" s="9"/>
      <c r="L1121" s="65"/>
      <c r="M1121" s="8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</row>
    <row r="1122" spans="1:26" ht="13.5" customHeight="1" x14ac:dyDescent="0.25">
      <c r="A1122" s="15">
        <v>1179</v>
      </c>
      <c r="B1122" s="66" t="s">
        <v>1213</v>
      </c>
      <c r="C1122" s="15">
        <v>7</v>
      </c>
      <c r="D1122" s="15" t="s">
        <v>63</v>
      </c>
      <c r="E1122" s="15" t="s">
        <v>45</v>
      </c>
      <c r="F1122" s="12" t="s">
        <v>139</v>
      </c>
      <c r="G1122" s="15" t="s">
        <v>153</v>
      </c>
      <c r="H1122" s="65"/>
      <c r="I1122" s="9"/>
      <c r="J1122" s="9"/>
      <c r="K1122" s="9"/>
      <c r="L1122" s="65"/>
      <c r="M1122" s="8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</row>
    <row r="1123" spans="1:26" ht="13.5" customHeight="1" x14ac:dyDescent="0.25">
      <c r="A1123" s="15">
        <v>1180</v>
      </c>
      <c r="B1123" s="66" t="s">
        <v>1214</v>
      </c>
      <c r="C1123" s="15">
        <v>7</v>
      </c>
      <c r="D1123" s="15" t="s">
        <v>63</v>
      </c>
      <c r="E1123" s="15" t="s">
        <v>45</v>
      </c>
      <c r="F1123" s="12" t="s">
        <v>139</v>
      </c>
      <c r="G1123" s="15" t="s">
        <v>153</v>
      </c>
      <c r="H1123" s="65"/>
      <c r="I1123" s="9"/>
      <c r="J1123" s="9"/>
      <c r="K1123" s="9"/>
      <c r="L1123" s="65"/>
      <c r="M1123" s="8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</row>
    <row r="1124" spans="1:26" ht="13.5" customHeight="1" x14ac:dyDescent="0.25">
      <c r="A1124" s="15">
        <v>1181</v>
      </c>
      <c r="B1124" s="66" t="s">
        <v>1215</v>
      </c>
      <c r="C1124" s="15">
        <v>5</v>
      </c>
      <c r="D1124" s="15" t="s">
        <v>63</v>
      </c>
      <c r="E1124" s="15" t="s">
        <v>45</v>
      </c>
      <c r="F1124" s="14" t="s">
        <v>92</v>
      </c>
      <c r="G1124" s="15" t="s">
        <v>110</v>
      </c>
      <c r="H1124" s="65"/>
      <c r="I1124" s="9"/>
      <c r="J1124" s="9"/>
      <c r="K1124" s="9"/>
      <c r="L1124" s="65"/>
      <c r="M1124" s="8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</row>
    <row r="1125" spans="1:26" ht="13.5" customHeight="1" x14ac:dyDescent="0.25">
      <c r="A1125" s="14">
        <v>1182</v>
      </c>
      <c r="B1125" s="76" t="s">
        <v>1216</v>
      </c>
      <c r="C1125" s="14">
        <v>2</v>
      </c>
      <c r="D1125" s="14" t="s">
        <v>63</v>
      </c>
      <c r="E1125" s="14" t="s">
        <v>12</v>
      </c>
      <c r="F1125" s="14" t="s">
        <v>13</v>
      </c>
      <c r="G1125" s="15" t="s">
        <v>14</v>
      </c>
      <c r="H1125" s="65"/>
      <c r="I1125" s="9"/>
      <c r="J1125" s="9"/>
      <c r="K1125" s="9"/>
      <c r="L1125" s="65"/>
      <c r="M1125" s="8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</row>
    <row r="1126" spans="1:26" ht="13.5" customHeight="1" x14ac:dyDescent="0.25">
      <c r="A1126" s="14">
        <v>1200</v>
      </c>
      <c r="B1126" s="76" t="s">
        <v>1217</v>
      </c>
      <c r="C1126" s="14">
        <v>2</v>
      </c>
      <c r="D1126" s="14" t="s">
        <v>60</v>
      </c>
      <c r="E1126" s="14" t="s">
        <v>1218</v>
      </c>
      <c r="F1126" s="14" t="s">
        <v>481</v>
      </c>
      <c r="G1126" s="15" t="s">
        <v>14</v>
      </c>
      <c r="H1126" s="65"/>
      <c r="I1126" s="9"/>
      <c r="J1126" s="9"/>
      <c r="K1126" s="9"/>
      <c r="L1126" s="65"/>
      <c r="M1126" s="8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</row>
    <row r="1127" spans="1:26" ht="13.5" customHeight="1" x14ac:dyDescent="0.25">
      <c r="A1127" s="14">
        <v>1201</v>
      </c>
      <c r="B1127" s="76" t="s">
        <v>1219</v>
      </c>
      <c r="C1127" s="14">
        <v>1</v>
      </c>
      <c r="D1127" s="14" t="s">
        <v>60</v>
      </c>
      <c r="E1127" s="14" t="s">
        <v>1220</v>
      </c>
      <c r="F1127" s="14" t="s">
        <v>481</v>
      </c>
      <c r="G1127" s="15" t="s">
        <v>46</v>
      </c>
      <c r="H1127" s="65"/>
      <c r="I1127" s="9"/>
      <c r="J1127" s="9"/>
      <c r="K1127" s="9"/>
      <c r="L1127" s="65"/>
      <c r="M1127" s="8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</row>
    <row r="1128" spans="1:26" ht="13.5" customHeight="1" x14ac:dyDescent="0.25">
      <c r="A1128" s="14">
        <v>1202</v>
      </c>
      <c r="B1128" s="76" t="s">
        <v>1221</v>
      </c>
      <c r="C1128" s="14">
        <v>4</v>
      </c>
      <c r="D1128" s="14" t="s">
        <v>60</v>
      </c>
      <c r="E1128" s="14" t="s">
        <v>1220</v>
      </c>
      <c r="F1128" s="14" t="s">
        <v>481</v>
      </c>
      <c r="G1128" s="15" t="s">
        <v>46</v>
      </c>
      <c r="H1128" s="9"/>
      <c r="I1128" s="9"/>
      <c r="J1128" s="9"/>
      <c r="K1128" s="9"/>
      <c r="L1128" s="65"/>
      <c r="M1128" s="8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</row>
    <row r="1129" spans="1:26" ht="13.5" customHeight="1" x14ac:dyDescent="0.25">
      <c r="A1129" s="14">
        <v>1203</v>
      </c>
      <c r="B1129" s="76" t="s">
        <v>1222</v>
      </c>
      <c r="C1129" s="14">
        <v>2</v>
      </c>
      <c r="D1129" s="14" t="s">
        <v>60</v>
      </c>
      <c r="E1129" s="14" t="s">
        <v>1220</v>
      </c>
      <c r="F1129" s="14" t="s">
        <v>481</v>
      </c>
      <c r="G1129" s="15" t="s">
        <v>46</v>
      </c>
      <c r="H1129" s="9"/>
      <c r="I1129" s="9"/>
      <c r="J1129" s="9"/>
      <c r="K1129" s="9"/>
      <c r="L1129" s="65"/>
      <c r="M1129" s="8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</row>
    <row r="1130" spans="1:26" ht="13.5" customHeight="1" x14ac:dyDescent="0.25">
      <c r="A1130" s="14">
        <v>1204</v>
      </c>
      <c r="B1130" s="76" t="s">
        <v>1223</v>
      </c>
      <c r="C1130" s="14">
        <v>2</v>
      </c>
      <c r="D1130" s="14" t="s">
        <v>60</v>
      </c>
      <c r="E1130" s="14" t="s">
        <v>1220</v>
      </c>
      <c r="F1130" s="14" t="s">
        <v>481</v>
      </c>
      <c r="G1130" s="15" t="s">
        <v>46</v>
      </c>
      <c r="H1130" s="9"/>
      <c r="I1130" s="9"/>
      <c r="J1130" s="9"/>
      <c r="K1130" s="9"/>
      <c r="L1130" s="65"/>
      <c r="M1130" s="8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</row>
    <row r="1131" spans="1:26" ht="13.5" customHeight="1" x14ac:dyDescent="0.25">
      <c r="A1131" s="14">
        <v>1205</v>
      </c>
      <c r="B1131" s="76" t="s">
        <v>1224</v>
      </c>
      <c r="C1131" s="14">
        <v>2</v>
      </c>
      <c r="D1131" s="14" t="s">
        <v>60</v>
      </c>
      <c r="E1131" s="14" t="s">
        <v>1218</v>
      </c>
      <c r="F1131" s="14" t="s">
        <v>481</v>
      </c>
      <c r="G1131" s="15" t="s">
        <v>14</v>
      </c>
      <c r="H1131" s="9"/>
      <c r="I1131" s="9"/>
      <c r="J1131" s="9"/>
      <c r="K1131" s="9"/>
      <c r="L1131" s="65"/>
      <c r="M1131" s="8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</row>
    <row r="1132" spans="1:26" ht="13.5" customHeight="1" x14ac:dyDescent="0.25">
      <c r="A1132" s="14">
        <v>1206</v>
      </c>
      <c r="B1132" s="76" t="s">
        <v>1225</v>
      </c>
      <c r="C1132" s="14">
        <v>2</v>
      </c>
      <c r="D1132" s="14" t="s">
        <v>60</v>
      </c>
      <c r="E1132" s="14" t="s">
        <v>1220</v>
      </c>
      <c r="F1132" s="14" t="s">
        <v>481</v>
      </c>
      <c r="G1132" s="15" t="s">
        <v>46</v>
      </c>
      <c r="H1132" s="9"/>
      <c r="I1132" s="9"/>
      <c r="J1132" s="9"/>
      <c r="K1132" s="9"/>
      <c r="L1132" s="65"/>
      <c r="M1132" s="8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</row>
    <row r="1133" spans="1:26" ht="13.5" customHeight="1" x14ac:dyDescent="0.25">
      <c r="A1133" s="14">
        <v>1207</v>
      </c>
      <c r="B1133" s="76" t="s">
        <v>1226</v>
      </c>
      <c r="C1133" s="14">
        <v>2</v>
      </c>
      <c r="D1133" s="14" t="s">
        <v>60</v>
      </c>
      <c r="E1133" s="14" t="s">
        <v>1220</v>
      </c>
      <c r="F1133" s="14" t="s">
        <v>481</v>
      </c>
      <c r="G1133" s="15" t="s">
        <v>46</v>
      </c>
      <c r="H1133" s="9"/>
      <c r="I1133" s="9"/>
      <c r="J1133" s="9"/>
      <c r="K1133" s="9"/>
      <c r="L1133" s="65"/>
      <c r="M1133" s="8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</row>
    <row r="1134" spans="1:26" ht="13.5" customHeight="1" x14ac:dyDescent="0.25">
      <c r="A1134" s="14">
        <v>1208</v>
      </c>
      <c r="B1134" s="76" t="s">
        <v>1227</v>
      </c>
      <c r="C1134" s="14">
        <v>1</v>
      </c>
      <c r="D1134" s="14" t="s">
        <v>60</v>
      </c>
      <c r="E1134" s="14" t="s">
        <v>1218</v>
      </c>
      <c r="F1134" s="14" t="s">
        <v>481</v>
      </c>
      <c r="G1134" s="15" t="s">
        <v>14</v>
      </c>
      <c r="H1134" s="9"/>
      <c r="I1134" s="9"/>
      <c r="J1134" s="9"/>
      <c r="K1134" s="9"/>
      <c r="L1134" s="65"/>
      <c r="M1134" s="8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</row>
    <row r="1135" spans="1:26" ht="13.5" customHeight="1" x14ac:dyDescent="0.25">
      <c r="A1135" s="14">
        <v>1209</v>
      </c>
      <c r="B1135" s="76" t="s">
        <v>1228</v>
      </c>
      <c r="C1135" s="14">
        <v>2</v>
      </c>
      <c r="D1135" s="14" t="s">
        <v>60</v>
      </c>
      <c r="E1135" s="14" t="s">
        <v>1220</v>
      </c>
      <c r="F1135" s="14" t="s">
        <v>481</v>
      </c>
      <c r="G1135" s="15" t="s">
        <v>46</v>
      </c>
      <c r="H1135" s="9"/>
      <c r="I1135" s="9"/>
      <c r="J1135" s="9"/>
      <c r="K1135" s="9"/>
      <c r="L1135" s="65"/>
      <c r="M1135" s="8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</row>
    <row r="1136" spans="1:26" ht="13.5" customHeight="1" x14ac:dyDescent="0.25">
      <c r="A1136" s="14">
        <v>1210</v>
      </c>
      <c r="B1136" s="76" t="s">
        <v>1229</v>
      </c>
      <c r="C1136" s="14">
        <v>2</v>
      </c>
      <c r="D1136" s="14" t="s">
        <v>60</v>
      </c>
      <c r="E1136" s="14" t="s">
        <v>1220</v>
      </c>
      <c r="F1136" s="14" t="s">
        <v>481</v>
      </c>
      <c r="G1136" s="15" t="s">
        <v>46</v>
      </c>
      <c r="H1136" s="9"/>
      <c r="I1136" s="9"/>
      <c r="J1136" s="9"/>
      <c r="K1136" s="9"/>
      <c r="L1136" s="65"/>
      <c r="M1136" s="8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</row>
    <row r="1137" spans="1:26" ht="13.5" customHeight="1" x14ac:dyDescent="0.25">
      <c r="A1137" s="14">
        <v>1211</v>
      </c>
      <c r="B1137" s="76" t="s">
        <v>1230</v>
      </c>
      <c r="C1137" s="14">
        <v>3</v>
      </c>
      <c r="D1137" s="14" t="s">
        <v>60</v>
      </c>
      <c r="E1137" s="14" t="s">
        <v>1220</v>
      </c>
      <c r="F1137" s="14" t="s">
        <v>481</v>
      </c>
      <c r="G1137" s="15" t="s">
        <v>46</v>
      </c>
      <c r="H1137" s="9"/>
      <c r="I1137" s="9"/>
      <c r="J1137" s="9"/>
      <c r="K1137" s="9"/>
      <c r="L1137" s="65"/>
      <c r="M1137" s="8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</row>
    <row r="1138" spans="1:26" ht="13.5" customHeight="1" x14ac:dyDescent="0.25">
      <c r="A1138" s="14">
        <v>1212</v>
      </c>
      <c r="B1138" s="76" t="s">
        <v>1231</v>
      </c>
      <c r="C1138" s="14">
        <v>3</v>
      </c>
      <c r="D1138" s="14" t="s">
        <v>60</v>
      </c>
      <c r="E1138" s="14" t="s">
        <v>1220</v>
      </c>
      <c r="F1138" s="14" t="s">
        <v>481</v>
      </c>
      <c r="G1138" s="15" t="s">
        <v>46</v>
      </c>
      <c r="H1138" s="9"/>
      <c r="I1138" s="9"/>
      <c r="J1138" s="9"/>
      <c r="K1138" s="9"/>
      <c r="L1138" s="65"/>
      <c r="M1138" s="8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</row>
    <row r="1139" spans="1:26" ht="13.5" customHeight="1" x14ac:dyDescent="0.25">
      <c r="A1139" s="14">
        <v>1213</v>
      </c>
      <c r="B1139" s="76" t="s">
        <v>1232</v>
      </c>
      <c r="C1139" s="14">
        <v>4</v>
      </c>
      <c r="D1139" s="14" t="s">
        <v>60</v>
      </c>
      <c r="E1139" s="14" t="s">
        <v>1218</v>
      </c>
      <c r="F1139" s="14" t="s">
        <v>481</v>
      </c>
      <c r="G1139" s="15" t="s">
        <v>14</v>
      </c>
      <c r="H1139" s="9"/>
      <c r="I1139" s="9"/>
      <c r="J1139" s="9"/>
      <c r="K1139" s="9"/>
      <c r="L1139" s="65"/>
      <c r="M1139" s="8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</row>
    <row r="1140" spans="1:26" ht="13.5" customHeight="1" x14ac:dyDescent="0.25">
      <c r="A1140" s="14">
        <v>1214</v>
      </c>
      <c r="B1140" s="76" t="s">
        <v>1233</v>
      </c>
      <c r="C1140" s="14">
        <v>2</v>
      </c>
      <c r="D1140" s="14" t="s">
        <v>60</v>
      </c>
      <c r="E1140" s="14" t="s">
        <v>1218</v>
      </c>
      <c r="F1140" s="14" t="s">
        <v>481</v>
      </c>
      <c r="G1140" s="15" t="s">
        <v>14</v>
      </c>
      <c r="H1140" s="9"/>
      <c r="I1140" s="9"/>
      <c r="J1140" s="9"/>
      <c r="K1140" s="9"/>
      <c r="L1140" s="65"/>
      <c r="M1140" s="8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</row>
    <row r="1141" spans="1:26" ht="13.5" customHeight="1" x14ac:dyDescent="0.25">
      <c r="A1141" s="14">
        <v>1215</v>
      </c>
      <c r="B1141" s="76" t="s">
        <v>1234</v>
      </c>
      <c r="C1141" s="14">
        <v>3</v>
      </c>
      <c r="D1141" s="14" t="s">
        <v>60</v>
      </c>
      <c r="E1141" s="14" t="s">
        <v>1218</v>
      </c>
      <c r="F1141" s="14" t="s">
        <v>481</v>
      </c>
      <c r="G1141" s="15" t="s">
        <v>14</v>
      </c>
      <c r="H1141" s="9"/>
      <c r="I1141" s="9"/>
      <c r="J1141" s="9"/>
      <c r="K1141" s="9"/>
      <c r="L1141" s="65"/>
      <c r="M1141" s="8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</row>
    <row r="1142" spans="1:26" ht="13.5" customHeight="1" x14ac:dyDescent="0.25">
      <c r="A1142" s="14">
        <v>1216</v>
      </c>
      <c r="B1142" s="76" t="s">
        <v>1235</v>
      </c>
      <c r="C1142" s="14">
        <v>1</v>
      </c>
      <c r="D1142" s="14" t="s">
        <v>60</v>
      </c>
      <c r="E1142" s="14" t="s">
        <v>1236</v>
      </c>
      <c r="F1142" s="14" t="s">
        <v>481</v>
      </c>
      <c r="G1142" s="15" t="s">
        <v>46</v>
      </c>
      <c r="H1142" s="9"/>
      <c r="I1142" s="9"/>
      <c r="J1142" s="9"/>
      <c r="K1142" s="9"/>
      <c r="L1142" s="65"/>
      <c r="M1142" s="8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</row>
    <row r="1143" spans="1:26" ht="13.5" customHeight="1" x14ac:dyDescent="0.25">
      <c r="A1143" s="14">
        <v>1217</v>
      </c>
      <c r="B1143" s="76" t="s">
        <v>1237</v>
      </c>
      <c r="C1143" s="14">
        <v>4</v>
      </c>
      <c r="D1143" s="14" t="s">
        <v>60</v>
      </c>
      <c r="E1143" s="14" t="s">
        <v>1220</v>
      </c>
      <c r="F1143" s="14" t="s">
        <v>481</v>
      </c>
      <c r="G1143" s="15" t="s">
        <v>46</v>
      </c>
      <c r="H1143" s="9"/>
      <c r="I1143" s="9"/>
      <c r="J1143" s="9"/>
      <c r="K1143" s="9"/>
      <c r="L1143" s="65"/>
      <c r="M1143" s="8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</row>
    <row r="1144" spans="1:26" ht="13.5" customHeight="1" x14ac:dyDescent="0.25">
      <c r="A1144" s="14">
        <v>1218</v>
      </c>
      <c r="B1144" s="76" t="s">
        <v>1238</v>
      </c>
      <c r="C1144" s="14">
        <v>4</v>
      </c>
      <c r="D1144" s="14" t="s">
        <v>60</v>
      </c>
      <c r="E1144" s="14" t="s">
        <v>1218</v>
      </c>
      <c r="F1144" s="14" t="s">
        <v>481</v>
      </c>
      <c r="G1144" s="15" t="s">
        <v>14</v>
      </c>
      <c r="H1144" s="9"/>
      <c r="I1144" s="9"/>
      <c r="J1144" s="9"/>
      <c r="K1144" s="9"/>
      <c r="L1144" s="65"/>
      <c r="M1144" s="8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</row>
    <row r="1145" spans="1:26" ht="13.5" customHeight="1" x14ac:dyDescent="0.25">
      <c r="A1145" s="14">
        <v>1219</v>
      </c>
      <c r="B1145" s="76" t="s">
        <v>1239</v>
      </c>
      <c r="C1145" s="14">
        <v>3</v>
      </c>
      <c r="D1145" s="14" t="s">
        <v>60</v>
      </c>
      <c r="E1145" s="14" t="s">
        <v>1220</v>
      </c>
      <c r="F1145" s="14" t="s">
        <v>481</v>
      </c>
      <c r="G1145" s="15" t="s">
        <v>46</v>
      </c>
      <c r="H1145" s="9"/>
      <c r="I1145" s="9"/>
      <c r="J1145" s="9"/>
      <c r="K1145" s="9"/>
      <c r="L1145" s="65"/>
      <c r="M1145" s="8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</row>
    <row r="1146" spans="1:26" ht="13.5" customHeight="1" x14ac:dyDescent="0.25">
      <c r="A1146" s="14">
        <v>1220</v>
      </c>
      <c r="B1146" s="76" t="s">
        <v>1240</v>
      </c>
      <c r="C1146" s="14">
        <v>1</v>
      </c>
      <c r="D1146" s="14" t="s">
        <v>60</v>
      </c>
      <c r="E1146" s="14" t="s">
        <v>1220</v>
      </c>
      <c r="F1146" s="14" t="s">
        <v>481</v>
      </c>
      <c r="G1146" s="15" t="s">
        <v>46</v>
      </c>
      <c r="H1146" s="9"/>
      <c r="I1146" s="9"/>
      <c r="J1146" s="9"/>
      <c r="K1146" s="9"/>
      <c r="L1146" s="65"/>
      <c r="M1146" s="8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</row>
    <row r="1147" spans="1:26" ht="13.5" customHeight="1" x14ac:dyDescent="0.25">
      <c r="A1147" s="14">
        <v>1221</v>
      </c>
      <c r="B1147" s="76" t="s">
        <v>1241</v>
      </c>
      <c r="C1147" s="14">
        <v>6</v>
      </c>
      <c r="D1147" s="14" t="s">
        <v>60</v>
      </c>
      <c r="E1147" s="14" t="s">
        <v>1220</v>
      </c>
      <c r="F1147" s="14" t="s">
        <v>92</v>
      </c>
      <c r="G1147" s="15" t="s">
        <v>110</v>
      </c>
      <c r="H1147" s="9"/>
      <c r="I1147" s="9"/>
      <c r="J1147" s="9"/>
      <c r="K1147" s="9"/>
      <c r="L1147" s="65"/>
      <c r="M1147" s="8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</row>
    <row r="1148" spans="1:26" ht="13.5" customHeight="1" x14ac:dyDescent="0.25">
      <c r="A1148" s="14">
        <v>1222</v>
      </c>
      <c r="B1148" s="76" t="s">
        <v>1242</v>
      </c>
      <c r="C1148" s="14">
        <v>5</v>
      </c>
      <c r="D1148" s="14" t="s">
        <v>60</v>
      </c>
      <c r="E1148" s="14" t="s">
        <v>1220</v>
      </c>
      <c r="F1148" s="14" t="s">
        <v>92</v>
      </c>
      <c r="G1148" s="15" t="s">
        <v>110</v>
      </c>
      <c r="H1148" s="9"/>
      <c r="I1148" s="9"/>
      <c r="J1148" s="9"/>
      <c r="K1148" s="9"/>
      <c r="L1148" s="65"/>
      <c r="M1148" s="8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</row>
    <row r="1149" spans="1:26" ht="13.5" customHeight="1" x14ac:dyDescent="0.25">
      <c r="A1149" s="14">
        <v>1223</v>
      </c>
      <c r="B1149" s="76" t="s">
        <v>1243</v>
      </c>
      <c r="C1149" s="14">
        <v>5</v>
      </c>
      <c r="D1149" s="14" t="s">
        <v>60</v>
      </c>
      <c r="E1149" s="14" t="s">
        <v>1236</v>
      </c>
      <c r="F1149" s="14" t="s">
        <v>92</v>
      </c>
      <c r="G1149" s="15" t="s">
        <v>110</v>
      </c>
      <c r="H1149" s="9"/>
      <c r="I1149" s="9"/>
      <c r="J1149" s="9"/>
      <c r="K1149" s="9"/>
      <c r="L1149" s="65"/>
      <c r="M1149" s="8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</row>
    <row r="1150" spans="1:26" ht="13.5" customHeight="1" x14ac:dyDescent="0.25">
      <c r="A1150" s="14">
        <v>1224</v>
      </c>
      <c r="B1150" s="76" t="s">
        <v>1244</v>
      </c>
      <c r="C1150" s="14">
        <v>5</v>
      </c>
      <c r="D1150" s="14" t="s">
        <v>60</v>
      </c>
      <c r="E1150" s="14" t="s">
        <v>1218</v>
      </c>
      <c r="F1150" s="14" t="s">
        <v>92</v>
      </c>
      <c r="G1150" s="15" t="s">
        <v>93</v>
      </c>
      <c r="H1150" s="9"/>
      <c r="I1150" s="9"/>
      <c r="J1150" s="9"/>
      <c r="K1150" s="9"/>
      <c r="L1150" s="65"/>
      <c r="M1150" s="8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</row>
    <row r="1151" spans="1:26" ht="13.5" customHeight="1" x14ac:dyDescent="0.25">
      <c r="A1151" s="14">
        <v>1225</v>
      </c>
      <c r="B1151" s="76" t="s">
        <v>1245</v>
      </c>
      <c r="C1151" s="14">
        <v>5</v>
      </c>
      <c r="D1151" s="14" t="s">
        <v>60</v>
      </c>
      <c r="E1151" s="14" t="s">
        <v>1220</v>
      </c>
      <c r="F1151" s="14" t="s">
        <v>92</v>
      </c>
      <c r="G1151" s="15" t="s">
        <v>110</v>
      </c>
      <c r="H1151" s="9"/>
      <c r="I1151" s="9"/>
      <c r="J1151" s="9"/>
      <c r="K1151" s="9"/>
      <c r="L1151" s="65"/>
      <c r="M1151" s="8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</row>
    <row r="1152" spans="1:26" ht="13.5" customHeight="1" x14ac:dyDescent="0.25">
      <c r="A1152" s="14">
        <v>1226</v>
      </c>
      <c r="B1152" s="76" t="s">
        <v>1246</v>
      </c>
      <c r="C1152" s="14">
        <v>5</v>
      </c>
      <c r="D1152" s="14" t="s">
        <v>60</v>
      </c>
      <c r="E1152" s="14" t="s">
        <v>1218</v>
      </c>
      <c r="F1152" s="14" t="s">
        <v>92</v>
      </c>
      <c r="G1152" s="15" t="s">
        <v>93</v>
      </c>
      <c r="H1152" s="9"/>
      <c r="I1152" s="9"/>
      <c r="J1152" s="9"/>
      <c r="K1152" s="9"/>
      <c r="L1152" s="65"/>
      <c r="M1152" s="8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</row>
    <row r="1153" spans="1:26" ht="13.5" customHeight="1" x14ac:dyDescent="0.25">
      <c r="A1153" s="14">
        <v>1227</v>
      </c>
      <c r="B1153" s="76" t="s">
        <v>1247</v>
      </c>
      <c r="C1153" s="14">
        <v>7</v>
      </c>
      <c r="D1153" s="14" t="s">
        <v>60</v>
      </c>
      <c r="E1153" s="14" t="s">
        <v>1220</v>
      </c>
      <c r="F1153" s="14" t="s">
        <v>1248</v>
      </c>
      <c r="G1153" s="15" t="s">
        <v>153</v>
      </c>
      <c r="H1153" s="9"/>
      <c r="I1153" s="9"/>
      <c r="J1153" s="9"/>
      <c r="K1153" s="9"/>
      <c r="L1153" s="65"/>
      <c r="M1153" s="8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</row>
    <row r="1154" spans="1:26" ht="13.5" customHeight="1" x14ac:dyDescent="0.25">
      <c r="A1154" s="14">
        <v>1228</v>
      </c>
      <c r="B1154" s="76" t="s">
        <v>1249</v>
      </c>
      <c r="C1154" s="14">
        <v>8</v>
      </c>
      <c r="D1154" s="14" t="s">
        <v>60</v>
      </c>
      <c r="E1154" s="14" t="s">
        <v>1220</v>
      </c>
      <c r="F1154" s="14" t="s">
        <v>1248</v>
      </c>
      <c r="G1154" s="15" t="s">
        <v>153</v>
      </c>
      <c r="H1154" s="9"/>
      <c r="I1154" s="9"/>
      <c r="J1154" s="9"/>
      <c r="K1154" s="9"/>
      <c r="L1154" s="65"/>
      <c r="M1154" s="8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</row>
    <row r="1155" spans="1:26" ht="13.5" customHeight="1" x14ac:dyDescent="0.25">
      <c r="A1155" s="14">
        <v>1229</v>
      </c>
      <c r="B1155" s="76" t="s">
        <v>1250</v>
      </c>
      <c r="C1155" s="14">
        <v>7</v>
      </c>
      <c r="D1155" s="14" t="s">
        <v>60</v>
      </c>
      <c r="E1155" s="14" t="s">
        <v>1220</v>
      </c>
      <c r="F1155" s="14" t="s">
        <v>1248</v>
      </c>
      <c r="G1155" s="15" t="s">
        <v>153</v>
      </c>
      <c r="H1155" s="9"/>
      <c r="I1155" s="9"/>
      <c r="J1155" s="9"/>
      <c r="K1155" s="9"/>
      <c r="L1155" s="65"/>
      <c r="M1155" s="8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</row>
    <row r="1156" spans="1:26" ht="13.5" customHeight="1" x14ac:dyDescent="0.25">
      <c r="A1156" s="14">
        <v>1230</v>
      </c>
      <c r="B1156" s="76" t="s">
        <v>1251</v>
      </c>
      <c r="C1156" s="14">
        <v>7</v>
      </c>
      <c r="D1156" s="14" t="s">
        <v>60</v>
      </c>
      <c r="E1156" s="14" t="s">
        <v>1220</v>
      </c>
      <c r="F1156" s="14" t="s">
        <v>1248</v>
      </c>
      <c r="G1156" s="15" t="s">
        <v>153</v>
      </c>
      <c r="H1156" s="9"/>
      <c r="I1156" s="9"/>
      <c r="J1156" s="9"/>
      <c r="K1156" s="9"/>
      <c r="L1156" s="65"/>
      <c r="M1156" s="8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</row>
    <row r="1157" spans="1:26" ht="13.5" customHeight="1" x14ac:dyDescent="0.25">
      <c r="A1157" s="14">
        <v>1231</v>
      </c>
      <c r="B1157" s="76" t="s">
        <v>1252</v>
      </c>
      <c r="C1157" s="14">
        <v>8</v>
      </c>
      <c r="D1157" s="14" t="s">
        <v>60</v>
      </c>
      <c r="E1157" s="14" t="s">
        <v>1220</v>
      </c>
      <c r="F1157" s="14" t="s">
        <v>1248</v>
      </c>
      <c r="G1157" s="15" t="s">
        <v>153</v>
      </c>
      <c r="H1157" s="9"/>
      <c r="I1157" s="9"/>
      <c r="J1157" s="9"/>
      <c r="K1157" s="9"/>
      <c r="L1157" s="65"/>
      <c r="M1157" s="8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</row>
    <row r="1158" spans="1:26" ht="13.5" customHeight="1" x14ac:dyDescent="0.25">
      <c r="A1158" s="14">
        <v>1232</v>
      </c>
      <c r="B1158" s="76" t="s">
        <v>1253</v>
      </c>
      <c r="C1158" s="14">
        <v>7</v>
      </c>
      <c r="D1158" s="14" t="s">
        <v>60</v>
      </c>
      <c r="E1158" s="14" t="s">
        <v>1220</v>
      </c>
      <c r="F1158" s="14" t="s">
        <v>1248</v>
      </c>
      <c r="G1158" s="15" t="s">
        <v>153</v>
      </c>
      <c r="H1158" s="9"/>
      <c r="I1158" s="9"/>
      <c r="J1158" s="9"/>
      <c r="K1158" s="9"/>
      <c r="L1158" s="65"/>
      <c r="M1158" s="8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</row>
    <row r="1159" spans="1:26" ht="13.5" customHeight="1" x14ac:dyDescent="0.25">
      <c r="A1159" s="14">
        <v>1233</v>
      </c>
      <c r="B1159" s="76" t="s">
        <v>1254</v>
      </c>
      <c r="C1159" s="14">
        <v>7</v>
      </c>
      <c r="D1159" s="14" t="s">
        <v>60</v>
      </c>
      <c r="E1159" s="14" t="s">
        <v>1220</v>
      </c>
      <c r="F1159" s="14" t="s">
        <v>1248</v>
      </c>
      <c r="G1159" s="15" t="s">
        <v>153</v>
      </c>
      <c r="H1159" s="9"/>
      <c r="I1159" s="9"/>
      <c r="J1159" s="9"/>
      <c r="K1159" s="9"/>
      <c r="L1159" s="65"/>
      <c r="M1159" s="8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</row>
    <row r="1160" spans="1:26" ht="13.5" customHeight="1" x14ac:dyDescent="0.25">
      <c r="A1160" s="14">
        <v>1234</v>
      </c>
      <c r="B1160" s="76" t="s">
        <v>1255</v>
      </c>
      <c r="C1160" s="14">
        <v>7</v>
      </c>
      <c r="D1160" s="14" t="s">
        <v>60</v>
      </c>
      <c r="E1160" s="14" t="s">
        <v>1220</v>
      </c>
      <c r="F1160" s="14" t="s">
        <v>1248</v>
      </c>
      <c r="G1160" s="15" t="s">
        <v>153</v>
      </c>
      <c r="H1160" s="70"/>
      <c r="I1160" s="9"/>
      <c r="J1160" s="9"/>
      <c r="K1160" s="9"/>
      <c r="L1160" s="65"/>
      <c r="M1160" s="8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</row>
    <row r="1161" spans="1:26" ht="13.5" customHeight="1" x14ac:dyDescent="0.25">
      <c r="A1161" s="14">
        <v>1235</v>
      </c>
      <c r="B1161" s="76" t="s">
        <v>1256</v>
      </c>
      <c r="C1161" s="14">
        <v>7</v>
      </c>
      <c r="D1161" s="14" t="s">
        <v>60</v>
      </c>
      <c r="E1161" s="14" t="s">
        <v>1218</v>
      </c>
      <c r="F1161" s="14" t="s">
        <v>1248</v>
      </c>
      <c r="G1161" s="15" t="s">
        <v>140</v>
      </c>
      <c r="H1161" s="67"/>
      <c r="I1161" s="9"/>
      <c r="J1161" s="9"/>
      <c r="K1161" s="9"/>
      <c r="L1161" s="65"/>
      <c r="M1161" s="8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</row>
    <row r="1162" spans="1:26" ht="13.5" customHeight="1" x14ac:dyDescent="0.25">
      <c r="A1162" s="14">
        <v>1236</v>
      </c>
      <c r="B1162" s="76" t="s">
        <v>1257</v>
      </c>
      <c r="C1162" s="14">
        <v>7</v>
      </c>
      <c r="D1162" s="14" t="s">
        <v>60</v>
      </c>
      <c r="E1162" s="14" t="s">
        <v>1220</v>
      </c>
      <c r="F1162" s="14" t="s">
        <v>1248</v>
      </c>
      <c r="G1162" s="15" t="s">
        <v>153</v>
      </c>
      <c r="H1162" s="70"/>
      <c r="I1162" s="9"/>
      <c r="J1162" s="9"/>
      <c r="K1162" s="9"/>
      <c r="L1162" s="65"/>
      <c r="M1162" s="8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</row>
    <row r="1163" spans="1:26" ht="13.5" customHeight="1" x14ac:dyDescent="0.25">
      <c r="A1163" s="14">
        <v>1237</v>
      </c>
      <c r="B1163" s="76" t="s">
        <v>1258</v>
      </c>
      <c r="C1163" s="14">
        <v>7</v>
      </c>
      <c r="D1163" s="14" t="s">
        <v>60</v>
      </c>
      <c r="E1163" s="14" t="s">
        <v>1220</v>
      </c>
      <c r="F1163" s="14" t="s">
        <v>1248</v>
      </c>
      <c r="G1163" s="15" t="s">
        <v>153</v>
      </c>
      <c r="H1163" s="67"/>
      <c r="I1163" s="9"/>
      <c r="J1163" s="9"/>
      <c r="K1163" s="9"/>
      <c r="L1163" s="65"/>
      <c r="M1163" s="8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</row>
    <row r="1164" spans="1:26" ht="13.5" customHeight="1" x14ac:dyDescent="0.25">
      <c r="A1164" s="14">
        <v>1238</v>
      </c>
      <c r="B1164" s="76" t="s">
        <v>1259</v>
      </c>
      <c r="C1164" s="14">
        <v>7</v>
      </c>
      <c r="D1164" s="14" t="s">
        <v>60</v>
      </c>
      <c r="E1164" s="80" t="s">
        <v>1218</v>
      </c>
      <c r="F1164" s="14" t="s">
        <v>1260</v>
      </c>
      <c r="G1164" s="15" t="s">
        <v>140</v>
      </c>
      <c r="H1164" s="67"/>
      <c r="I1164" s="9"/>
      <c r="J1164" s="9"/>
      <c r="K1164" s="9"/>
      <c r="L1164" s="65"/>
      <c r="M1164" s="8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</row>
    <row r="1165" spans="1:26" ht="13.5" customHeight="1" x14ac:dyDescent="0.25">
      <c r="A1165" s="14">
        <v>1239</v>
      </c>
      <c r="B1165" s="76" t="s">
        <v>1261</v>
      </c>
      <c r="C1165" s="14">
        <v>5</v>
      </c>
      <c r="D1165" s="14" t="s">
        <v>1262</v>
      </c>
      <c r="E1165" s="14" t="s">
        <v>1220</v>
      </c>
      <c r="F1165" s="14" t="s">
        <v>1263</v>
      </c>
      <c r="G1165" s="15" t="s">
        <v>110</v>
      </c>
      <c r="H1165" s="67"/>
      <c r="I1165" s="9"/>
      <c r="J1165" s="9"/>
      <c r="K1165" s="9"/>
      <c r="L1165" s="65"/>
      <c r="M1165" s="8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</row>
    <row r="1166" spans="1:26" ht="13.5" customHeight="1" x14ac:dyDescent="0.25">
      <c r="A1166" s="14">
        <v>1250</v>
      </c>
      <c r="B1166" s="68" t="s">
        <v>1264</v>
      </c>
      <c r="C1166" s="15">
        <v>2</v>
      </c>
      <c r="D1166" s="15" t="s">
        <v>8</v>
      </c>
      <c r="E1166" s="15" t="s">
        <v>45</v>
      </c>
      <c r="F1166" s="15" t="s">
        <v>13</v>
      </c>
      <c r="G1166" s="15" t="s">
        <v>46</v>
      </c>
      <c r="H1166" s="67"/>
      <c r="I1166" s="9"/>
      <c r="J1166" s="9"/>
      <c r="K1166" s="9"/>
      <c r="L1166" s="65"/>
      <c r="M1166" s="8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</row>
    <row r="1167" spans="1:26" ht="13.5" customHeight="1" x14ac:dyDescent="0.25">
      <c r="A1167" s="14">
        <v>1251</v>
      </c>
      <c r="B1167" s="68" t="s">
        <v>1265</v>
      </c>
      <c r="C1167" s="15">
        <v>2</v>
      </c>
      <c r="D1167" s="15" t="s">
        <v>8</v>
      </c>
      <c r="E1167" s="15" t="s">
        <v>45</v>
      </c>
      <c r="F1167" s="15" t="s">
        <v>13</v>
      </c>
      <c r="G1167" s="15" t="s">
        <v>46</v>
      </c>
      <c r="H1167" s="67"/>
      <c r="I1167" s="9"/>
      <c r="J1167" s="9"/>
      <c r="K1167" s="9"/>
      <c r="L1167" s="65"/>
      <c r="M1167" s="8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</row>
    <row r="1168" spans="1:26" ht="13.5" customHeight="1" x14ac:dyDescent="0.25">
      <c r="A1168" s="14">
        <v>1252</v>
      </c>
      <c r="B1168" s="68" t="s">
        <v>1266</v>
      </c>
      <c r="C1168" s="15">
        <v>4</v>
      </c>
      <c r="D1168" s="15" t="s">
        <v>8</v>
      </c>
      <c r="E1168" s="15" t="s">
        <v>45</v>
      </c>
      <c r="F1168" s="15" t="s">
        <v>13</v>
      </c>
      <c r="G1168" s="15" t="s">
        <v>46</v>
      </c>
      <c r="H1168" s="67"/>
      <c r="I1168" s="9"/>
      <c r="J1168" s="9"/>
      <c r="K1168" s="9"/>
      <c r="L1168" s="65"/>
      <c r="M1168" s="8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</row>
    <row r="1169" spans="1:26" ht="13.5" customHeight="1" x14ac:dyDescent="0.25">
      <c r="A1169" s="14">
        <v>1253</v>
      </c>
      <c r="B1169" s="68" t="s">
        <v>1267</v>
      </c>
      <c r="C1169" s="15">
        <v>4</v>
      </c>
      <c r="D1169" s="15" t="s">
        <v>8</v>
      </c>
      <c r="E1169" s="15" t="s">
        <v>45</v>
      </c>
      <c r="F1169" s="15" t="s">
        <v>13</v>
      </c>
      <c r="G1169" s="15" t="s">
        <v>46</v>
      </c>
      <c r="H1169" s="70"/>
      <c r="I1169" s="9"/>
      <c r="J1169" s="9"/>
      <c r="K1169" s="9"/>
      <c r="L1169" s="65"/>
      <c r="M1169" s="8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</row>
    <row r="1170" spans="1:26" ht="13.5" customHeight="1" x14ac:dyDescent="0.25">
      <c r="A1170" s="14">
        <v>1254</v>
      </c>
      <c r="B1170" s="68" t="s">
        <v>1268</v>
      </c>
      <c r="C1170" s="15">
        <v>4</v>
      </c>
      <c r="D1170" s="15" t="s">
        <v>8</v>
      </c>
      <c r="E1170" s="15" t="s">
        <v>45</v>
      </c>
      <c r="F1170" s="15" t="s">
        <v>13</v>
      </c>
      <c r="G1170" s="15" t="s">
        <v>46</v>
      </c>
      <c r="H1170" s="67"/>
      <c r="I1170" s="9"/>
      <c r="J1170" s="9"/>
      <c r="K1170" s="9"/>
      <c r="L1170" s="65"/>
      <c r="M1170" s="8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</row>
    <row r="1171" spans="1:26" ht="13.5" customHeight="1" x14ac:dyDescent="0.25">
      <c r="A1171" s="14">
        <v>1255</v>
      </c>
      <c r="B1171" s="68" t="s">
        <v>1269</v>
      </c>
      <c r="C1171" s="15">
        <v>4</v>
      </c>
      <c r="D1171" s="15" t="s">
        <v>8</v>
      </c>
      <c r="E1171" s="15" t="s">
        <v>45</v>
      </c>
      <c r="F1171" s="15" t="s">
        <v>13</v>
      </c>
      <c r="G1171" s="15" t="s">
        <v>46</v>
      </c>
      <c r="H1171" s="67"/>
      <c r="I1171" s="9"/>
      <c r="J1171" s="9"/>
      <c r="K1171" s="9"/>
      <c r="L1171" s="65"/>
      <c r="M1171" s="8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</row>
    <row r="1172" spans="1:26" ht="13.5" customHeight="1" x14ac:dyDescent="0.25">
      <c r="A1172" s="14">
        <v>1256</v>
      </c>
      <c r="B1172" s="68" t="s">
        <v>1270</v>
      </c>
      <c r="C1172" s="15">
        <v>4</v>
      </c>
      <c r="D1172" s="15" t="s">
        <v>8</v>
      </c>
      <c r="E1172" s="15" t="s">
        <v>45</v>
      </c>
      <c r="F1172" s="15" t="s">
        <v>13</v>
      </c>
      <c r="G1172" s="15" t="s">
        <v>46</v>
      </c>
      <c r="H1172" s="67"/>
      <c r="I1172" s="9"/>
      <c r="J1172" s="9"/>
      <c r="K1172" s="9"/>
      <c r="L1172" s="65"/>
      <c r="M1172" s="8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</row>
    <row r="1173" spans="1:26" ht="13.5" customHeight="1" x14ac:dyDescent="0.25">
      <c r="A1173" s="14">
        <v>1257</v>
      </c>
      <c r="B1173" s="68" t="s">
        <v>1271</v>
      </c>
      <c r="C1173" s="15">
        <v>4</v>
      </c>
      <c r="D1173" s="15" t="s">
        <v>8</v>
      </c>
      <c r="E1173" s="15" t="s">
        <v>45</v>
      </c>
      <c r="F1173" s="15" t="s">
        <v>13</v>
      </c>
      <c r="G1173" s="15" t="s">
        <v>46</v>
      </c>
      <c r="H1173" s="67"/>
      <c r="I1173" s="9"/>
      <c r="J1173" s="9"/>
      <c r="K1173" s="9"/>
      <c r="L1173" s="65"/>
      <c r="M1173" s="8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</row>
    <row r="1174" spans="1:26" ht="13.5" customHeight="1" x14ac:dyDescent="0.25">
      <c r="A1174" s="14">
        <v>1258</v>
      </c>
      <c r="B1174" s="68" t="s">
        <v>1272</v>
      </c>
      <c r="C1174" s="15">
        <v>4</v>
      </c>
      <c r="D1174" s="15" t="s">
        <v>8</v>
      </c>
      <c r="E1174" s="15" t="s">
        <v>45</v>
      </c>
      <c r="F1174" s="15" t="s">
        <v>13</v>
      </c>
      <c r="G1174" s="15" t="s">
        <v>46</v>
      </c>
      <c r="H1174" s="67"/>
      <c r="I1174" s="9"/>
      <c r="J1174" s="9"/>
      <c r="K1174" s="9"/>
      <c r="L1174" s="65"/>
      <c r="M1174" s="8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</row>
    <row r="1175" spans="1:26" ht="13.5" customHeight="1" x14ac:dyDescent="0.25">
      <c r="A1175" s="14">
        <v>1259</v>
      </c>
      <c r="B1175" s="68" t="s">
        <v>1273</v>
      </c>
      <c r="C1175" s="15">
        <v>5</v>
      </c>
      <c r="D1175" s="15" t="s">
        <v>8</v>
      </c>
      <c r="E1175" s="15" t="s">
        <v>45</v>
      </c>
      <c r="F1175" s="15" t="s">
        <v>92</v>
      </c>
      <c r="G1175" s="15" t="s">
        <v>110</v>
      </c>
      <c r="H1175" s="70"/>
      <c r="I1175" s="9"/>
      <c r="J1175" s="9"/>
      <c r="K1175" s="9"/>
      <c r="L1175" s="65"/>
      <c r="M1175" s="8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</row>
    <row r="1176" spans="1:26" ht="13.5" customHeight="1" x14ac:dyDescent="0.25">
      <c r="A1176" s="14">
        <v>1260</v>
      </c>
      <c r="B1176" s="68" t="s">
        <v>1274</v>
      </c>
      <c r="C1176" s="15">
        <v>5</v>
      </c>
      <c r="D1176" s="15" t="s">
        <v>8</v>
      </c>
      <c r="E1176" s="15" t="s">
        <v>45</v>
      </c>
      <c r="F1176" s="15" t="s">
        <v>92</v>
      </c>
      <c r="G1176" s="15" t="s">
        <v>110</v>
      </c>
      <c r="H1176" s="67"/>
      <c r="I1176" s="9"/>
      <c r="J1176" s="9"/>
      <c r="K1176" s="9"/>
      <c r="L1176" s="65"/>
      <c r="M1176" s="8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</row>
    <row r="1177" spans="1:26" ht="13.5" customHeight="1" x14ac:dyDescent="0.25">
      <c r="A1177" s="14">
        <v>1261</v>
      </c>
      <c r="B1177" s="68" t="s">
        <v>1275</v>
      </c>
      <c r="C1177" s="15">
        <v>5</v>
      </c>
      <c r="D1177" s="15" t="s">
        <v>8</v>
      </c>
      <c r="E1177" s="15" t="s">
        <v>45</v>
      </c>
      <c r="F1177" s="15" t="s">
        <v>92</v>
      </c>
      <c r="G1177" s="15" t="s">
        <v>110</v>
      </c>
      <c r="H1177" s="70"/>
      <c r="I1177" s="9"/>
      <c r="J1177" s="9"/>
      <c r="K1177" s="9"/>
      <c r="L1177" s="65"/>
      <c r="M1177" s="8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</row>
    <row r="1178" spans="1:26" ht="13.5" customHeight="1" x14ac:dyDescent="0.25">
      <c r="A1178" s="14">
        <v>1262</v>
      </c>
      <c r="B1178" s="68" t="s">
        <v>1276</v>
      </c>
      <c r="C1178" s="15">
        <v>5</v>
      </c>
      <c r="D1178" s="15" t="s">
        <v>8</v>
      </c>
      <c r="E1178" s="15" t="s">
        <v>45</v>
      </c>
      <c r="F1178" s="15" t="s">
        <v>92</v>
      </c>
      <c r="G1178" s="15" t="s">
        <v>110</v>
      </c>
      <c r="H1178" s="67"/>
      <c r="I1178" s="9"/>
      <c r="J1178" s="9"/>
      <c r="K1178" s="9"/>
      <c r="L1178" s="65"/>
      <c r="M1178" s="8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</row>
    <row r="1179" spans="1:26" ht="13.5" customHeight="1" x14ac:dyDescent="0.25">
      <c r="A1179" s="14">
        <v>1263</v>
      </c>
      <c r="B1179" s="68" t="s">
        <v>1277</v>
      </c>
      <c r="C1179" s="15">
        <v>6</v>
      </c>
      <c r="D1179" s="15" t="s">
        <v>8</v>
      </c>
      <c r="E1179" s="15" t="s">
        <v>45</v>
      </c>
      <c r="F1179" s="15" t="s">
        <v>92</v>
      </c>
      <c r="G1179" s="15" t="s">
        <v>110</v>
      </c>
      <c r="H1179" s="67"/>
      <c r="I1179" s="9"/>
      <c r="J1179" s="9"/>
      <c r="K1179" s="9"/>
      <c r="L1179" s="65"/>
      <c r="M1179" s="8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</row>
    <row r="1180" spans="1:26" ht="13.5" customHeight="1" x14ac:dyDescent="0.25">
      <c r="A1180" s="14">
        <v>1264</v>
      </c>
      <c r="B1180" s="68" t="s">
        <v>1278</v>
      </c>
      <c r="C1180" s="15">
        <v>6</v>
      </c>
      <c r="D1180" s="15" t="s">
        <v>8</v>
      </c>
      <c r="E1180" s="15" t="s">
        <v>45</v>
      </c>
      <c r="F1180" s="15" t="s">
        <v>92</v>
      </c>
      <c r="G1180" s="15" t="s">
        <v>110</v>
      </c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</row>
    <row r="1181" spans="1:26" ht="13.5" customHeight="1" x14ac:dyDescent="0.25">
      <c r="A1181" s="14">
        <v>1265</v>
      </c>
      <c r="B1181" s="68" t="s">
        <v>1279</v>
      </c>
      <c r="C1181" s="15">
        <v>6</v>
      </c>
      <c r="D1181" s="15" t="s">
        <v>8</v>
      </c>
      <c r="E1181" s="15" t="s">
        <v>45</v>
      </c>
      <c r="F1181" s="15" t="s">
        <v>92</v>
      </c>
      <c r="G1181" s="15" t="s">
        <v>110</v>
      </c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</row>
    <row r="1182" spans="1:26" ht="13.5" customHeight="1" x14ac:dyDescent="0.25">
      <c r="A1182" s="14">
        <v>1266</v>
      </c>
      <c r="B1182" s="68" t="s">
        <v>1280</v>
      </c>
      <c r="C1182" s="15">
        <v>6</v>
      </c>
      <c r="D1182" s="15" t="s">
        <v>8</v>
      </c>
      <c r="E1182" s="15" t="s">
        <v>45</v>
      </c>
      <c r="F1182" s="15" t="s">
        <v>92</v>
      </c>
      <c r="G1182" s="15" t="s">
        <v>110</v>
      </c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</row>
    <row r="1183" spans="1:26" ht="13.5" customHeight="1" x14ac:dyDescent="0.25">
      <c r="A1183" s="14">
        <v>1267</v>
      </c>
      <c r="B1183" s="68" t="s">
        <v>1281</v>
      </c>
      <c r="C1183" s="15">
        <v>6</v>
      </c>
      <c r="D1183" s="15" t="s">
        <v>8</v>
      </c>
      <c r="E1183" s="15" t="s">
        <v>45</v>
      </c>
      <c r="F1183" s="15" t="s">
        <v>92</v>
      </c>
      <c r="G1183" s="15" t="s">
        <v>110</v>
      </c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</row>
    <row r="1184" spans="1:26" ht="13.5" customHeight="1" x14ac:dyDescent="0.25">
      <c r="A1184" s="14">
        <v>1268</v>
      </c>
      <c r="B1184" s="68" t="s">
        <v>1282</v>
      </c>
      <c r="C1184" s="15">
        <v>6</v>
      </c>
      <c r="D1184" s="15" t="s">
        <v>8</v>
      </c>
      <c r="E1184" s="15" t="s">
        <v>45</v>
      </c>
      <c r="F1184" s="15" t="s">
        <v>92</v>
      </c>
      <c r="G1184" s="15" t="s">
        <v>110</v>
      </c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</row>
    <row r="1185" spans="1:26" ht="13.5" customHeight="1" x14ac:dyDescent="0.25">
      <c r="A1185" s="14">
        <v>1269</v>
      </c>
      <c r="B1185" s="68" t="s">
        <v>1283</v>
      </c>
      <c r="C1185" s="15">
        <v>7</v>
      </c>
      <c r="D1185" s="15" t="s">
        <v>8</v>
      </c>
      <c r="E1185" s="15" t="s">
        <v>45</v>
      </c>
      <c r="F1185" s="15" t="s">
        <v>139</v>
      </c>
      <c r="G1185" s="15" t="s">
        <v>153</v>
      </c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</row>
    <row r="1186" spans="1:26" ht="13.5" customHeight="1" x14ac:dyDescent="0.25">
      <c r="A1186" s="14">
        <v>1270</v>
      </c>
      <c r="B1186" s="68" t="s">
        <v>1284</v>
      </c>
      <c r="C1186" s="15">
        <v>7</v>
      </c>
      <c r="D1186" s="15" t="s">
        <v>8</v>
      </c>
      <c r="E1186" s="15" t="s">
        <v>45</v>
      </c>
      <c r="F1186" s="15" t="s">
        <v>139</v>
      </c>
      <c r="G1186" s="15" t="s">
        <v>153</v>
      </c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</row>
    <row r="1187" spans="1:26" ht="13.5" customHeight="1" x14ac:dyDescent="0.25">
      <c r="A1187" s="14">
        <v>1271</v>
      </c>
      <c r="B1187" s="68" t="s">
        <v>1285</v>
      </c>
      <c r="C1187" s="15">
        <v>7</v>
      </c>
      <c r="D1187" s="15" t="s">
        <v>8</v>
      </c>
      <c r="E1187" s="15" t="s">
        <v>45</v>
      </c>
      <c r="F1187" s="15" t="s">
        <v>139</v>
      </c>
      <c r="G1187" s="15" t="s">
        <v>153</v>
      </c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</row>
    <row r="1188" spans="1:26" ht="13.5" customHeight="1" x14ac:dyDescent="0.25">
      <c r="A1188" s="14">
        <v>1272</v>
      </c>
      <c r="B1188" s="68" t="s">
        <v>1286</v>
      </c>
      <c r="C1188" s="15">
        <v>7</v>
      </c>
      <c r="D1188" s="15" t="s">
        <v>8</v>
      </c>
      <c r="E1188" s="15" t="s">
        <v>45</v>
      </c>
      <c r="F1188" s="15" t="s">
        <v>139</v>
      </c>
      <c r="G1188" s="15" t="s">
        <v>153</v>
      </c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</row>
    <row r="1189" spans="1:26" ht="13.5" customHeight="1" x14ac:dyDescent="0.25">
      <c r="A1189" s="14">
        <v>1273</v>
      </c>
      <c r="B1189" s="68" t="s">
        <v>1287</v>
      </c>
      <c r="C1189" s="15">
        <v>8</v>
      </c>
      <c r="D1189" s="15" t="s">
        <v>8</v>
      </c>
      <c r="E1189" s="15" t="s">
        <v>45</v>
      </c>
      <c r="F1189" s="15" t="s">
        <v>139</v>
      </c>
      <c r="G1189" s="15" t="s">
        <v>153</v>
      </c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</row>
    <row r="1190" spans="1:26" ht="13.5" customHeight="1" x14ac:dyDescent="0.25">
      <c r="A1190" s="14">
        <v>1274</v>
      </c>
      <c r="B1190" s="68" t="s">
        <v>1288</v>
      </c>
      <c r="C1190" s="15">
        <v>8</v>
      </c>
      <c r="D1190" s="15" t="s">
        <v>8</v>
      </c>
      <c r="E1190" s="15" t="s">
        <v>45</v>
      </c>
      <c r="F1190" s="15" t="s">
        <v>139</v>
      </c>
      <c r="G1190" s="15" t="s">
        <v>153</v>
      </c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</row>
    <row r="1191" spans="1:26" ht="13.5" customHeight="1" x14ac:dyDescent="0.25">
      <c r="A1191" s="14">
        <v>1275</v>
      </c>
      <c r="B1191" s="68" t="s">
        <v>1289</v>
      </c>
      <c r="C1191" s="15">
        <v>8</v>
      </c>
      <c r="D1191" s="15" t="s">
        <v>8</v>
      </c>
      <c r="E1191" s="15" t="s">
        <v>45</v>
      </c>
      <c r="F1191" s="15" t="s">
        <v>139</v>
      </c>
      <c r="G1191" s="15" t="s">
        <v>153</v>
      </c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</row>
    <row r="1192" spans="1:26" ht="13.5" customHeight="1" x14ac:dyDescent="0.25">
      <c r="A1192" s="14">
        <v>1276</v>
      </c>
      <c r="B1192" s="68" t="s">
        <v>1290</v>
      </c>
      <c r="C1192" s="15">
        <v>8</v>
      </c>
      <c r="D1192" s="15" t="s">
        <v>8</v>
      </c>
      <c r="E1192" s="15" t="s">
        <v>45</v>
      </c>
      <c r="F1192" s="15" t="s">
        <v>139</v>
      </c>
      <c r="G1192" s="15" t="s">
        <v>153</v>
      </c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</row>
    <row r="1193" spans="1:26" ht="13.5" customHeight="1" x14ac:dyDescent="0.25">
      <c r="A1193" s="14">
        <v>1277</v>
      </c>
      <c r="B1193" s="68" t="s">
        <v>1291</v>
      </c>
      <c r="C1193" s="15">
        <v>8</v>
      </c>
      <c r="D1193" s="15" t="s">
        <v>8</v>
      </c>
      <c r="E1193" s="15" t="s">
        <v>45</v>
      </c>
      <c r="F1193" s="15" t="s">
        <v>139</v>
      </c>
      <c r="G1193" s="15" t="s">
        <v>153</v>
      </c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</row>
    <row r="1194" spans="1:26" ht="13.5" customHeight="1" x14ac:dyDescent="0.25">
      <c r="A1194" s="14">
        <v>1278</v>
      </c>
      <c r="B1194" s="68" t="s">
        <v>1292</v>
      </c>
      <c r="C1194" s="15">
        <v>8</v>
      </c>
      <c r="D1194" s="15" t="s">
        <v>8</v>
      </c>
      <c r="E1194" s="15" t="s">
        <v>45</v>
      </c>
      <c r="F1194" s="15" t="s">
        <v>139</v>
      </c>
      <c r="G1194" s="15" t="s">
        <v>153</v>
      </c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</row>
    <row r="1195" spans="1:26" ht="13.5" customHeight="1" x14ac:dyDescent="0.25">
      <c r="A1195" s="14">
        <v>1279</v>
      </c>
      <c r="B1195" s="68" t="s">
        <v>1293</v>
      </c>
      <c r="C1195" s="15">
        <v>2</v>
      </c>
      <c r="D1195" s="15" t="s">
        <v>8</v>
      </c>
      <c r="E1195" s="15" t="s">
        <v>12</v>
      </c>
      <c r="F1195" s="15" t="s">
        <v>13</v>
      </c>
      <c r="G1195" s="15" t="s">
        <v>14</v>
      </c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</row>
    <row r="1196" spans="1:26" ht="13.5" customHeight="1" x14ac:dyDescent="0.25">
      <c r="A1196" s="14">
        <v>1280</v>
      </c>
      <c r="B1196" s="68" t="s">
        <v>1294</v>
      </c>
      <c r="C1196" s="15">
        <v>2</v>
      </c>
      <c r="D1196" s="15" t="s">
        <v>8</v>
      </c>
      <c r="E1196" s="15" t="s">
        <v>12</v>
      </c>
      <c r="F1196" s="15" t="s">
        <v>13</v>
      </c>
      <c r="G1196" s="15" t="s">
        <v>14</v>
      </c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</row>
    <row r="1197" spans="1:26" ht="13.5" customHeight="1" x14ac:dyDescent="0.25">
      <c r="A1197" s="14">
        <v>1281</v>
      </c>
      <c r="B1197" s="68" t="s">
        <v>1295</v>
      </c>
      <c r="C1197" s="15">
        <v>2</v>
      </c>
      <c r="D1197" s="15" t="s">
        <v>8</v>
      </c>
      <c r="E1197" s="15" t="s">
        <v>12</v>
      </c>
      <c r="F1197" s="15" t="s">
        <v>13</v>
      </c>
      <c r="G1197" s="15" t="s">
        <v>14</v>
      </c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</row>
    <row r="1198" spans="1:26" ht="13.5" customHeight="1" x14ac:dyDescent="0.25">
      <c r="A1198" s="14">
        <v>1282</v>
      </c>
      <c r="B1198" s="68" t="s">
        <v>1296</v>
      </c>
      <c r="C1198" s="15">
        <v>2</v>
      </c>
      <c r="D1198" s="15" t="s">
        <v>8</v>
      </c>
      <c r="E1198" s="15" t="s">
        <v>12</v>
      </c>
      <c r="F1198" s="15" t="s">
        <v>13</v>
      </c>
      <c r="G1198" s="15" t="s">
        <v>14</v>
      </c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</row>
    <row r="1199" spans="1:26" ht="13.5" customHeight="1" x14ac:dyDescent="0.25">
      <c r="A1199" s="14">
        <v>1283</v>
      </c>
      <c r="B1199" s="68" t="s">
        <v>1297</v>
      </c>
      <c r="C1199" s="15">
        <v>3</v>
      </c>
      <c r="D1199" s="15" t="s">
        <v>8</v>
      </c>
      <c r="E1199" s="15" t="s">
        <v>12</v>
      </c>
      <c r="F1199" s="15" t="s">
        <v>13</v>
      </c>
      <c r="G1199" s="15" t="s">
        <v>14</v>
      </c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</row>
    <row r="1200" spans="1:26" ht="13.5" customHeight="1" x14ac:dyDescent="0.25">
      <c r="A1200" s="14">
        <v>1284</v>
      </c>
      <c r="B1200" s="68" t="s">
        <v>1298</v>
      </c>
      <c r="C1200" s="15">
        <v>3</v>
      </c>
      <c r="D1200" s="15" t="s">
        <v>8</v>
      </c>
      <c r="E1200" s="15" t="s">
        <v>12</v>
      </c>
      <c r="F1200" s="15" t="s">
        <v>13</v>
      </c>
      <c r="G1200" s="15" t="s">
        <v>14</v>
      </c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</row>
    <row r="1201" spans="1:26" ht="13.5" customHeight="1" x14ac:dyDescent="0.25">
      <c r="A1201" s="14">
        <v>1285</v>
      </c>
      <c r="B1201" s="68" t="s">
        <v>1299</v>
      </c>
      <c r="C1201" s="15">
        <v>3</v>
      </c>
      <c r="D1201" s="15" t="s">
        <v>8</v>
      </c>
      <c r="E1201" s="15" t="s">
        <v>12</v>
      </c>
      <c r="F1201" s="15" t="s">
        <v>13</v>
      </c>
      <c r="G1201" s="15" t="s">
        <v>14</v>
      </c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</row>
    <row r="1202" spans="1:26" ht="13.5" customHeight="1" x14ac:dyDescent="0.25">
      <c r="A1202" s="14">
        <v>1286</v>
      </c>
      <c r="B1202" s="68" t="s">
        <v>1300</v>
      </c>
      <c r="C1202" s="15">
        <v>3</v>
      </c>
      <c r="D1202" s="15" t="s">
        <v>8</v>
      </c>
      <c r="E1202" s="15" t="s">
        <v>12</v>
      </c>
      <c r="F1202" s="15" t="s">
        <v>13</v>
      </c>
      <c r="G1202" s="15" t="s">
        <v>14</v>
      </c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</row>
    <row r="1203" spans="1:26" ht="13.5" customHeight="1" x14ac:dyDescent="0.25">
      <c r="A1203" s="14">
        <v>1287</v>
      </c>
      <c r="B1203" s="68" t="s">
        <v>1301</v>
      </c>
      <c r="C1203" s="15">
        <v>3</v>
      </c>
      <c r="D1203" s="15" t="s">
        <v>8</v>
      </c>
      <c r="E1203" s="15" t="s">
        <v>12</v>
      </c>
      <c r="F1203" s="15" t="s">
        <v>13</v>
      </c>
      <c r="G1203" s="15" t="s">
        <v>14</v>
      </c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</row>
    <row r="1204" spans="1:26" ht="13.5" customHeight="1" x14ac:dyDescent="0.25">
      <c r="A1204" s="14">
        <v>1288</v>
      </c>
      <c r="B1204" s="68" t="s">
        <v>1302</v>
      </c>
      <c r="C1204" s="15">
        <v>4</v>
      </c>
      <c r="D1204" s="15" t="s">
        <v>8</v>
      </c>
      <c r="E1204" s="15" t="s">
        <v>12</v>
      </c>
      <c r="F1204" s="15" t="s">
        <v>13</v>
      </c>
      <c r="G1204" s="15" t="s">
        <v>14</v>
      </c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</row>
    <row r="1205" spans="1:26" ht="13.5" customHeight="1" x14ac:dyDescent="0.25">
      <c r="A1205" s="14">
        <v>1289</v>
      </c>
      <c r="B1205" s="68" t="s">
        <v>1303</v>
      </c>
      <c r="C1205" s="15">
        <v>5</v>
      </c>
      <c r="D1205" s="15" t="s">
        <v>8</v>
      </c>
      <c r="E1205" s="15" t="s">
        <v>12</v>
      </c>
      <c r="F1205" s="15" t="s">
        <v>92</v>
      </c>
      <c r="G1205" s="15" t="s">
        <v>93</v>
      </c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</row>
    <row r="1206" spans="1:26" ht="13.5" customHeight="1" x14ac:dyDescent="0.25">
      <c r="A1206" s="14">
        <v>1290</v>
      </c>
      <c r="B1206" s="68" t="s">
        <v>1304</v>
      </c>
      <c r="C1206" s="15">
        <v>5</v>
      </c>
      <c r="D1206" s="15" t="s">
        <v>8</v>
      </c>
      <c r="E1206" s="15" t="s">
        <v>12</v>
      </c>
      <c r="F1206" s="15" t="s">
        <v>92</v>
      </c>
      <c r="G1206" s="15" t="s">
        <v>93</v>
      </c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</row>
    <row r="1207" spans="1:26" ht="13.5" customHeight="1" x14ac:dyDescent="0.25">
      <c r="A1207" s="14">
        <v>1291</v>
      </c>
      <c r="B1207" s="68" t="s">
        <v>1305</v>
      </c>
      <c r="C1207" s="15">
        <v>5</v>
      </c>
      <c r="D1207" s="15" t="s">
        <v>8</v>
      </c>
      <c r="E1207" s="15" t="s">
        <v>12</v>
      </c>
      <c r="F1207" s="15" t="s">
        <v>92</v>
      </c>
      <c r="G1207" s="15" t="s">
        <v>93</v>
      </c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</row>
    <row r="1208" spans="1:26" ht="13.5" customHeight="1" x14ac:dyDescent="0.25">
      <c r="A1208" s="14">
        <v>1292</v>
      </c>
      <c r="B1208" s="68" t="s">
        <v>1306</v>
      </c>
      <c r="C1208" s="15">
        <v>5</v>
      </c>
      <c r="D1208" s="15" t="s">
        <v>8</v>
      </c>
      <c r="E1208" s="15" t="s">
        <v>12</v>
      </c>
      <c r="F1208" s="15" t="s">
        <v>92</v>
      </c>
      <c r="G1208" s="15" t="s">
        <v>93</v>
      </c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</row>
    <row r="1209" spans="1:26" ht="13.5" customHeight="1" x14ac:dyDescent="0.25">
      <c r="A1209" s="14">
        <v>1293</v>
      </c>
      <c r="B1209" s="68" t="s">
        <v>1307</v>
      </c>
      <c r="C1209" s="15">
        <v>5</v>
      </c>
      <c r="D1209" s="15" t="s">
        <v>8</v>
      </c>
      <c r="E1209" s="15" t="s">
        <v>12</v>
      </c>
      <c r="F1209" s="15" t="s">
        <v>92</v>
      </c>
      <c r="G1209" s="15" t="s">
        <v>93</v>
      </c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</row>
    <row r="1210" spans="1:26" ht="13.5" customHeight="1" x14ac:dyDescent="0.25">
      <c r="A1210" s="14">
        <v>1294</v>
      </c>
      <c r="B1210" s="68" t="s">
        <v>1308</v>
      </c>
      <c r="C1210" s="15">
        <v>5</v>
      </c>
      <c r="D1210" s="15" t="s">
        <v>8</v>
      </c>
      <c r="E1210" s="15" t="s">
        <v>12</v>
      </c>
      <c r="F1210" s="15" t="s">
        <v>92</v>
      </c>
      <c r="G1210" s="15" t="s">
        <v>93</v>
      </c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</row>
    <row r="1211" spans="1:26" ht="13.5" customHeight="1" x14ac:dyDescent="0.25">
      <c r="A1211" s="14">
        <v>1295</v>
      </c>
      <c r="B1211" s="68" t="s">
        <v>1309</v>
      </c>
      <c r="C1211" s="15">
        <v>6</v>
      </c>
      <c r="D1211" s="15" t="s">
        <v>8</v>
      </c>
      <c r="E1211" s="15" t="s">
        <v>12</v>
      </c>
      <c r="F1211" s="15" t="s">
        <v>92</v>
      </c>
      <c r="G1211" s="15" t="s">
        <v>93</v>
      </c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</row>
    <row r="1212" spans="1:26" ht="13.5" customHeight="1" x14ac:dyDescent="0.25">
      <c r="A1212" s="14">
        <v>1296</v>
      </c>
      <c r="B1212" s="68" t="s">
        <v>1310</v>
      </c>
      <c r="C1212" s="15">
        <v>6</v>
      </c>
      <c r="D1212" s="15" t="s">
        <v>8</v>
      </c>
      <c r="E1212" s="15" t="s">
        <v>12</v>
      </c>
      <c r="F1212" s="15" t="s">
        <v>92</v>
      </c>
      <c r="G1212" s="15" t="s">
        <v>93</v>
      </c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</row>
    <row r="1213" spans="1:26" ht="13.5" customHeight="1" x14ac:dyDescent="0.25">
      <c r="A1213" s="14">
        <v>1297</v>
      </c>
      <c r="B1213" s="68" t="s">
        <v>1311</v>
      </c>
      <c r="C1213" s="15">
        <v>6</v>
      </c>
      <c r="D1213" s="15" t="s">
        <v>8</v>
      </c>
      <c r="E1213" s="15" t="s">
        <v>12</v>
      </c>
      <c r="F1213" s="15" t="s">
        <v>92</v>
      </c>
      <c r="G1213" s="15" t="s">
        <v>93</v>
      </c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</row>
    <row r="1214" spans="1:26" ht="13.5" customHeight="1" x14ac:dyDescent="0.25">
      <c r="A1214" s="14">
        <v>1298</v>
      </c>
      <c r="B1214" s="68" t="s">
        <v>1312</v>
      </c>
      <c r="C1214" s="15">
        <v>6</v>
      </c>
      <c r="D1214" s="15" t="s">
        <v>8</v>
      </c>
      <c r="E1214" s="15" t="s">
        <v>12</v>
      </c>
      <c r="F1214" s="15" t="s">
        <v>92</v>
      </c>
      <c r="G1214" s="15" t="s">
        <v>93</v>
      </c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</row>
    <row r="1215" spans="1:26" ht="13.5" customHeight="1" x14ac:dyDescent="0.25">
      <c r="A1215" s="14">
        <v>1299</v>
      </c>
      <c r="B1215" s="68" t="s">
        <v>1313</v>
      </c>
      <c r="C1215" s="15">
        <v>6</v>
      </c>
      <c r="D1215" s="15" t="s">
        <v>8</v>
      </c>
      <c r="E1215" s="15" t="s">
        <v>12</v>
      </c>
      <c r="F1215" s="15" t="s">
        <v>92</v>
      </c>
      <c r="G1215" s="15" t="s">
        <v>93</v>
      </c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</row>
    <row r="1216" spans="1:26" ht="13.5" customHeight="1" x14ac:dyDescent="0.25">
      <c r="A1216" s="14">
        <v>1300</v>
      </c>
      <c r="B1216" s="68" t="s">
        <v>1314</v>
      </c>
      <c r="C1216" s="15">
        <v>7</v>
      </c>
      <c r="D1216" s="15" t="s">
        <v>8</v>
      </c>
      <c r="E1216" s="15" t="s">
        <v>12</v>
      </c>
      <c r="F1216" s="15" t="s">
        <v>139</v>
      </c>
      <c r="G1216" s="15" t="s">
        <v>140</v>
      </c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</row>
    <row r="1217" spans="1:26" ht="13.5" customHeight="1" x14ac:dyDescent="0.25">
      <c r="A1217" s="14">
        <v>1301</v>
      </c>
      <c r="B1217" s="68" t="s">
        <v>1315</v>
      </c>
      <c r="C1217" s="15">
        <v>7</v>
      </c>
      <c r="D1217" s="15" t="s">
        <v>8</v>
      </c>
      <c r="E1217" s="15" t="s">
        <v>12</v>
      </c>
      <c r="F1217" s="15" t="s">
        <v>139</v>
      </c>
      <c r="G1217" s="15" t="s">
        <v>140</v>
      </c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</row>
    <row r="1218" spans="1:26" ht="13.5" customHeight="1" x14ac:dyDescent="0.25">
      <c r="A1218" s="14">
        <v>1302</v>
      </c>
      <c r="B1218" s="68" t="s">
        <v>1316</v>
      </c>
      <c r="C1218" s="15">
        <v>8</v>
      </c>
      <c r="D1218" s="15" t="s">
        <v>8</v>
      </c>
      <c r="E1218" s="15" t="s">
        <v>12</v>
      </c>
      <c r="F1218" s="15" t="s">
        <v>139</v>
      </c>
      <c r="G1218" s="15" t="s">
        <v>140</v>
      </c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</row>
    <row r="1219" spans="1:26" ht="13.5" customHeight="1" x14ac:dyDescent="0.25">
      <c r="A1219" s="14">
        <v>1303</v>
      </c>
      <c r="B1219" s="76" t="s">
        <v>1317</v>
      </c>
      <c r="C1219" s="14">
        <v>3</v>
      </c>
      <c r="D1219" s="14" t="s">
        <v>8</v>
      </c>
      <c r="E1219" s="14" t="s">
        <v>12</v>
      </c>
      <c r="F1219" s="14" t="s">
        <v>13</v>
      </c>
      <c r="G1219" s="15" t="s">
        <v>14</v>
      </c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</row>
    <row r="1220" spans="1:26" ht="13.5" customHeight="1" x14ac:dyDescent="0.2">
      <c r="A1220" s="26"/>
      <c r="B1220" s="81"/>
      <c r="C1220" s="82"/>
      <c r="D1220" s="82"/>
      <c r="E1220" s="82"/>
      <c r="F1220" s="26"/>
      <c r="G1220" s="26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</row>
    <row r="1221" spans="1:26" ht="13.5" customHeight="1" x14ac:dyDescent="0.2">
      <c r="A1221" s="26"/>
      <c r="B1221" s="81"/>
      <c r="C1221" s="82"/>
      <c r="D1221" s="82"/>
      <c r="E1221" s="82"/>
      <c r="F1221" s="26"/>
      <c r="G1221" s="26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</row>
    <row r="1222" spans="1:26" ht="13.5" customHeight="1" x14ac:dyDescent="0.2">
      <c r="A1222" s="26"/>
      <c r="B1222" s="81"/>
      <c r="C1222" s="82"/>
      <c r="D1222" s="82"/>
      <c r="E1222" s="82"/>
      <c r="F1222" s="26"/>
      <c r="G1222" s="26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</row>
    <row r="1223" spans="1:26" ht="13.5" customHeight="1" x14ac:dyDescent="0.2">
      <c r="A1223" s="26"/>
      <c r="B1223" s="81"/>
      <c r="C1223" s="82"/>
      <c r="D1223" s="82"/>
      <c r="E1223" s="82"/>
      <c r="F1223" s="26"/>
      <c r="G1223" s="26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</row>
    <row r="1224" spans="1:26" ht="13.5" customHeight="1" x14ac:dyDescent="0.2">
      <c r="A1224" s="26"/>
      <c r="B1224" s="81"/>
      <c r="C1224" s="82"/>
      <c r="D1224" s="82"/>
      <c r="E1224" s="82"/>
      <c r="F1224" s="26"/>
      <c r="G1224" s="26"/>
      <c r="H1224" s="65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</row>
    <row r="1225" spans="1:26" ht="13.5" customHeight="1" x14ac:dyDescent="0.2">
      <c r="A1225" s="26"/>
      <c r="B1225" s="81"/>
      <c r="C1225" s="82"/>
      <c r="D1225" s="82"/>
      <c r="E1225" s="82"/>
      <c r="F1225" s="26"/>
      <c r="G1225" s="26"/>
      <c r="H1225" s="65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</row>
    <row r="1226" spans="1:26" ht="13.5" customHeight="1" x14ac:dyDescent="0.2">
      <c r="A1226" s="26"/>
      <c r="B1226" s="81"/>
      <c r="C1226" s="82"/>
      <c r="D1226" s="82"/>
      <c r="E1226" s="82"/>
      <c r="F1226" s="26"/>
      <c r="G1226" s="26"/>
      <c r="H1226" s="65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625" defaultRowHeight="15" customHeight="1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56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2" customWidth="1"/>
    <col min="2" max="2" width="5.875" customWidth="1"/>
    <col min="3" max="3" width="8.25" customWidth="1"/>
    <col min="4" max="4" width="6.125" customWidth="1"/>
    <col min="5" max="5" width="8.5" customWidth="1"/>
    <col min="6" max="6" width="16.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">
      <c r="A1" s="83" t="s">
        <v>1318</v>
      </c>
      <c r="B1" s="84" t="s">
        <v>1319</v>
      </c>
      <c r="C1" s="85" t="s">
        <v>1320</v>
      </c>
      <c r="D1" s="83" t="s">
        <v>1321</v>
      </c>
      <c r="E1" s="83" t="s">
        <v>1322</v>
      </c>
      <c r="F1" s="83" t="s">
        <v>1</v>
      </c>
      <c r="G1" s="83" t="s">
        <v>3</v>
      </c>
      <c r="H1" s="83" t="s">
        <v>1323</v>
      </c>
      <c r="I1" s="83" t="s">
        <v>2</v>
      </c>
      <c r="J1" s="83" t="s">
        <v>5</v>
      </c>
      <c r="K1" s="83" t="s">
        <v>1324</v>
      </c>
      <c r="L1" s="83" t="s">
        <v>1325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14.25" customHeight="1" x14ac:dyDescent="0.3">
      <c r="A2" s="87" t="s">
        <v>1318</v>
      </c>
      <c r="B2" s="88">
        <v>1</v>
      </c>
      <c r="C2" s="89">
        <v>15.29</v>
      </c>
      <c r="D2" s="88">
        <v>1</v>
      </c>
      <c r="E2" s="89">
        <v>1221</v>
      </c>
      <c r="F2" s="90" t="str">
        <f>+VLOOKUP(E2,Participants!$A$1:$F$1449,2,FALSE)</f>
        <v>erin genton</v>
      </c>
      <c r="G2" s="90" t="str">
        <f>+VLOOKUP(E2,Participants!$A$1:$F$1449,4,FALSE)</f>
        <v>DMA</v>
      </c>
      <c r="H2" s="90" t="str">
        <f>+VLOOKUP(E2,Participants!$A$1:$F$1449,5,FALSE)</f>
        <v>f</v>
      </c>
      <c r="I2" s="90">
        <f>+VLOOKUP(E2,Participants!$A$1:$F$1449,3,FALSE)</f>
        <v>6</v>
      </c>
      <c r="J2" s="90" t="str">
        <f>+VLOOKUP(E2,Participants!$A$1:$G$1449,7,FALSE)</f>
        <v>JV GIRLS</v>
      </c>
      <c r="K2" s="91">
        <v>1</v>
      </c>
      <c r="L2" s="91">
        <v>10</v>
      </c>
    </row>
    <row r="3" spans="1:26" ht="14.25" customHeight="1" x14ac:dyDescent="0.3">
      <c r="A3" s="92" t="s">
        <v>1318</v>
      </c>
      <c r="B3" s="76">
        <v>4</v>
      </c>
      <c r="C3" s="93">
        <v>15.78</v>
      </c>
      <c r="D3" s="76">
        <v>1</v>
      </c>
      <c r="E3" s="93">
        <v>1112</v>
      </c>
      <c r="F3" s="94" t="str">
        <f>+VLOOKUP(E3,Participants!$A$1:$F$1449,2,FALSE)</f>
        <v>Jocelyn Spinelli</v>
      </c>
      <c r="G3" s="94" t="str">
        <f>+VLOOKUP(E3,Participants!$A$1:$F$1449,4,FALSE)</f>
        <v>MQA</v>
      </c>
      <c r="H3" s="94" t="str">
        <f>+VLOOKUP(E3,Participants!$A$1:$F$1449,5,FALSE)</f>
        <v>F</v>
      </c>
      <c r="I3" s="94">
        <f>+VLOOKUP(E3,Participants!$A$1:$F$1449,3,FALSE)</f>
        <v>6</v>
      </c>
      <c r="J3" s="94" t="str">
        <f>+VLOOKUP(E3,Participants!$A$1:$G$1449,7,FALSE)</f>
        <v>JV GIRLS</v>
      </c>
      <c r="K3" s="95">
        <v>2</v>
      </c>
      <c r="L3" s="95">
        <v>8</v>
      </c>
    </row>
    <row r="4" spans="1:26" ht="14.25" customHeight="1" x14ac:dyDescent="0.3">
      <c r="A4" s="87" t="s">
        <v>1318</v>
      </c>
      <c r="B4" s="88">
        <v>5</v>
      </c>
      <c r="C4" s="89">
        <v>16.09</v>
      </c>
      <c r="D4" s="88">
        <v>2</v>
      </c>
      <c r="E4" s="89">
        <v>1108</v>
      </c>
      <c r="F4" s="90" t="str">
        <f>+VLOOKUP(E4,Participants!$A$1:$F$1449,2,FALSE)</f>
        <v>Emma Yingling</v>
      </c>
      <c r="G4" s="90" t="str">
        <f>+VLOOKUP(E4,Participants!$A$1:$F$1449,4,FALSE)</f>
        <v>MQA</v>
      </c>
      <c r="H4" s="90" t="str">
        <f>+VLOOKUP(E4,Participants!$A$1:$F$1449,5,FALSE)</f>
        <v>F</v>
      </c>
      <c r="I4" s="90">
        <f>+VLOOKUP(E4,Participants!$A$1:$F$1449,3,FALSE)</f>
        <v>6</v>
      </c>
      <c r="J4" s="90" t="str">
        <f>+VLOOKUP(E4,Participants!$A$1:$G$1449,7,FALSE)</f>
        <v>JV GIRLS</v>
      </c>
      <c r="K4" s="91">
        <v>3</v>
      </c>
      <c r="L4" s="91">
        <v>6</v>
      </c>
    </row>
    <row r="5" spans="1:26" ht="14.25" customHeight="1" x14ac:dyDescent="0.3">
      <c r="A5" s="87" t="s">
        <v>1318</v>
      </c>
      <c r="B5" s="88">
        <v>1</v>
      </c>
      <c r="C5" s="89">
        <v>16.2</v>
      </c>
      <c r="D5" s="88">
        <v>5</v>
      </c>
      <c r="E5" s="89">
        <v>542</v>
      </c>
      <c r="F5" s="90" t="str">
        <f>+VLOOKUP(E5,Participants!$A$1:$F$1449,2,FALSE)</f>
        <v>Luci Mazurek</v>
      </c>
      <c r="G5" s="90" t="str">
        <f>+VLOOKUP(E5,Participants!$A$1:$F$1449,4,FALSE)</f>
        <v>HFS</v>
      </c>
      <c r="H5" s="90" t="str">
        <f>+VLOOKUP(E5,Participants!$A$1:$F$1449,5,FALSE)</f>
        <v>F</v>
      </c>
      <c r="I5" s="90">
        <f>+VLOOKUP(E5,Participants!$A$1:$F$1449,3,FALSE)</f>
        <v>6</v>
      </c>
      <c r="J5" s="90" t="str">
        <f>+VLOOKUP(E5,Participants!$A$1:$G$1449,7,FALSE)</f>
        <v>JV GIRLS</v>
      </c>
      <c r="K5" s="91">
        <v>4</v>
      </c>
      <c r="L5" s="91">
        <v>5</v>
      </c>
    </row>
    <row r="6" spans="1:26" ht="14.25" customHeight="1" x14ac:dyDescent="0.3">
      <c r="A6" s="87" t="s">
        <v>1318</v>
      </c>
      <c r="B6" s="88">
        <v>3</v>
      </c>
      <c r="C6" s="89">
        <v>16.2</v>
      </c>
      <c r="D6" s="88">
        <v>3</v>
      </c>
      <c r="E6" s="89">
        <v>467</v>
      </c>
      <c r="F6" s="90" t="str">
        <f>+VLOOKUP(E6,Participants!$A$1:$F$1449,2,FALSE)</f>
        <v>Sidney Nagel</v>
      </c>
      <c r="G6" s="90" t="str">
        <f>+VLOOKUP(E6,Participants!$A$1:$F$1449,4,FALSE)</f>
        <v>ELZ</v>
      </c>
      <c r="H6" s="90" t="str">
        <f>+VLOOKUP(E6,Participants!$A$1:$F$1449,5,FALSE)</f>
        <v>F</v>
      </c>
      <c r="I6" s="90">
        <f>+VLOOKUP(E6,Participants!$A$1:$F$1449,3,FALSE)</f>
        <v>6</v>
      </c>
      <c r="J6" s="90" t="str">
        <f>+VLOOKUP(E6,Participants!$A$1:$G$1449,7,FALSE)</f>
        <v>JV GIRLS</v>
      </c>
      <c r="K6" s="91">
        <v>5</v>
      </c>
      <c r="L6" s="91">
        <v>4</v>
      </c>
    </row>
    <row r="7" spans="1:26" ht="14.25" customHeight="1" x14ac:dyDescent="0.3">
      <c r="A7" s="87" t="s">
        <v>1318</v>
      </c>
      <c r="B7" s="88">
        <v>1</v>
      </c>
      <c r="C7" s="89">
        <v>16.29</v>
      </c>
      <c r="D7" s="88">
        <v>2</v>
      </c>
      <c r="E7" s="89">
        <v>1106</v>
      </c>
      <c r="F7" s="90" t="str">
        <f>+VLOOKUP(E7,Participants!$A$1:$F$1449,2,FALSE)</f>
        <v>Lydia Pakulski</v>
      </c>
      <c r="G7" s="90" t="str">
        <f>+VLOOKUP(E7,Participants!$A$1:$F$1449,4,FALSE)</f>
        <v>MQA</v>
      </c>
      <c r="H7" s="90" t="str">
        <f>+VLOOKUP(E7,Participants!$A$1:$F$1449,5,FALSE)</f>
        <v>F</v>
      </c>
      <c r="I7" s="90">
        <f>+VLOOKUP(E7,Participants!$A$1:$F$1449,3,FALSE)</f>
        <v>6</v>
      </c>
      <c r="J7" s="90" t="str">
        <f>+VLOOKUP(E7,Participants!$A$1:$G$1449,7,FALSE)</f>
        <v>JV GIRLS</v>
      </c>
      <c r="K7" s="91">
        <v>6</v>
      </c>
      <c r="L7" s="91">
        <v>3</v>
      </c>
    </row>
    <row r="8" spans="1:26" ht="14.25" customHeight="1" x14ac:dyDescent="0.3">
      <c r="A8" s="87" t="s">
        <v>1318</v>
      </c>
      <c r="B8" s="88">
        <v>5</v>
      </c>
      <c r="C8" s="89">
        <v>16.34</v>
      </c>
      <c r="D8" s="88">
        <v>1</v>
      </c>
      <c r="E8" s="89">
        <v>1111</v>
      </c>
      <c r="F8" s="90" t="str">
        <f>+VLOOKUP(E8,Participants!$A$1:$F$1449,2,FALSE)</f>
        <v>Jovie Cagnacci</v>
      </c>
      <c r="G8" s="90" t="str">
        <f>+VLOOKUP(E8,Participants!$A$1:$F$1449,4,FALSE)</f>
        <v>MQA</v>
      </c>
      <c r="H8" s="90" t="str">
        <f>+VLOOKUP(E8,Participants!$A$1:$F$1449,5,FALSE)</f>
        <v>F</v>
      </c>
      <c r="I8" s="90">
        <f>+VLOOKUP(E8,Participants!$A$1:$F$1449,3,FALSE)</f>
        <v>6</v>
      </c>
      <c r="J8" s="90" t="str">
        <f>+VLOOKUP(E8,Participants!$A$1:$G$1449,7,FALSE)</f>
        <v>JV GIRLS</v>
      </c>
      <c r="K8" s="91">
        <v>7</v>
      </c>
      <c r="L8" s="91">
        <v>2</v>
      </c>
    </row>
    <row r="9" spans="1:26" ht="14.25" customHeight="1" x14ac:dyDescent="0.3">
      <c r="A9" s="87" t="s">
        <v>1318</v>
      </c>
      <c r="B9" s="88">
        <v>3</v>
      </c>
      <c r="C9" s="89">
        <v>16.38</v>
      </c>
      <c r="D9" s="88">
        <v>5</v>
      </c>
      <c r="E9" s="89">
        <v>544</v>
      </c>
      <c r="F9" s="90" t="str">
        <f>+VLOOKUP(E9,Participants!$A$1:$F$1449,2,FALSE)</f>
        <v>Sydney Skoda</v>
      </c>
      <c r="G9" s="90" t="str">
        <f>+VLOOKUP(E9,Participants!$A$1:$F$1449,4,FALSE)</f>
        <v>HFS</v>
      </c>
      <c r="H9" s="90" t="str">
        <f>+VLOOKUP(E9,Participants!$A$1:$F$1449,5,FALSE)</f>
        <v>F</v>
      </c>
      <c r="I9" s="90">
        <f>+VLOOKUP(E9,Participants!$A$1:$F$1449,3,FALSE)</f>
        <v>5</v>
      </c>
      <c r="J9" s="90" t="str">
        <f>+VLOOKUP(E9,Participants!$A$1:$G$1449,7,FALSE)</f>
        <v>JV GIRLS</v>
      </c>
      <c r="K9" s="91">
        <v>8</v>
      </c>
      <c r="L9" s="91">
        <v>1</v>
      </c>
    </row>
    <row r="10" spans="1:26" ht="14.25" customHeight="1" x14ac:dyDescent="0.3">
      <c r="A10" s="87" t="s">
        <v>1318</v>
      </c>
      <c r="B10" s="88">
        <v>5</v>
      </c>
      <c r="C10" s="89">
        <v>16.46</v>
      </c>
      <c r="D10" s="88">
        <v>3</v>
      </c>
      <c r="E10" s="89">
        <v>1263</v>
      </c>
      <c r="F10" s="90" t="str">
        <f>+VLOOKUP(E10,Participants!$A$1:$F$1449,2,FALSE)</f>
        <v>Tess Austin</v>
      </c>
      <c r="G10" s="90" t="str">
        <f>+VLOOKUP(E10,Participants!$A$1:$F$1449,4,FALSE)</f>
        <v>AAC</v>
      </c>
      <c r="H10" s="90" t="str">
        <f>+VLOOKUP(E10,Participants!$A$1:$F$1449,5,FALSE)</f>
        <v>F</v>
      </c>
      <c r="I10" s="90">
        <f>+VLOOKUP(E10,Participants!$A$1:$F$1449,3,FALSE)</f>
        <v>6</v>
      </c>
      <c r="J10" s="90" t="str">
        <f>+VLOOKUP(E10,Participants!$A$1:$G$1449,7,FALSE)</f>
        <v>JV GIRLS</v>
      </c>
      <c r="K10" s="90"/>
      <c r="L10" s="90"/>
    </row>
    <row r="11" spans="1:26" ht="14.25" customHeight="1" x14ac:dyDescent="0.3">
      <c r="A11" s="92" t="s">
        <v>1318</v>
      </c>
      <c r="B11" s="76">
        <v>4</v>
      </c>
      <c r="C11" s="93">
        <v>16.59</v>
      </c>
      <c r="D11" s="76">
        <v>5</v>
      </c>
      <c r="E11" s="93">
        <v>1259</v>
      </c>
      <c r="F11" s="94" t="str">
        <f>+VLOOKUP(E11,Participants!$A$1:$F$1449,2,FALSE)</f>
        <v>Alice Dingle</v>
      </c>
      <c r="G11" s="94" t="str">
        <f>+VLOOKUP(E11,Participants!$A$1:$F$1449,4,FALSE)</f>
        <v>AAC</v>
      </c>
      <c r="H11" s="94" t="str">
        <f>+VLOOKUP(E11,Participants!$A$1:$F$1449,5,FALSE)</f>
        <v>F</v>
      </c>
      <c r="I11" s="94">
        <f>+VLOOKUP(E11,Participants!$A$1:$F$1449,3,FALSE)</f>
        <v>5</v>
      </c>
      <c r="J11" s="94" t="str">
        <f>+VLOOKUP(E11,Participants!$A$1:$G$1449,7,FALSE)</f>
        <v>JV GIRLS</v>
      </c>
      <c r="K11" s="94"/>
      <c r="L11" s="94"/>
    </row>
    <row r="12" spans="1:26" ht="14.25" customHeight="1" x14ac:dyDescent="0.3">
      <c r="A12" s="87" t="s">
        <v>1318</v>
      </c>
      <c r="B12" s="88">
        <v>3</v>
      </c>
      <c r="C12" s="89">
        <v>16.809999999999999</v>
      </c>
      <c r="D12" s="88">
        <v>1</v>
      </c>
      <c r="E12" s="89">
        <v>1110</v>
      </c>
      <c r="F12" s="90" t="str">
        <f>+VLOOKUP(E12,Participants!$A$1:$F$1449,2,FALSE)</f>
        <v>Jillian Bloch</v>
      </c>
      <c r="G12" s="90" t="str">
        <f>+VLOOKUP(E12,Participants!$A$1:$F$1449,4,FALSE)</f>
        <v>MQA</v>
      </c>
      <c r="H12" s="90" t="str">
        <f>+VLOOKUP(E12,Participants!$A$1:$F$1449,5,FALSE)</f>
        <v>F</v>
      </c>
      <c r="I12" s="90">
        <f>+VLOOKUP(E12,Participants!$A$1:$F$1449,3,FALSE)</f>
        <v>6</v>
      </c>
      <c r="J12" s="90" t="str">
        <f>+VLOOKUP(E12,Participants!$A$1:$G$1449,7,FALSE)</f>
        <v>JV GIRLS</v>
      </c>
      <c r="K12" s="90"/>
      <c r="L12" s="90"/>
    </row>
    <row r="13" spans="1:26" ht="14.25" customHeight="1" x14ac:dyDescent="0.3">
      <c r="A13" s="87" t="s">
        <v>1318</v>
      </c>
      <c r="B13" s="88">
        <v>3</v>
      </c>
      <c r="C13" s="89">
        <v>16.91</v>
      </c>
      <c r="D13" s="88">
        <v>4</v>
      </c>
      <c r="E13" s="89">
        <v>1266</v>
      </c>
      <c r="F13" s="90" t="str">
        <f>+VLOOKUP(E13,Participants!$A$1:$F$1449,2,FALSE)</f>
        <v>Ava Repasky</v>
      </c>
      <c r="G13" s="90" t="str">
        <f>+VLOOKUP(E13,Participants!$A$1:$F$1449,4,FALSE)</f>
        <v>AAC</v>
      </c>
      <c r="H13" s="90" t="str">
        <f>+VLOOKUP(E13,Participants!$A$1:$F$1449,5,FALSE)</f>
        <v>F</v>
      </c>
      <c r="I13" s="90">
        <f>+VLOOKUP(E13,Participants!$A$1:$F$1449,3,FALSE)</f>
        <v>6</v>
      </c>
      <c r="J13" s="90" t="str">
        <f>+VLOOKUP(E13,Participants!$A$1:$G$1449,7,FALSE)</f>
        <v>JV GIRLS</v>
      </c>
      <c r="K13" s="90"/>
      <c r="L13" s="90"/>
    </row>
    <row r="14" spans="1:26" ht="14.25" customHeight="1" x14ac:dyDescent="0.3">
      <c r="A14" s="87" t="s">
        <v>1318</v>
      </c>
      <c r="B14" s="88">
        <v>1</v>
      </c>
      <c r="C14" s="89">
        <v>17.39</v>
      </c>
      <c r="D14" s="88">
        <v>3</v>
      </c>
      <c r="E14" s="89">
        <v>464</v>
      </c>
      <c r="F14" s="90" t="str">
        <f>+VLOOKUP(E14,Participants!$A$1:$F$1449,2,FALSE)</f>
        <v>Emalie Ingold</v>
      </c>
      <c r="G14" s="90" t="str">
        <f>+VLOOKUP(E14,Participants!$A$1:$F$1449,4,FALSE)</f>
        <v>ELZ</v>
      </c>
      <c r="H14" s="90" t="str">
        <f>+VLOOKUP(E14,Participants!$A$1:$F$1449,5,FALSE)</f>
        <v>F</v>
      </c>
      <c r="I14" s="90">
        <f>+VLOOKUP(E14,Participants!$A$1:$F$1449,3,FALSE)</f>
        <v>6</v>
      </c>
      <c r="J14" s="90" t="str">
        <f>+VLOOKUP(E14,Participants!$A$1:$G$1449,7,FALSE)</f>
        <v>JV GIRLS</v>
      </c>
      <c r="K14" s="90"/>
      <c r="L14" s="90"/>
    </row>
    <row r="15" spans="1:26" ht="14.25" customHeight="1" x14ac:dyDescent="0.3">
      <c r="A15" s="92" t="s">
        <v>1318</v>
      </c>
      <c r="B15" s="76">
        <v>4</v>
      </c>
      <c r="C15" s="93">
        <v>17.43</v>
      </c>
      <c r="D15" s="76">
        <v>2</v>
      </c>
      <c r="E15" s="93">
        <v>1103</v>
      </c>
      <c r="F15" s="94" t="str">
        <f>+VLOOKUP(E15,Participants!$A$1:$F$1449,2,FALSE)</f>
        <v>Braylie Bayne</v>
      </c>
      <c r="G15" s="94" t="str">
        <f>+VLOOKUP(E15,Participants!$A$1:$F$1449,4,FALSE)</f>
        <v>MQA</v>
      </c>
      <c r="H15" s="94" t="str">
        <f>+VLOOKUP(E15,Participants!$A$1:$F$1449,5,FALSE)</f>
        <v>F</v>
      </c>
      <c r="I15" s="94">
        <f>+VLOOKUP(E15,Participants!$A$1:$F$1449,3,FALSE)</f>
        <v>6</v>
      </c>
      <c r="J15" s="94" t="str">
        <f>+VLOOKUP(E15,Participants!$A$1:$G$1449,7,FALSE)</f>
        <v>JV GIRLS</v>
      </c>
      <c r="K15" s="94"/>
      <c r="L15" s="94"/>
    </row>
    <row r="16" spans="1:26" ht="14.25" customHeight="1" x14ac:dyDescent="0.3">
      <c r="A16" s="92" t="s">
        <v>1318</v>
      </c>
      <c r="B16" s="76">
        <v>2</v>
      </c>
      <c r="C16" s="93">
        <v>17.61</v>
      </c>
      <c r="D16" s="76">
        <v>4</v>
      </c>
      <c r="E16" s="93">
        <v>1268</v>
      </c>
      <c r="F16" s="94" t="str">
        <f>+VLOOKUP(E16,Participants!$A$1:$F$1449,2,FALSE)</f>
        <v>Teresa Silvagio</v>
      </c>
      <c r="G16" s="94" t="str">
        <f>+VLOOKUP(E16,Participants!$A$1:$F$1449,4,FALSE)</f>
        <v>AAC</v>
      </c>
      <c r="H16" s="94" t="str">
        <f>+VLOOKUP(E16,Participants!$A$1:$F$1449,5,FALSE)</f>
        <v>F</v>
      </c>
      <c r="I16" s="94">
        <f>+VLOOKUP(E16,Participants!$A$1:$F$1449,3,FALSE)</f>
        <v>6</v>
      </c>
      <c r="J16" s="94" t="str">
        <f>+VLOOKUP(E16,Participants!$A$1:$G$1449,7,FALSE)</f>
        <v>JV GIRLS</v>
      </c>
      <c r="K16" s="94"/>
      <c r="L16" s="94"/>
    </row>
    <row r="17" spans="1:12" ht="14.25" customHeight="1" x14ac:dyDescent="0.3">
      <c r="A17" s="92" t="s">
        <v>1318</v>
      </c>
      <c r="B17" s="76">
        <v>4</v>
      </c>
      <c r="C17" s="93">
        <v>18.34</v>
      </c>
      <c r="D17" s="76">
        <v>3</v>
      </c>
      <c r="E17" s="93">
        <v>1101</v>
      </c>
      <c r="F17" s="94" t="str">
        <f>+VLOOKUP(E17,Participants!$A$1:$F$1449,2,FALSE)</f>
        <v>Greta Magnusen</v>
      </c>
      <c r="G17" s="94" t="str">
        <f>+VLOOKUP(E17,Participants!$A$1:$F$1449,4,FALSE)</f>
        <v>MQA</v>
      </c>
      <c r="H17" s="94" t="str">
        <f>+VLOOKUP(E17,Participants!$A$1:$F$1449,5,FALSE)</f>
        <v>F</v>
      </c>
      <c r="I17" s="94">
        <f>+VLOOKUP(E17,Participants!$A$1:$F$1449,3,FALSE)</f>
        <v>5</v>
      </c>
      <c r="J17" s="94" t="str">
        <f>+VLOOKUP(E17,Participants!$A$1:$G$1449,7,FALSE)</f>
        <v>JV GIRLS</v>
      </c>
      <c r="K17" s="94"/>
      <c r="L17" s="94"/>
    </row>
    <row r="18" spans="1:12" ht="14.25" customHeight="1" x14ac:dyDescent="0.3">
      <c r="A18" s="92" t="s">
        <v>1318</v>
      </c>
      <c r="B18" s="76">
        <v>2</v>
      </c>
      <c r="C18" s="93">
        <v>18.43</v>
      </c>
      <c r="D18" s="76">
        <v>5</v>
      </c>
      <c r="E18" s="93">
        <v>543</v>
      </c>
      <c r="F18" s="94" t="str">
        <f>+VLOOKUP(E18,Participants!$A$1:$F$1449,2,FALSE)</f>
        <v>Mackenzie Muir</v>
      </c>
      <c r="G18" s="94" t="str">
        <f>+VLOOKUP(E18,Participants!$A$1:$F$1449,4,FALSE)</f>
        <v>HFS</v>
      </c>
      <c r="H18" s="94" t="str">
        <f>+VLOOKUP(E18,Participants!$A$1:$F$1449,5,FALSE)</f>
        <v>F</v>
      </c>
      <c r="I18" s="94">
        <f>+VLOOKUP(E18,Participants!$A$1:$F$1449,3,FALSE)</f>
        <v>6</v>
      </c>
      <c r="J18" s="94" t="str">
        <f>+VLOOKUP(E18,Participants!$A$1:$G$1449,7,FALSE)</f>
        <v>JV GIRLS</v>
      </c>
      <c r="K18" s="94"/>
      <c r="L18" s="94"/>
    </row>
    <row r="19" spans="1:12" ht="14.25" customHeight="1" x14ac:dyDescent="0.3">
      <c r="A19" s="92" t="s">
        <v>1318</v>
      </c>
      <c r="B19" s="76">
        <v>2</v>
      </c>
      <c r="C19" s="93">
        <v>18.489999999999998</v>
      </c>
      <c r="D19" s="76">
        <v>2</v>
      </c>
      <c r="E19" s="93">
        <v>1104</v>
      </c>
      <c r="F19" s="94" t="str">
        <f>+VLOOKUP(E19,Participants!$A$1:$F$1449,2,FALSE)</f>
        <v>Mattalie Bayne</v>
      </c>
      <c r="G19" s="94" t="str">
        <f>+VLOOKUP(E19,Participants!$A$1:$F$1449,4,FALSE)</f>
        <v>MQA</v>
      </c>
      <c r="H19" s="94" t="str">
        <f>+VLOOKUP(E19,Participants!$A$1:$F$1449,5,FALSE)</f>
        <v>F</v>
      </c>
      <c r="I19" s="94">
        <f>+VLOOKUP(E19,Participants!$A$1:$F$1449,3,FALSE)</f>
        <v>6</v>
      </c>
      <c r="J19" s="94" t="str">
        <f>+VLOOKUP(E19,Participants!$A$1:$G$1449,7,FALSE)</f>
        <v>JV GIRLS</v>
      </c>
      <c r="K19" s="94"/>
      <c r="L19" s="94"/>
    </row>
    <row r="20" spans="1:12" ht="14.25" customHeight="1" x14ac:dyDescent="0.3">
      <c r="A20" s="92" t="s">
        <v>1318</v>
      </c>
      <c r="B20" s="76">
        <v>2</v>
      </c>
      <c r="C20" s="93">
        <v>18.55</v>
      </c>
      <c r="D20" s="76">
        <v>1</v>
      </c>
      <c r="E20" s="93">
        <v>1132</v>
      </c>
      <c r="F20" s="94" t="str">
        <f>+VLOOKUP(E20,Participants!$A$1:$F$1449,2,FALSE)</f>
        <v>Naomi Bruni</v>
      </c>
      <c r="G20" s="94" t="str">
        <f>+VLOOKUP(E20,Participants!$A$1:$F$1449,4,FALSE)</f>
        <v>MQA</v>
      </c>
      <c r="H20" s="94" t="str">
        <f>+VLOOKUP(E20,Participants!$A$1:$F$1449,5,FALSE)</f>
        <v>F</v>
      </c>
      <c r="I20" s="94">
        <f>+VLOOKUP(E20,Participants!$A$1:$F$1449,3,FALSE)</f>
        <v>6</v>
      </c>
      <c r="J20" s="94" t="str">
        <f>+VLOOKUP(E20,Participants!$A$1:$G$1449,7,FALSE)</f>
        <v>JV GIRLS</v>
      </c>
      <c r="K20" s="94"/>
      <c r="L20" s="94"/>
    </row>
    <row r="21" spans="1:12" ht="14.25" customHeight="1" x14ac:dyDescent="0.3">
      <c r="A21" s="87" t="s">
        <v>1318</v>
      </c>
      <c r="B21" s="88">
        <v>3</v>
      </c>
      <c r="C21" s="89">
        <v>18.66</v>
      </c>
      <c r="D21" s="88">
        <v>2</v>
      </c>
      <c r="E21" s="89">
        <v>1107</v>
      </c>
      <c r="F21" s="90" t="str">
        <f>+VLOOKUP(E21,Participants!$A$1:$F$1449,2,FALSE)</f>
        <v>Louisa Palumbo</v>
      </c>
      <c r="G21" s="90" t="str">
        <f>+VLOOKUP(E21,Participants!$A$1:$F$1449,4,FALSE)</f>
        <v>MQA</v>
      </c>
      <c r="H21" s="90" t="str">
        <f>+VLOOKUP(E21,Participants!$A$1:$F$1449,5,FALSE)</f>
        <v>F</v>
      </c>
      <c r="I21" s="90">
        <f>+VLOOKUP(E21,Participants!$A$1:$F$1449,3,FALSE)</f>
        <v>6</v>
      </c>
      <c r="J21" s="90" t="str">
        <f>+VLOOKUP(E21,Participants!$A$1:$G$1449,7,FALSE)</f>
        <v>JV GIRLS</v>
      </c>
      <c r="K21" s="90"/>
      <c r="L21" s="90"/>
    </row>
    <row r="22" spans="1:12" ht="14.25" customHeight="1" x14ac:dyDescent="0.3">
      <c r="A22" s="87" t="s">
        <v>1318</v>
      </c>
      <c r="B22" s="88">
        <v>1</v>
      </c>
      <c r="C22" s="89">
        <v>19.079999999999998</v>
      </c>
      <c r="D22" s="88">
        <v>4</v>
      </c>
      <c r="E22" s="89">
        <v>1261</v>
      </c>
      <c r="F22" s="90" t="str">
        <f>+VLOOKUP(E22,Participants!$A$1:$F$1449,2,FALSE)</f>
        <v>Samantha Falcon</v>
      </c>
      <c r="G22" s="90" t="str">
        <f>+VLOOKUP(E22,Participants!$A$1:$F$1449,4,FALSE)</f>
        <v>AAC</v>
      </c>
      <c r="H22" s="90" t="str">
        <f>+VLOOKUP(E22,Participants!$A$1:$F$1449,5,FALSE)</f>
        <v>F</v>
      </c>
      <c r="I22" s="90">
        <f>+VLOOKUP(E22,Participants!$A$1:$F$1449,3,FALSE)</f>
        <v>5</v>
      </c>
      <c r="J22" s="90" t="str">
        <f>+VLOOKUP(E22,Participants!$A$1:$G$1449,7,FALSE)</f>
        <v>JV GIRLS</v>
      </c>
      <c r="K22" s="90"/>
      <c r="L22" s="90"/>
    </row>
    <row r="23" spans="1:12" ht="14.25" customHeight="1" x14ac:dyDescent="0.3">
      <c r="A23" s="92" t="s">
        <v>1318</v>
      </c>
      <c r="B23" s="76">
        <v>2</v>
      </c>
      <c r="C23" s="93">
        <v>19.489999999999998</v>
      </c>
      <c r="D23" s="76">
        <v>3</v>
      </c>
      <c r="E23" s="93">
        <v>466</v>
      </c>
      <c r="F23" s="94" t="str">
        <f>+VLOOKUP(E23,Participants!$A$1:$F$1449,2,FALSE)</f>
        <v>Lily Robinson</v>
      </c>
      <c r="G23" s="94" t="str">
        <f>+VLOOKUP(E23,Participants!$A$1:$F$1449,4,FALSE)</f>
        <v>ELZ</v>
      </c>
      <c r="H23" s="94" t="str">
        <f>+VLOOKUP(E23,Participants!$A$1:$F$1449,5,FALSE)</f>
        <v>F</v>
      </c>
      <c r="I23" s="94">
        <f>+VLOOKUP(E23,Participants!$A$1:$F$1449,3,FALSE)</f>
        <v>6</v>
      </c>
      <c r="J23" s="94" t="str">
        <f>+VLOOKUP(E23,Participants!$A$1:$G$1449,7,FALSE)</f>
        <v>JV GIRLS</v>
      </c>
      <c r="K23" s="94"/>
      <c r="L23" s="94"/>
    </row>
    <row r="24" spans="1:12" ht="14.25" customHeight="1" x14ac:dyDescent="0.3">
      <c r="A24" s="92"/>
      <c r="B24" s="76"/>
      <c r="C24" s="93"/>
      <c r="D24" s="76"/>
      <c r="E24" s="93"/>
      <c r="F24" s="94"/>
      <c r="G24" s="94"/>
      <c r="H24" s="94"/>
      <c r="I24" s="94"/>
      <c r="J24" s="94"/>
      <c r="K24" s="94"/>
      <c r="L24" s="94"/>
    </row>
    <row r="25" spans="1:12" ht="14.25" customHeight="1" x14ac:dyDescent="0.3">
      <c r="A25" s="92" t="s">
        <v>1318</v>
      </c>
      <c r="B25" s="76">
        <v>8</v>
      </c>
      <c r="C25" s="93">
        <v>11.94</v>
      </c>
      <c r="D25" s="76">
        <v>4</v>
      </c>
      <c r="E25" s="93">
        <v>434</v>
      </c>
      <c r="F25" s="94" t="str">
        <f>+VLOOKUP(E25,Participants!$A$1:$F$1449,2,FALSE)</f>
        <v>Jacob Wienand</v>
      </c>
      <c r="G25" s="90" t="str">
        <f>+VLOOKUP(E25,Participants!$A$1:$F$1449,4,FALSE)</f>
        <v>CDT</v>
      </c>
      <c r="H25" s="94" t="str">
        <f>+VLOOKUP(E25,Participants!$A$1:$F$1449,5,FALSE)</f>
        <v>M</v>
      </c>
      <c r="I25" s="94">
        <f>+VLOOKUP(E25,Participants!$A$1:$F$1449,3,FALSE)</f>
        <v>5</v>
      </c>
      <c r="J25" s="94" t="str">
        <f>+VLOOKUP(E25,Participants!$A$1:$G$1449,7,FALSE)</f>
        <v>JV BOYS</v>
      </c>
      <c r="K25" s="95">
        <v>1</v>
      </c>
      <c r="L25" s="95">
        <v>10</v>
      </c>
    </row>
    <row r="26" spans="1:12" ht="14.25" customHeight="1" x14ac:dyDescent="0.3">
      <c r="A26" s="92" t="s">
        <v>1318</v>
      </c>
      <c r="B26" s="76">
        <v>8</v>
      </c>
      <c r="C26" s="93">
        <v>12.01</v>
      </c>
      <c r="D26" s="76">
        <v>5</v>
      </c>
      <c r="E26" s="93">
        <v>469</v>
      </c>
      <c r="F26" s="94" t="str">
        <f>+VLOOKUP(E26,Participants!$A$1:$F$1449,2,FALSE)</f>
        <v>Jonathan Wega</v>
      </c>
      <c r="G26" s="94" t="str">
        <f>+VLOOKUP(E26,Participants!$A$1:$F$1449,4,FALSE)</f>
        <v>ELZ</v>
      </c>
      <c r="H26" s="94" t="str">
        <f>+VLOOKUP(E26,Participants!$A$1:$F$1449,5,FALSE)</f>
        <v>M</v>
      </c>
      <c r="I26" s="94">
        <f>+VLOOKUP(E26,Participants!$A$1:$F$1449,3,FALSE)</f>
        <v>6</v>
      </c>
      <c r="J26" s="94" t="str">
        <f>+VLOOKUP(E26,Participants!$A$1:$G$1449,7,FALSE)</f>
        <v>JV BOYS</v>
      </c>
      <c r="K26" s="95">
        <v>2</v>
      </c>
      <c r="L26" s="95">
        <v>8</v>
      </c>
    </row>
    <row r="27" spans="1:12" ht="14.25" customHeight="1" x14ac:dyDescent="0.3">
      <c r="A27" s="92" t="s">
        <v>1318</v>
      </c>
      <c r="B27" s="76">
        <v>8</v>
      </c>
      <c r="C27" s="93">
        <v>12.54</v>
      </c>
      <c r="D27" s="76">
        <v>2</v>
      </c>
      <c r="E27" s="93">
        <v>1295</v>
      </c>
      <c r="F27" s="94" t="str">
        <f>+VLOOKUP(E27,Participants!$A$1:$F$1449,2,FALSE)</f>
        <v>Charlie Gallina</v>
      </c>
      <c r="G27" s="94" t="str">
        <f>+VLOOKUP(E27,Participants!$A$1:$F$1449,4,FALSE)</f>
        <v>AAC</v>
      </c>
      <c r="H27" s="94" t="str">
        <f>+VLOOKUP(E27,Participants!$A$1:$F$1449,5,FALSE)</f>
        <v>M</v>
      </c>
      <c r="I27" s="94">
        <f>+VLOOKUP(E27,Participants!$A$1:$F$1449,3,FALSE)</f>
        <v>6</v>
      </c>
      <c r="J27" s="94" t="str">
        <f>+VLOOKUP(E27,Participants!$A$1:$G$1449,7,FALSE)</f>
        <v>JV BOYS</v>
      </c>
      <c r="K27" s="95">
        <v>3</v>
      </c>
      <c r="L27" s="95">
        <v>6</v>
      </c>
    </row>
    <row r="28" spans="1:12" ht="14.25" customHeight="1" x14ac:dyDescent="0.3">
      <c r="A28" s="92" t="s">
        <v>1318</v>
      </c>
      <c r="B28" s="76">
        <v>8</v>
      </c>
      <c r="C28" s="93">
        <v>13.25</v>
      </c>
      <c r="D28" s="76">
        <v>3</v>
      </c>
      <c r="E28" s="93">
        <v>431</v>
      </c>
      <c r="F28" s="94" t="str">
        <f>+VLOOKUP(E28,Participants!$A$1:$F$1449,2,FALSE)</f>
        <v>Charles McSorley</v>
      </c>
      <c r="G28" s="94" t="str">
        <f>+VLOOKUP(E28,Participants!$A$1:$F$1449,4,FALSE)</f>
        <v>CDT</v>
      </c>
      <c r="H28" s="94" t="str">
        <f>+VLOOKUP(E28,Participants!$A$1:$F$1449,5,FALSE)</f>
        <v>M</v>
      </c>
      <c r="I28" s="94">
        <f>+VLOOKUP(E28,Participants!$A$1:$F$1449,3,FALSE)</f>
        <v>5</v>
      </c>
      <c r="J28" s="94" t="str">
        <f>+VLOOKUP(E28,Participants!$A$1:$G$1449,7,FALSE)</f>
        <v>JV BOYS</v>
      </c>
      <c r="K28" s="95">
        <v>4</v>
      </c>
      <c r="L28" s="95">
        <v>5</v>
      </c>
    </row>
    <row r="29" spans="1:12" ht="14.25" customHeight="1" x14ac:dyDescent="0.3">
      <c r="A29" s="92" t="s">
        <v>1318</v>
      </c>
      <c r="B29" s="76">
        <v>6</v>
      </c>
      <c r="C29" s="93">
        <v>14.47</v>
      </c>
      <c r="D29" s="76">
        <v>4</v>
      </c>
      <c r="E29" s="93">
        <v>1113</v>
      </c>
      <c r="F29" s="94" t="str">
        <f>+VLOOKUP(E29,Participants!$A$1:$F$1449,2,FALSE)</f>
        <v>Vincent Guerrini</v>
      </c>
      <c r="G29" s="94" t="str">
        <f>+VLOOKUP(E29,Participants!$A$1:$F$1449,4,FALSE)</f>
        <v>MQA</v>
      </c>
      <c r="H29" s="94" t="str">
        <f>+VLOOKUP(E29,Participants!$A$1:$F$1449,5,FALSE)</f>
        <v>M</v>
      </c>
      <c r="I29" s="94">
        <f>+VLOOKUP(E29,Participants!$A$1:$F$1449,3,FALSE)</f>
        <v>6</v>
      </c>
      <c r="J29" s="94" t="str">
        <f>+VLOOKUP(E29,Participants!$A$1:$G$1449,7,FALSE)</f>
        <v>JV BOYS</v>
      </c>
      <c r="K29" s="95">
        <v>5</v>
      </c>
      <c r="L29" s="95">
        <v>4</v>
      </c>
    </row>
    <row r="30" spans="1:12" ht="14.25" customHeight="1" x14ac:dyDescent="0.3">
      <c r="A30" s="87" t="s">
        <v>1318</v>
      </c>
      <c r="B30" s="88">
        <v>7</v>
      </c>
      <c r="C30" s="89">
        <v>14.68</v>
      </c>
      <c r="D30" s="88">
        <v>3</v>
      </c>
      <c r="E30" s="89">
        <v>1291</v>
      </c>
      <c r="F30" s="90" t="str">
        <f>+VLOOKUP(E30,Participants!$A$1:$F$1449,2,FALSE)</f>
        <v>Matthew Conley</v>
      </c>
      <c r="G30" s="90" t="str">
        <f>+VLOOKUP(E30,Participants!$A$1:$F$1449,4,FALSE)</f>
        <v>AAC</v>
      </c>
      <c r="H30" s="90" t="str">
        <f>+VLOOKUP(E30,Participants!$A$1:$F$1449,5,FALSE)</f>
        <v>M</v>
      </c>
      <c r="I30" s="90">
        <f>+VLOOKUP(E30,Participants!$A$1:$F$1449,3,FALSE)</f>
        <v>5</v>
      </c>
      <c r="J30" s="90" t="str">
        <f>+VLOOKUP(E30,Participants!$A$1:$G$1449,7,FALSE)</f>
        <v>JV BOYS</v>
      </c>
      <c r="K30" s="91">
        <v>6</v>
      </c>
      <c r="L30" s="91">
        <v>3</v>
      </c>
    </row>
    <row r="31" spans="1:12" ht="14.25" customHeight="1" x14ac:dyDescent="0.3">
      <c r="A31" s="87" t="s">
        <v>1318</v>
      </c>
      <c r="B31" s="88">
        <v>7</v>
      </c>
      <c r="C31" s="89">
        <v>16.3</v>
      </c>
      <c r="D31" s="88">
        <v>2</v>
      </c>
      <c r="E31" s="89">
        <v>1290</v>
      </c>
      <c r="F31" s="90" t="str">
        <f>+VLOOKUP(E31,Participants!$A$1:$F$1449,2,FALSE)</f>
        <v>Linus Burchill</v>
      </c>
      <c r="G31" s="90" t="str">
        <f>+VLOOKUP(E31,Participants!$A$1:$F$1449,4,FALSE)</f>
        <v>AAC</v>
      </c>
      <c r="H31" s="90" t="str">
        <f>+VLOOKUP(E31,Participants!$A$1:$F$1449,5,FALSE)</f>
        <v>M</v>
      </c>
      <c r="I31" s="90">
        <f>+VLOOKUP(E31,Participants!$A$1:$F$1449,3,FALSE)</f>
        <v>5</v>
      </c>
      <c r="J31" s="90" t="str">
        <f>+VLOOKUP(E31,Participants!$A$1:$G$1449,7,FALSE)</f>
        <v>JV BOYS</v>
      </c>
      <c r="K31" s="91">
        <v>7</v>
      </c>
      <c r="L31" s="91">
        <v>2</v>
      </c>
    </row>
    <row r="32" spans="1:12" ht="14.25" customHeight="1" x14ac:dyDescent="0.3">
      <c r="A32" s="92" t="s">
        <v>1318</v>
      </c>
      <c r="B32" s="76">
        <v>6</v>
      </c>
      <c r="C32" s="93">
        <v>16.79</v>
      </c>
      <c r="D32" s="76">
        <v>3</v>
      </c>
      <c r="E32" s="93">
        <v>1299</v>
      </c>
      <c r="F32" s="94" t="str">
        <f>+VLOOKUP(E32,Participants!$A$1:$F$1449,2,FALSE)</f>
        <v>Jack Stanton</v>
      </c>
      <c r="G32" s="94" t="str">
        <f>+VLOOKUP(E32,Participants!$A$1:$F$1449,4,FALSE)</f>
        <v>AAC</v>
      </c>
      <c r="H32" s="94" t="str">
        <f>+VLOOKUP(E32,Participants!$A$1:$F$1449,5,FALSE)</f>
        <v>M</v>
      </c>
      <c r="I32" s="94">
        <f>+VLOOKUP(E32,Participants!$A$1:$F$1449,3,FALSE)</f>
        <v>6</v>
      </c>
      <c r="J32" s="94" t="str">
        <f>+VLOOKUP(E32,Participants!$A$1:$G$1449,7,FALSE)</f>
        <v>JV BOYS</v>
      </c>
      <c r="K32" s="95">
        <v>8</v>
      </c>
      <c r="L32" s="95">
        <v>1</v>
      </c>
    </row>
    <row r="33" spans="1:12" ht="14.25" customHeight="1" x14ac:dyDescent="0.3">
      <c r="A33" s="87" t="s">
        <v>1318</v>
      </c>
      <c r="B33" s="88">
        <v>7</v>
      </c>
      <c r="C33" s="89">
        <v>16.93</v>
      </c>
      <c r="D33" s="88">
        <v>4</v>
      </c>
      <c r="E33" s="89">
        <v>1102</v>
      </c>
      <c r="F33" s="90" t="str">
        <f>+VLOOKUP(E33,Participants!$A$1:$F$1449,2,FALSE)</f>
        <v>Chase Porter</v>
      </c>
      <c r="G33" s="90" t="str">
        <f>+VLOOKUP(E33,Participants!$A$1:$F$1449,4,FALSE)</f>
        <v>MQA</v>
      </c>
      <c r="H33" s="90" t="str">
        <f>+VLOOKUP(E33,Participants!$A$1:$F$1449,5,FALSE)</f>
        <v>M</v>
      </c>
      <c r="I33" s="90">
        <f>+VLOOKUP(E33,Participants!$A$1:$F$1449,3,FALSE)</f>
        <v>5</v>
      </c>
      <c r="J33" s="90" t="str">
        <f>+VLOOKUP(E33,Participants!$A$1:$G$1449,7,FALSE)</f>
        <v>JV BOYS</v>
      </c>
      <c r="K33" s="90"/>
      <c r="L33" s="90"/>
    </row>
    <row r="34" spans="1:12" ht="14.25" customHeight="1" x14ac:dyDescent="0.3">
      <c r="A34" s="92" t="s">
        <v>1318</v>
      </c>
      <c r="B34" s="76">
        <v>6</v>
      </c>
      <c r="C34" s="93">
        <v>17.22</v>
      </c>
      <c r="D34" s="76">
        <v>6</v>
      </c>
      <c r="E34" s="93">
        <v>468</v>
      </c>
      <c r="F34" s="94" t="str">
        <f>+VLOOKUP(E34,Participants!$A$1:$F$1449,2,FALSE)</f>
        <v>Cayden Johnson</v>
      </c>
      <c r="G34" s="94" t="str">
        <f>+VLOOKUP(E34,Participants!$A$1:$F$1449,4,FALSE)</f>
        <v>ELZ</v>
      </c>
      <c r="H34" s="94" t="str">
        <f>+VLOOKUP(E34,Participants!$A$1:$F$1449,5,FALSE)</f>
        <v>M</v>
      </c>
      <c r="I34" s="94">
        <f>+VLOOKUP(E34,Participants!$A$1:$F$1449,3,FALSE)</f>
        <v>6</v>
      </c>
      <c r="J34" s="94" t="str">
        <f>+VLOOKUP(E34,Participants!$A$1:$G$1449,7,FALSE)</f>
        <v>JV BOYS</v>
      </c>
      <c r="K34" s="94"/>
      <c r="L34" s="94"/>
    </row>
    <row r="35" spans="1:12" ht="14.25" customHeight="1" x14ac:dyDescent="0.3">
      <c r="A35" s="87" t="s">
        <v>1318</v>
      </c>
      <c r="B35" s="88">
        <v>7</v>
      </c>
      <c r="C35" s="89">
        <v>18.37</v>
      </c>
      <c r="D35" s="88">
        <v>5</v>
      </c>
      <c r="E35" s="89">
        <v>435</v>
      </c>
      <c r="F35" s="90" t="str">
        <f>+VLOOKUP(E35,Participants!$A$1:$F$1449,2,FALSE)</f>
        <v>John Howe</v>
      </c>
      <c r="G35" s="90" t="str">
        <f>+VLOOKUP(E35,Participants!$A$1:$F$1449,4,FALSE)</f>
        <v>CDT</v>
      </c>
      <c r="H35" s="90" t="str">
        <f>+VLOOKUP(E35,Participants!$A$1:$F$1449,5,FALSE)</f>
        <v>M</v>
      </c>
      <c r="I35" s="90">
        <f>+VLOOKUP(E35,Participants!$A$1:$F$1449,3,FALSE)</f>
        <v>5</v>
      </c>
      <c r="J35" s="90" t="str">
        <f>+VLOOKUP(E35,Participants!$A$1:$G$1449,7,FALSE)</f>
        <v>JV BOYS</v>
      </c>
      <c r="K35" s="90"/>
      <c r="L35" s="90"/>
    </row>
    <row r="36" spans="1:12" ht="14.25" customHeight="1" x14ac:dyDescent="0.3">
      <c r="A36" s="92" t="s">
        <v>1318</v>
      </c>
      <c r="B36" s="76">
        <v>6</v>
      </c>
      <c r="C36" s="93">
        <v>18.47</v>
      </c>
      <c r="D36" s="76">
        <v>2</v>
      </c>
      <c r="E36" s="93">
        <v>1224</v>
      </c>
      <c r="F36" s="94" t="str">
        <f>+VLOOKUP(E36,Participants!$A$1:$F$1449,2,FALSE)</f>
        <v>roman maurizio</v>
      </c>
      <c r="G36" s="94" t="str">
        <f>+VLOOKUP(E36,Participants!$A$1:$F$1449,4,FALSE)</f>
        <v>DMA</v>
      </c>
      <c r="H36" s="94" t="str">
        <f>+VLOOKUP(E36,Participants!$A$1:$F$1449,5,FALSE)</f>
        <v>m</v>
      </c>
      <c r="I36" s="94">
        <f>+VLOOKUP(E36,Participants!$A$1:$F$1449,3,FALSE)</f>
        <v>5</v>
      </c>
      <c r="J36" s="94" t="str">
        <f>+VLOOKUP(E36,Participants!$A$1:$G$1449,7,FALSE)</f>
        <v>JV BOYS</v>
      </c>
      <c r="K36" s="94"/>
      <c r="L36" s="94"/>
    </row>
    <row r="37" spans="1:12" ht="14.25" customHeight="1" x14ac:dyDescent="0.3">
      <c r="A37" s="87" t="s">
        <v>1318</v>
      </c>
      <c r="B37" s="88">
        <v>7</v>
      </c>
      <c r="C37" s="89">
        <v>18.52</v>
      </c>
      <c r="D37" s="88">
        <v>6</v>
      </c>
      <c r="E37" s="89">
        <v>470</v>
      </c>
      <c r="F37" s="90" t="str">
        <f>+VLOOKUP(E37,Participants!$A$1:$F$1449,2,FALSE)</f>
        <v>Luke Lorentz</v>
      </c>
      <c r="G37" s="90" t="str">
        <f>+VLOOKUP(E37,Participants!$A$1:$F$1449,4,FALSE)</f>
        <v>ELZ</v>
      </c>
      <c r="H37" s="90" t="str">
        <f>+VLOOKUP(E37,Participants!$A$1:$F$1449,5,FALSE)</f>
        <v>M</v>
      </c>
      <c r="I37" s="90">
        <f>+VLOOKUP(E37,Participants!$A$1:$F$1449,3,FALSE)</f>
        <v>6</v>
      </c>
      <c r="J37" s="90" t="str">
        <f>+VLOOKUP(E37,Participants!$A$1:$G$1449,7,FALSE)</f>
        <v>JV BOYS</v>
      </c>
      <c r="K37" s="90"/>
      <c r="L37" s="90"/>
    </row>
    <row r="38" spans="1:12" ht="14.25" customHeight="1" x14ac:dyDescent="0.3">
      <c r="A38" s="92" t="s">
        <v>1318</v>
      </c>
      <c r="B38" s="76">
        <v>6</v>
      </c>
      <c r="C38" s="93">
        <v>18.91</v>
      </c>
      <c r="D38" s="76">
        <v>5</v>
      </c>
      <c r="E38" s="93">
        <v>433</v>
      </c>
      <c r="F38" s="94" t="str">
        <f>+VLOOKUP(E38,Participants!$A$1:$F$1449,2,FALSE)</f>
        <v>Gunnar Lubawski</v>
      </c>
      <c r="G38" s="94" t="str">
        <f>+VLOOKUP(E38,Participants!$A$1:$F$1449,4,FALSE)</f>
        <v>CDT</v>
      </c>
      <c r="H38" s="94" t="str">
        <f>+VLOOKUP(E38,Participants!$A$1:$F$1449,5,FALSE)</f>
        <v>M</v>
      </c>
      <c r="I38" s="94">
        <f>+VLOOKUP(E38,Participants!$A$1:$F$1449,3,FALSE)</f>
        <v>5</v>
      </c>
      <c r="J38" s="94" t="str">
        <f>+VLOOKUP(E38,Participants!$A$1:$G$1449,7,FALSE)</f>
        <v>JV BOYS</v>
      </c>
      <c r="K38" s="94"/>
      <c r="L38" s="94"/>
    </row>
    <row r="39" spans="1:12" ht="14.25" customHeight="1" x14ac:dyDescent="0.3">
      <c r="A39" s="87"/>
      <c r="B39" s="88"/>
      <c r="C39" s="89"/>
      <c r="D39" s="88"/>
      <c r="E39" s="89"/>
      <c r="F39" s="90"/>
      <c r="G39" s="90"/>
      <c r="H39" s="90"/>
      <c r="I39" s="90"/>
      <c r="J39" s="90"/>
      <c r="K39" s="90"/>
      <c r="L39" s="90"/>
    </row>
    <row r="40" spans="1:12" ht="14.25" customHeight="1" x14ac:dyDescent="0.3">
      <c r="A40" s="87" t="s">
        <v>1318</v>
      </c>
      <c r="B40" s="88">
        <v>11</v>
      </c>
      <c r="C40" s="89">
        <v>13.27</v>
      </c>
      <c r="D40" s="88">
        <v>1</v>
      </c>
      <c r="E40" s="89">
        <v>1122</v>
      </c>
      <c r="F40" s="90" t="str">
        <f>+VLOOKUP(E40,Participants!$A$1:$F$1449,2,FALSE)</f>
        <v>Ella Anderson</v>
      </c>
      <c r="G40" s="90" t="str">
        <f>+VLOOKUP(E40,Participants!$A$1:$F$1449,4,FALSE)</f>
        <v>MQA</v>
      </c>
      <c r="H40" s="90" t="str">
        <f>+VLOOKUP(E40,Participants!$A$1:$F$1449,5,FALSE)</f>
        <v>F</v>
      </c>
      <c r="I40" s="90">
        <f>+VLOOKUP(E40,Participants!$A$1:$F$1449,3,FALSE)</f>
        <v>8</v>
      </c>
      <c r="J40" s="90" t="str">
        <f>+VLOOKUP(E40,Participants!$A$1:$G$1449,7,FALSE)</f>
        <v>VARSITY GIRLS</v>
      </c>
      <c r="K40" s="91">
        <v>1</v>
      </c>
      <c r="L40" s="91">
        <v>10</v>
      </c>
    </row>
    <row r="41" spans="1:12" ht="14.25" customHeight="1" x14ac:dyDescent="0.3">
      <c r="A41" s="87" t="s">
        <v>1318</v>
      </c>
      <c r="B41" s="88">
        <v>11</v>
      </c>
      <c r="C41" s="89">
        <v>13.9</v>
      </c>
      <c r="D41" s="88">
        <v>2</v>
      </c>
      <c r="E41" s="89">
        <v>1269</v>
      </c>
      <c r="F41" s="90" t="str">
        <f>+VLOOKUP(E41,Participants!$A$1:$F$1449,2,FALSE)</f>
        <v>Elliot Keverline</v>
      </c>
      <c r="G41" s="90" t="str">
        <f>+VLOOKUP(E41,Participants!$A$1:$F$1449,4,FALSE)</f>
        <v>AAC</v>
      </c>
      <c r="H41" s="90" t="str">
        <f>+VLOOKUP(E41,Participants!$A$1:$F$1449,5,FALSE)</f>
        <v>F</v>
      </c>
      <c r="I41" s="90">
        <f>+VLOOKUP(E41,Participants!$A$1:$F$1449,3,FALSE)</f>
        <v>7</v>
      </c>
      <c r="J41" s="90" t="str">
        <f>+VLOOKUP(E41,Participants!$A$1:$G$1449,7,FALSE)</f>
        <v>VARSITY GIRLS</v>
      </c>
      <c r="K41" s="91">
        <v>2</v>
      </c>
      <c r="L41" s="91">
        <v>8</v>
      </c>
    </row>
    <row r="42" spans="1:12" ht="14.25" customHeight="1" x14ac:dyDescent="0.3">
      <c r="A42" s="87" t="s">
        <v>1318</v>
      </c>
      <c r="B42" s="88">
        <v>11</v>
      </c>
      <c r="C42" s="89">
        <v>13.96</v>
      </c>
      <c r="D42" s="88">
        <v>3</v>
      </c>
      <c r="E42" s="89">
        <v>1236</v>
      </c>
      <c r="F42" s="90" t="str">
        <f>+VLOOKUP(E42,Participants!$A$1:$F$1449,2,FALSE)</f>
        <v>lyla jablon</v>
      </c>
      <c r="G42" s="90" t="str">
        <f>+VLOOKUP(E42,Participants!$A$1:$F$1449,4,FALSE)</f>
        <v>DMA</v>
      </c>
      <c r="H42" s="90" t="str">
        <f>+VLOOKUP(E42,Participants!$A$1:$F$1449,5,FALSE)</f>
        <v>f</v>
      </c>
      <c r="I42" s="90">
        <f>+VLOOKUP(E42,Participants!$A$1:$F$1449,3,FALSE)</f>
        <v>7</v>
      </c>
      <c r="J42" s="90" t="str">
        <f>+VLOOKUP(E42,Participants!$A$1:$G$1449,7,FALSE)</f>
        <v>VARSITY GIRLS</v>
      </c>
      <c r="K42" s="91">
        <v>3</v>
      </c>
      <c r="L42" s="91">
        <v>6</v>
      </c>
    </row>
    <row r="43" spans="1:12" ht="14.25" customHeight="1" x14ac:dyDescent="0.3">
      <c r="A43" s="92" t="s">
        <v>1318</v>
      </c>
      <c r="B43" s="76">
        <v>10</v>
      </c>
      <c r="C43" s="93">
        <v>15.16</v>
      </c>
      <c r="D43" s="76">
        <v>1</v>
      </c>
      <c r="E43" s="93">
        <v>1272</v>
      </c>
      <c r="F43" s="94" t="str">
        <f>+VLOOKUP(E43,Participants!$A$1:$F$1449,2,FALSE)</f>
        <v>Everlois Word</v>
      </c>
      <c r="G43" s="94" t="str">
        <f>+VLOOKUP(E43,Participants!$A$1:$F$1449,4,FALSE)</f>
        <v>AAC</v>
      </c>
      <c r="H43" s="94" t="str">
        <f>+VLOOKUP(E43,Participants!$A$1:$F$1449,5,FALSE)</f>
        <v>F</v>
      </c>
      <c r="I43" s="94">
        <f>+VLOOKUP(E43,Participants!$A$1:$F$1449,3,FALSE)</f>
        <v>7</v>
      </c>
      <c r="J43" s="94" t="str">
        <f>+VLOOKUP(E43,Participants!$A$1:$G$1449,7,FALSE)</f>
        <v>VARSITY GIRLS</v>
      </c>
      <c r="K43" s="95">
        <v>4</v>
      </c>
      <c r="L43" s="95">
        <v>5</v>
      </c>
    </row>
    <row r="44" spans="1:12" ht="14.25" customHeight="1" x14ac:dyDescent="0.3">
      <c r="A44" s="87" t="s">
        <v>1318</v>
      </c>
      <c r="B44" s="88">
        <v>9</v>
      </c>
      <c r="C44" s="89">
        <v>15.21</v>
      </c>
      <c r="D44" s="88">
        <v>4</v>
      </c>
      <c r="E44" s="89">
        <v>1125</v>
      </c>
      <c r="F44" s="90" t="str">
        <f>+VLOOKUP(E44,Participants!$A$1:$F$1449,2,FALSE)</f>
        <v>Abby Ruffini</v>
      </c>
      <c r="G44" s="90" t="str">
        <f>+VLOOKUP(E44,Participants!$A$1:$F$1449,4,FALSE)</f>
        <v>MQA</v>
      </c>
      <c r="H44" s="90" t="str">
        <f>+VLOOKUP(E44,Participants!$A$1:$F$1449,5,FALSE)</f>
        <v>F</v>
      </c>
      <c r="I44" s="90">
        <f>+VLOOKUP(E44,Participants!$A$1:$F$1449,3,FALSE)</f>
        <v>8</v>
      </c>
      <c r="J44" s="90" t="str">
        <f>+VLOOKUP(E44,Participants!$A$1:$G$1449,7,FALSE)</f>
        <v>VARSITY GIRLS</v>
      </c>
      <c r="K44" s="91">
        <v>5</v>
      </c>
      <c r="L44" s="91">
        <v>4</v>
      </c>
    </row>
    <row r="45" spans="1:12" ht="14.25" customHeight="1" x14ac:dyDescent="0.3">
      <c r="A45" s="92" t="s">
        <v>1318</v>
      </c>
      <c r="B45" s="76">
        <v>10</v>
      </c>
      <c r="C45" s="93">
        <v>15.23</v>
      </c>
      <c r="D45" s="76">
        <v>2</v>
      </c>
      <c r="E45" s="93">
        <v>1274</v>
      </c>
      <c r="F45" s="94" t="str">
        <f>+VLOOKUP(E45,Participants!$A$1:$F$1449,2,FALSE)</f>
        <v>Seava Cresta</v>
      </c>
      <c r="G45" s="94" t="str">
        <f>+VLOOKUP(E45,Participants!$A$1:$F$1449,4,FALSE)</f>
        <v>AAC</v>
      </c>
      <c r="H45" s="94" t="str">
        <f>+VLOOKUP(E45,Participants!$A$1:$F$1449,5,FALSE)</f>
        <v>F</v>
      </c>
      <c r="I45" s="94">
        <f>+VLOOKUP(E45,Participants!$A$1:$F$1449,3,FALSE)</f>
        <v>8</v>
      </c>
      <c r="J45" s="94" t="str">
        <f>+VLOOKUP(E45,Participants!$A$1:$G$1449,7,FALSE)</f>
        <v>VARSITY GIRLS</v>
      </c>
      <c r="K45" s="95">
        <v>6</v>
      </c>
      <c r="L45" s="95">
        <v>3</v>
      </c>
    </row>
    <row r="46" spans="1:12" ht="14.25" customHeight="1" x14ac:dyDescent="0.3">
      <c r="A46" s="87" t="s">
        <v>1318</v>
      </c>
      <c r="B46" s="88">
        <v>11</v>
      </c>
      <c r="C46" s="89">
        <v>15.43</v>
      </c>
      <c r="D46" s="88">
        <v>5</v>
      </c>
      <c r="E46" s="89">
        <v>1114</v>
      </c>
      <c r="F46" s="90" t="str">
        <f>+VLOOKUP(E46,Participants!$A$1:$F$1449,2,FALSE)</f>
        <v>Niviah Andree</v>
      </c>
      <c r="G46" s="90" t="str">
        <f>+VLOOKUP(E46,Participants!$A$1:$F$1449,4,FALSE)</f>
        <v>MQA</v>
      </c>
      <c r="H46" s="90" t="str">
        <f>+VLOOKUP(E46,Participants!$A$1:$F$1449,5,FALSE)</f>
        <v>F</v>
      </c>
      <c r="I46" s="90">
        <f>+VLOOKUP(E46,Participants!$A$1:$F$1449,3,FALSE)</f>
        <v>7</v>
      </c>
      <c r="J46" s="90" t="str">
        <f>+VLOOKUP(E46,Participants!$A$1:$G$1449,7,FALSE)</f>
        <v>VARSITY GIRLS</v>
      </c>
      <c r="K46" s="91">
        <v>7</v>
      </c>
      <c r="L46" s="91">
        <v>2</v>
      </c>
    </row>
    <row r="47" spans="1:12" ht="14.25" customHeight="1" x14ac:dyDescent="0.3">
      <c r="A47" s="87" t="s">
        <v>1318</v>
      </c>
      <c r="B47" s="88">
        <v>11</v>
      </c>
      <c r="C47" s="89">
        <v>15.7</v>
      </c>
      <c r="D47" s="88">
        <v>4</v>
      </c>
      <c r="E47" s="89">
        <v>472</v>
      </c>
      <c r="F47" s="90" t="str">
        <f>+VLOOKUP(E47,Participants!$A$1:$F$1449,2,FALSE)</f>
        <v>Abagail Ingold</v>
      </c>
      <c r="G47" s="90" t="str">
        <f>+VLOOKUP(E47,Participants!$A$1:$F$1449,4,FALSE)</f>
        <v>ELZ</v>
      </c>
      <c r="H47" s="90" t="str">
        <f>+VLOOKUP(E47,Participants!$A$1:$F$1449,5,FALSE)</f>
        <v>F</v>
      </c>
      <c r="I47" s="90">
        <f>+VLOOKUP(E47,Participants!$A$1:$F$1449,3,FALSE)</f>
        <v>8</v>
      </c>
      <c r="J47" s="90" t="str">
        <f>+VLOOKUP(E47,Participants!$A$1:$G$1449,7,FALSE)</f>
        <v>VARSITY GIRLS</v>
      </c>
      <c r="K47" s="91">
        <v>8</v>
      </c>
      <c r="L47" s="91">
        <v>1</v>
      </c>
    </row>
    <row r="48" spans="1:12" ht="14.25" customHeight="1" x14ac:dyDescent="0.3">
      <c r="A48" s="92" t="s">
        <v>1318</v>
      </c>
      <c r="B48" s="76">
        <v>10</v>
      </c>
      <c r="C48" s="93">
        <v>16.079999999999998</v>
      </c>
      <c r="D48" s="76">
        <v>3</v>
      </c>
      <c r="E48" s="93">
        <v>1119</v>
      </c>
      <c r="F48" s="94" t="str">
        <f>+VLOOKUP(E48,Participants!$A$1:$F$1449,2,FALSE)</f>
        <v>Isabella Graff</v>
      </c>
      <c r="G48" s="94" t="str">
        <f>+VLOOKUP(E48,Participants!$A$1:$F$1449,4,FALSE)</f>
        <v>MQA</v>
      </c>
      <c r="H48" s="94" t="str">
        <f>+VLOOKUP(E48,Participants!$A$1:$F$1449,5,FALSE)</f>
        <v>F</v>
      </c>
      <c r="I48" s="94">
        <f>+VLOOKUP(E48,Participants!$A$1:$F$1449,3,FALSE)</f>
        <v>7</v>
      </c>
      <c r="J48" s="94" t="str">
        <f>+VLOOKUP(E48,Participants!$A$1:$G$1449,7,FALSE)</f>
        <v>VARSITY GIRLS</v>
      </c>
      <c r="K48" s="94"/>
      <c r="L48" s="94"/>
    </row>
    <row r="49" spans="1:12" ht="14.25" customHeight="1" x14ac:dyDescent="0.3">
      <c r="A49" s="92" t="s">
        <v>1318</v>
      </c>
      <c r="B49" s="76">
        <v>10</v>
      </c>
      <c r="C49" s="93">
        <v>16.14</v>
      </c>
      <c r="D49" s="76">
        <v>4</v>
      </c>
      <c r="E49" s="93">
        <v>1230</v>
      </c>
      <c r="F49" s="94" t="str">
        <f>+VLOOKUP(E49,Participants!$A$1:$F$1449,2,FALSE)</f>
        <v>melina bul</v>
      </c>
      <c r="G49" s="94" t="str">
        <f>+VLOOKUP(E49,Participants!$A$1:$F$1449,4,FALSE)</f>
        <v>DMA</v>
      </c>
      <c r="H49" s="94" t="str">
        <f>+VLOOKUP(E49,Participants!$A$1:$F$1449,5,FALSE)</f>
        <v>f</v>
      </c>
      <c r="I49" s="94">
        <f>+VLOOKUP(E49,Participants!$A$1:$F$1449,3,FALSE)</f>
        <v>7</v>
      </c>
      <c r="J49" s="94" t="str">
        <f>+VLOOKUP(E49,Participants!$A$1:$G$1449,7,FALSE)</f>
        <v>VARSITY GIRLS</v>
      </c>
      <c r="K49" s="94"/>
      <c r="L49" s="94"/>
    </row>
    <row r="50" spans="1:12" ht="14.25" customHeight="1" x14ac:dyDescent="0.3">
      <c r="A50" s="87" t="s">
        <v>1318</v>
      </c>
      <c r="B50" s="88">
        <v>9</v>
      </c>
      <c r="C50" s="89">
        <v>16.350000000000001</v>
      </c>
      <c r="D50" s="88">
        <v>1</v>
      </c>
      <c r="E50" s="89">
        <v>1233</v>
      </c>
      <c r="F50" s="90" t="str">
        <f>+VLOOKUP(E50,Participants!$A$1:$F$1449,2,FALSE)</f>
        <v>lily kugler</v>
      </c>
      <c r="G50" s="90" t="str">
        <f>+VLOOKUP(E50,Participants!$A$1:$F$1449,4,FALSE)</f>
        <v>DMA</v>
      </c>
      <c r="H50" s="90" t="str">
        <f>+VLOOKUP(E50,Participants!$A$1:$F$1449,5,FALSE)</f>
        <v>f</v>
      </c>
      <c r="I50" s="90">
        <f>+VLOOKUP(E50,Participants!$A$1:$F$1449,3,FALSE)</f>
        <v>7</v>
      </c>
      <c r="J50" s="90" t="str">
        <f>+VLOOKUP(E50,Participants!$A$1:$G$1449,7,FALSE)</f>
        <v>VARSITY GIRLS</v>
      </c>
      <c r="K50" s="90"/>
      <c r="L50" s="90"/>
    </row>
    <row r="51" spans="1:12" ht="14.25" customHeight="1" x14ac:dyDescent="0.3">
      <c r="A51" s="87" t="s">
        <v>1318</v>
      </c>
      <c r="B51" s="88">
        <v>9</v>
      </c>
      <c r="C51" s="89">
        <v>16.62</v>
      </c>
      <c r="D51" s="88">
        <v>2</v>
      </c>
      <c r="E51" s="89">
        <v>441</v>
      </c>
      <c r="F51" s="90" t="str">
        <f>+VLOOKUP(E51,Participants!$A$1:$F$1449,2,FALSE)</f>
        <v>Gemma Spadecene</v>
      </c>
      <c r="G51" s="90" t="str">
        <f>+VLOOKUP(E51,Participants!$A$1:$F$1449,4,FALSE)</f>
        <v>CDT</v>
      </c>
      <c r="H51" s="90" t="str">
        <f>+VLOOKUP(E51,Participants!$A$1:$F$1449,5,FALSE)</f>
        <v>F</v>
      </c>
      <c r="I51" s="90">
        <f>+VLOOKUP(E51,Participants!$A$1:$F$1449,3,FALSE)</f>
        <v>7</v>
      </c>
      <c r="J51" s="90" t="str">
        <f>+VLOOKUP(E51,Participants!$A$1:$G$1449,7,FALSE)</f>
        <v>VARSITY GIRLS</v>
      </c>
      <c r="K51" s="90"/>
      <c r="L51" s="90"/>
    </row>
    <row r="52" spans="1:12" ht="14.25" customHeight="1" x14ac:dyDescent="0.3">
      <c r="A52" s="87" t="s">
        <v>1318</v>
      </c>
      <c r="B52" s="88">
        <v>9</v>
      </c>
      <c r="C52" s="89">
        <v>16.809999999999999</v>
      </c>
      <c r="D52" s="88">
        <v>3</v>
      </c>
      <c r="E52" s="89">
        <v>1275</v>
      </c>
      <c r="F52" s="90" t="str">
        <f>+VLOOKUP(E52,Participants!$A$1:$F$1449,2,FALSE)</f>
        <v>Mary Osburg</v>
      </c>
      <c r="G52" s="90" t="str">
        <f>+VLOOKUP(E52,Participants!$A$1:$F$1449,4,FALSE)</f>
        <v>AAC</v>
      </c>
      <c r="H52" s="90" t="str">
        <f>+VLOOKUP(E52,Participants!$A$1:$F$1449,5,FALSE)</f>
        <v>F</v>
      </c>
      <c r="I52" s="90">
        <f>+VLOOKUP(E52,Participants!$A$1:$F$1449,3,FALSE)</f>
        <v>8</v>
      </c>
      <c r="J52" s="90" t="str">
        <f>+VLOOKUP(E52,Participants!$A$1:$G$1449,7,FALSE)</f>
        <v>VARSITY GIRLS</v>
      </c>
      <c r="K52" s="90"/>
      <c r="L52" s="90"/>
    </row>
    <row r="53" spans="1:12" ht="14.25" customHeight="1" x14ac:dyDescent="0.3">
      <c r="A53" s="92" t="s">
        <v>1318</v>
      </c>
      <c r="B53" s="76">
        <v>10</v>
      </c>
      <c r="C53" s="93">
        <v>17.45</v>
      </c>
      <c r="D53" s="76">
        <v>5</v>
      </c>
      <c r="E53" s="93">
        <v>1232</v>
      </c>
      <c r="F53" s="94" t="str">
        <f>+VLOOKUP(E53,Participants!$A$1:$F$1449,2,FALSE)</f>
        <v>caitlyn burke</v>
      </c>
      <c r="G53" s="94" t="str">
        <f>+VLOOKUP(E53,Participants!$A$1:$F$1449,4,FALSE)</f>
        <v>DMA</v>
      </c>
      <c r="H53" s="94" t="str">
        <f>+VLOOKUP(E53,Participants!$A$1:$F$1449,5,FALSE)</f>
        <v>f</v>
      </c>
      <c r="I53" s="94">
        <f>+VLOOKUP(E53,Participants!$A$1:$F$1449,3,FALSE)</f>
        <v>7</v>
      </c>
      <c r="J53" s="94" t="str">
        <f>+VLOOKUP(E53,Participants!$A$1:$G$1449,7,FALSE)</f>
        <v>VARSITY GIRLS</v>
      </c>
      <c r="K53" s="94"/>
      <c r="L53" s="94"/>
    </row>
    <row r="54" spans="1:12" ht="14.25" customHeight="1" x14ac:dyDescent="0.3">
      <c r="A54" s="87" t="s">
        <v>1318</v>
      </c>
      <c r="B54" s="88">
        <v>9</v>
      </c>
      <c r="C54" s="89">
        <v>17.84</v>
      </c>
      <c r="D54" s="88">
        <v>5</v>
      </c>
      <c r="E54" s="89">
        <v>1237</v>
      </c>
      <c r="F54" s="90" t="str">
        <f>+VLOOKUP(E54,Participants!$A$1:$F$1449,2,FALSE)</f>
        <v>bella lucas</v>
      </c>
      <c r="G54" s="90" t="str">
        <f>+VLOOKUP(E54,Participants!$A$1:$F$1449,4,FALSE)</f>
        <v>DMA</v>
      </c>
      <c r="H54" s="90" t="str">
        <f>+VLOOKUP(E54,Participants!$A$1:$F$1449,5,FALSE)</f>
        <v>f</v>
      </c>
      <c r="I54" s="90">
        <f>+VLOOKUP(E54,Participants!$A$1:$F$1449,3,FALSE)</f>
        <v>7</v>
      </c>
      <c r="J54" s="90" t="str">
        <f>+VLOOKUP(E54,Participants!$A$1:$G$1449,7,FALSE)</f>
        <v>VARSITY GIRLS</v>
      </c>
      <c r="K54" s="90"/>
      <c r="L54" s="90"/>
    </row>
    <row r="55" spans="1:12" ht="14.25" customHeight="1" x14ac:dyDescent="0.3">
      <c r="A55" s="87" t="s">
        <v>1318</v>
      </c>
      <c r="B55" s="88">
        <v>9</v>
      </c>
      <c r="C55" s="89">
        <v>18.170000000000002</v>
      </c>
      <c r="D55" s="88">
        <v>6</v>
      </c>
      <c r="E55" s="89">
        <v>474</v>
      </c>
      <c r="F55" s="90" t="str">
        <f>+VLOOKUP(E55,Participants!$A$1:$F$1449,2,FALSE)</f>
        <v>Bailey Pendleton</v>
      </c>
      <c r="G55" s="90" t="str">
        <f>+VLOOKUP(E55,Participants!$A$1:$F$1449,4,FALSE)</f>
        <v>ELZ</v>
      </c>
      <c r="H55" s="90" t="str">
        <f>+VLOOKUP(E55,Participants!$A$1:$F$1449,5,FALSE)</f>
        <v>F</v>
      </c>
      <c r="I55" s="90">
        <f>+VLOOKUP(E55,Participants!$A$1:$F$1449,3,FALSE)</f>
        <v>7</v>
      </c>
      <c r="J55" s="90" t="str">
        <f>+VLOOKUP(E55,Participants!$A$1:$G$1449,7,FALSE)</f>
        <v>VARSITY GIRLS</v>
      </c>
      <c r="K55" s="90"/>
      <c r="L55" s="90"/>
    </row>
    <row r="56" spans="1:12" ht="14.25" customHeight="1" x14ac:dyDescent="0.3">
      <c r="A56" s="92"/>
      <c r="B56" s="76"/>
      <c r="C56" s="93"/>
      <c r="D56" s="76"/>
      <c r="E56" s="93"/>
      <c r="F56" s="94"/>
      <c r="G56" s="94"/>
      <c r="H56" s="94"/>
      <c r="I56" s="94"/>
      <c r="J56" s="94"/>
      <c r="K56" s="94"/>
      <c r="L56" s="94"/>
    </row>
    <row r="57" spans="1:12" ht="14.25" customHeight="1" x14ac:dyDescent="0.3">
      <c r="A57" s="87" t="s">
        <v>1318</v>
      </c>
      <c r="B57" s="88">
        <v>13</v>
      </c>
      <c r="C57" s="89">
        <v>13.24</v>
      </c>
      <c r="D57" s="88">
        <v>2</v>
      </c>
      <c r="E57" s="89">
        <v>1301</v>
      </c>
      <c r="F57" s="90" t="str">
        <f>+VLOOKUP(E57,Participants!$A$1:$F$1449,2,FALSE)</f>
        <v>Lucas Conley</v>
      </c>
      <c r="G57" s="90" t="str">
        <f>+VLOOKUP(E57,Participants!$A$1:$F$1449,4,FALSE)</f>
        <v>AAC</v>
      </c>
      <c r="H57" s="90" t="str">
        <f>+VLOOKUP(E57,Participants!$A$1:$F$1449,5,FALSE)</f>
        <v>M</v>
      </c>
      <c r="I57" s="90">
        <f>+VLOOKUP(E57,Participants!$A$1:$F$1449,3,FALSE)</f>
        <v>7</v>
      </c>
      <c r="J57" s="90" t="str">
        <f>+VLOOKUP(E57,Participants!$A$1:$G$1449,7,FALSE)</f>
        <v>VARSITY BOYS</v>
      </c>
      <c r="K57" s="91">
        <v>1</v>
      </c>
      <c r="L57" s="91">
        <v>10</v>
      </c>
    </row>
    <row r="58" spans="1:12" ht="14.25" customHeight="1" x14ac:dyDescent="0.3">
      <c r="A58" s="87" t="s">
        <v>1318</v>
      </c>
      <c r="B58" s="88">
        <v>13</v>
      </c>
      <c r="C58" s="89">
        <v>13.3</v>
      </c>
      <c r="D58" s="88">
        <v>4</v>
      </c>
      <c r="E58" s="89">
        <v>477</v>
      </c>
      <c r="F58" s="90" t="str">
        <f>+VLOOKUP(E58,Participants!$A$1:$F$1449,2,FALSE)</f>
        <v>Jonathan Warywoda</v>
      </c>
      <c r="G58" s="90" t="str">
        <f>+VLOOKUP(E58,Participants!$A$1:$F$1449,4,FALSE)</f>
        <v>ELZ</v>
      </c>
      <c r="H58" s="90" t="str">
        <f>+VLOOKUP(E58,Participants!$A$1:$F$1449,5,FALSE)</f>
        <v>M</v>
      </c>
      <c r="I58" s="90">
        <f>+VLOOKUP(E58,Participants!$A$1:$F$1449,3,FALSE)</f>
        <v>7</v>
      </c>
      <c r="J58" s="90" t="str">
        <f>+VLOOKUP(E58,Participants!$A$1:$G$1449,7,FALSE)</f>
        <v>VARSITY BOYS</v>
      </c>
      <c r="K58" s="91">
        <v>2</v>
      </c>
      <c r="L58" s="91">
        <v>8</v>
      </c>
    </row>
    <row r="59" spans="1:12" ht="14.25" customHeight="1" x14ac:dyDescent="0.3">
      <c r="A59" s="87" t="s">
        <v>1318</v>
      </c>
      <c r="B59" s="88">
        <v>13</v>
      </c>
      <c r="C59" s="89">
        <v>13.47</v>
      </c>
      <c r="D59" s="88">
        <v>3</v>
      </c>
      <c r="E59" s="89">
        <v>1116</v>
      </c>
      <c r="F59" s="90" t="str">
        <f>+VLOOKUP(E59,Participants!$A$1:$F$1449,2,FALSE)</f>
        <v>William Berger</v>
      </c>
      <c r="G59" s="90" t="str">
        <f>+VLOOKUP(E59,Participants!$A$1:$F$1449,4,FALSE)</f>
        <v>MQA</v>
      </c>
      <c r="H59" s="90" t="str">
        <f>+VLOOKUP(E59,Participants!$A$1:$F$1449,5,FALSE)</f>
        <v>M</v>
      </c>
      <c r="I59" s="90">
        <f>+VLOOKUP(E59,Participants!$A$1:$F$1449,3,FALSE)</f>
        <v>7</v>
      </c>
      <c r="J59" s="90" t="str">
        <f>+VLOOKUP(E59,Participants!$A$1:$G$1449,7,FALSE)</f>
        <v>VARSITY BOYS</v>
      </c>
      <c r="K59" s="91">
        <v>3</v>
      </c>
      <c r="L59" s="91">
        <v>6</v>
      </c>
    </row>
    <row r="60" spans="1:12" ht="14.25" customHeight="1" x14ac:dyDescent="0.3">
      <c r="A60" s="87" t="s">
        <v>1318</v>
      </c>
      <c r="B60" s="88">
        <v>13</v>
      </c>
      <c r="C60" s="89">
        <v>14.81</v>
      </c>
      <c r="D60" s="88">
        <v>1</v>
      </c>
      <c r="E60" s="89">
        <v>981</v>
      </c>
      <c r="F60" s="90" t="str">
        <f>+VLOOKUP(E60,Participants!$A$1:$F$1449,2,FALSE)</f>
        <v>Gabe Tomko</v>
      </c>
      <c r="G60" s="90" t="str">
        <f>+VLOOKUP(E60,Participants!$A$1:$F$1449,4,FALSE)</f>
        <v>MOSS</v>
      </c>
      <c r="H60" s="90" t="str">
        <f>+VLOOKUP(E60,Participants!$A$1:$F$1449,5,FALSE)</f>
        <v>M</v>
      </c>
      <c r="I60" s="90">
        <f>+VLOOKUP(E60,Participants!$A$1:$F$1449,3,FALSE)</f>
        <v>8</v>
      </c>
      <c r="J60" s="90" t="str">
        <f>+VLOOKUP(E60,Participants!$A$1:$G$1449,7,FALSE)</f>
        <v>VARSITY BOYS</v>
      </c>
      <c r="K60" s="91">
        <v>4</v>
      </c>
      <c r="L60" s="91">
        <v>5</v>
      </c>
    </row>
    <row r="61" spans="1:12" ht="14.25" customHeight="1" x14ac:dyDescent="0.3">
      <c r="A61" s="92" t="s">
        <v>1318</v>
      </c>
      <c r="B61" s="76">
        <v>12</v>
      </c>
      <c r="C61" s="93">
        <v>14.91</v>
      </c>
      <c r="D61" s="76">
        <v>3</v>
      </c>
      <c r="E61" s="93">
        <v>1300</v>
      </c>
      <c r="F61" s="94" t="str">
        <f>+VLOOKUP(E61,Participants!$A$1:$F$1449,2,FALSE)</f>
        <v>Jonah Burchill</v>
      </c>
      <c r="G61" s="94" t="str">
        <f>+VLOOKUP(E61,Participants!$A$1:$F$1449,4,FALSE)</f>
        <v>AAC</v>
      </c>
      <c r="H61" s="94" t="str">
        <f>+VLOOKUP(E61,Participants!$A$1:$F$1449,5,FALSE)</f>
        <v>M</v>
      </c>
      <c r="I61" s="94">
        <f>+VLOOKUP(E61,Participants!$A$1:$F$1449,3,FALSE)</f>
        <v>7</v>
      </c>
      <c r="J61" s="94" t="str">
        <f>+VLOOKUP(E61,Participants!$A$1:$G$1449,7,FALSE)</f>
        <v>VARSITY BOYS</v>
      </c>
      <c r="K61" s="95">
        <v>5</v>
      </c>
      <c r="L61" s="95">
        <v>4</v>
      </c>
    </row>
    <row r="62" spans="1:12" ht="14.25" customHeight="1" x14ac:dyDescent="0.3">
      <c r="A62" s="92" t="s">
        <v>1318</v>
      </c>
      <c r="B62" s="76">
        <v>12</v>
      </c>
      <c r="C62" s="93">
        <v>15.88</v>
      </c>
      <c r="D62" s="76">
        <v>4</v>
      </c>
      <c r="E62" s="93">
        <v>475</v>
      </c>
      <c r="F62" s="94" t="str">
        <f>+VLOOKUP(E62,Participants!$A$1:$F$1449,2,FALSE)</f>
        <v>Derek Corigliano</v>
      </c>
      <c r="G62" s="94" t="str">
        <f>+VLOOKUP(E62,Participants!$A$1:$F$1449,4,FALSE)</f>
        <v>ELZ</v>
      </c>
      <c r="H62" s="94" t="str">
        <f>+VLOOKUP(E62,Participants!$A$1:$F$1449,5,FALSE)</f>
        <v>M</v>
      </c>
      <c r="I62" s="94">
        <f>+VLOOKUP(E62,Participants!$A$1:$F$1449,3,FALSE)</f>
        <v>8</v>
      </c>
      <c r="J62" s="94" t="str">
        <f>+VLOOKUP(E62,Participants!$A$1:$G$1449,7,FALSE)</f>
        <v>VARSITY BOYS</v>
      </c>
      <c r="K62" s="95">
        <v>6</v>
      </c>
      <c r="L62" s="95">
        <v>3</v>
      </c>
    </row>
    <row r="63" spans="1:12" ht="14.25" customHeight="1" x14ac:dyDescent="0.3">
      <c r="A63" s="92" t="s">
        <v>1318</v>
      </c>
      <c r="B63" s="76">
        <v>12</v>
      </c>
      <c r="C63" s="93">
        <v>17.41</v>
      </c>
      <c r="D63" s="76">
        <v>2</v>
      </c>
      <c r="E63" s="93">
        <v>1235</v>
      </c>
      <c r="F63" s="94" t="str">
        <f>+VLOOKUP(E63,Participants!$A$1:$F$1449,2,FALSE)</f>
        <v>marley batchelor</v>
      </c>
      <c r="G63" s="94" t="str">
        <f>+VLOOKUP(E63,Participants!$A$1:$F$1449,4,FALSE)</f>
        <v>DMA</v>
      </c>
      <c r="H63" s="94" t="str">
        <f>+VLOOKUP(E63,Participants!$A$1:$F$1449,5,FALSE)</f>
        <v>m</v>
      </c>
      <c r="I63" s="94">
        <f>+VLOOKUP(E63,Participants!$A$1:$F$1449,3,FALSE)</f>
        <v>7</v>
      </c>
      <c r="J63" s="94" t="str">
        <f>+VLOOKUP(E63,Participants!$A$1:$G$1449,7,FALSE)</f>
        <v>VARSITY BOYS</v>
      </c>
      <c r="K63" s="95">
        <v>7</v>
      </c>
      <c r="L63" s="95">
        <v>2</v>
      </c>
    </row>
    <row r="64" spans="1:12" ht="14.25" customHeight="1" x14ac:dyDescent="0.3">
      <c r="A64" s="87" t="s">
        <v>1318</v>
      </c>
      <c r="B64" s="88">
        <v>13</v>
      </c>
      <c r="C64" s="88"/>
      <c r="D64" s="88">
        <v>5</v>
      </c>
      <c r="E64" s="88"/>
      <c r="F64" s="90" t="e">
        <f>+VLOOKUP(E64,Participants!$A$1:$F$1449,2,FALSE)</f>
        <v>#N/A</v>
      </c>
      <c r="G64" s="90" t="e">
        <f>+VLOOKUP(E64,Participants!$A$1:$F$1449,4,FALSE)</f>
        <v>#N/A</v>
      </c>
      <c r="H64" s="90" t="e">
        <f>+VLOOKUP(E64,Participants!$A$1:$F$1449,5,FALSE)</f>
        <v>#N/A</v>
      </c>
      <c r="I64" s="90" t="e">
        <f>+VLOOKUP(E64,Participants!$A$1:$F$1449,3,FALSE)</f>
        <v>#N/A</v>
      </c>
      <c r="J64" s="90" t="e">
        <f>+VLOOKUP(E64,Participants!$A$1:$G$1449,7,FALSE)</f>
        <v>#N/A</v>
      </c>
      <c r="K64" s="90"/>
      <c r="L64" s="90"/>
    </row>
    <row r="65" spans="1:12" ht="14.25" customHeight="1" x14ac:dyDescent="0.3">
      <c r="A65" s="87" t="s">
        <v>1318</v>
      </c>
      <c r="B65" s="88">
        <v>13</v>
      </c>
      <c r="C65" s="88"/>
      <c r="D65" s="88">
        <v>6</v>
      </c>
      <c r="E65" s="88"/>
      <c r="F65" s="90" t="e">
        <f>+VLOOKUP(E65,Participants!$A$1:$F$1449,2,FALSE)</f>
        <v>#N/A</v>
      </c>
      <c r="G65" s="90" t="e">
        <f>+VLOOKUP(E65,Participants!$A$1:$F$1449,4,FALSE)</f>
        <v>#N/A</v>
      </c>
      <c r="H65" s="90" t="e">
        <f>+VLOOKUP(E65,Participants!$A$1:$F$1449,5,FALSE)</f>
        <v>#N/A</v>
      </c>
      <c r="I65" s="90" t="e">
        <f>+VLOOKUP(E65,Participants!$A$1:$F$1449,3,FALSE)</f>
        <v>#N/A</v>
      </c>
      <c r="J65" s="90" t="e">
        <f>+VLOOKUP(E65,Participants!$A$1:$G$1449,7,FALSE)</f>
        <v>#N/A</v>
      </c>
      <c r="K65" s="90"/>
      <c r="L65" s="90"/>
    </row>
    <row r="66" spans="1:12" ht="14.25" customHeight="1" x14ac:dyDescent="0.3">
      <c r="A66" s="87" t="s">
        <v>1318</v>
      </c>
      <c r="B66" s="88">
        <v>13</v>
      </c>
      <c r="C66" s="88"/>
      <c r="D66" s="88">
        <v>7</v>
      </c>
      <c r="E66" s="88"/>
      <c r="F66" s="90" t="e">
        <f>+VLOOKUP(E66,Participants!$A$1:$F$1449,2,FALSE)</f>
        <v>#N/A</v>
      </c>
      <c r="G66" s="90" t="e">
        <f>+VLOOKUP(E66,Participants!$A$1:$F$1449,4,FALSE)</f>
        <v>#N/A</v>
      </c>
      <c r="H66" s="90" t="e">
        <f>+VLOOKUP(E66,Participants!$A$1:$F$1449,5,FALSE)</f>
        <v>#N/A</v>
      </c>
      <c r="I66" s="90" t="e">
        <f>+VLOOKUP(E66,Participants!$A$1:$F$1449,3,FALSE)</f>
        <v>#N/A</v>
      </c>
      <c r="J66" s="90" t="e">
        <f>+VLOOKUP(E66,Participants!$A$1:$G$1449,7,FALSE)</f>
        <v>#N/A</v>
      </c>
      <c r="K66" s="90"/>
      <c r="L66" s="90"/>
    </row>
    <row r="67" spans="1:12" ht="14.25" customHeight="1" x14ac:dyDescent="0.3">
      <c r="A67" s="87" t="s">
        <v>1318</v>
      </c>
      <c r="B67" s="88">
        <v>13</v>
      </c>
      <c r="C67" s="88"/>
      <c r="D67" s="88">
        <v>8</v>
      </c>
      <c r="E67" s="88"/>
      <c r="F67" s="90" t="e">
        <f>+VLOOKUP(E67,Participants!$A$1:$F$1449,2,FALSE)</f>
        <v>#N/A</v>
      </c>
      <c r="G67" s="90" t="e">
        <f>+VLOOKUP(E67,Participants!$A$1:$F$1449,4,FALSE)</f>
        <v>#N/A</v>
      </c>
      <c r="H67" s="90" t="e">
        <f>+VLOOKUP(E67,Participants!$A$1:$F$1449,5,FALSE)</f>
        <v>#N/A</v>
      </c>
      <c r="I67" s="90" t="e">
        <f>+VLOOKUP(E67,Participants!$A$1:$F$1449,3,FALSE)</f>
        <v>#N/A</v>
      </c>
      <c r="J67" s="90" t="e">
        <f>+VLOOKUP(E67,Participants!$A$1:$G$1449,7,FALSE)</f>
        <v>#N/A</v>
      </c>
      <c r="K67" s="90"/>
      <c r="L67" s="90"/>
    </row>
    <row r="68" spans="1:12" ht="14.25" customHeight="1" x14ac:dyDescent="0.3">
      <c r="A68" s="92" t="s">
        <v>1318</v>
      </c>
      <c r="B68" s="76">
        <v>14</v>
      </c>
      <c r="C68" s="76"/>
      <c r="D68" s="76">
        <v>1</v>
      </c>
      <c r="E68" s="76"/>
      <c r="F68" s="94" t="e">
        <f>+VLOOKUP(E68,Participants!$A$1:$F$1449,2,FALSE)</f>
        <v>#N/A</v>
      </c>
      <c r="G68" s="94" t="e">
        <f>+VLOOKUP(E68,Participants!$A$1:$F$1449,4,FALSE)</f>
        <v>#N/A</v>
      </c>
      <c r="H68" s="94" t="e">
        <f>+VLOOKUP(E68,Participants!$A$1:$F$1449,5,FALSE)</f>
        <v>#N/A</v>
      </c>
      <c r="I68" s="94" t="e">
        <f>+VLOOKUP(E68,Participants!$A$1:$F$1449,3,FALSE)</f>
        <v>#N/A</v>
      </c>
      <c r="J68" s="94" t="e">
        <f>+VLOOKUP(E68,Participants!$A$1:$G$1449,7,FALSE)</f>
        <v>#N/A</v>
      </c>
      <c r="K68" s="94"/>
      <c r="L68" s="94"/>
    </row>
    <row r="69" spans="1:12" ht="14.25" customHeight="1" x14ac:dyDescent="0.3">
      <c r="A69" s="92" t="s">
        <v>1318</v>
      </c>
      <c r="B69" s="76">
        <v>14</v>
      </c>
      <c r="C69" s="76"/>
      <c r="D69" s="76">
        <v>2</v>
      </c>
      <c r="E69" s="76"/>
      <c r="F69" s="94" t="e">
        <f>+VLOOKUP(E69,Participants!$A$1:$F$1449,2,FALSE)</f>
        <v>#N/A</v>
      </c>
      <c r="G69" s="94" t="e">
        <f>+VLOOKUP(E69,Participants!$A$1:$F$1449,4,FALSE)</f>
        <v>#N/A</v>
      </c>
      <c r="H69" s="94" t="e">
        <f>+VLOOKUP(E69,Participants!$A$1:$F$1449,5,FALSE)</f>
        <v>#N/A</v>
      </c>
      <c r="I69" s="94" t="e">
        <f>+VLOOKUP(E69,Participants!$A$1:$F$1449,3,FALSE)</f>
        <v>#N/A</v>
      </c>
      <c r="J69" s="94" t="e">
        <f>+VLOOKUP(E69,Participants!$A$1:$G$1449,7,FALSE)</f>
        <v>#N/A</v>
      </c>
      <c r="K69" s="94"/>
      <c r="L69" s="94"/>
    </row>
    <row r="70" spans="1:12" ht="14.25" customHeight="1" x14ac:dyDescent="0.3">
      <c r="A70" s="92" t="s">
        <v>1318</v>
      </c>
      <c r="B70" s="76">
        <v>14</v>
      </c>
      <c r="C70" s="76"/>
      <c r="D70" s="76">
        <v>3</v>
      </c>
      <c r="E70" s="76"/>
      <c r="F70" s="94" t="e">
        <f>+VLOOKUP(E70,Participants!$A$1:$F$1449,2,FALSE)</f>
        <v>#N/A</v>
      </c>
      <c r="G70" s="94" t="e">
        <f>+VLOOKUP(E70,Participants!$A$1:$F$1449,4,FALSE)</f>
        <v>#N/A</v>
      </c>
      <c r="H70" s="94" t="e">
        <f>+VLOOKUP(E70,Participants!$A$1:$F$1449,5,FALSE)</f>
        <v>#N/A</v>
      </c>
      <c r="I70" s="94" t="e">
        <f>+VLOOKUP(E70,Participants!$A$1:$F$1449,3,FALSE)</f>
        <v>#N/A</v>
      </c>
      <c r="J70" s="94" t="e">
        <f>+VLOOKUP(E70,Participants!$A$1:$G$1449,7,FALSE)</f>
        <v>#N/A</v>
      </c>
      <c r="K70" s="94"/>
      <c r="L70" s="94"/>
    </row>
    <row r="71" spans="1:12" ht="14.25" customHeight="1" x14ac:dyDescent="0.3">
      <c r="A71" s="92" t="s">
        <v>1318</v>
      </c>
      <c r="B71" s="76">
        <v>14</v>
      </c>
      <c r="C71" s="76"/>
      <c r="D71" s="76">
        <v>4</v>
      </c>
      <c r="E71" s="76"/>
      <c r="F71" s="94" t="e">
        <f>+VLOOKUP(E71,Participants!$A$1:$F$1449,2,FALSE)</f>
        <v>#N/A</v>
      </c>
      <c r="G71" s="94" t="e">
        <f>+VLOOKUP(E71,Participants!$A$1:$F$1449,4,FALSE)</f>
        <v>#N/A</v>
      </c>
      <c r="H71" s="94" t="e">
        <f>+VLOOKUP(E71,Participants!$A$1:$F$1449,5,FALSE)</f>
        <v>#N/A</v>
      </c>
      <c r="I71" s="94" t="e">
        <f>+VLOOKUP(E71,Participants!$A$1:$F$1449,3,FALSE)</f>
        <v>#N/A</v>
      </c>
      <c r="J71" s="94" t="e">
        <f>+VLOOKUP(E71,Participants!$A$1:$G$1449,7,FALSE)</f>
        <v>#N/A</v>
      </c>
      <c r="K71" s="94"/>
      <c r="L71" s="94"/>
    </row>
    <row r="72" spans="1:12" ht="14.25" customHeight="1" x14ac:dyDescent="0.3">
      <c r="A72" s="92" t="s">
        <v>1318</v>
      </c>
      <c r="B72" s="76">
        <v>14</v>
      </c>
      <c r="C72" s="76"/>
      <c r="D72" s="76">
        <v>5</v>
      </c>
      <c r="E72" s="76"/>
      <c r="F72" s="94" t="e">
        <f>+VLOOKUP(E72,Participants!$A$1:$F$1449,2,FALSE)</f>
        <v>#N/A</v>
      </c>
      <c r="G72" s="94" t="e">
        <f>+VLOOKUP(E72,Participants!$A$1:$F$1449,4,FALSE)</f>
        <v>#N/A</v>
      </c>
      <c r="H72" s="94" t="e">
        <f>+VLOOKUP(E72,Participants!$A$1:$F$1449,5,FALSE)</f>
        <v>#N/A</v>
      </c>
      <c r="I72" s="94" t="e">
        <f>+VLOOKUP(E72,Participants!$A$1:$F$1449,3,FALSE)</f>
        <v>#N/A</v>
      </c>
      <c r="J72" s="94" t="e">
        <f>+VLOOKUP(E72,Participants!$A$1:$G$1449,7,FALSE)</f>
        <v>#N/A</v>
      </c>
      <c r="K72" s="94"/>
      <c r="L72" s="94"/>
    </row>
    <row r="73" spans="1:12" ht="14.25" customHeight="1" x14ac:dyDescent="0.3">
      <c r="A73" s="92" t="s">
        <v>1318</v>
      </c>
      <c r="B73" s="76">
        <v>14</v>
      </c>
      <c r="C73" s="76"/>
      <c r="D73" s="76">
        <v>6</v>
      </c>
      <c r="E73" s="76"/>
      <c r="F73" s="94" t="e">
        <f>+VLOOKUP(E73,Participants!$A$1:$F$1449,2,FALSE)</f>
        <v>#N/A</v>
      </c>
      <c r="G73" s="94" t="e">
        <f>+VLOOKUP(E73,Participants!$A$1:$F$1449,4,FALSE)</f>
        <v>#N/A</v>
      </c>
      <c r="H73" s="94" t="e">
        <f>+VLOOKUP(E73,Participants!$A$1:$F$1449,5,FALSE)</f>
        <v>#N/A</v>
      </c>
      <c r="I73" s="94" t="e">
        <f>+VLOOKUP(E73,Participants!$A$1:$F$1449,3,FALSE)</f>
        <v>#N/A</v>
      </c>
      <c r="J73" s="94" t="e">
        <f>+VLOOKUP(E73,Participants!$A$1:$G$1449,7,FALSE)</f>
        <v>#N/A</v>
      </c>
      <c r="K73" s="94"/>
      <c r="L73" s="94"/>
    </row>
    <row r="74" spans="1:12" ht="14.25" customHeight="1" x14ac:dyDescent="0.3">
      <c r="A74" s="92" t="s">
        <v>1318</v>
      </c>
      <c r="B74" s="76">
        <v>14</v>
      </c>
      <c r="C74" s="76"/>
      <c r="D74" s="76">
        <v>7</v>
      </c>
      <c r="E74" s="76"/>
      <c r="F74" s="94" t="e">
        <f>+VLOOKUP(E74,Participants!$A$1:$F$1449,2,FALSE)</f>
        <v>#N/A</v>
      </c>
      <c r="G74" s="94" t="e">
        <f>+VLOOKUP(E74,Participants!$A$1:$F$1449,4,FALSE)</f>
        <v>#N/A</v>
      </c>
      <c r="H74" s="94" t="e">
        <f>+VLOOKUP(E74,Participants!$A$1:$F$1449,5,FALSE)</f>
        <v>#N/A</v>
      </c>
      <c r="I74" s="94" t="e">
        <f>+VLOOKUP(E74,Participants!$A$1:$F$1449,3,FALSE)</f>
        <v>#N/A</v>
      </c>
      <c r="J74" s="94" t="e">
        <f>+VLOOKUP(E74,Participants!$A$1:$G$1449,7,FALSE)</f>
        <v>#N/A</v>
      </c>
      <c r="K74" s="94"/>
      <c r="L74" s="94"/>
    </row>
    <row r="75" spans="1:12" ht="14.25" customHeight="1" x14ac:dyDescent="0.3">
      <c r="A75" s="92" t="s">
        <v>1318</v>
      </c>
      <c r="B75" s="76">
        <v>14</v>
      </c>
      <c r="C75" s="76"/>
      <c r="D75" s="76">
        <v>8</v>
      </c>
      <c r="E75" s="76"/>
      <c r="F75" s="94" t="e">
        <f>+VLOOKUP(E75,Participants!$A$1:$F$1449,2,FALSE)</f>
        <v>#N/A</v>
      </c>
      <c r="G75" s="94" t="e">
        <f>+VLOOKUP(E75,Participants!$A$1:$F$1449,4,FALSE)</f>
        <v>#N/A</v>
      </c>
      <c r="H75" s="94" t="e">
        <f>+VLOOKUP(E75,Participants!$A$1:$F$1449,5,FALSE)</f>
        <v>#N/A</v>
      </c>
      <c r="I75" s="94" t="e">
        <f>+VLOOKUP(E75,Participants!$A$1:$F$1449,3,FALSE)</f>
        <v>#N/A</v>
      </c>
      <c r="J75" s="94" t="e">
        <f>+VLOOKUP(E75,Participants!$A$1:$G$1449,7,FALSE)</f>
        <v>#N/A</v>
      </c>
      <c r="K75" s="94"/>
      <c r="L75" s="94"/>
    </row>
    <row r="76" spans="1:12" ht="14.25" customHeight="1" x14ac:dyDescent="0.3">
      <c r="A76" s="87" t="s">
        <v>1318</v>
      </c>
      <c r="B76" s="88">
        <v>15</v>
      </c>
      <c r="C76" s="88"/>
      <c r="D76" s="88">
        <v>1</v>
      </c>
      <c r="E76" s="88"/>
      <c r="F76" s="90" t="e">
        <f>+VLOOKUP(E76,Participants!$A$1:$F$1449,2,FALSE)</f>
        <v>#N/A</v>
      </c>
      <c r="G76" s="90" t="e">
        <f>+VLOOKUP(E76,Participants!$A$1:$F$1449,4,FALSE)</f>
        <v>#N/A</v>
      </c>
      <c r="H76" s="90" t="e">
        <f>+VLOOKUP(E76,Participants!$A$1:$F$1449,5,FALSE)</f>
        <v>#N/A</v>
      </c>
      <c r="I76" s="90" t="e">
        <f>+VLOOKUP(E76,Participants!$A$1:$F$1449,3,FALSE)</f>
        <v>#N/A</v>
      </c>
      <c r="J76" s="90" t="e">
        <f>+VLOOKUP(E76,Participants!$A$1:$G$1449,7,FALSE)</f>
        <v>#N/A</v>
      </c>
      <c r="K76" s="90"/>
      <c r="L76" s="90"/>
    </row>
    <row r="77" spans="1:12" ht="14.25" customHeight="1" x14ac:dyDescent="0.3">
      <c r="A77" s="87" t="s">
        <v>1318</v>
      </c>
      <c r="B77" s="88">
        <v>15</v>
      </c>
      <c r="C77" s="88"/>
      <c r="D77" s="88">
        <v>2</v>
      </c>
      <c r="E77" s="88"/>
      <c r="F77" s="90" t="e">
        <f>+VLOOKUP(E77,Participants!$A$1:$F$1449,2,FALSE)</f>
        <v>#N/A</v>
      </c>
      <c r="G77" s="90" t="e">
        <f>+VLOOKUP(E77,Participants!$A$1:$F$1449,4,FALSE)</f>
        <v>#N/A</v>
      </c>
      <c r="H77" s="90" t="e">
        <f>+VLOOKUP(E77,Participants!$A$1:$F$1449,5,FALSE)</f>
        <v>#N/A</v>
      </c>
      <c r="I77" s="90" t="e">
        <f>+VLOOKUP(E77,Participants!$A$1:$F$1449,3,FALSE)</f>
        <v>#N/A</v>
      </c>
      <c r="J77" s="90" t="e">
        <f>+VLOOKUP(E77,Participants!$A$1:$G$1449,7,FALSE)</f>
        <v>#N/A</v>
      </c>
      <c r="K77" s="90"/>
      <c r="L77" s="90"/>
    </row>
    <row r="78" spans="1:12" ht="14.25" customHeight="1" x14ac:dyDescent="0.3">
      <c r="A78" s="87" t="s">
        <v>1318</v>
      </c>
      <c r="B78" s="88">
        <v>15</v>
      </c>
      <c r="C78" s="88"/>
      <c r="D78" s="88">
        <v>3</v>
      </c>
      <c r="E78" s="88"/>
      <c r="F78" s="90" t="e">
        <f>+VLOOKUP(E78,Participants!$A$1:$F$1449,2,FALSE)</f>
        <v>#N/A</v>
      </c>
      <c r="G78" s="90" t="e">
        <f>+VLOOKUP(E78,Participants!$A$1:$F$1449,4,FALSE)</f>
        <v>#N/A</v>
      </c>
      <c r="H78" s="90" t="e">
        <f>+VLOOKUP(E78,Participants!$A$1:$F$1449,5,FALSE)</f>
        <v>#N/A</v>
      </c>
      <c r="I78" s="90" t="e">
        <f>+VLOOKUP(E78,Participants!$A$1:$F$1449,3,FALSE)</f>
        <v>#N/A</v>
      </c>
      <c r="J78" s="90" t="e">
        <f>+VLOOKUP(E78,Participants!$A$1:$G$1449,7,FALSE)</f>
        <v>#N/A</v>
      </c>
      <c r="K78" s="90"/>
      <c r="L78" s="90"/>
    </row>
    <row r="79" spans="1:12" ht="14.25" customHeight="1" x14ac:dyDescent="0.3">
      <c r="A79" s="87" t="s">
        <v>1318</v>
      </c>
      <c r="B79" s="88">
        <v>15</v>
      </c>
      <c r="C79" s="88"/>
      <c r="D79" s="88">
        <v>4</v>
      </c>
      <c r="E79" s="88"/>
      <c r="F79" s="90" t="e">
        <f>+VLOOKUP(E79,Participants!$A$1:$F$1449,2,FALSE)</f>
        <v>#N/A</v>
      </c>
      <c r="G79" s="90" t="e">
        <f>+VLOOKUP(E79,Participants!$A$1:$F$1449,4,FALSE)</f>
        <v>#N/A</v>
      </c>
      <c r="H79" s="90" t="e">
        <f>+VLOOKUP(E79,Participants!$A$1:$F$1449,5,FALSE)</f>
        <v>#N/A</v>
      </c>
      <c r="I79" s="90" t="e">
        <f>+VLOOKUP(E79,Participants!$A$1:$F$1449,3,FALSE)</f>
        <v>#N/A</v>
      </c>
      <c r="J79" s="90" t="e">
        <f>+VLOOKUP(E79,Participants!$A$1:$G$1449,7,FALSE)</f>
        <v>#N/A</v>
      </c>
      <c r="K79" s="90"/>
      <c r="L79" s="90"/>
    </row>
    <row r="80" spans="1:12" ht="14.25" customHeight="1" x14ac:dyDescent="0.3">
      <c r="A80" s="87" t="s">
        <v>1318</v>
      </c>
      <c r="B80" s="88">
        <v>15</v>
      </c>
      <c r="C80" s="88"/>
      <c r="D80" s="88">
        <v>5</v>
      </c>
      <c r="E80" s="88"/>
      <c r="F80" s="90" t="e">
        <f>+VLOOKUP(E80,Participants!$A$1:$F$1449,2,FALSE)</f>
        <v>#N/A</v>
      </c>
      <c r="G80" s="90" t="e">
        <f>+VLOOKUP(E80,Participants!$A$1:$F$1449,4,FALSE)</f>
        <v>#N/A</v>
      </c>
      <c r="H80" s="90" t="e">
        <f>+VLOOKUP(E80,Participants!$A$1:$F$1449,5,FALSE)</f>
        <v>#N/A</v>
      </c>
      <c r="I80" s="90" t="e">
        <f>+VLOOKUP(E80,Participants!$A$1:$F$1449,3,FALSE)</f>
        <v>#N/A</v>
      </c>
      <c r="J80" s="90" t="e">
        <f>+VLOOKUP(E80,Participants!$A$1:$G$1449,7,FALSE)</f>
        <v>#N/A</v>
      </c>
      <c r="K80" s="90"/>
      <c r="L80" s="90"/>
    </row>
    <row r="81" spans="1:12" ht="14.25" customHeight="1" x14ac:dyDescent="0.3">
      <c r="A81" s="87" t="s">
        <v>1318</v>
      </c>
      <c r="B81" s="88">
        <v>15</v>
      </c>
      <c r="C81" s="88"/>
      <c r="D81" s="88">
        <v>6</v>
      </c>
      <c r="E81" s="88"/>
      <c r="F81" s="90" t="e">
        <f>+VLOOKUP(E81,Participants!$A$1:$F$1449,2,FALSE)</f>
        <v>#N/A</v>
      </c>
      <c r="G81" s="90" t="e">
        <f>+VLOOKUP(E81,Participants!$A$1:$F$1449,4,FALSE)</f>
        <v>#N/A</v>
      </c>
      <c r="H81" s="90" t="e">
        <f>+VLOOKUP(E81,Participants!$A$1:$F$1449,5,FALSE)</f>
        <v>#N/A</v>
      </c>
      <c r="I81" s="90" t="e">
        <f>+VLOOKUP(E81,Participants!$A$1:$F$1449,3,FALSE)</f>
        <v>#N/A</v>
      </c>
      <c r="J81" s="90" t="e">
        <f>+VLOOKUP(E81,Participants!$A$1:$G$1449,7,FALSE)</f>
        <v>#N/A</v>
      </c>
      <c r="K81" s="90"/>
      <c r="L81" s="90"/>
    </row>
    <row r="82" spans="1:12" ht="14.25" customHeight="1" x14ac:dyDescent="0.3">
      <c r="A82" s="87" t="s">
        <v>1318</v>
      </c>
      <c r="B82" s="88">
        <v>15</v>
      </c>
      <c r="C82" s="88"/>
      <c r="D82" s="88">
        <v>7</v>
      </c>
      <c r="E82" s="88"/>
      <c r="F82" s="90" t="e">
        <f>+VLOOKUP(E82,Participants!$A$1:$F$1449,2,FALSE)</f>
        <v>#N/A</v>
      </c>
      <c r="G82" s="90" t="e">
        <f>+VLOOKUP(E82,Participants!$A$1:$F$1449,4,FALSE)</f>
        <v>#N/A</v>
      </c>
      <c r="H82" s="90" t="e">
        <f>+VLOOKUP(E82,Participants!$A$1:$F$1449,5,FALSE)</f>
        <v>#N/A</v>
      </c>
      <c r="I82" s="90" t="e">
        <f>+VLOOKUP(E82,Participants!$A$1:$F$1449,3,FALSE)</f>
        <v>#N/A</v>
      </c>
      <c r="J82" s="90" t="e">
        <f>+VLOOKUP(E82,Participants!$A$1:$G$1449,7,FALSE)</f>
        <v>#N/A</v>
      </c>
      <c r="K82" s="90"/>
      <c r="L82" s="90"/>
    </row>
    <row r="83" spans="1:12" ht="14.25" customHeight="1" x14ac:dyDescent="0.3">
      <c r="A83" s="87" t="s">
        <v>1318</v>
      </c>
      <c r="B83" s="88">
        <v>15</v>
      </c>
      <c r="C83" s="88"/>
      <c r="D83" s="88">
        <v>8</v>
      </c>
      <c r="E83" s="88"/>
      <c r="F83" s="90" t="e">
        <f>+VLOOKUP(E83,Participants!$A$1:$F$1449,2,FALSE)</f>
        <v>#N/A</v>
      </c>
      <c r="G83" s="90" t="e">
        <f>+VLOOKUP(E83,Participants!$A$1:$F$1449,4,FALSE)</f>
        <v>#N/A</v>
      </c>
      <c r="H83" s="90" t="e">
        <f>+VLOOKUP(E83,Participants!$A$1:$F$1449,5,FALSE)</f>
        <v>#N/A</v>
      </c>
      <c r="I83" s="90" t="e">
        <f>+VLOOKUP(E83,Participants!$A$1:$F$1449,3,FALSE)</f>
        <v>#N/A</v>
      </c>
      <c r="J83" s="90" t="e">
        <f>+VLOOKUP(E83,Participants!$A$1:$G$1449,7,FALSE)</f>
        <v>#N/A</v>
      </c>
      <c r="K83" s="90"/>
      <c r="L83" s="90"/>
    </row>
    <row r="84" spans="1:12" ht="14.25" customHeight="1" x14ac:dyDescent="0.3">
      <c r="A84" s="92" t="s">
        <v>1318</v>
      </c>
      <c r="B84" s="76">
        <v>16</v>
      </c>
      <c r="C84" s="76"/>
      <c r="D84" s="76">
        <v>1</v>
      </c>
      <c r="E84" s="76"/>
      <c r="F84" s="94" t="e">
        <f>+VLOOKUP(E84,Participants!$A$1:$F$1449,2,FALSE)</f>
        <v>#N/A</v>
      </c>
      <c r="G84" s="94" t="e">
        <f>+VLOOKUP(E84,Participants!$A$1:$F$1449,4,FALSE)</f>
        <v>#N/A</v>
      </c>
      <c r="H84" s="94" t="e">
        <f>+VLOOKUP(E84,Participants!$A$1:$F$1449,5,FALSE)</f>
        <v>#N/A</v>
      </c>
      <c r="I84" s="94" t="e">
        <f>+VLOOKUP(E84,Participants!$A$1:$F$1449,3,FALSE)</f>
        <v>#N/A</v>
      </c>
      <c r="J84" s="94" t="e">
        <f>+VLOOKUP(E84,Participants!$A$1:$G$1449,7,FALSE)</f>
        <v>#N/A</v>
      </c>
      <c r="K84" s="94"/>
      <c r="L84" s="94"/>
    </row>
    <row r="85" spans="1:12" ht="14.25" customHeight="1" x14ac:dyDescent="0.3">
      <c r="A85" s="92" t="s">
        <v>1318</v>
      </c>
      <c r="B85" s="76">
        <v>16</v>
      </c>
      <c r="C85" s="76"/>
      <c r="D85" s="76">
        <v>2</v>
      </c>
      <c r="E85" s="76"/>
      <c r="F85" s="94" t="e">
        <f>+VLOOKUP(E85,Participants!$A$1:$F$1449,2,FALSE)</f>
        <v>#N/A</v>
      </c>
      <c r="G85" s="94" t="e">
        <f>+VLOOKUP(E85,Participants!$A$1:$F$1449,4,FALSE)</f>
        <v>#N/A</v>
      </c>
      <c r="H85" s="94" t="e">
        <f>+VLOOKUP(E85,Participants!$A$1:$F$1449,5,FALSE)</f>
        <v>#N/A</v>
      </c>
      <c r="I85" s="94" t="e">
        <f>+VLOOKUP(E85,Participants!$A$1:$F$1449,3,FALSE)</f>
        <v>#N/A</v>
      </c>
      <c r="J85" s="94" t="e">
        <f>+VLOOKUP(E85,Participants!$A$1:$G$1449,7,FALSE)</f>
        <v>#N/A</v>
      </c>
      <c r="K85" s="94"/>
      <c r="L85" s="94"/>
    </row>
    <row r="86" spans="1:12" ht="14.25" customHeight="1" x14ac:dyDescent="0.3">
      <c r="A86" s="92" t="s">
        <v>1318</v>
      </c>
      <c r="B86" s="76">
        <v>16</v>
      </c>
      <c r="C86" s="76"/>
      <c r="D86" s="76">
        <v>3</v>
      </c>
      <c r="E86" s="76"/>
      <c r="F86" s="94" t="e">
        <f>+VLOOKUP(E86,Participants!$A$1:$F$1449,2,FALSE)</f>
        <v>#N/A</v>
      </c>
      <c r="G86" s="94" t="e">
        <f>+VLOOKUP(E86,Participants!$A$1:$F$1449,4,FALSE)</f>
        <v>#N/A</v>
      </c>
      <c r="H86" s="94" t="e">
        <f>+VLOOKUP(E86,Participants!$A$1:$F$1449,5,FALSE)</f>
        <v>#N/A</v>
      </c>
      <c r="I86" s="94" t="e">
        <f>+VLOOKUP(E86,Participants!$A$1:$F$1449,3,FALSE)</f>
        <v>#N/A</v>
      </c>
      <c r="J86" s="94" t="e">
        <f>+VLOOKUP(E86,Participants!$A$1:$G$1449,7,FALSE)</f>
        <v>#N/A</v>
      </c>
      <c r="K86" s="94"/>
      <c r="L86" s="94"/>
    </row>
    <row r="87" spans="1:12" ht="14.25" customHeight="1" x14ac:dyDescent="0.3">
      <c r="A87" s="92" t="s">
        <v>1318</v>
      </c>
      <c r="B87" s="76">
        <v>16</v>
      </c>
      <c r="C87" s="76"/>
      <c r="D87" s="76">
        <v>4</v>
      </c>
      <c r="E87" s="76"/>
      <c r="F87" s="94" t="e">
        <f>+VLOOKUP(E87,Participants!$A$1:$F$1449,2,FALSE)</f>
        <v>#N/A</v>
      </c>
      <c r="G87" s="94" t="e">
        <f>+VLOOKUP(E87,Participants!$A$1:$F$1449,4,FALSE)</f>
        <v>#N/A</v>
      </c>
      <c r="H87" s="94" t="e">
        <f>+VLOOKUP(E87,Participants!$A$1:$F$1449,5,FALSE)</f>
        <v>#N/A</v>
      </c>
      <c r="I87" s="94" t="e">
        <f>+VLOOKUP(E87,Participants!$A$1:$F$1449,3,FALSE)</f>
        <v>#N/A</v>
      </c>
      <c r="J87" s="94" t="e">
        <f>+VLOOKUP(E87,Participants!$A$1:$G$1449,7,FALSE)</f>
        <v>#N/A</v>
      </c>
      <c r="K87" s="94"/>
      <c r="L87" s="94"/>
    </row>
    <row r="88" spans="1:12" ht="14.25" customHeight="1" x14ac:dyDescent="0.3">
      <c r="A88" s="92" t="s">
        <v>1318</v>
      </c>
      <c r="B88" s="76">
        <v>16</v>
      </c>
      <c r="C88" s="76"/>
      <c r="D88" s="76">
        <v>5</v>
      </c>
      <c r="E88" s="76"/>
      <c r="F88" s="94" t="e">
        <f>+VLOOKUP(E88,Participants!$A$1:$F$1449,2,FALSE)</f>
        <v>#N/A</v>
      </c>
      <c r="G88" s="94" t="e">
        <f>+VLOOKUP(E88,Participants!$A$1:$F$1449,4,FALSE)</f>
        <v>#N/A</v>
      </c>
      <c r="H88" s="94" t="e">
        <f>+VLOOKUP(E88,Participants!$A$1:$F$1449,5,FALSE)</f>
        <v>#N/A</v>
      </c>
      <c r="I88" s="94" t="e">
        <f>+VLOOKUP(E88,Participants!$A$1:$F$1449,3,FALSE)</f>
        <v>#N/A</v>
      </c>
      <c r="J88" s="94" t="e">
        <f>+VLOOKUP(E88,Participants!$A$1:$G$1449,7,FALSE)</f>
        <v>#N/A</v>
      </c>
      <c r="K88" s="94"/>
      <c r="L88" s="94"/>
    </row>
    <row r="89" spans="1:12" ht="14.25" customHeight="1" x14ac:dyDescent="0.3">
      <c r="A89" s="92" t="s">
        <v>1318</v>
      </c>
      <c r="B89" s="76">
        <v>16</v>
      </c>
      <c r="C89" s="76"/>
      <c r="D89" s="76">
        <v>6</v>
      </c>
      <c r="E89" s="76"/>
      <c r="F89" s="94" t="e">
        <f>+VLOOKUP(E89,Participants!$A$1:$F$1449,2,FALSE)</f>
        <v>#N/A</v>
      </c>
      <c r="G89" s="94" t="e">
        <f>+VLOOKUP(E89,Participants!$A$1:$F$1449,4,FALSE)</f>
        <v>#N/A</v>
      </c>
      <c r="H89" s="94" t="e">
        <f>+VLOOKUP(E89,Participants!$A$1:$F$1449,5,FALSE)</f>
        <v>#N/A</v>
      </c>
      <c r="I89" s="94" t="e">
        <f>+VLOOKUP(E89,Participants!$A$1:$F$1449,3,FALSE)</f>
        <v>#N/A</v>
      </c>
      <c r="J89" s="94" t="e">
        <f>+VLOOKUP(E89,Participants!$A$1:$G$1449,7,FALSE)</f>
        <v>#N/A</v>
      </c>
      <c r="K89" s="94"/>
      <c r="L89" s="94"/>
    </row>
    <row r="90" spans="1:12" ht="14.25" customHeight="1" x14ac:dyDescent="0.3">
      <c r="A90" s="92" t="s">
        <v>1318</v>
      </c>
      <c r="B90" s="76">
        <v>16</v>
      </c>
      <c r="C90" s="76"/>
      <c r="D90" s="76">
        <v>7</v>
      </c>
      <c r="E90" s="76"/>
      <c r="F90" s="94" t="e">
        <f>+VLOOKUP(E90,Participants!$A$1:$F$1449,2,FALSE)</f>
        <v>#N/A</v>
      </c>
      <c r="G90" s="94" t="e">
        <f>+VLOOKUP(E90,Participants!$A$1:$F$1449,4,FALSE)</f>
        <v>#N/A</v>
      </c>
      <c r="H90" s="94" t="e">
        <f>+VLOOKUP(E90,Participants!$A$1:$F$1449,5,FALSE)</f>
        <v>#N/A</v>
      </c>
      <c r="I90" s="94" t="e">
        <f>+VLOOKUP(E90,Participants!$A$1:$F$1449,3,FALSE)</f>
        <v>#N/A</v>
      </c>
      <c r="J90" s="94" t="e">
        <f>+VLOOKUP(E90,Participants!$A$1:$G$1449,7,FALSE)</f>
        <v>#N/A</v>
      </c>
      <c r="K90" s="94"/>
      <c r="L90" s="94"/>
    </row>
    <row r="91" spans="1:12" ht="14.25" customHeight="1" x14ac:dyDescent="0.3">
      <c r="A91" s="92" t="s">
        <v>1318</v>
      </c>
      <c r="B91" s="76">
        <v>16</v>
      </c>
      <c r="C91" s="76"/>
      <c r="D91" s="76">
        <v>8</v>
      </c>
      <c r="E91" s="76"/>
      <c r="F91" s="94" t="e">
        <f>+VLOOKUP(E91,Participants!$A$1:$F$1449,2,FALSE)</f>
        <v>#N/A</v>
      </c>
      <c r="G91" s="94" t="e">
        <f>+VLOOKUP(E91,Participants!$A$1:$F$1449,4,FALSE)</f>
        <v>#N/A</v>
      </c>
      <c r="H91" s="94" t="e">
        <f>+VLOOKUP(E91,Participants!$A$1:$F$1449,5,FALSE)</f>
        <v>#N/A</v>
      </c>
      <c r="I91" s="94" t="e">
        <f>+VLOOKUP(E91,Participants!$A$1:$F$1449,3,FALSE)</f>
        <v>#N/A</v>
      </c>
      <c r="J91" s="94" t="e">
        <f>+VLOOKUP(E91,Participants!$A$1:$G$1449,7,FALSE)</f>
        <v>#N/A</v>
      </c>
      <c r="K91" s="94"/>
      <c r="L91" s="94"/>
    </row>
    <row r="92" spans="1:12" ht="14.25" customHeight="1" x14ac:dyDescent="0.3">
      <c r="A92" s="87" t="s">
        <v>1318</v>
      </c>
      <c r="B92" s="88">
        <v>17</v>
      </c>
      <c r="C92" s="88"/>
      <c r="D92" s="88">
        <v>1</v>
      </c>
      <c r="E92" s="88"/>
      <c r="F92" s="90" t="e">
        <f>+VLOOKUP(E92,Participants!$A$1:$F$1449,2,FALSE)</f>
        <v>#N/A</v>
      </c>
      <c r="G92" s="90" t="e">
        <f>+VLOOKUP(E92,Participants!$A$1:$F$1449,4,FALSE)</f>
        <v>#N/A</v>
      </c>
      <c r="H92" s="90" t="e">
        <f>+VLOOKUP(E92,Participants!$A$1:$F$1449,5,FALSE)</f>
        <v>#N/A</v>
      </c>
      <c r="I92" s="90" t="e">
        <f>+VLOOKUP(E92,Participants!$A$1:$F$1449,3,FALSE)</f>
        <v>#N/A</v>
      </c>
      <c r="J92" s="90" t="e">
        <f>+VLOOKUP(E92,Participants!$A$1:$G$1449,7,FALSE)</f>
        <v>#N/A</v>
      </c>
      <c r="K92" s="90"/>
      <c r="L92" s="90"/>
    </row>
    <row r="93" spans="1:12" ht="14.25" customHeight="1" x14ac:dyDescent="0.3">
      <c r="A93" s="87" t="s">
        <v>1318</v>
      </c>
      <c r="B93" s="88">
        <v>17</v>
      </c>
      <c r="C93" s="88"/>
      <c r="D93" s="88">
        <v>2</v>
      </c>
      <c r="E93" s="88"/>
      <c r="F93" s="90" t="e">
        <f>+VLOOKUP(E93,Participants!$A$1:$F$1449,2,FALSE)</f>
        <v>#N/A</v>
      </c>
      <c r="G93" s="90" t="e">
        <f>+VLOOKUP(E93,Participants!$A$1:$F$1449,4,FALSE)</f>
        <v>#N/A</v>
      </c>
      <c r="H93" s="90" t="e">
        <f>+VLOOKUP(E93,Participants!$A$1:$F$1449,5,FALSE)</f>
        <v>#N/A</v>
      </c>
      <c r="I93" s="90" t="e">
        <f>+VLOOKUP(E93,Participants!$A$1:$F$1449,3,FALSE)</f>
        <v>#N/A</v>
      </c>
      <c r="J93" s="90" t="e">
        <f>+VLOOKUP(E93,Participants!$A$1:$G$1449,7,FALSE)</f>
        <v>#N/A</v>
      </c>
      <c r="K93" s="90"/>
      <c r="L93" s="90"/>
    </row>
    <row r="94" spans="1:12" ht="14.25" customHeight="1" x14ac:dyDescent="0.3">
      <c r="A94" s="87" t="s">
        <v>1318</v>
      </c>
      <c r="B94" s="88">
        <v>17</v>
      </c>
      <c r="C94" s="88"/>
      <c r="D94" s="88">
        <v>3</v>
      </c>
      <c r="E94" s="88"/>
      <c r="F94" s="90" t="e">
        <f>+VLOOKUP(E94,Participants!$A$1:$F$1449,2,FALSE)</f>
        <v>#N/A</v>
      </c>
      <c r="G94" s="90" t="e">
        <f>+VLOOKUP(E94,Participants!$A$1:$F$1449,4,FALSE)</f>
        <v>#N/A</v>
      </c>
      <c r="H94" s="90" t="e">
        <f>+VLOOKUP(E94,Participants!$A$1:$F$1449,5,FALSE)</f>
        <v>#N/A</v>
      </c>
      <c r="I94" s="90" t="e">
        <f>+VLOOKUP(E94,Participants!$A$1:$F$1449,3,FALSE)</f>
        <v>#N/A</v>
      </c>
      <c r="J94" s="90" t="e">
        <f>+VLOOKUP(E94,Participants!$A$1:$G$1449,7,FALSE)</f>
        <v>#N/A</v>
      </c>
      <c r="K94" s="90"/>
      <c r="L94" s="90"/>
    </row>
    <row r="95" spans="1:12" ht="14.25" customHeight="1" x14ac:dyDescent="0.3">
      <c r="A95" s="87" t="s">
        <v>1318</v>
      </c>
      <c r="B95" s="88">
        <v>17</v>
      </c>
      <c r="C95" s="88"/>
      <c r="D95" s="88">
        <v>4</v>
      </c>
      <c r="E95" s="88"/>
      <c r="F95" s="90" t="e">
        <f>+VLOOKUP(E95,Participants!$A$1:$F$1449,2,FALSE)</f>
        <v>#N/A</v>
      </c>
      <c r="G95" s="90" t="e">
        <f>+VLOOKUP(E95,Participants!$A$1:$F$1449,4,FALSE)</f>
        <v>#N/A</v>
      </c>
      <c r="H95" s="90" t="e">
        <f>+VLOOKUP(E95,Participants!$A$1:$F$1449,5,FALSE)</f>
        <v>#N/A</v>
      </c>
      <c r="I95" s="90" t="e">
        <f>+VLOOKUP(E95,Participants!$A$1:$F$1449,3,FALSE)</f>
        <v>#N/A</v>
      </c>
      <c r="J95" s="90" t="e">
        <f>+VLOOKUP(E95,Participants!$A$1:$G$1449,7,FALSE)</f>
        <v>#N/A</v>
      </c>
      <c r="K95" s="90"/>
      <c r="L95" s="90"/>
    </row>
    <row r="96" spans="1:12" ht="14.25" customHeight="1" x14ac:dyDescent="0.3">
      <c r="A96" s="87" t="s">
        <v>1318</v>
      </c>
      <c r="B96" s="88">
        <v>17</v>
      </c>
      <c r="C96" s="88"/>
      <c r="D96" s="88">
        <v>5</v>
      </c>
      <c r="E96" s="88"/>
      <c r="F96" s="90" t="e">
        <f>+VLOOKUP(E96,Participants!$A$1:$F$1449,2,FALSE)</f>
        <v>#N/A</v>
      </c>
      <c r="G96" s="90" t="e">
        <f>+VLOOKUP(E96,Participants!$A$1:$F$1449,4,FALSE)</f>
        <v>#N/A</v>
      </c>
      <c r="H96" s="90" t="e">
        <f>+VLOOKUP(E96,Participants!$A$1:$F$1449,5,FALSE)</f>
        <v>#N/A</v>
      </c>
      <c r="I96" s="90" t="e">
        <f>+VLOOKUP(E96,Participants!$A$1:$F$1449,3,FALSE)</f>
        <v>#N/A</v>
      </c>
      <c r="J96" s="90" t="e">
        <f>+VLOOKUP(E96,Participants!$A$1:$G$1449,7,FALSE)</f>
        <v>#N/A</v>
      </c>
      <c r="K96" s="90"/>
      <c r="L96" s="90"/>
    </row>
    <row r="97" spans="1:12" ht="14.25" customHeight="1" x14ac:dyDescent="0.3">
      <c r="A97" s="87" t="s">
        <v>1318</v>
      </c>
      <c r="B97" s="88">
        <v>17</v>
      </c>
      <c r="C97" s="88"/>
      <c r="D97" s="88">
        <v>6</v>
      </c>
      <c r="E97" s="88"/>
      <c r="F97" s="90" t="e">
        <f>+VLOOKUP(E97,Participants!$A$1:$F$1449,2,FALSE)</f>
        <v>#N/A</v>
      </c>
      <c r="G97" s="90" t="e">
        <f>+VLOOKUP(E97,Participants!$A$1:$F$1449,4,FALSE)</f>
        <v>#N/A</v>
      </c>
      <c r="H97" s="90" t="e">
        <f>+VLOOKUP(E97,Participants!$A$1:$F$1449,5,FALSE)</f>
        <v>#N/A</v>
      </c>
      <c r="I97" s="90" t="e">
        <f>+VLOOKUP(E97,Participants!$A$1:$F$1449,3,FALSE)</f>
        <v>#N/A</v>
      </c>
      <c r="J97" s="90" t="e">
        <f>+VLOOKUP(E97,Participants!$A$1:$G$1449,7,FALSE)</f>
        <v>#N/A</v>
      </c>
      <c r="K97" s="90"/>
      <c r="L97" s="90"/>
    </row>
    <row r="98" spans="1:12" ht="14.25" customHeight="1" x14ac:dyDescent="0.3">
      <c r="A98" s="87" t="s">
        <v>1318</v>
      </c>
      <c r="B98" s="88">
        <v>17</v>
      </c>
      <c r="C98" s="88"/>
      <c r="D98" s="88">
        <v>7</v>
      </c>
      <c r="E98" s="88"/>
      <c r="F98" s="90" t="e">
        <f>+VLOOKUP(E98,Participants!$A$1:$F$1449,2,FALSE)</f>
        <v>#N/A</v>
      </c>
      <c r="G98" s="90" t="e">
        <f>+VLOOKUP(E98,Participants!$A$1:$F$1449,4,FALSE)</f>
        <v>#N/A</v>
      </c>
      <c r="H98" s="90" t="e">
        <f>+VLOOKUP(E98,Participants!$A$1:$F$1449,5,FALSE)</f>
        <v>#N/A</v>
      </c>
      <c r="I98" s="90" t="e">
        <f>+VLOOKUP(E98,Participants!$A$1:$F$1449,3,FALSE)</f>
        <v>#N/A</v>
      </c>
      <c r="J98" s="90" t="e">
        <f>+VLOOKUP(E98,Participants!$A$1:$G$1449,7,FALSE)</f>
        <v>#N/A</v>
      </c>
      <c r="K98" s="90"/>
      <c r="L98" s="90"/>
    </row>
    <row r="99" spans="1:12" ht="14.25" customHeight="1" x14ac:dyDescent="0.3">
      <c r="A99" s="87" t="s">
        <v>1318</v>
      </c>
      <c r="B99" s="88">
        <v>17</v>
      </c>
      <c r="C99" s="88"/>
      <c r="D99" s="88">
        <v>8</v>
      </c>
      <c r="E99" s="88"/>
      <c r="F99" s="90" t="e">
        <f>+VLOOKUP(E99,Participants!$A$1:$F$1449,2,FALSE)</f>
        <v>#N/A</v>
      </c>
      <c r="G99" s="90" t="e">
        <f>+VLOOKUP(E99,Participants!$A$1:$F$1449,4,FALSE)</f>
        <v>#N/A</v>
      </c>
      <c r="H99" s="90" t="e">
        <f>+VLOOKUP(E99,Participants!$A$1:$F$1449,5,FALSE)</f>
        <v>#N/A</v>
      </c>
      <c r="I99" s="90" t="e">
        <f>+VLOOKUP(E99,Participants!$A$1:$F$1449,3,FALSE)</f>
        <v>#N/A</v>
      </c>
      <c r="J99" s="90" t="e">
        <f>+VLOOKUP(E99,Participants!$A$1:$G$1449,7,FALSE)</f>
        <v>#N/A</v>
      </c>
      <c r="K99" s="90"/>
      <c r="L99" s="90"/>
    </row>
    <row r="100" spans="1:12" ht="14.25" customHeight="1" x14ac:dyDescent="0.3">
      <c r="A100" s="92" t="s">
        <v>1318</v>
      </c>
      <c r="B100" s="76">
        <v>18</v>
      </c>
      <c r="C100" s="76"/>
      <c r="D100" s="76">
        <v>1</v>
      </c>
      <c r="E100" s="76"/>
      <c r="F100" s="94" t="e">
        <f>+VLOOKUP(E100,Participants!$A$1:$F$1449,2,FALSE)</f>
        <v>#N/A</v>
      </c>
      <c r="G100" s="94" t="e">
        <f>+VLOOKUP(E100,Participants!$A$1:$F$1449,4,FALSE)</f>
        <v>#N/A</v>
      </c>
      <c r="H100" s="94" t="e">
        <f>+VLOOKUP(E100,Participants!$A$1:$F$1449,5,FALSE)</f>
        <v>#N/A</v>
      </c>
      <c r="I100" s="94" t="e">
        <f>+VLOOKUP(E100,Participants!$A$1:$F$1449,3,FALSE)</f>
        <v>#N/A</v>
      </c>
      <c r="J100" s="94" t="e">
        <f>+VLOOKUP(E100,Participants!$A$1:$G$1449,7,FALSE)</f>
        <v>#N/A</v>
      </c>
      <c r="K100" s="94"/>
      <c r="L100" s="94"/>
    </row>
    <row r="101" spans="1:12" ht="14.25" customHeight="1" x14ac:dyDescent="0.3">
      <c r="A101" s="92" t="s">
        <v>1318</v>
      </c>
      <c r="B101" s="76">
        <v>18</v>
      </c>
      <c r="C101" s="76"/>
      <c r="D101" s="76">
        <v>2</v>
      </c>
      <c r="E101" s="76"/>
      <c r="F101" s="94" t="e">
        <f>+VLOOKUP(E101,Participants!$A$1:$F$1449,2,FALSE)</f>
        <v>#N/A</v>
      </c>
      <c r="G101" s="94" t="e">
        <f>+VLOOKUP(E101,Participants!$A$1:$F$1449,4,FALSE)</f>
        <v>#N/A</v>
      </c>
      <c r="H101" s="94" t="e">
        <f>+VLOOKUP(E101,Participants!$A$1:$F$1449,5,FALSE)</f>
        <v>#N/A</v>
      </c>
      <c r="I101" s="94" t="e">
        <f>+VLOOKUP(E101,Participants!$A$1:$F$1449,3,FALSE)</f>
        <v>#N/A</v>
      </c>
      <c r="J101" s="94" t="e">
        <f>+VLOOKUP(E101,Participants!$A$1:$G$1449,7,FALSE)</f>
        <v>#N/A</v>
      </c>
      <c r="K101" s="94"/>
      <c r="L101" s="94"/>
    </row>
    <row r="102" spans="1:12" ht="14.25" customHeight="1" x14ac:dyDescent="0.3">
      <c r="A102" s="92" t="s">
        <v>1318</v>
      </c>
      <c r="B102" s="76">
        <v>18</v>
      </c>
      <c r="C102" s="76"/>
      <c r="D102" s="76">
        <v>3</v>
      </c>
      <c r="E102" s="76"/>
      <c r="F102" s="94" t="e">
        <f>+VLOOKUP(E102,Participants!$A$1:$F$1449,2,FALSE)</f>
        <v>#N/A</v>
      </c>
      <c r="G102" s="94" t="e">
        <f>+VLOOKUP(E102,Participants!$A$1:$F$1449,4,FALSE)</f>
        <v>#N/A</v>
      </c>
      <c r="H102" s="94" t="e">
        <f>+VLOOKUP(E102,Participants!$A$1:$F$1449,5,FALSE)</f>
        <v>#N/A</v>
      </c>
      <c r="I102" s="94" t="e">
        <f>+VLOOKUP(E102,Participants!$A$1:$F$1449,3,FALSE)</f>
        <v>#N/A</v>
      </c>
      <c r="J102" s="94" t="e">
        <f>+VLOOKUP(E102,Participants!$A$1:$G$1449,7,FALSE)</f>
        <v>#N/A</v>
      </c>
      <c r="K102" s="94"/>
      <c r="L102" s="94"/>
    </row>
    <row r="103" spans="1:12" ht="14.25" customHeight="1" x14ac:dyDescent="0.3">
      <c r="A103" s="92" t="s">
        <v>1318</v>
      </c>
      <c r="B103" s="76">
        <v>18</v>
      </c>
      <c r="C103" s="76"/>
      <c r="D103" s="76">
        <v>4</v>
      </c>
      <c r="E103" s="76"/>
      <c r="F103" s="94" t="e">
        <f>+VLOOKUP(E103,Participants!$A$1:$F$1449,2,FALSE)</f>
        <v>#N/A</v>
      </c>
      <c r="G103" s="94" t="e">
        <f>+VLOOKUP(E103,Participants!$A$1:$F$1449,4,FALSE)</f>
        <v>#N/A</v>
      </c>
      <c r="H103" s="94" t="e">
        <f>+VLOOKUP(E103,Participants!$A$1:$F$1449,5,FALSE)</f>
        <v>#N/A</v>
      </c>
      <c r="I103" s="94" t="e">
        <f>+VLOOKUP(E103,Participants!$A$1:$F$1449,3,FALSE)</f>
        <v>#N/A</v>
      </c>
      <c r="J103" s="94" t="e">
        <f>+VLOOKUP(E103,Participants!$A$1:$G$1449,7,FALSE)</f>
        <v>#N/A</v>
      </c>
      <c r="K103" s="94"/>
      <c r="L103" s="94"/>
    </row>
    <row r="104" spans="1:12" ht="14.25" customHeight="1" x14ac:dyDescent="0.3">
      <c r="A104" s="92" t="s">
        <v>1318</v>
      </c>
      <c r="B104" s="76">
        <v>18</v>
      </c>
      <c r="C104" s="76"/>
      <c r="D104" s="76">
        <v>5</v>
      </c>
      <c r="E104" s="76"/>
      <c r="F104" s="94" t="e">
        <f>+VLOOKUP(E104,Participants!$A$1:$F$1449,2,FALSE)</f>
        <v>#N/A</v>
      </c>
      <c r="G104" s="94" t="e">
        <f>+VLOOKUP(E104,Participants!$A$1:$F$1449,4,FALSE)</f>
        <v>#N/A</v>
      </c>
      <c r="H104" s="94" t="e">
        <f>+VLOOKUP(E104,Participants!$A$1:$F$1449,5,FALSE)</f>
        <v>#N/A</v>
      </c>
      <c r="I104" s="94" t="e">
        <f>+VLOOKUP(E104,Participants!$A$1:$F$1449,3,FALSE)</f>
        <v>#N/A</v>
      </c>
      <c r="J104" s="94" t="e">
        <f>+VLOOKUP(E104,Participants!$A$1:$G$1449,7,FALSE)</f>
        <v>#N/A</v>
      </c>
      <c r="K104" s="94"/>
      <c r="L104" s="94"/>
    </row>
    <row r="105" spans="1:12" ht="14.25" customHeight="1" x14ac:dyDescent="0.3">
      <c r="A105" s="92" t="s">
        <v>1318</v>
      </c>
      <c r="B105" s="76">
        <v>18</v>
      </c>
      <c r="C105" s="76"/>
      <c r="D105" s="76">
        <v>6</v>
      </c>
      <c r="E105" s="76"/>
      <c r="F105" s="94" t="e">
        <f>+VLOOKUP(E105,Participants!$A$1:$F$1449,2,FALSE)</f>
        <v>#N/A</v>
      </c>
      <c r="G105" s="94" t="e">
        <f>+VLOOKUP(E105,Participants!$A$1:$F$1449,4,FALSE)</f>
        <v>#N/A</v>
      </c>
      <c r="H105" s="94" t="e">
        <f>+VLOOKUP(E105,Participants!$A$1:$F$1449,5,FALSE)</f>
        <v>#N/A</v>
      </c>
      <c r="I105" s="94" t="e">
        <f>+VLOOKUP(E105,Participants!$A$1:$F$1449,3,FALSE)</f>
        <v>#N/A</v>
      </c>
      <c r="J105" s="94" t="e">
        <f>+VLOOKUP(E105,Participants!$A$1:$G$1449,7,FALSE)</f>
        <v>#N/A</v>
      </c>
      <c r="K105" s="94"/>
      <c r="L105" s="94"/>
    </row>
    <row r="106" spans="1:12" ht="14.25" customHeight="1" x14ac:dyDescent="0.3">
      <c r="A106" s="92" t="s">
        <v>1318</v>
      </c>
      <c r="B106" s="76">
        <v>18</v>
      </c>
      <c r="C106" s="76"/>
      <c r="D106" s="76">
        <v>7</v>
      </c>
      <c r="E106" s="76"/>
      <c r="F106" s="94" t="e">
        <f>+VLOOKUP(E106,Participants!$A$1:$F$1449,2,FALSE)</f>
        <v>#N/A</v>
      </c>
      <c r="G106" s="94" t="e">
        <f>+VLOOKUP(E106,Participants!$A$1:$F$1449,4,FALSE)</f>
        <v>#N/A</v>
      </c>
      <c r="H106" s="94" t="e">
        <f>+VLOOKUP(E106,Participants!$A$1:$F$1449,5,FALSE)</f>
        <v>#N/A</v>
      </c>
      <c r="I106" s="94" t="e">
        <f>+VLOOKUP(E106,Participants!$A$1:$F$1449,3,FALSE)</f>
        <v>#N/A</v>
      </c>
      <c r="J106" s="94" t="e">
        <f>+VLOOKUP(E106,Participants!$A$1:$G$1449,7,FALSE)</f>
        <v>#N/A</v>
      </c>
      <c r="K106" s="94"/>
      <c r="L106" s="94"/>
    </row>
    <row r="107" spans="1:12" ht="14.25" customHeight="1" x14ac:dyDescent="0.3">
      <c r="A107" s="92" t="s">
        <v>1318</v>
      </c>
      <c r="B107" s="76">
        <v>18</v>
      </c>
      <c r="C107" s="76"/>
      <c r="D107" s="76">
        <v>8</v>
      </c>
      <c r="E107" s="76"/>
      <c r="F107" s="94" t="e">
        <f>+VLOOKUP(E107,Participants!$A$1:$F$1449,2,FALSE)</f>
        <v>#N/A</v>
      </c>
      <c r="G107" s="94" t="e">
        <f>+VLOOKUP(E107,Participants!$A$1:$F$1449,4,FALSE)</f>
        <v>#N/A</v>
      </c>
      <c r="H107" s="94" t="e">
        <f>+VLOOKUP(E107,Participants!$A$1:$F$1449,5,FALSE)</f>
        <v>#N/A</v>
      </c>
      <c r="I107" s="94" t="e">
        <f>+VLOOKUP(E107,Participants!$A$1:$F$1449,3,FALSE)</f>
        <v>#N/A</v>
      </c>
      <c r="J107" s="94" t="e">
        <f>+VLOOKUP(E107,Participants!$A$1:$G$1449,7,FALSE)</f>
        <v>#N/A</v>
      </c>
      <c r="K107" s="94"/>
      <c r="L107" s="94"/>
    </row>
    <row r="108" spans="1:12" ht="14.25" customHeight="1" x14ac:dyDescent="0.3">
      <c r="A108" s="87" t="s">
        <v>1318</v>
      </c>
      <c r="B108" s="88">
        <v>19</v>
      </c>
      <c r="C108" s="88"/>
      <c r="D108" s="88">
        <v>1</v>
      </c>
      <c r="E108" s="88"/>
      <c r="F108" s="90" t="e">
        <f>+VLOOKUP(E108,Participants!$A$1:$F$1449,2,FALSE)</f>
        <v>#N/A</v>
      </c>
      <c r="G108" s="90" t="e">
        <f>+VLOOKUP(E108,Participants!$A$1:$F$1449,4,FALSE)</f>
        <v>#N/A</v>
      </c>
      <c r="H108" s="90" t="e">
        <f>+VLOOKUP(E108,Participants!$A$1:$F$1449,5,FALSE)</f>
        <v>#N/A</v>
      </c>
      <c r="I108" s="90" t="e">
        <f>+VLOOKUP(E108,Participants!$A$1:$F$1449,3,FALSE)</f>
        <v>#N/A</v>
      </c>
      <c r="J108" s="90" t="e">
        <f>+VLOOKUP(E108,Participants!$A$1:$G$1449,7,FALSE)</f>
        <v>#N/A</v>
      </c>
      <c r="K108" s="90"/>
      <c r="L108" s="90"/>
    </row>
    <row r="109" spans="1:12" ht="14.25" customHeight="1" x14ac:dyDescent="0.3">
      <c r="A109" s="87" t="s">
        <v>1318</v>
      </c>
      <c r="B109" s="88">
        <v>19</v>
      </c>
      <c r="C109" s="88"/>
      <c r="D109" s="88">
        <v>2</v>
      </c>
      <c r="E109" s="88"/>
      <c r="F109" s="90" t="e">
        <f>+VLOOKUP(E109,Participants!$A$1:$F$1449,2,FALSE)</f>
        <v>#N/A</v>
      </c>
      <c r="G109" s="90" t="e">
        <f>+VLOOKUP(E109,Participants!$A$1:$F$1449,4,FALSE)</f>
        <v>#N/A</v>
      </c>
      <c r="H109" s="90" t="e">
        <f>+VLOOKUP(E109,Participants!$A$1:$F$1449,5,FALSE)</f>
        <v>#N/A</v>
      </c>
      <c r="I109" s="90" t="e">
        <f>+VLOOKUP(E109,Participants!$A$1:$F$1449,3,FALSE)</f>
        <v>#N/A</v>
      </c>
      <c r="J109" s="90" t="e">
        <f>+VLOOKUP(E109,Participants!$A$1:$G$1449,7,FALSE)</f>
        <v>#N/A</v>
      </c>
      <c r="K109" s="90"/>
      <c r="L109" s="90"/>
    </row>
    <row r="110" spans="1:12" ht="14.25" customHeight="1" x14ac:dyDescent="0.3">
      <c r="A110" s="87" t="s">
        <v>1318</v>
      </c>
      <c r="B110" s="88">
        <v>19</v>
      </c>
      <c r="C110" s="88"/>
      <c r="D110" s="88">
        <v>3</v>
      </c>
      <c r="E110" s="88"/>
      <c r="F110" s="90" t="e">
        <f>+VLOOKUP(E110,Participants!$A$1:$F$1449,2,FALSE)</f>
        <v>#N/A</v>
      </c>
      <c r="G110" s="90" t="e">
        <f>+VLOOKUP(E110,Participants!$A$1:$F$1449,4,FALSE)</f>
        <v>#N/A</v>
      </c>
      <c r="H110" s="90" t="e">
        <f>+VLOOKUP(E110,Participants!$A$1:$F$1449,5,FALSE)</f>
        <v>#N/A</v>
      </c>
      <c r="I110" s="90" t="e">
        <f>+VLOOKUP(E110,Participants!$A$1:$F$1449,3,FALSE)</f>
        <v>#N/A</v>
      </c>
      <c r="J110" s="90" t="e">
        <f>+VLOOKUP(E110,Participants!$A$1:$G$1449,7,FALSE)</f>
        <v>#N/A</v>
      </c>
      <c r="K110" s="90"/>
      <c r="L110" s="90"/>
    </row>
    <row r="111" spans="1:12" ht="14.25" customHeight="1" x14ac:dyDescent="0.3">
      <c r="A111" s="87" t="s">
        <v>1318</v>
      </c>
      <c r="B111" s="88">
        <v>19</v>
      </c>
      <c r="C111" s="88"/>
      <c r="D111" s="88">
        <v>4</v>
      </c>
      <c r="E111" s="88"/>
      <c r="F111" s="90" t="e">
        <f>+VLOOKUP(E111,Participants!$A$1:$F$1449,2,FALSE)</f>
        <v>#N/A</v>
      </c>
      <c r="G111" s="90" t="e">
        <f>+VLOOKUP(E111,Participants!$A$1:$F$1449,4,FALSE)</f>
        <v>#N/A</v>
      </c>
      <c r="H111" s="90" t="e">
        <f>+VLOOKUP(E111,Participants!$A$1:$F$1449,5,FALSE)</f>
        <v>#N/A</v>
      </c>
      <c r="I111" s="90" t="e">
        <f>+VLOOKUP(E111,Participants!$A$1:$F$1449,3,FALSE)</f>
        <v>#N/A</v>
      </c>
      <c r="J111" s="90" t="e">
        <f>+VLOOKUP(E111,Participants!$A$1:$G$1449,7,FALSE)</f>
        <v>#N/A</v>
      </c>
      <c r="K111" s="90"/>
      <c r="L111" s="90"/>
    </row>
    <row r="112" spans="1:12" ht="14.25" customHeight="1" x14ac:dyDescent="0.3">
      <c r="A112" s="87" t="s">
        <v>1318</v>
      </c>
      <c r="B112" s="88">
        <v>19</v>
      </c>
      <c r="C112" s="88"/>
      <c r="D112" s="88">
        <v>5</v>
      </c>
      <c r="E112" s="88"/>
      <c r="F112" s="90" t="e">
        <f>+VLOOKUP(E112,Participants!$A$1:$F$1449,2,FALSE)</f>
        <v>#N/A</v>
      </c>
      <c r="G112" s="90" t="e">
        <f>+VLOOKUP(E112,Participants!$A$1:$F$1449,4,FALSE)</f>
        <v>#N/A</v>
      </c>
      <c r="H112" s="90" t="e">
        <f>+VLOOKUP(E112,Participants!$A$1:$F$1449,5,FALSE)</f>
        <v>#N/A</v>
      </c>
      <c r="I112" s="90" t="e">
        <f>+VLOOKUP(E112,Participants!$A$1:$F$1449,3,FALSE)</f>
        <v>#N/A</v>
      </c>
      <c r="J112" s="90" t="e">
        <f>+VLOOKUP(E112,Participants!$A$1:$G$1449,7,FALSE)</f>
        <v>#N/A</v>
      </c>
      <c r="K112" s="90"/>
      <c r="L112" s="90"/>
    </row>
    <row r="113" spans="1:12" ht="14.25" customHeight="1" x14ac:dyDescent="0.3">
      <c r="A113" s="87" t="s">
        <v>1318</v>
      </c>
      <c r="B113" s="88">
        <v>19</v>
      </c>
      <c r="C113" s="88"/>
      <c r="D113" s="88">
        <v>6</v>
      </c>
      <c r="E113" s="88"/>
      <c r="F113" s="90" t="e">
        <f>+VLOOKUP(E113,Participants!$A$1:$F$1449,2,FALSE)</f>
        <v>#N/A</v>
      </c>
      <c r="G113" s="90" t="e">
        <f>+VLOOKUP(E113,Participants!$A$1:$F$1449,4,FALSE)</f>
        <v>#N/A</v>
      </c>
      <c r="H113" s="90" t="e">
        <f>+VLOOKUP(E113,Participants!$A$1:$F$1449,5,FALSE)</f>
        <v>#N/A</v>
      </c>
      <c r="I113" s="90" t="e">
        <f>+VLOOKUP(E113,Participants!$A$1:$F$1449,3,FALSE)</f>
        <v>#N/A</v>
      </c>
      <c r="J113" s="90" t="e">
        <f>+VLOOKUP(E113,Participants!$A$1:$G$1449,7,FALSE)</f>
        <v>#N/A</v>
      </c>
      <c r="K113" s="90"/>
      <c r="L113" s="90"/>
    </row>
    <row r="114" spans="1:12" ht="14.25" customHeight="1" x14ac:dyDescent="0.3">
      <c r="A114" s="87" t="s">
        <v>1318</v>
      </c>
      <c r="B114" s="88">
        <v>19</v>
      </c>
      <c r="C114" s="88"/>
      <c r="D114" s="88">
        <v>7</v>
      </c>
      <c r="E114" s="88"/>
      <c r="F114" s="90" t="e">
        <f>+VLOOKUP(E114,Participants!$A$1:$F$1449,2,FALSE)</f>
        <v>#N/A</v>
      </c>
      <c r="G114" s="90" t="e">
        <f>+VLOOKUP(E114,Participants!$A$1:$F$1449,4,FALSE)</f>
        <v>#N/A</v>
      </c>
      <c r="H114" s="90" t="e">
        <f>+VLOOKUP(E114,Participants!$A$1:$F$1449,5,FALSE)</f>
        <v>#N/A</v>
      </c>
      <c r="I114" s="90" t="e">
        <f>+VLOOKUP(E114,Participants!$A$1:$F$1449,3,FALSE)</f>
        <v>#N/A</v>
      </c>
      <c r="J114" s="90" t="e">
        <f>+VLOOKUP(E114,Participants!$A$1:$G$1449,7,FALSE)</f>
        <v>#N/A</v>
      </c>
      <c r="K114" s="90"/>
      <c r="L114" s="90"/>
    </row>
    <row r="115" spans="1:12" ht="14.25" customHeight="1" x14ac:dyDescent="0.3">
      <c r="A115" s="87" t="s">
        <v>1318</v>
      </c>
      <c r="B115" s="88">
        <v>19</v>
      </c>
      <c r="C115" s="88"/>
      <c r="D115" s="88">
        <v>8</v>
      </c>
      <c r="E115" s="88"/>
      <c r="F115" s="90" t="e">
        <f>+VLOOKUP(E115,Participants!$A$1:$F$1449,2,FALSE)</f>
        <v>#N/A</v>
      </c>
      <c r="G115" s="90" t="e">
        <f>+VLOOKUP(E115,Participants!$A$1:$F$1449,4,FALSE)</f>
        <v>#N/A</v>
      </c>
      <c r="H115" s="90" t="e">
        <f>+VLOOKUP(E115,Participants!$A$1:$F$1449,5,FALSE)</f>
        <v>#N/A</v>
      </c>
      <c r="I115" s="90" t="e">
        <f>+VLOOKUP(E115,Participants!$A$1:$F$1449,3,FALSE)</f>
        <v>#N/A</v>
      </c>
      <c r="J115" s="90" t="e">
        <f>+VLOOKUP(E115,Participants!$A$1:$G$1449,7,FALSE)</f>
        <v>#N/A</v>
      </c>
      <c r="K115" s="90"/>
      <c r="L115" s="90"/>
    </row>
    <row r="116" spans="1:12" ht="14.25" customHeight="1" x14ac:dyDescent="0.3">
      <c r="A116" s="92" t="s">
        <v>1318</v>
      </c>
      <c r="B116" s="76">
        <v>20</v>
      </c>
      <c r="C116" s="76"/>
      <c r="D116" s="76">
        <v>1</v>
      </c>
      <c r="E116" s="76"/>
      <c r="F116" s="94" t="e">
        <f>+VLOOKUP(E116,Participants!$A$1:$F$1449,2,FALSE)</f>
        <v>#N/A</v>
      </c>
      <c r="G116" s="94" t="e">
        <f>+VLOOKUP(E116,Participants!$A$1:$F$1449,4,FALSE)</f>
        <v>#N/A</v>
      </c>
      <c r="H116" s="94" t="e">
        <f>+VLOOKUP(E116,Participants!$A$1:$F$1449,5,FALSE)</f>
        <v>#N/A</v>
      </c>
      <c r="I116" s="94" t="e">
        <f>+VLOOKUP(E116,Participants!$A$1:$F$1449,3,FALSE)</f>
        <v>#N/A</v>
      </c>
      <c r="J116" s="94" t="e">
        <f>+VLOOKUP(E116,Participants!$A$1:$G$1449,7,FALSE)</f>
        <v>#N/A</v>
      </c>
      <c r="K116" s="94"/>
      <c r="L116" s="94"/>
    </row>
    <row r="117" spans="1:12" ht="14.25" customHeight="1" x14ac:dyDescent="0.3">
      <c r="A117" s="92" t="s">
        <v>1318</v>
      </c>
      <c r="B117" s="76">
        <v>20</v>
      </c>
      <c r="C117" s="76"/>
      <c r="D117" s="76">
        <v>2</v>
      </c>
      <c r="E117" s="76"/>
      <c r="F117" s="94" t="e">
        <f>+VLOOKUP(E117,Participants!$A$1:$F$1449,2,FALSE)</f>
        <v>#N/A</v>
      </c>
      <c r="G117" s="94" t="e">
        <f>+VLOOKUP(E117,Participants!$A$1:$F$1449,4,FALSE)</f>
        <v>#N/A</v>
      </c>
      <c r="H117" s="94" t="e">
        <f>+VLOOKUP(E117,Participants!$A$1:$F$1449,5,FALSE)</f>
        <v>#N/A</v>
      </c>
      <c r="I117" s="94" t="e">
        <f>+VLOOKUP(E117,Participants!$A$1:$F$1449,3,FALSE)</f>
        <v>#N/A</v>
      </c>
      <c r="J117" s="94" t="e">
        <f>+VLOOKUP(E117,Participants!$A$1:$G$1449,7,FALSE)</f>
        <v>#N/A</v>
      </c>
      <c r="K117" s="94"/>
      <c r="L117" s="94"/>
    </row>
    <row r="118" spans="1:12" ht="14.25" customHeight="1" x14ac:dyDescent="0.3">
      <c r="A118" s="92" t="s">
        <v>1318</v>
      </c>
      <c r="B118" s="76">
        <v>20</v>
      </c>
      <c r="C118" s="76"/>
      <c r="D118" s="76">
        <v>3</v>
      </c>
      <c r="E118" s="76"/>
      <c r="F118" s="94" t="e">
        <f>+VLOOKUP(E118,Participants!$A$1:$F$1449,2,FALSE)</f>
        <v>#N/A</v>
      </c>
      <c r="G118" s="94" t="e">
        <f>+VLOOKUP(E118,Participants!$A$1:$F$1449,4,FALSE)</f>
        <v>#N/A</v>
      </c>
      <c r="H118" s="94" t="e">
        <f>+VLOOKUP(E118,Participants!$A$1:$F$1449,5,FALSE)</f>
        <v>#N/A</v>
      </c>
      <c r="I118" s="94" t="e">
        <f>+VLOOKUP(E118,Participants!$A$1:$F$1449,3,FALSE)</f>
        <v>#N/A</v>
      </c>
      <c r="J118" s="94" t="e">
        <f>+VLOOKUP(E118,Participants!$A$1:$G$1449,7,FALSE)</f>
        <v>#N/A</v>
      </c>
      <c r="K118" s="94"/>
      <c r="L118" s="94"/>
    </row>
    <row r="119" spans="1:12" ht="14.25" customHeight="1" x14ac:dyDescent="0.3">
      <c r="A119" s="92" t="s">
        <v>1318</v>
      </c>
      <c r="B119" s="76">
        <v>20</v>
      </c>
      <c r="C119" s="76"/>
      <c r="D119" s="76">
        <v>4</v>
      </c>
      <c r="E119" s="76"/>
      <c r="F119" s="94" t="e">
        <f>+VLOOKUP(E119,Participants!$A$1:$F$1449,2,FALSE)</f>
        <v>#N/A</v>
      </c>
      <c r="G119" s="94" t="e">
        <f>+VLOOKUP(E119,Participants!$A$1:$F$1449,4,FALSE)</f>
        <v>#N/A</v>
      </c>
      <c r="H119" s="94" t="e">
        <f>+VLOOKUP(E119,Participants!$A$1:$F$1449,5,FALSE)</f>
        <v>#N/A</v>
      </c>
      <c r="I119" s="94" t="e">
        <f>+VLOOKUP(E119,Participants!$A$1:$F$1449,3,FALSE)</f>
        <v>#N/A</v>
      </c>
      <c r="J119" s="94" t="e">
        <f>+VLOOKUP(E119,Participants!$A$1:$G$1449,7,FALSE)</f>
        <v>#N/A</v>
      </c>
      <c r="K119" s="94"/>
      <c r="L119" s="94"/>
    </row>
    <row r="120" spans="1:12" ht="14.25" customHeight="1" x14ac:dyDescent="0.3">
      <c r="A120" s="92" t="s">
        <v>1318</v>
      </c>
      <c r="B120" s="76">
        <v>20</v>
      </c>
      <c r="C120" s="76"/>
      <c r="D120" s="76">
        <v>5</v>
      </c>
      <c r="E120" s="76"/>
      <c r="F120" s="94" t="e">
        <f>+VLOOKUP(E120,Participants!$A$1:$F$1449,2,FALSE)</f>
        <v>#N/A</v>
      </c>
      <c r="G120" s="94" t="e">
        <f>+VLOOKUP(E120,Participants!$A$1:$F$1449,4,FALSE)</f>
        <v>#N/A</v>
      </c>
      <c r="H120" s="94" t="e">
        <f>+VLOOKUP(E120,Participants!$A$1:$F$1449,5,FALSE)</f>
        <v>#N/A</v>
      </c>
      <c r="I120" s="94" t="e">
        <f>+VLOOKUP(E120,Participants!$A$1:$F$1449,3,FALSE)</f>
        <v>#N/A</v>
      </c>
      <c r="J120" s="94" t="e">
        <f>+VLOOKUP(E120,Participants!$A$1:$G$1449,7,FALSE)</f>
        <v>#N/A</v>
      </c>
      <c r="K120" s="94"/>
      <c r="L120" s="94"/>
    </row>
    <row r="121" spans="1:12" ht="14.25" customHeight="1" x14ac:dyDescent="0.3">
      <c r="A121" s="92" t="s">
        <v>1318</v>
      </c>
      <c r="B121" s="76">
        <v>20</v>
      </c>
      <c r="C121" s="76"/>
      <c r="D121" s="76">
        <v>6</v>
      </c>
      <c r="E121" s="76"/>
      <c r="F121" s="94" t="e">
        <f>+VLOOKUP(E121,Participants!$A$1:$F$1449,2,FALSE)</f>
        <v>#N/A</v>
      </c>
      <c r="G121" s="94" t="e">
        <f>+VLOOKUP(E121,Participants!$A$1:$F$1449,4,FALSE)</f>
        <v>#N/A</v>
      </c>
      <c r="H121" s="94" t="e">
        <f>+VLOOKUP(E121,Participants!$A$1:$F$1449,5,FALSE)</f>
        <v>#N/A</v>
      </c>
      <c r="I121" s="94" t="e">
        <f>+VLOOKUP(E121,Participants!$A$1:$F$1449,3,FALSE)</f>
        <v>#N/A</v>
      </c>
      <c r="J121" s="94" t="e">
        <f>+VLOOKUP(E121,Participants!$A$1:$G$1449,7,FALSE)</f>
        <v>#N/A</v>
      </c>
      <c r="K121" s="94"/>
      <c r="L121" s="94"/>
    </row>
    <row r="122" spans="1:12" ht="14.25" customHeight="1" x14ac:dyDescent="0.3">
      <c r="A122" s="92" t="s">
        <v>1318</v>
      </c>
      <c r="B122" s="76">
        <v>20</v>
      </c>
      <c r="C122" s="76"/>
      <c r="D122" s="76">
        <v>7</v>
      </c>
      <c r="E122" s="76"/>
      <c r="F122" s="94" t="e">
        <f>+VLOOKUP(E122,Participants!$A$1:$F$1449,2,FALSE)</f>
        <v>#N/A</v>
      </c>
      <c r="G122" s="94" t="e">
        <f>+VLOOKUP(E122,Participants!$A$1:$F$1449,4,FALSE)</f>
        <v>#N/A</v>
      </c>
      <c r="H122" s="94" t="e">
        <f>+VLOOKUP(E122,Participants!$A$1:$F$1449,5,FALSE)</f>
        <v>#N/A</v>
      </c>
      <c r="I122" s="94" t="e">
        <f>+VLOOKUP(E122,Participants!$A$1:$F$1449,3,FALSE)</f>
        <v>#N/A</v>
      </c>
      <c r="J122" s="94" t="e">
        <f>+VLOOKUP(E122,Participants!$A$1:$G$1449,7,FALSE)</f>
        <v>#N/A</v>
      </c>
      <c r="K122" s="94"/>
      <c r="L122" s="94"/>
    </row>
    <row r="123" spans="1:12" ht="14.25" customHeight="1" x14ac:dyDescent="0.3">
      <c r="A123" s="92" t="s">
        <v>1318</v>
      </c>
      <c r="B123" s="76">
        <v>20</v>
      </c>
      <c r="C123" s="76"/>
      <c r="D123" s="76">
        <v>8</v>
      </c>
      <c r="E123" s="76"/>
      <c r="F123" s="94" t="e">
        <f>+VLOOKUP(E123,Participants!$A$1:$F$1449,2,FALSE)</f>
        <v>#N/A</v>
      </c>
      <c r="G123" s="94" t="e">
        <f>+VLOOKUP(E123,Participants!$A$1:$F$1449,4,FALSE)</f>
        <v>#N/A</v>
      </c>
      <c r="H123" s="94" t="e">
        <f>+VLOOKUP(E123,Participants!$A$1:$F$1449,5,FALSE)</f>
        <v>#N/A</v>
      </c>
      <c r="I123" s="94" t="e">
        <f>+VLOOKUP(E123,Participants!$A$1:$F$1449,3,FALSE)</f>
        <v>#N/A</v>
      </c>
      <c r="J123" s="94" t="e">
        <f>+VLOOKUP(E123,Participants!$A$1:$G$1449,7,FALSE)</f>
        <v>#N/A</v>
      </c>
      <c r="K123" s="94"/>
      <c r="L123" s="94"/>
    </row>
    <row r="124" spans="1:12" ht="14.25" customHeight="1" x14ac:dyDescent="0.3">
      <c r="A124" s="87" t="s">
        <v>1318</v>
      </c>
      <c r="B124" s="88">
        <v>21</v>
      </c>
      <c r="C124" s="88"/>
      <c r="D124" s="88">
        <v>1</v>
      </c>
      <c r="E124" s="88"/>
      <c r="F124" s="90" t="e">
        <f>+VLOOKUP(E124,Participants!$A$1:$F$1449,2,FALSE)</f>
        <v>#N/A</v>
      </c>
      <c r="G124" s="90" t="e">
        <f>+VLOOKUP(E124,Participants!$A$1:$F$1449,4,FALSE)</f>
        <v>#N/A</v>
      </c>
      <c r="H124" s="90" t="e">
        <f>+VLOOKUP(E124,Participants!$A$1:$F$1449,5,FALSE)</f>
        <v>#N/A</v>
      </c>
      <c r="I124" s="90" t="e">
        <f>+VLOOKUP(E124,Participants!$A$1:$F$1449,3,FALSE)</f>
        <v>#N/A</v>
      </c>
      <c r="J124" s="90" t="e">
        <f>+VLOOKUP(E124,Participants!$A$1:$G$1449,7,FALSE)</f>
        <v>#N/A</v>
      </c>
      <c r="K124" s="90"/>
      <c r="L124" s="90"/>
    </row>
    <row r="125" spans="1:12" ht="14.25" customHeight="1" x14ac:dyDescent="0.3">
      <c r="A125" s="87" t="s">
        <v>1318</v>
      </c>
      <c r="B125" s="88">
        <v>21</v>
      </c>
      <c r="C125" s="88"/>
      <c r="D125" s="88">
        <v>2</v>
      </c>
      <c r="E125" s="88"/>
      <c r="F125" s="90" t="e">
        <f>+VLOOKUP(E125,Participants!$A$1:$F$1449,2,FALSE)</f>
        <v>#N/A</v>
      </c>
      <c r="G125" s="90" t="e">
        <f>+VLOOKUP(E125,Participants!$A$1:$F$1449,4,FALSE)</f>
        <v>#N/A</v>
      </c>
      <c r="H125" s="90" t="e">
        <f>+VLOOKUP(E125,Participants!$A$1:$F$1449,5,FALSE)</f>
        <v>#N/A</v>
      </c>
      <c r="I125" s="90" t="e">
        <f>+VLOOKUP(E125,Participants!$A$1:$F$1449,3,FALSE)</f>
        <v>#N/A</v>
      </c>
      <c r="J125" s="90" t="e">
        <f>+VLOOKUP(E125,Participants!$A$1:$G$1449,7,FALSE)</f>
        <v>#N/A</v>
      </c>
      <c r="K125" s="90"/>
      <c r="L125" s="90"/>
    </row>
    <row r="126" spans="1:12" ht="14.25" customHeight="1" x14ac:dyDescent="0.3">
      <c r="A126" s="87" t="s">
        <v>1318</v>
      </c>
      <c r="B126" s="88">
        <v>21</v>
      </c>
      <c r="C126" s="88"/>
      <c r="D126" s="88">
        <v>3</v>
      </c>
      <c r="E126" s="88"/>
      <c r="F126" s="90" t="e">
        <f>+VLOOKUP(E126,Participants!$A$1:$F$1449,2,FALSE)</f>
        <v>#N/A</v>
      </c>
      <c r="G126" s="90" t="e">
        <f>+VLOOKUP(E126,Participants!$A$1:$F$1449,4,FALSE)</f>
        <v>#N/A</v>
      </c>
      <c r="H126" s="90" t="e">
        <f>+VLOOKUP(E126,Participants!$A$1:$F$1449,5,FALSE)</f>
        <v>#N/A</v>
      </c>
      <c r="I126" s="90" t="e">
        <f>+VLOOKUP(E126,Participants!$A$1:$F$1449,3,FALSE)</f>
        <v>#N/A</v>
      </c>
      <c r="J126" s="90" t="e">
        <f>+VLOOKUP(E126,Participants!$A$1:$G$1449,7,FALSE)</f>
        <v>#N/A</v>
      </c>
      <c r="K126" s="90"/>
      <c r="L126" s="90"/>
    </row>
    <row r="127" spans="1:12" ht="14.25" customHeight="1" x14ac:dyDescent="0.3">
      <c r="A127" s="87" t="s">
        <v>1318</v>
      </c>
      <c r="B127" s="88">
        <v>21</v>
      </c>
      <c r="C127" s="88"/>
      <c r="D127" s="88">
        <v>4</v>
      </c>
      <c r="E127" s="88"/>
      <c r="F127" s="90" t="e">
        <f>+VLOOKUP(E127,Participants!$A$1:$F$1449,2,FALSE)</f>
        <v>#N/A</v>
      </c>
      <c r="G127" s="90" t="e">
        <f>+VLOOKUP(E127,Participants!$A$1:$F$1449,4,FALSE)</f>
        <v>#N/A</v>
      </c>
      <c r="H127" s="90" t="e">
        <f>+VLOOKUP(E127,Participants!$A$1:$F$1449,5,FALSE)</f>
        <v>#N/A</v>
      </c>
      <c r="I127" s="90" t="e">
        <f>+VLOOKUP(E127,Participants!$A$1:$F$1449,3,FALSE)</f>
        <v>#N/A</v>
      </c>
      <c r="J127" s="90" t="e">
        <f>+VLOOKUP(E127,Participants!$A$1:$G$1449,7,FALSE)</f>
        <v>#N/A</v>
      </c>
      <c r="K127" s="90"/>
      <c r="L127" s="90"/>
    </row>
    <row r="128" spans="1:12" ht="14.25" customHeight="1" x14ac:dyDescent="0.3">
      <c r="A128" s="87" t="s">
        <v>1318</v>
      </c>
      <c r="B128" s="88">
        <v>21</v>
      </c>
      <c r="C128" s="88"/>
      <c r="D128" s="88">
        <v>5</v>
      </c>
      <c r="E128" s="88"/>
      <c r="F128" s="90" t="e">
        <f>+VLOOKUP(E128,Participants!$A$1:$F$1449,2,FALSE)</f>
        <v>#N/A</v>
      </c>
      <c r="G128" s="90" t="e">
        <f>+VLOOKUP(E128,Participants!$A$1:$F$1449,4,FALSE)</f>
        <v>#N/A</v>
      </c>
      <c r="H128" s="90" t="e">
        <f>+VLOOKUP(E128,Participants!$A$1:$F$1449,5,FALSE)</f>
        <v>#N/A</v>
      </c>
      <c r="I128" s="90" t="e">
        <f>+VLOOKUP(E128,Participants!$A$1:$F$1449,3,FALSE)</f>
        <v>#N/A</v>
      </c>
      <c r="J128" s="90" t="e">
        <f>+VLOOKUP(E128,Participants!$A$1:$G$1449,7,FALSE)</f>
        <v>#N/A</v>
      </c>
      <c r="K128" s="90"/>
      <c r="L128" s="90"/>
    </row>
    <row r="129" spans="1:12" ht="14.25" customHeight="1" x14ac:dyDescent="0.3">
      <c r="A129" s="87" t="s">
        <v>1318</v>
      </c>
      <c r="B129" s="88">
        <v>21</v>
      </c>
      <c r="C129" s="88"/>
      <c r="D129" s="88">
        <v>6</v>
      </c>
      <c r="E129" s="88"/>
      <c r="F129" s="90" t="e">
        <f>+VLOOKUP(E129,Participants!$A$1:$F$1449,2,FALSE)</f>
        <v>#N/A</v>
      </c>
      <c r="G129" s="90" t="e">
        <f>+VLOOKUP(E129,Participants!$A$1:$F$1449,4,FALSE)</f>
        <v>#N/A</v>
      </c>
      <c r="H129" s="90" t="e">
        <f>+VLOOKUP(E129,Participants!$A$1:$F$1449,5,FALSE)</f>
        <v>#N/A</v>
      </c>
      <c r="I129" s="90" t="e">
        <f>+VLOOKUP(E129,Participants!$A$1:$F$1449,3,FALSE)</f>
        <v>#N/A</v>
      </c>
      <c r="J129" s="90" t="e">
        <f>+VLOOKUP(E129,Participants!$A$1:$G$1449,7,FALSE)</f>
        <v>#N/A</v>
      </c>
      <c r="K129" s="90"/>
      <c r="L129" s="90"/>
    </row>
    <row r="130" spans="1:12" ht="14.25" customHeight="1" x14ac:dyDescent="0.3">
      <c r="A130" s="87" t="s">
        <v>1318</v>
      </c>
      <c r="B130" s="88">
        <v>21</v>
      </c>
      <c r="C130" s="88"/>
      <c r="D130" s="88">
        <v>7</v>
      </c>
      <c r="E130" s="88"/>
      <c r="F130" s="90" t="e">
        <f>+VLOOKUP(E130,Participants!$A$1:$F$1449,2,FALSE)</f>
        <v>#N/A</v>
      </c>
      <c r="G130" s="90" t="e">
        <f>+VLOOKUP(E130,Participants!$A$1:$F$1449,4,FALSE)</f>
        <v>#N/A</v>
      </c>
      <c r="H130" s="90" t="e">
        <f>+VLOOKUP(E130,Participants!$A$1:$F$1449,5,FALSE)</f>
        <v>#N/A</v>
      </c>
      <c r="I130" s="90" t="e">
        <f>+VLOOKUP(E130,Participants!$A$1:$F$1449,3,FALSE)</f>
        <v>#N/A</v>
      </c>
      <c r="J130" s="90" t="e">
        <f>+VLOOKUP(E130,Participants!$A$1:$G$1449,7,FALSE)</f>
        <v>#N/A</v>
      </c>
      <c r="K130" s="90"/>
      <c r="L130" s="90"/>
    </row>
    <row r="131" spans="1:12" ht="14.25" customHeight="1" x14ac:dyDescent="0.3">
      <c r="A131" s="87" t="s">
        <v>1318</v>
      </c>
      <c r="B131" s="88">
        <v>21</v>
      </c>
      <c r="C131" s="88"/>
      <c r="D131" s="88">
        <v>8</v>
      </c>
      <c r="E131" s="88"/>
      <c r="F131" s="90" t="e">
        <f>+VLOOKUP(E131,Participants!$A$1:$F$1449,2,FALSE)</f>
        <v>#N/A</v>
      </c>
      <c r="G131" s="90" t="e">
        <f>+VLOOKUP(E131,Participants!$A$1:$F$1449,4,FALSE)</f>
        <v>#N/A</v>
      </c>
      <c r="H131" s="90" t="e">
        <f>+VLOOKUP(E131,Participants!$A$1:$F$1449,5,FALSE)</f>
        <v>#N/A</v>
      </c>
      <c r="I131" s="90" t="e">
        <f>+VLOOKUP(E131,Participants!$A$1:$F$1449,3,FALSE)</f>
        <v>#N/A</v>
      </c>
      <c r="J131" s="90" t="e">
        <f>+VLOOKUP(E131,Participants!$A$1:$G$1449,7,FALSE)</f>
        <v>#N/A</v>
      </c>
      <c r="K131" s="90"/>
      <c r="L131" s="90"/>
    </row>
    <row r="132" spans="1:12" ht="14.25" customHeight="1" x14ac:dyDescent="0.3">
      <c r="A132" s="92" t="s">
        <v>1318</v>
      </c>
      <c r="B132" s="76">
        <v>22</v>
      </c>
      <c r="C132" s="76"/>
      <c r="D132" s="76">
        <v>1</v>
      </c>
      <c r="E132" s="76"/>
      <c r="F132" s="94" t="e">
        <f>+VLOOKUP(E132,Participants!$A$1:$F$1449,2,FALSE)</f>
        <v>#N/A</v>
      </c>
      <c r="G132" s="94" t="e">
        <f>+VLOOKUP(E132,Participants!$A$1:$F$1449,4,FALSE)</f>
        <v>#N/A</v>
      </c>
      <c r="H132" s="94" t="e">
        <f>+VLOOKUP(E132,Participants!$A$1:$F$1449,5,FALSE)</f>
        <v>#N/A</v>
      </c>
      <c r="I132" s="94" t="e">
        <f>+VLOOKUP(E132,Participants!$A$1:$F$1449,3,FALSE)</f>
        <v>#N/A</v>
      </c>
      <c r="J132" s="94" t="e">
        <f>+VLOOKUP(E132,Participants!$A$1:$G$1449,7,FALSE)</f>
        <v>#N/A</v>
      </c>
      <c r="K132" s="94"/>
      <c r="L132" s="94"/>
    </row>
    <row r="133" spans="1:12" ht="14.25" customHeight="1" x14ac:dyDescent="0.3">
      <c r="A133" s="92" t="s">
        <v>1318</v>
      </c>
      <c r="B133" s="76">
        <v>22</v>
      </c>
      <c r="C133" s="76"/>
      <c r="D133" s="76">
        <v>2</v>
      </c>
      <c r="E133" s="76"/>
      <c r="F133" s="94" t="e">
        <f>+VLOOKUP(E133,Participants!$A$1:$F$1449,2,FALSE)</f>
        <v>#N/A</v>
      </c>
      <c r="G133" s="94" t="e">
        <f>+VLOOKUP(E133,Participants!$A$1:$F$1449,4,FALSE)</f>
        <v>#N/A</v>
      </c>
      <c r="H133" s="94" t="e">
        <f>+VLOOKUP(E133,Participants!$A$1:$F$1449,5,FALSE)</f>
        <v>#N/A</v>
      </c>
      <c r="I133" s="94" t="e">
        <f>+VLOOKUP(E133,Participants!$A$1:$F$1449,3,FALSE)</f>
        <v>#N/A</v>
      </c>
      <c r="J133" s="94" t="e">
        <f>+VLOOKUP(E133,Participants!$A$1:$G$1449,7,FALSE)</f>
        <v>#N/A</v>
      </c>
      <c r="K133" s="94"/>
      <c r="L133" s="94"/>
    </row>
    <row r="134" spans="1:12" ht="14.25" customHeight="1" x14ac:dyDescent="0.3">
      <c r="A134" s="92" t="s">
        <v>1318</v>
      </c>
      <c r="B134" s="76">
        <v>22</v>
      </c>
      <c r="C134" s="76"/>
      <c r="D134" s="76">
        <v>3</v>
      </c>
      <c r="E134" s="76"/>
      <c r="F134" s="94" t="e">
        <f>+VLOOKUP(E134,Participants!$A$1:$F$1449,2,FALSE)</f>
        <v>#N/A</v>
      </c>
      <c r="G134" s="94" t="e">
        <f>+VLOOKUP(E134,Participants!$A$1:$F$1449,4,FALSE)</f>
        <v>#N/A</v>
      </c>
      <c r="H134" s="94" t="e">
        <f>+VLOOKUP(E134,Participants!$A$1:$F$1449,5,FALSE)</f>
        <v>#N/A</v>
      </c>
      <c r="I134" s="94" t="e">
        <f>+VLOOKUP(E134,Participants!$A$1:$F$1449,3,FALSE)</f>
        <v>#N/A</v>
      </c>
      <c r="J134" s="94" t="e">
        <f>+VLOOKUP(E134,Participants!$A$1:$G$1449,7,FALSE)</f>
        <v>#N/A</v>
      </c>
      <c r="K134" s="94"/>
      <c r="L134" s="94"/>
    </row>
    <row r="135" spans="1:12" ht="14.25" customHeight="1" x14ac:dyDescent="0.3">
      <c r="A135" s="92" t="s">
        <v>1318</v>
      </c>
      <c r="B135" s="76">
        <v>22</v>
      </c>
      <c r="C135" s="76"/>
      <c r="D135" s="76">
        <v>4</v>
      </c>
      <c r="E135" s="76"/>
      <c r="F135" s="94" t="e">
        <f>+VLOOKUP(E135,Participants!$A$1:$F$1449,2,FALSE)</f>
        <v>#N/A</v>
      </c>
      <c r="G135" s="94" t="e">
        <f>+VLOOKUP(E135,Participants!$A$1:$F$1449,4,FALSE)</f>
        <v>#N/A</v>
      </c>
      <c r="H135" s="94" t="e">
        <f>+VLOOKUP(E135,Participants!$A$1:$F$1449,5,FALSE)</f>
        <v>#N/A</v>
      </c>
      <c r="I135" s="94" t="e">
        <f>+VLOOKUP(E135,Participants!$A$1:$F$1449,3,FALSE)</f>
        <v>#N/A</v>
      </c>
      <c r="J135" s="94" t="e">
        <f>+VLOOKUP(E135,Participants!$A$1:$G$1449,7,FALSE)</f>
        <v>#N/A</v>
      </c>
      <c r="K135" s="94"/>
      <c r="L135" s="94"/>
    </row>
    <row r="136" spans="1:12" ht="14.25" customHeight="1" x14ac:dyDescent="0.3">
      <c r="A136" s="92" t="s">
        <v>1318</v>
      </c>
      <c r="B136" s="76">
        <v>22</v>
      </c>
      <c r="C136" s="76"/>
      <c r="D136" s="76">
        <v>5</v>
      </c>
      <c r="E136" s="76"/>
      <c r="F136" s="94" t="e">
        <f>+VLOOKUP(E136,Participants!$A$1:$F$1449,2,FALSE)</f>
        <v>#N/A</v>
      </c>
      <c r="G136" s="94" t="e">
        <f>+VLOOKUP(E136,Participants!$A$1:$F$1449,4,FALSE)</f>
        <v>#N/A</v>
      </c>
      <c r="H136" s="94" t="e">
        <f>+VLOOKUP(E136,Participants!$A$1:$F$1449,5,FALSE)</f>
        <v>#N/A</v>
      </c>
      <c r="I136" s="94" t="e">
        <f>+VLOOKUP(E136,Participants!$A$1:$F$1449,3,FALSE)</f>
        <v>#N/A</v>
      </c>
      <c r="J136" s="94" t="e">
        <f>+VLOOKUP(E136,Participants!$A$1:$G$1449,7,FALSE)</f>
        <v>#N/A</v>
      </c>
      <c r="K136" s="94"/>
      <c r="L136" s="94"/>
    </row>
    <row r="137" spans="1:12" ht="14.25" customHeight="1" x14ac:dyDescent="0.3">
      <c r="A137" s="92" t="s">
        <v>1318</v>
      </c>
      <c r="B137" s="76">
        <v>22</v>
      </c>
      <c r="C137" s="76"/>
      <c r="D137" s="76">
        <v>6</v>
      </c>
      <c r="E137" s="88"/>
      <c r="F137" s="94" t="e">
        <f>+VLOOKUP(E137,Participants!$A$1:$F$1449,2,FALSE)</f>
        <v>#N/A</v>
      </c>
      <c r="G137" s="94" t="e">
        <f>+VLOOKUP(E137,Participants!$A$1:$F$1449,4,FALSE)</f>
        <v>#N/A</v>
      </c>
      <c r="H137" s="94" t="e">
        <f>+VLOOKUP(E137,Participants!$A$1:$F$1449,5,FALSE)</f>
        <v>#N/A</v>
      </c>
      <c r="I137" s="94" t="e">
        <f>+VLOOKUP(E137,Participants!$A$1:$F$1449,3,FALSE)</f>
        <v>#N/A</v>
      </c>
      <c r="J137" s="94" t="e">
        <f>+VLOOKUP(E137,Participants!$A$1:$G$1449,7,FALSE)</f>
        <v>#N/A</v>
      </c>
      <c r="K137" s="94"/>
      <c r="L137" s="94"/>
    </row>
    <row r="138" spans="1:12" ht="14.25" customHeight="1" x14ac:dyDescent="0.3">
      <c r="A138" s="92" t="s">
        <v>1318</v>
      </c>
      <c r="B138" s="76">
        <v>22</v>
      </c>
      <c r="C138" s="76"/>
      <c r="D138" s="76">
        <v>7</v>
      </c>
      <c r="E138" s="76"/>
      <c r="F138" s="94" t="e">
        <f>+VLOOKUP(E138,Participants!$A$1:$F$1449,2,FALSE)</f>
        <v>#N/A</v>
      </c>
      <c r="G138" s="94" t="e">
        <f>+VLOOKUP(E138,Participants!$A$1:$F$1449,4,FALSE)</f>
        <v>#N/A</v>
      </c>
      <c r="H138" s="94" t="e">
        <f>+VLOOKUP(E138,Participants!$A$1:$F$1449,5,FALSE)</f>
        <v>#N/A</v>
      </c>
      <c r="I138" s="94" t="e">
        <f>+VLOOKUP(E138,Participants!$A$1:$F$1449,3,FALSE)</f>
        <v>#N/A</v>
      </c>
      <c r="J138" s="94" t="e">
        <f>+VLOOKUP(E138,Participants!$A$1:$G$1449,7,FALSE)</f>
        <v>#N/A</v>
      </c>
      <c r="K138" s="94"/>
      <c r="L138" s="94"/>
    </row>
    <row r="139" spans="1:12" ht="14.25" customHeight="1" x14ac:dyDescent="0.3">
      <c r="A139" s="92" t="s">
        <v>1318</v>
      </c>
      <c r="B139" s="76">
        <v>22</v>
      </c>
      <c r="C139" s="76"/>
      <c r="D139" s="76">
        <v>8</v>
      </c>
      <c r="E139" s="76"/>
      <c r="F139" s="94" t="e">
        <f>+VLOOKUP(E139,Participants!$A$1:$F$1449,2,FALSE)</f>
        <v>#N/A</v>
      </c>
      <c r="G139" s="94" t="e">
        <f>+VLOOKUP(E139,Participants!$A$1:$F$1449,4,FALSE)</f>
        <v>#N/A</v>
      </c>
      <c r="H139" s="94" t="e">
        <f>+VLOOKUP(E139,Participants!$A$1:$F$1449,5,FALSE)</f>
        <v>#N/A</v>
      </c>
      <c r="I139" s="94" t="e">
        <f>+VLOOKUP(E139,Participants!$A$1:$F$1449,3,FALSE)</f>
        <v>#N/A</v>
      </c>
      <c r="J139" s="94" t="e">
        <f>+VLOOKUP(E139,Participants!$A$1:$G$1449,7,FALSE)</f>
        <v>#N/A</v>
      </c>
      <c r="K139" s="94"/>
      <c r="L139" s="94"/>
    </row>
    <row r="140" spans="1:12" ht="14.25" customHeight="1" x14ac:dyDescent="0.3">
      <c r="A140" s="87" t="s">
        <v>1318</v>
      </c>
      <c r="B140" s="88">
        <v>23</v>
      </c>
      <c r="C140" s="88"/>
      <c r="D140" s="88">
        <v>1</v>
      </c>
      <c r="E140" s="88"/>
      <c r="F140" s="90" t="e">
        <f>+VLOOKUP(E140,Participants!$A$1:$F$1449,2,FALSE)</f>
        <v>#N/A</v>
      </c>
      <c r="G140" s="90" t="e">
        <f>+VLOOKUP(E140,Participants!$A$1:$F$1449,4,FALSE)</f>
        <v>#N/A</v>
      </c>
      <c r="H140" s="90" t="e">
        <f>+VLOOKUP(E140,Participants!$A$1:$F$1449,5,FALSE)</f>
        <v>#N/A</v>
      </c>
      <c r="I140" s="90" t="e">
        <f>+VLOOKUP(E140,Participants!$A$1:$F$1449,3,FALSE)</f>
        <v>#N/A</v>
      </c>
      <c r="J140" s="90" t="e">
        <f>+VLOOKUP(E140,Participants!$A$1:$G$1449,7,FALSE)</f>
        <v>#N/A</v>
      </c>
      <c r="K140" s="90"/>
      <c r="L140" s="90"/>
    </row>
    <row r="141" spans="1:12" ht="14.25" customHeight="1" x14ac:dyDescent="0.3">
      <c r="A141" s="87" t="s">
        <v>1318</v>
      </c>
      <c r="B141" s="88">
        <v>23</v>
      </c>
      <c r="C141" s="88"/>
      <c r="D141" s="88">
        <v>2</v>
      </c>
      <c r="E141" s="88"/>
      <c r="F141" s="90" t="e">
        <f>+VLOOKUP(E141,Participants!$A$1:$F$1449,2,FALSE)</f>
        <v>#N/A</v>
      </c>
      <c r="G141" s="90" t="e">
        <f>+VLOOKUP(E141,Participants!$A$1:$F$1449,4,FALSE)</f>
        <v>#N/A</v>
      </c>
      <c r="H141" s="90" t="e">
        <f>+VLOOKUP(E141,Participants!$A$1:$F$1449,5,FALSE)</f>
        <v>#N/A</v>
      </c>
      <c r="I141" s="90" t="e">
        <f>+VLOOKUP(E141,Participants!$A$1:$F$1449,3,FALSE)</f>
        <v>#N/A</v>
      </c>
      <c r="J141" s="90" t="e">
        <f>+VLOOKUP(E141,Participants!$A$1:$G$1449,7,FALSE)</f>
        <v>#N/A</v>
      </c>
      <c r="K141" s="90"/>
      <c r="L141" s="90"/>
    </row>
    <row r="142" spans="1:12" ht="14.25" customHeight="1" x14ac:dyDescent="0.3">
      <c r="A142" s="87" t="s">
        <v>1318</v>
      </c>
      <c r="B142" s="88">
        <v>23</v>
      </c>
      <c r="C142" s="88"/>
      <c r="D142" s="88">
        <v>3</v>
      </c>
      <c r="E142" s="88"/>
      <c r="F142" s="90" t="e">
        <f>+VLOOKUP(E142,Participants!$A$1:$F$1449,2,FALSE)</f>
        <v>#N/A</v>
      </c>
      <c r="G142" s="90" t="e">
        <f>+VLOOKUP(E142,Participants!$A$1:$F$1449,4,FALSE)</f>
        <v>#N/A</v>
      </c>
      <c r="H142" s="90" t="e">
        <f>+VLOOKUP(E142,Participants!$A$1:$F$1449,5,FALSE)</f>
        <v>#N/A</v>
      </c>
      <c r="I142" s="90" t="e">
        <f>+VLOOKUP(E142,Participants!$A$1:$F$1449,3,FALSE)</f>
        <v>#N/A</v>
      </c>
      <c r="J142" s="90" t="e">
        <f>+VLOOKUP(E142,Participants!$A$1:$G$1449,7,FALSE)</f>
        <v>#N/A</v>
      </c>
      <c r="K142" s="90"/>
      <c r="L142" s="90"/>
    </row>
    <row r="143" spans="1:12" ht="14.25" customHeight="1" x14ac:dyDescent="0.3">
      <c r="A143" s="87" t="s">
        <v>1318</v>
      </c>
      <c r="B143" s="88">
        <v>23</v>
      </c>
      <c r="C143" s="88"/>
      <c r="D143" s="88">
        <v>4</v>
      </c>
      <c r="E143" s="88"/>
      <c r="F143" s="90" t="e">
        <f>+VLOOKUP(E143,Participants!$A$1:$F$1449,2,FALSE)</f>
        <v>#N/A</v>
      </c>
      <c r="G143" s="90" t="e">
        <f>+VLOOKUP(E143,Participants!$A$1:$F$1449,4,FALSE)</f>
        <v>#N/A</v>
      </c>
      <c r="H143" s="90" t="e">
        <f>+VLOOKUP(E143,Participants!$A$1:$F$1449,5,FALSE)</f>
        <v>#N/A</v>
      </c>
      <c r="I143" s="90" t="e">
        <f>+VLOOKUP(E143,Participants!$A$1:$F$1449,3,FALSE)</f>
        <v>#N/A</v>
      </c>
      <c r="J143" s="90" t="e">
        <f>+VLOOKUP(E143,Participants!$A$1:$G$1449,7,FALSE)</f>
        <v>#N/A</v>
      </c>
      <c r="K143" s="90"/>
      <c r="L143" s="90"/>
    </row>
    <row r="144" spans="1:12" ht="14.25" customHeight="1" x14ac:dyDescent="0.3">
      <c r="A144" s="87" t="s">
        <v>1318</v>
      </c>
      <c r="B144" s="88">
        <v>23</v>
      </c>
      <c r="C144" s="88"/>
      <c r="D144" s="88">
        <v>5</v>
      </c>
      <c r="E144" s="88"/>
      <c r="F144" s="90" t="e">
        <f>+VLOOKUP(E144,Participants!$A$1:$F$1449,2,FALSE)</f>
        <v>#N/A</v>
      </c>
      <c r="G144" s="90" t="e">
        <f>+VLOOKUP(E144,Participants!$A$1:$F$1449,4,FALSE)</f>
        <v>#N/A</v>
      </c>
      <c r="H144" s="90" t="e">
        <f>+VLOOKUP(E144,Participants!$A$1:$F$1449,5,FALSE)</f>
        <v>#N/A</v>
      </c>
      <c r="I144" s="90" t="e">
        <f>+VLOOKUP(E144,Participants!$A$1:$F$1449,3,FALSE)</f>
        <v>#N/A</v>
      </c>
      <c r="J144" s="90" t="e">
        <f>+VLOOKUP(E144,Participants!$A$1:$G$1449,7,FALSE)</f>
        <v>#N/A</v>
      </c>
      <c r="K144" s="90"/>
      <c r="L144" s="90"/>
    </row>
    <row r="145" spans="1:12" ht="14.25" customHeight="1" x14ac:dyDescent="0.3">
      <c r="A145" s="87" t="s">
        <v>1318</v>
      </c>
      <c r="B145" s="88">
        <v>23</v>
      </c>
      <c r="C145" s="88"/>
      <c r="D145" s="88">
        <v>6</v>
      </c>
      <c r="E145" s="88"/>
      <c r="F145" s="90" t="e">
        <f>+VLOOKUP(E145,Participants!$A$1:$F$1449,2,FALSE)</f>
        <v>#N/A</v>
      </c>
      <c r="G145" s="90" t="e">
        <f>+VLOOKUP(E145,Participants!$A$1:$F$1449,4,FALSE)</f>
        <v>#N/A</v>
      </c>
      <c r="H145" s="90" t="e">
        <f>+VLOOKUP(E145,Participants!$A$1:$F$1449,5,FALSE)</f>
        <v>#N/A</v>
      </c>
      <c r="I145" s="90" t="e">
        <f>+VLOOKUP(E145,Participants!$A$1:$F$1449,3,FALSE)</f>
        <v>#N/A</v>
      </c>
      <c r="J145" s="90" t="e">
        <f>+VLOOKUP(E145,Participants!$A$1:$G$1449,7,FALSE)</f>
        <v>#N/A</v>
      </c>
      <c r="K145" s="90"/>
      <c r="L145" s="90"/>
    </row>
    <row r="146" spans="1:12" ht="14.25" customHeight="1" x14ac:dyDescent="0.3">
      <c r="A146" s="87" t="s">
        <v>1318</v>
      </c>
      <c r="B146" s="88">
        <v>23</v>
      </c>
      <c r="C146" s="88"/>
      <c r="D146" s="88">
        <v>7</v>
      </c>
      <c r="E146" s="88"/>
      <c r="F146" s="90" t="e">
        <f>+VLOOKUP(E146,Participants!$A$1:$F$1449,2,FALSE)</f>
        <v>#N/A</v>
      </c>
      <c r="G146" s="90" t="e">
        <f>+VLOOKUP(E146,Participants!$A$1:$F$1449,4,FALSE)</f>
        <v>#N/A</v>
      </c>
      <c r="H146" s="90" t="e">
        <f>+VLOOKUP(E146,Participants!$A$1:$F$1449,5,FALSE)</f>
        <v>#N/A</v>
      </c>
      <c r="I146" s="90" t="e">
        <f>+VLOOKUP(E146,Participants!$A$1:$F$1449,3,FALSE)</f>
        <v>#N/A</v>
      </c>
      <c r="J146" s="90" t="e">
        <f>+VLOOKUP(E146,Participants!$A$1:$G$1449,7,FALSE)</f>
        <v>#N/A</v>
      </c>
      <c r="K146" s="90"/>
      <c r="L146" s="90"/>
    </row>
    <row r="147" spans="1:12" ht="14.25" customHeight="1" x14ac:dyDescent="0.3">
      <c r="A147" s="87" t="s">
        <v>1318</v>
      </c>
      <c r="B147" s="88">
        <v>23</v>
      </c>
      <c r="C147" s="88"/>
      <c r="D147" s="88">
        <v>8</v>
      </c>
      <c r="E147" s="88"/>
      <c r="F147" s="90" t="e">
        <f>+VLOOKUP(E147,Participants!$A$1:$F$1449,2,FALSE)</f>
        <v>#N/A</v>
      </c>
      <c r="G147" s="90" t="e">
        <f>+VLOOKUP(E147,Participants!$A$1:$F$1449,4,FALSE)</f>
        <v>#N/A</v>
      </c>
      <c r="H147" s="90" t="e">
        <f>+VLOOKUP(E147,Participants!$A$1:$F$1449,5,FALSE)</f>
        <v>#N/A</v>
      </c>
      <c r="I147" s="90" t="e">
        <f>+VLOOKUP(E147,Participants!$A$1:$F$1449,3,FALSE)</f>
        <v>#N/A</v>
      </c>
      <c r="J147" s="90" t="e">
        <f>+VLOOKUP(E147,Participants!$A$1:$G$1449,7,FALSE)</f>
        <v>#N/A</v>
      </c>
      <c r="K147" s="90"/>
      <c r="L147" s="90"/>
    </row>
    <row r="148" spans="1:12" ht="14.25" customHeight="1" x14ac:dyDescent="0.3">
      <c r="A148" s="92" t="s">
        <v>1318</v>
      </c>
      <c r="B148" s="76">
        <v>24</v>
      </c>
      <c r="C148" s="76"/>
      <c r="D148" s="76">
        <v>1</v>
      </c>
      <c r="E148" s="76"/>
      <c r="F148" s="94" t="e">
        <f>+VLOOKUP(E148,Participants!$A$1:$F$1449,2,FALSE)</f>
        <v>#N/A</v>
      </c>
      <c r="G148" s="94" t="e">
        <f>+VLOOKUP(E148,Participants!$A$1:$F$1449,4,FALSE)</f>
        <v>#N/A</v>
      </c>
      <c r="H148" s="94" t="e">
        <f>+VLOOKUP(E148,Participants!$A$1:$F$1449,5,FALSE)</f>
        <v>#N/A</v>
      </c>
      <c r="I148" s="94" t="e">
        <f>+VLOOKUP(E148,Participants!$A$1:$F$1449,3,FALSE)</f>
        <v>#N/A</v>
      </c>
      <c r="J148" s="94" t="e">
        <f>+VLOOKUP(E148,Participants!$A$1:$G$1449,7,FALSE)</f>
        <v>#N/A</v>
      </c>
      <c r="K148" s="94"/>
      <c r="L148" s="94"/>
    </row>
    <row r="149" spans="1:12" ht="14.25" customHeight="1" x14ac:dyDescent="0.3">
      <c r="A149" s="92" t="s">
        <v>1318</v>
      </c>
      <c r="B149" s="76">
        <v>24</v>
      </c>
      <c r="C149" s="76"/>
      <c r="D149" s="76">
        <v>2</v>
      </c>
      <c r="E149" s="76"/>
      <c r="F149" s="94" t="e">
        <f>+VLOOKUP(E149,Participants!$A$1:$F$1449,2,FALSE)</f>
        <v>#N/A</v>
      </c>
      <c r="G149" s="94" t="e">
        <f>+VLOOKUP(E149,Participants!$A$1:$F$1449,4,FALSE)</f>
        <v>#N/A</v>
      </c>
      <c r="H149" s="94" t="e">
        <f>+VLOOKUP(E149,Participants!$A$1:$F$1449,5,FALSE)</f>
        <v>#N/A</v>
      </c>
      <c r="I149" s="94" t="e">
        <f>+VLOOKUP(E149,Participants!$A$1:$F$1449,3,FALSE)</f>
        <v>#N/A</v>
      </c>
      <c r="J149" s="94" t="e">
        <f>+VLOOKUP(E149,Participants!$A$1:$G$1449,7,FALSE)</f>
        <v>#N/A</v>
      </c>
      <c r="K149" s="94"/>
      <c r="L149" s="94"/>
    </row>
    <row r="150" spans="1:12" ht="14.25" customHeight="1" x14ac:dyDescent="0.3">
      <c r="A150" s="92" t="s">
        <v>1318</v>
      </c>
      <c r="B150" s="76">
        <v>24</v>
      </c>
      <c r="C150" s="76"/>
      <c r="D150" s="76">
        <v>3</v>
      </c>
      <c r="E150" s="76"/>
      <c r="F150" s="94" t="e">
        <f>+VLOOKUP(E150,Participants!$A$1:$F$1449,2,FALSE)</f>
        <v>#N/A</v>
      </c>
      <c r="G150" s="94" t="e">
        <f>+VLOOKUP(E150,Participants!$A$1:$F$1449,4,FALSE)</f>
        <v>#N/A</v>
      </c>
      <c r="H150" s="94" t="e">
        <f>+VLOOKUP(E150,Participants!$A$1:$F$1449,5,FALSE)</f>
        <v>#N/A</v>
      </c>
      <c r="I150" s="94" t="e">
        <f>+VLOOKUP(E150,Participants!$A$1:$F$1449,3,FALSE)</f>
        <v>#N/A</v>
      </c>
      <c r="J150" s="94" t="e">
        <f>+VLOOKUP(E150,Participants!$A$1:$G$1449,7,FALSE)</f>
        <v>#N/A</v>
      </c>
      <c r="K150" s="94"/>
      <c r="L150" s="94"/>
    </row>
    <row r="151" spans="1:12" ht="14.25" customHeight="1" x14ac:dyDescent="0.3">
      <c r="A151" s="92" t="s">
        <v>1318</v>
      </c>
      <c r="B151" s="76">
        <v>24</v>
      </c>
      <c r="C151" s="76"/>
      <c r="D151" s="76">
        <v>4</v>
      </c>
      <c r="E151" s="76"/>
      <c r="F151" s="94" t="e">
        <f>+VLOOKUP(E151,Participants!$A$1:$F$1449,2,FALSE)</f>
        <v>#N/A</v>
      </c>
      <c r="G151" s="94" t="e">
        <f>+VLOOKUP(E151,Participants!$A$1:$F$1449,4,FALSE)</f>
        <v>#N/A</v>
      </c>
      <c r="H151" s="94" t="e">
        <f>+VLOOKUP(E151,Participants!$A$1:$F$1449,5,FALSE)</f>
        <v>#N/A</v>
      </c>
      <c r="I151" s="94" t="e">
        <f>+VLOOKUP(E151,Participants!$A$1:$F$1449,3,FALSE)</f>
        <v>#N/A</v>
      </c>
      <c r="J151" s="94" t="e">
        <f>+VLOOKUP(E151,Participants!$A$1:$G$1449,7,FALSE)</f>
        <v>#N/A</v>
      </c>
      <c r="K151" s="94"/>
      <c r="L151" s="94"/>
    </row>
    <row r="152" spans="1:12" ht="14.25" customHeight="1" x14ac:dyDescent="0.3">
      <c r="A152" s="92" t="s">
        <v>1318</v>
      </c>
      <c r="B152" s="76">
        <v>24</v>
      </c>
      <c r="C152" s="76"/>
      <c r="D152" s="76">
        <v>5</v>
      </c>
      <c r="E152" s="76"/>
      <c r="F152" s="94" t="e">
        <f>+VLOOKUP(E152,Participants!$A$1:$F$1449,2,FALSE)</f>
        <v>#N/A</v>
      </c>
      <c r="G152" s="94" t="e">
        <f>+VLOOKUP(E152,Participants!$A$1:$F$1449,4,FALSE)</f>
        <v>#N/A</v>
      </c>
      <c r="H152" s="94" t="e">
        <f>+VLOOKUP(E152,Participants!$A$1:$F$1449,5,FALSE)</f>
        <v>#N/A</v>
      </c>
      <c r="I152" s="94" t="e">
        <f>+VLOOKUP(E152,Participants!$A$1:$F$1449,3,FALSE)</f>
        <v>#N/A</v>
      </c>
      <c r="J152" s="94" t="e">
        <f>+VLOOKUP(E152,Participants!$A$1:$G$1449,7,FALSE)</f>
        <v>#N/A</v>
      </c>
      <c r="K152" s="94"/>
      <c r="L152" s="94"/>
    </row>
    <row r="153" spans="1:12" ht="14.25" customHeight="1" x14ac:dyDescent="0.3">
      <c r="A153" s="92" t="s">
        <v>1318</v>
      </c>
      <c r="B153" s="76">
        <v>24</v>
      </c>
      <c r="C153" s="76"/>
      <c r="D153" s="76">
        <v>6</v>
      </c>
      <c r="E153" s="76"/>
      <c r="F153" s="94" t="e">
        <f>+VLOOKUP(E153,Participants!$A$1:$F$1449,2,FALSE)</f>
        <v>#N/A</v>
      </c>
      <c r="G153" s="94" t="e">
        <f>+VLOOKUP(E153,Participants!$A$1:$F$1449,4,FALSE)</f>
        <v>#N/A</v>
      </c>
      <c r="H153" s="94" t="e">
        <f>+VLOOKUP(E153,Participants!$A$1:$F$1449,5,FALSE)</f>
        <v>#N/A</v>
      </c>
      <c r="I153" s="94" t="e">
        <f>+VLOOKUP(E153,Participants!$A$1:$F$1449,3,FALSE)</f>
        <v>#N/A</v>
      </c>
      <c r="J153" s="94" t="e">
        <f>+VLOOKUP(E153,Participants!$A$1:$G$1449,7,FALSE)</f>
        <v>#N/A</v>
      </c>
      <c r="K153" s="94"/>
      <c r="L153" s="94"/>
    </row>
    <row r="154" spans="1:12" ht="14.25" customHeight="1" x14ac:dyDescent="0.3">
      <c r="A154" s="92" t="s">
        <v>1318</v>
      </c>
      <c r="B154" s="76">
        <v>24</v>
      </c>
      <c r="C154" s="76"/>
      <c r="D154" s="76">
        <v>7</v>
      </c>
      <c r="E154" s="76"/>
      <c r="F154" s="94" t="e">
        <f>+VLOOKUP(E154,Participants!$A$1:$F$1449,2,FALSE)</f>
        <v>#N/A</v>
      </c>
      <c r="G154" s="94" t="e">
        <f>+VLOOKUP(E154,Participants!$A$1:$F$1449,4,FALSE)</f>
        <v>#N/A</v>
      </c>
      <c r="H154" s="94" t="e">
        <f>+VLOOKUP(E154,Participants!$A$1:$F$1449,5,FALSE)</f>
        <v>#N/A</v>
      </c>
      <c r="I154" s="94" t="e">
        <f>+VLOOKUP(E154,Participants!$A$1:$F$1449,3,FALSE)</f>
        <v>#N/A</v>
      </c>
      <c r="J154" s="94" t="e">
        <f>+VLOOKUP(E154,Participants!$A$1:$G$1449,7,FALSE)</f>
        <v>#N/A</v>
      </c>
      <c r="K154" s="94"/>
      <c r="L154" s="94"/>
    </row>
    <row r="155" spans="1:12" ht="14.25" customHeight="1" x14ac:dyDescent="0.3">
      <c r="A155" s="92" t="s">
        <v>1318</v>
      </c>
      <c r="B155" s="76">
        <v>24</v>
      </c>
      <c r="C155" s="76"/>
      <c r="D155" s="76">
        <v>8</v>
      </c>
      <c r="E155" s="76"/>
      <c r="F155" s="94" t="e">
        <f>+VLOOKUP(E155,Participants!$A$1:$F$1449,2,FALSE)</f>
        <v>#N/A</v>
      </c>
      <c r="G155" s="94" t="e">
        <f>+VLOOKUP(E155,Participants!$A$1:$F$1449,4,FALSE)</f>
        <v>#N/A</v>
      </c>
      <c r="H155" s="94" t="e">
        <f>+VLOOKUP(E155,Participants!$A$1:$F$1449,5,FALSE)</f>
        <v>#N/A</v>
      </c>
      <c r="I155" s="94" t="e">
        <f>+VLOOKUP(E155,Participants!$A$1:$F$1449,3,FALSE)</f>
        <v>#N/A</v>
      </c>
      <c r="J155" s="94" t="e">
        <f>+VLOOKUP(E155,Participants!$A$1:$G$1449,7,FALSE)</f>
        <v>#N/A</v>
      </c>
      <c r="K155" s="94"/>
      <c r="L155" s="94"/>
    </row>
    <row r="156" spans="1:12" ht="14.25" customHeight="1" x14ac:dyDescent="0.3">
      <c r="A156" s="87" t="s">
        <v>1318</v>
      </c>
      <c r="B156" s="88">
        <v>25</v>
      </c>
      <c r="C156" s="88"/>
      <c r="D156" s="88">
        <v>1</v>
      </c>
      <c r="E156" s="88"/>
      <c r="F156" s="90" t="e">
        <f>+VLOOKUP(E156,Participants!$A$1:$F$1449,2,FALSE)</f>
        <v>#N/A</v>
      </c>
      <c r="G156" s="90" t="e">
        <f>+VLOOKUP(E156,Participants!$A$1:$F$1449,4,FALSE)</f>
        <v>#N/A</v>
      </c>
      <c r="H156" s="90" t="e">
        <f>+VLOOKUP(E156,Participants!$A$1:$F$1449,5,FALSE)</f>
        <v>#N/A</v>
      </c>
      <c r="I156" s="90" t="e">
        <f>+VLOOKUP(E156,Participants!$A$1:$F$1449,3,FALSE)</f>
        <v>#N/A</v>
      </c>
      <c r="J156" s="90" t="e">
        <f>+VLOOKUP(E156,Participants!$A$1:$G$1449,7,FALSE)</f>
        <v>#N/A</v>
      </c>
      <c r="K156" s="90"/>
      <c r="L156" s="90"/>
    </row>
    <row r="157" spans="1:12" ht="14.25" customHeight="1" x14ac:dyDescent="0.3">
      <c r="A157" s="87" t="s">
        <v>1318</v>
      </c>
      <c r="B157" s="88">
        <v>25</v>
      </c>
      <c r="C157" s="88"/>
      <c r="D157" s="88">
        <v>2</v>
      </c>
      <c r="E157" s="88"/>
      <c r="F157" s="90" t="e">
        <f>+VLOOKUP(E157,Participants!$A$1:$F$1449,2,FALSE)</f>
        <v>#N/A</v>
      </c>
      <c r="G157" s="90" t="e">
        <f>+VLOOKUP(E157,Participants!$A$1:$F$1449,4,FALSE)</f>
        <v>#N/A</v>
      </c>
      <c r="H157" s="90" t="e">
        <f>+VLOOKUP(E157,Participants!$A$1:$F$1449,5,FALSE)</f>
        <v>#N/A</v>
      </c>
      <c r="I157" s="90" t="e">
        <f>+VLOOKUP(E157,Participants!$A$1:$F$1449,3,FALSE)</f>
        <v>#N/A</v>
      </c>
      <c r="J157" s="90" t="e">
        <f>+VLOOKUP(E157,Participants!$A$1:$G$1449,7,FALSE)</f>
        <v>#N/A</v>
      </c>
      <c r="K157" s="90"/>
      <c r="L157" s="90"/>
    </row>
    <row r="158" spans="1:12" ht="14.25" customHeight="1" x14ac:dyDescent="0.3">
      <c r="A158" s="87" t="s">
        <v>1318</v>
      </c>
      <c r="B158" s="88">
        <v>25</v>
      </c>
      <c r="C158" s="88"/>
      <c r="D158" s="88">
        <v>3</v>
      </c>
      <c r="E158" s="88"/>
      <c r="F158" s="90" t="e">
        <f>+VLOOKUP(E158,Participants!$A$1:$F$1449,2,FALSE)</f>
        <v>#N/A</v>
      </c>
      <c r="G158" s="90" t="e">
        <f>+VLOOKUP(E158,Participants!$A$1:$F$1449,4,FALSE)</f>
        <v>#N/A</v>
      </c>
      <c r="H158" s="90" t="e">
        <f>+VLOOKUP(E158,Participants!$A$1:$F$1449,5,FALSE)</f>
        <v>#N/A</v>
      </c>
      <c r="I158" s="90" t="e">
        <f>+VLOOKUP(E158,Participants!$A$1:$F$1449,3,FALSE)</f>
        <v>#N/A</v>
      </c>
      <c r="J158" s="90" t="e">
        <f>+VLOOKUP(E158,Participants!$A$1:$G$1449,7,FALSE)</f>
        <v>#N/A</v>
      </c>
      <c r="K158" s="90"/>
      <c r="L158" s="90"/>
    </row>
    <row r="159" spans="1:12" ht="14.25" customHeight="1" x14ac:dyDescent="0.3">
      <c r="A159" s="87" t="s">
        <v>1318</v>
      </c>
      <c r="B159" s="88">
        <v>25</v>
      </c>
      <c r="C159" s="88"/>
      <c r="D159" s="88">
        <v>4</v>
      </c>
      <c r="E159" s="88"/>
      <c r="F159" s="90" t="e">
        <f>+VLOOKUP(E159,Participants!$A$1:$F$1449,2,FALSE)</f>
        <v>#N/A</v>
      </c>
      <c r="G159" s="90" t="e">
        <f>+VLOOKUP(E159,Participants!$A$1:$F$1449,4,FALSE)</f>
        <v>#N/A</v>
      </c>
      <c r="H159" s="90" t="e">
        <f>+VLOOKUP(E159,Participants!$A$1:$F$1449,5,FALSE)</f>
        <v>#N/A</v>
      </c>
      <c r="I159" s="90" t="e">
        <f>+VLOOKUP(E159,Participants!$A$1:$F$1449,3,FALSE)</f>
        <v>#N/A</v>
      </c>
      <c r="J159" s="90" t="e">
        <f>+VLOOKUP(E159,Participants!$A$1:$G$1449,7,FALSE)</f>
        <v>#N/A</v>
      </c>
      <c r="K159" s="90"/>
      <c r="L159" s="90"/>
    </row>
    <row r="160" spans="1:12" ht="14.25" customHeight="1" x14ac:dyDescent="0.3">
      <c r="A160" s="87" t="s">
        <v>1318</v>
      </c>
      <c r="B160" s="88">
        <v>25</v>
      </c>
      <c r="C160" s="88"/>
      <c r="D160" s="88">
        <v>5</v>
      </c>
      <c r="E160" s="88"/>
      <c r="F160" s="90" t="e">
        <f>+VLOOKUP(E160,Participants!$A$1:$F$1449,2,FALSE)</f>
        <v>#N/A</v>
      </c>
      <c r="G160" s="90" t="e">
        <f>+VLOOKUP(E160,Participants!$A$1:$F$1449,4,FALSE)</f>
        <v>#N/A</v>
      </c>
      <c r="H160" s="90" t="e">
        <f>+VLOOKUP(E160,Participants!$A$1:$F$1449,5,FALSE)</f>
        <v>#N/A</v>
      </c>
      <c r="I160" s="90" t="e">
        <f>+VLOOKUP(E160,Participants!$A$1:$F$1449,3,FALSE)</f>
        <v>#N/A</v>
      </c>
      <c r="J160" s="90" t="e">
        <f>+VLOOKUP(E160,Participants!$A$1:$G$1449,7,FALSE)</f>
        <v>#N/A</v>
      </c>
      <c r="K160" s="90"/>
      <c r="L160" s="90"/>
    </row>
    <row r="161" spans="1:12" ht="14.25" customHeight="1" x14ac:dyDescent="0.3">
      <c r="A161" s="87" t="s">
        <v>1318</v>
      </c>
      <c r="B161" s="88">
        <v>25</v>
      </c>
      <c r="C161" s="88"/>
      <c r="D161" s="88">
        <v>6</v>
      </c>
      <c r="E161" s="88"/>
      <c r="F161" s="90" t="e">
        <f>+VLOOKUP(E161,Participants!$A$1:$F$1449,2,FALSE)</f>
        <v>#N/A</v>
      </c>
      <c r="G161" s="90" t="e">
        <f>+VLOOKUP(E161,Participants!$A$1:$F$1449,4,FALSE)</f>
        <v>#N/A</v>
      </c>
      <c r="H161" s="90" t="e">
        <f>+VLOOKUP(E161,Participants!$A$1:$F$1449,5,FALSE)</f>
        <v>#N/A</v>
      </c>
      <c r="I161" s="90" t="e">
        <f>+VLOOKUP(E161,Participants!$A$1:$F$1449,3,FALSE)</f>
        <v>#N/A</v>
      </c>
      <c r="J161" s="90" t="e">
        <f>+VLOOKUP(E161,Participants!$A$1:$G$1449,7,FALSE)</f>
        <v>#N/A</v>
      </c>
      <c r="K161" s="90"/>
      <c r="L161" s="90"/>
    </row>
    <row r="162" spans="1:12" ht="14.25" customHeight="1" x14ac:dyDescent="0.3">
      <c r="A162" s="87" t="s">
        <v>1318</v>
      </c>
      <c r="B162" s="88">
        <v>25</v>
      </c>
      <c r="C162" s="88"/>
      <c r="D162" s="88">
        <v>7</v>
      </c>
      <c r="E162" s="88"/>
      <c r="F162" s="90" t="e">
        <f>+VLOOKUP(E162,Participants!$A$1:$F$1449,2,FALSE)</f>
        <v>#N/A</v>
      </c>
      <c r="G162" s="90" t="e">
        <f>+VLOOKUP(E162,Participants!$A$1:$F$1449,4,FALSE)</f>
        <v>#N/A</v>
      </c>
      <c r="H162" s="90" t="e">
        <f>+VLOOKUP(E162,Participants!$A$1:$F$1449,5,FALSE)</f>
        <v>#N/A</v>
      </c>
      <c r="I162" s="90" t="e">
        <f>+VLOOKUP(E162,Participants!$A$1:$F$1449,3,FALSE)</f>
        <v>#N/A</v>
      </c>
      <c r="J162" s="90" t="e">
        <f>+VLOOKUP(E162,Participants!$A$1:$G$1449,7,FALSE)</f>
        <v>#N/A</v>
      </c>
      <c r="K162" s="90"/>
      <c r="L162" s="90"/>
    </row>
    <row r="163" spans="1:12" ht="14.25" customHeight="1" x14ac:dyDescent="0.3">
      <c r="A163" s="87" t="s">
        <v>1318</v>
      </c>
      <c r="B163" s="88">
        <v>25</v>
      </c>
      <c r="C163" s="88"/>
      <c r="D163" s="88">
        <v>8</v>
      </c>
      <c r="E163" s="88"/>
      <c r="F163" s="90" t="e">
        <f>+VLOOKUP(E163,Participants!$A$1:$F$1449,2,FALSE)</f>
        <v>#N/A</v>
      </c>
      <c r="G163" s="90" t="e">
        <f>+VLOOKUP(E163,Participants!$A$1:$F$1449,4,FALSE)</f>
        <v>#N/A</v>
      </c>
      <c r="H163" s="90" t="e">
        <f>+VLOOKUP(E163,Participants!$A$1:$F$1449,5,FALSE)</f>
        <v>#N/A</v>
      </c>
      <c r="I163" s="90" t="e">
        <f>+VLOOKUP(E163,Participants!$A$1:$F$1449,3,FALSE)</f>
        <v>#N/A</v>
      </c>
      <c r="J163" s="90" t="e">
        <f>+VLOOKUP(E163,Participants!$A$1:$G$1449,7,FALSE)</f>
        <v>#N/A</v>
      </c>
      <c r="K163" s="90"/>
      <c r="L163" s="90"/>
    </row>
    <row r="164" spans="1:12" ht="14.25" customHeight="1" x14ac:dyDescent="0.3">
      <c r="A164" s="92" t="s">
        <v>1318</v>
      </c>
      <c r="B164" s="76">
        <v>26</v>
      </c>
      <c r="C164" s="76"/>
      <c r="D164" s="76">
        <v>1</v>
      </c>
      <c r="E164" s="76"/>
      <c r="F164" s="94" t="e">
        <f>+VLOOKUP(E164,Participants!$A$1:$F$1449,2,FALSE)</f>
        <v>#N/A</v>
      </c>
      <c r="G164" s="94" t="e">
        <f>+VLOOKUP(E164,Participants!$A$1:$F$1449,4,FALSE)</f>
        <v>#N/A</v>
      </c>
      <c r="H164" s="94" t="e">
        <f>+VLOOKUP(E164,Participants!$A$1:$F$1449,5,FALSE)</f>
        <v>#N/A</v>
      </c>
      <c r="I164" s="94" t="e">
        <f>+VLOOKUP(E164,Participants!$A$1:$F$1449,3,FALSE)</f>
        <v>#N/A</v>
      </c>
      <c r="J164" s="94" t="e">
        <f>+VLOOKUP(E164,Participants!$A$1:$G$1449,7,FALSE)</f>
        <v>#N/A</v>
      </c>
      <c r="K164" s="94"/>
      <c r="L164" s="94"/>
    </row>
    <row r="165" spans="1:12" ht="14.25" customHeight="1" x14ac:dyDescent="0.3">
      <c r="A165" s="92" t="s">
        <v>1318</v>
      </c>
      <c r="B165" s="76">
        <v>26</v>
      </c>
      <c r="C165" s="76"/>
      <c r="D165" s="76">
        <v>2</v>
      </c>
      <c r="E165" s="76"/>
      <c r="F165" s="94" t="e">
        <f>+VLOOKUP(E165,Participants!$A$1:$F$1449,2,FALSE)</f>
        <v>#N/A</v>
      </c>
      <c r="G165" s="94" t="e">
        <f>+VLOOKUP(E165,Participants!$A$1:$F$1449,4,FALSE)</f>
        <v>#N/A</v>
      </c>
      <c r="H165" s="94" t="e">
        <f>+VLOOKUP(E165,Participants!$A$1:$F$1449,5,FALSE)</f>
        <v>#N/A</v>
      </c>
      <c r="I165" s="94" t="e">
        <f>+VLOOKUP(E165,Participants!$A$1:$F$1449,3,FALSE)</f>
        <v>#N/A</v>
      </c>
      <c r="J165" s="94" t="e">
        <f>+VLOOKUP(E165,Participants!$A$1:$G$1449,7,FALSE)</f>
        <v>#N/A</v>
      </c>
      <c r="K165" s="94"/>
      <c r="L165" s="94"/>
    </row>
    <row r="166" spans="1:12" ht="14.25" customHeight="1" x14ac:dyDescent="0.3">
      <c r="A166" s="92" t="s">
        <v>1318</v>
      </c>
      <c r="B166" s="76">
        <v>26</v>
      </c>
      <c r="C166" s="76"/>
      <c r="D166" s="76">
        <v>3</v>
      </c>
      <c r="E166" s="76"/>
      <c r="F166" s="94" t="e">
        <f>+VLOOKUP(E166,Participants!$A$1:$F$1449,2,FALSE)</f>
        <v>#N/A</v>
      </c>
      <c r="G166" s="94" t="e">
        <f>+VLOOKUP(E166,Participants!$A$1:$F$1449,4,FALSE)</f>
        <v>#N/A</v>
      </c>
      <c r="H166" s="94" t="e">
        <f>+VLOOKUP(E166,Participants!$A$1:$F$1449,5,FALSE)</f>
        <v>#N/A</v>
      </c>
      <c r="I166" s="94" t="e">
        <f>+VLOOKUP(E166,Participants!$A$1:$F$1449,3,FALSE)</f>
        <v>#N/A</v>
      </c>
      <c r="J166" s="94" t="e">
        <f>+VLOOKUP(E166,Participants!$A$1:$G$1449,7,FALSE)</f>
        <v>#N/A</v>
      </c>
      <c r="K166" s="94"/>
      <c r="L166" s="94"/>
    </row>
    <row r="167" spans="1:12" ht="14.25" customHeight="1" x14ac:dyDescent="0.3">
      <c r="A167" s="92" t="s">
        <v>1318</v>
      </c>
      <c r="B167" s="76">
        <v>26</v>
      </c>
      <c r="C167" s="76"/>
      <c r="D167" s="76">
        <v>4</v>
      </c>
      <c r="E167" s="76"/>
      <c r="F167" s="94" t="e">
        <f>+VLOOKUP(E167,Participants!$A$1:$F$1449,2,FALSE)</f>
        <v>#N/A</v>
      </c>
      <c r="G167" s="94" t="e">
        <f>+VLOOKUP(E167,Participants!$A$1:$F$1449,4,FALSE)</f>
        <v>#N/A</v>
      </c>
      <c r="H167" s="94" t="e">
        <f>+VLOOKUP(E167,Participants!$A$1:$F$1449,5,FALSE)</f>
        <v>#N/A</v>
      </c>
      <c r="I167" s="94" t="e">
        <f>+VLOOKUP(E167,Participants!$A$1:$F$1449,3,FALSE)</f>
        <v>#N/A</v>
      </c>
      <c r="J167" s="94" t="e">
        <f>+VLOOKUP(E167,Participants!$A$1:$G$1449,7,FALSE)</f>
        <v>#N/A</v>
      </c>
      <c r="K167" s="94"/>
      <c r="L167" s="94"/>
    </row>
    <row r="168" spans="1:12" ht="14.25" customHeight="1" x14ac:dyDescent="0.3">
      <c r="A168" s="92" t="s">
        <v>1318</v>
      </c>
      <c r="B168" s="76">
        <v>26</v>
      </c>
      <c r="C168" s="76"/>
      <c r="D168" s="76">
        <v>5</v>
      </c>
      <c r="E168" s="76"/>
      <c r="F168" s="94" t="e">
        <f>+VLOOKUP(E168,Participants!$A$1:$F$1449,2,FALSE)</f>
        <v>#N/A</v>
      </c>
      <c r="G168" s="94" t="e">
        <f>+VLOOKUP(E168,Participants!$A$1:$F$1449,4,FALSE)</f>
        <v>#N/A</v>
      </c>
      <c r="H168" s="94" t="e">
        <f>+VLOOKUP(E168,Participants!$A$1:$F$1449,5,FALSE)</f>
        <v>#N/A</v>
      </c>
      <c r="I168" s="94" t="e">
        <f>+VLOOKUP(E168,Participants!$A$1:$F$1449,3,FALSE)</f>
        <v>#N/A</v>
      </c>
      <c r="J168" s="94" t="e">
        <f>+VLOOKUP(E168,Participants!$A$1:$G$1449,7,FALSE)</f>
        <v>#N/A</v>
      </c>
      <c r="K168" s="94"/>
      <c r="L168" s="94"/>
    </row>
    <row r="169" spans="1:12" ht="14.25" customHeight="1" x14ac:dyDescent="0.3">
      <c r="A169" s="92" t="s">
        <v>1318</v>
      </c>
      <c r="B169" s="76">
        <v>26</v>
      </c>
      <c r="C169" s="76"/>
      <c r="D169" s="76">
        <v>6</v>
      </c>
      <c r="E169" s="76"/>
      <c r="F169" s="94" t="e">
        <f>+VLOOKUP(E169,Participants!$A$1:$F$1449,2,FALSE)</f>
        <v>#N/A</v>
      </c>
      <c r="G169" s="94" t="e">
        <f>+VLOOKUP(E169,Participants!$A$1:$F$1449,4,FALSE)</f>
        <v>#N/A</v>
      </c>
      <c r="H169" s="94" t="e">
        <f>+VLOOKUP(E169,Participants!$A$1:$F$1449,5,FALSE)</f>
        <v>#N/A</v>
      </c>
      <c r="I169" s="94" t="e">
        <f>+VLOOKUP(E169,Participants!$A$1:$F$1449,3,FALSE)</f>
        <v>#N/A</v>
      </c>
      <c r="J169" s="94" t="e">
        <f>+VLOOKUP(E169,Participants!$A$1:$G$1449,7,FALSE)</f>
        <v>#N/A</v>
      </c>
      <c r="K169" s="94"/>
      <c r="L169" s="94"/>
    </row>
    <row r="170" spans="1:12" ht="14.25" customHeight="1" x14ac:dyDescent="0.3">
      <c r="A170" s="92" t="s">
        <v>1318</v>
      </c>
      <c r="B170" s="76">
        <v>26</v>
      </c>
      <c r="C170" s="76"/>
      <c r="D170" s="76">
        <v>7</v>
      </c>
      <c r="E170" s="76"/>
      <c r="F170" s="94" t="e">
        <f>+VLOOKUP(E170,Participants!$A$1:$F$1449,2,FALSE)</f>
        <v>#N/A</v>
      </c>
      <c r="G170" s="94" t="e">
        <f>+VLOOKUP(E170,Participants!$A$1:$F$1449,4,FALSE)</f>
        <v>#N/A</v>
      </c>
      <c r="H170" s="94" t="e">
        <f>+VLOOKUP(E170,Participants!$A$1:$F$1449,5,FALSE)</f>
        <v>#N/A</v>
      </c>
      <c r="I170" s="94" t="e">
        <f>+VLOOKUP(E170,Participants!$A$1:$F$1449,3,FALSE)</f>
        <v>#N/A</v>
      </c>
      <c r="J170" s="94" t="e">
        <f>+VLOOKUP(E170,Participants!$A$1:$G$1449,7,FALSE)</f>
        <v>#N/A</v>
      </c>
      <c r="K170" s="94"/>
      <c r="L170" s="94"/>
    </row>
    <row r="171" spans="1:12" ht="14.25" customHeight="1" x14ac:dyDescent="0.3">
      <c r="A171" s="92" t="s">
        <v>1318</v>
      </c>
      <c r="B171" s="76">
        <v>26</v>
      </c>
      <c r="C171" s="76"/>
      <c r="D171" s="76">
        <v>8</v>
      </c>
      <c r="E171" s="76"/>
      <c r="F171" s="94" t="e">
        <f>+VLOOKUP(E171,Participants!$A$1:$F$1449,2,FALSE)</f>
        <v>#N/A</v>
      </c>
      <c r="G171" s="94" t="e">
        <f>+VLOOKUP(E171,Participants!$A$1:$F$1449,4,FALSE)</f>
        <v>#N/A</v>
      </c>
      <c r="H171" s="94" t="e">
        <f>+VLOOKUP(E171,Participants!$A$1:$F$1449,5,FALSE)</f>
        <v>#N/A</v>
      </c>
      <c r="I171" s="94" t="e">
        <f>+VLOOKUP(E171,Participants!$A$1:$F$1449,3,FALSE)</f>
        <v>#N/A</v>
      </c>
      <c r="J171" s="94" t="e">
        <f>+VLOOKUP(E171,Participants!$A$1:$G$1449,7,FALSE)</f>
        <v>#N/A</v>
      </c>
      <c r="K171" s="94"/>
      <c r="L171" s="94"/>
    </row>
    <row r="172" spans="1:12" ht="14.25" customHeight="1" x14ac:dyDescent="0.3">
      <c r="A172" s="87" t="s">
        <v>1318</v>
      </c>
      <c r="B172" s="88">
        <v>27</v>
      </c>
      <c r="C172" s="88"/>
      <c r="D172" s="88">
        <v>1</v>
      </c>
      <c r="E172" s="88"/>
      <c r="F172" s="90" t="e">
        <f>+VLOOKUP(E172,Participants!$A$1:$F$1449,2,FALSE)</f>
        <v>#N/A</v>
      </c>
      <c r="G172" s="90" t="e">
        <f>+VLOOKUP(E172,Participants!$A$1:$F$1449,4,FALSE)</f>
        <v>#N/A</v>
      </c>
      <c r="H172" s="90" t="e">
        <f>+VLOOKUP(E172,Participants!$A$1:$F$1449,5,FALSE)</f>
        <v>#N/A</v>
      </c>
      <c r="I172" s="90" t="e">
        <f>+VLOOKUP(E172,Participants!$A$1:$F$1449,3,FALSE)</f>
        <v>#N/A</v>
      </c>
      <c r="J172" s="90" t="e">
        <f>+VLOOKUP(E172,Participants!$A$1:$G$1449,7,FALSE)</f>
        <v>#N/A</v>
      </c>
      <c r="K172" s="90"/>
      <c r="L172" s="90"/>
    </row>
    <row r="173" spans="1:12" ht="14.25" customHeight="1" x14ac:dyDescent="0.3">
      <c r="A173" s="87" t="s">
        <v>1318</v>
      </c>
      <c r="B173" s="88">
        <v>27</v>
      </c>
      <c r="C173" s="88"/>
      <c r="D173" s="88">
        <v>2</v>
      </c>
      <c r="E173" s="88"/>
      <c r="F173" s="90" t="e">
        <f>+VLOOKUP(E173,Participants!$A$1:$F$1449,2,FALSE)</f>
        <v>#N/A</v>
      </c>
      <c r="G173" s="90" t="e">
        <f>+VLOOKUP(E173,Participants!$A$1:$F$1449,4,FALSE)</f>
        <v>#N/A</v>
      </c>
      <c r="H173" s="90" t="e">
        <f>+VLOOKUP(E173,Participants!$A$1:$F$1449,5,FALSE)</f>
        <v>#N/A</v>
      </c>
      <c r="I173" s="90" t="e">
        <f>+VLOOKUP(E173,Participants!$A$1:$F$1449,3,FALSE)</f>
        <v>#N/A</v>
      </c>
      <c r="J173" s="90" t="e">
        <f>+VLOOKUP(E173,Participants!$A$1:$G$1449,7,FALSE)</f>
        <v>#N/A</v>
      </c>
      <c r="K173" s="90"/>
      <c r="L173" s="90"/>
    </row>
    <row r="174" spans="1:12" ht="14.25" customHeight="1" x14ac:dyDescent="0.3">
      <c r="A174" s="87" t="s">
        <v>1318</v>
      </c>
      <c r="B174" s="88">
        <v>27</v>
      </c>
      <c r="C174" s="88"/>
      <c r="D174" s="88">
        <v>3</v>
      </c>
      <c r="E174" s="88"/>
      <c r="F174" s="90" t="e">
        <f>+VLOOKUP(E174,Participants!$A$1:$F$1449,2,FALSE)</f>
        <v>#N/A</v>
      </c>
      <c r="G174" s="90" t="e">
        <f>+VLOOKUP(E174,Participants!$A$1:$F$1449,4,FALSE)</f>
        <v>#N/A</v>
      </c>
      <c r="H174" s="90" t="e">
        <f>+VLOOKUP(E174,Participants!$A$1:$F$1449,5,FALSE)</f>
        <v>#N/A</v>
      </c>
      <c r="I174" s="90" t="e">
        <f>+VLOOKUP(E174,Participants!$A$1:$F$1449,3,FALSE)</f>
        <v>#N/A</v>
      </c>
      <c r="J174" s="90" t="e">
        <f>+VLOOKUP(E174,Participants!$A$1:$G$1449,7,FALSE)</f>
        <v>#N/A</v>
      </c>
      <c r="K174" s="90"/>
      <c r="L174" s="90"/>
    </row>
    <row r="175" spans="1:12" ht="14.25" customHeight="1" x14ac:dyDescent="0.3">
      <c r="A175" s="87" t="s">
        <v>1318</v>
      </c>
      <c r="B175" s="88">
        <v>27</v>
      </c>
      <c r="C175" s="88"/>
      <c r="D175" s="88">
        <v>4</v>
      </c>
      <c r="E175" s="88"/>
      <c r="F175" s="90" t="e">
        <f>+VLOOKUP(E175,Participants!$A$1:$F$1449,2,FALSE)</f>
        <v>#N/A</v>
      </c>
      <c r="G175" s="90" t="e">
        <f>+VLOOKUP(E175,Participants!$A$1:$F$1449,4,FALSE)</f>
        <v>#N/A</v>
      </c>
      <c r="H175" s="90" t="e">
        <f>+VLOOKUP(E175,Participants!$A$1:$F$1449,5,FALSE)</f>
        <v>#N/A</v>
      </c>
      <c r="I175" s="90" t="e">
        <f>+VLOOKUP(E175,Participants!$A$1:$F$1449,3,FALSE)</f>
        <v>#N/A</v>
      </c>
      <c r="J175" s="90" t="e">
        <f>+VLOOKUP(E175,Participants!$A$1:$G$1449,7,FALSE)</f>
        <v>#N/A</v>
      </c>
      <c r="K175" s="90"/>
      <c r="L175" s="90"/>
    </row>
    <row r="176" spans="1:12" ht="14.25" customHeight="1" x14ac:dyDescent="0.3">
      <c r="A176" s="87" t="s">
        <v>1318</v>
      </c>
      <c r="B176" s="88">
        <v>27</v>
      </c>
      <c r="C176" s="88"/>
      <c r="D176" s="88">
        <v>5</v>
      </c>
      <c r="E176" s="88"/>
      <c r="F176" s="90" t="e">
        <f>+VLOOKUP(E176,Participants!$A$1:$F$1449,2,FALSE)</f>
        <v>#N/A</v>
      </c>
      <c r="G176" s="90" t="e">
        <f>+VLOOKUP(E176,Participants!$A$1:$F$1449,4,FALSE)</f>
        <v>#N/A</v>
      </c>
      <c r="H176" s="90" t="e">
        <f>+VLOOKUP(E176,Participants!$A$1:$F$1449,5,FALSE)</f>
        <v>#N/A</v>
      </c>
      <c r="I176" s="90" t="e">
        <f>+VLOOKUP(E176,Participants!$A$1:$F$1449,3,FALSE)</f>
        <v>#N/A</v>
      </c>
      <c r="J176" s="90" t="e">
        <f>+VLOOKUP(E176,Participants!$A$1:$G$1449,7,FALSE)</f>
        <v>#N/A</v>
      </c>
      <c r="K176" s="90"/>
      <c r="L176" s="90"/>
    </row>
    <row r="177" spans="1:12" ht="14.25" customHeight="1" x14ac:dyDescent="0.3">
      <c r="A177" s="87" t="s">
        <v>1318</v>
      </c>
      <c r="B177" s="88">
        <v>27</v>
      </c>
      <c r="C177" s="88"/>
      <c r="D177" s="88">
        <v>6</v>
      </c>
      <c r="E177" s="88"/>
      <c r="F177" s="90" t="e">
        <f>+VLOOKUP(E177,Participants!$A$1:$F$1449,2,FALSE)</f>
        <v>#N/A</v>
      </c>
      <c r="G177" s="90" t="e">
        <f>+VLOOKUP(E177,Participants!$A$1:$F$1449,4,FALSE)</f>
        <v>#N/A</v>
      </c>
      <c r="H177" s="90" t="e">
        <f>+VLOOKUP(E177,Participants!$A$1:$F$1449,5,FALSE)</f>
        <v>#N/A</v>
      </c>
      <c r="I177" s="90" t="e">
        <f>+VLOOKUP(E177,Participants!$A$1:$F$1449,3,FALSE)</f>
        <v>#N/A</v>
      </c>
      <c r="J177" s="90" t="e">
        <f>+VLOOKUP(E177,Participants!$A$1:$G$1449,7,FALSE)</f>
        <v>#N/A</v>
      </c>
      <c r="K177" s="90"/>
      <c r="L177" s="90"/>
    </row>
    <row r="178" spans="1:12" ht="14.25" customHeight="1" x14ac:dyDescent="0.3">
      <c r="A178" s="87" t="s">
        <v>1318</v>
      </c>
      <c r="B178" s="88">
        <v>27</v>
      </c>
      <c r="C178" s="88"/>
      <c r="D178" s="88">
        <v>7</v>
      </c>
      <c r="E178" s="88"/>
      <c r="F178" s="90" t="e">
        <f>+VLOOKUP(E178,Participants!$A$1:$F$1449,2,FALSE)</f>
        <v>#N/A</v>
      </c>
      <c r="G178" s="90" t="e">
        <f>+VLOOKUP(E178,Participants!$A$1:$F$1449,4,FALSE)</f>
        <v>#N/A</v>
      </c>
      <c r="H178" s="90" t="e">
        <f>+VLOOKUP(E178,Participants!$A$1:$F$1449,5,FALSE)</f>
        <v>#N/A</v>
      </c>
      <c r="I178" s="90" t="e">
        <f>+VLOOKUP(E178,Participants!$A$1:$F$1449,3,FALSE)</f>
        <v>#N/A</v>
      </c>
      <c r="J178" s="90" t="e">
        <f>+VLOOKUP(E178,Participants!$A$1:$G$1449,7,FALSE)</f>
        <v>#N/A</v>
      </c>
      <c r="K178" s="90"/>
      <c r="L178" s="90"/>
    </row>
    <row r="179" spans="1:12" ht="14.25" customHeight="1" x14ac:dyDescent="0.3">
      <c r="A179" s="87" t="s">
        <v>1318</v>
      </c>
      <c r="B179" s="88">
        <v>27</v>
      </c>
      <c r="C179" s="88"/>
      <c r="D179" s="88">
        <v>8</v>
      </c>
      <c r="E179" s="88"/>
      <c r="F179" s="90" t="e">
        <f>+VLOOKUP(E179,Participants!$A$1:$F$1449,2,FALSE)</f>
        <v>#N/A</v>
      </c>
      <c r="G179" s="90" t="e">
        <f>+VLOOKUP(E179,Participants!$A$1:$F$1449,4,FALSE)</f>
        <v>#N/A</v>
      </c>
      <c r="H179" s="90" t="e">
        <f>+VLOOKUP(E179,Participants!$A$1:$F$1449,5,FALSE)</f>
        <v>#N/A</v>
      </c>
      <c r="I179" s="90" t="e">
        <f>+VLOOKUP(E179,Participants!$A$1:$F$1449,3,FALSE)</f>
        <v>#N/A</v>
      </c>
      <c r="J179" s="90" t="e">
        <f>+VLOOKUP(E179,Participants!$A$1:$G$1449,7,FALSE)</f>
        <v>#N/A</v>
      </c>
      <c r="K179" s="90"/>
      <c r="L179" s="90"/>
    </row>
    <row r="180" spans="1:12" ht="14.25" customHeight="1" x14ac:dyDescent="0.3">
      <c r="A180" s="92" t="s">
        <v>1318</v>
      </c>
      <c r="B180" s="76">
        <v>28</v>
      </c>
      <c r="C180" s="76"/>
      <c r="D180" s="76">
        <v>1</v>
      </c>
      <c r="E180" s="76"/>
      <c r="F180" s="94" t="e">
        <f>+VLOOKUP(E180,Participants!$A$1:$F$1449,2,FALSE)</f>
        <v>#N/A</v>
      </c>
      <c r="G180" s="94" t="e">
        <f>+VLOOKUP(E180,Participants!$A$1:$F$1449,4,FALSE)</f>
        <v>#N/A</v>
      </c>
      <c r="H180" s="94" t="e">
        <f>+VLOOKUP(E180,Participants!$A$1:$F$1449,5,FALSE)</f>
        <v>#N/A</v>
      </c>
      <c r="I180" s="94" t="e">
        <f>+VLOOKUP(E180,Participants!$A$1:$F$1449,3,FALSE)</f>
        <v>#N/A</v>
      </c>
      <c r="J180" s="94" t="e">
        <f>+VLOOKUP(E180,Participants!$A$1:$G$1449,7,FALSE)</f>
        <v>#N/A</v>
      </c>
      <c r="K180" s="94"/>
      <c r="L180" s="94"/>
    </row>
    <row r="181" spans="1:12" ht="14.25" customHeight="1" x14ac:dyDescent="0.3">
      <c r="A181" s="92" t="s">
        <v>1318</v>
      </c>
      <c r="B181" s="76">
        <v>28</v>
      </c>
      <c r="C181" s="76"/>
      <c r="D181" s="76">
        <v>2</v>
      </c>
      <c r="E181" s="76"/>
      <c r="F181" s="94" t="e">
        <f>+VLOOKUP(E181,Participants!$A$1:$F$1449,2,FALSE)</f>
        <v>#N/A</v>
      </c>
      <c r="G181" s="94" t="e">
        <f>+VLOOKUP(E181,Participants!$A$1:$F$1449,4,FALSE)</f>
        <v>#N/A</v>
      </c>
      <c r="H181" s="94" t="e">
        <f>+VLOOKUP(E181,Participants!$A$1:$F$1449,5,FALSE)</f>
        <v>#N/A</v>
      </c>
      <c r="I181" s="94" t="e">
        <f>+VLOOKUP(E181,Participants!$A$1:$F$1449,3,FALSE)</f>
        <v>#N/A</v>
      </c>
      <c r="J181" s="94" t="e">
        <f>+VLOOKUP(E181,Participants!$A$1:$G$1449,7,FALSE)</f>
        <v>#N/A</v>
      </c>
      <c r="K181" s="94"/>
      <c r="L181" s="94"/>
    </row>
    <row r="182" spans="1:12" ht="14.25" customHeight="1" x14ac:dyDescent="0.3">
      <c r="A182" s="92" t="s">
        <v>1318</v>
      </c>
      <c r="B182" s="76">
        <v>28</v>
      </c>
      <c r="C182" s="76"/>
      <c r="D182" s="76">
        <v>3</v>
      </c>
      <c r="E182" s="76"/>
      <c r="F182" s="94" t="e">
        <f>+VLOOKUP(E182,Participants!$A$1:$F$1449,2,FALSE)</f>
        <v>#N/A</v>
      </c>
      <c r="G182" s="94" t="e">
        <f>+VLOOKUP(E182,Participants!$A$1:$F$1449,4,FALSE)</f>
        <v>#N/A</v>
      </c>
      <c r="H182" s="94" t="e">
        <f>+VLOOKUP(E182,Participants!$A$1:$F$1449,5,FALSE)</f>
        <v>#N/A</v>
      </c>
      <c r="I182" s="94" t="e">
        <f>+VLOOKUP(E182,Participants!$A$1:$F$1449,3,FALSE)</f>
        <v>#N/A</v>
      </c>
      <c r="J182" s="94" t="e">
        <f>+VLOOKUP(E182,Participants!$A$1:$G$1449,7,FALSE)</f>
        <v>#N/A</v>
      </c>
      <c r="K182" s="94"/>
      <c r="L182" s="94"/>
    </row>
    <row r="183" spans="1:12" ht="14.25" customHeight="1" x14ac:dyDescent="0.3">
      <c r="A183" s="92" t="s">
        <v>1318</v>
      </c>
      <c r="B183" s="76">
        <v>28</v>
      </c>
      <c r="C183" s="76"/>
      <c r="D183" s="76">
        <v>4</v>
      </c>
      <c r="E183" s="76"/>
      <c r="F183" s="94" t="e">
        <f>+VLOOKUP(E183,Participants!$A$1:$F$1449,2,FALSE)</f>
        <v>#N/A</v>
      </c>
      <c r="G183" s="94" t="e">
        <f>+VLOOKUP(E183,Participants!$A$1:$F$1449,4,FALSE)</f>
        <v>#N/A</v>
      </c>
      <c r="H183" s="94" t="e">
        <f>+VLOOKUP(E183,Participants!$A$1:$F$1449,5,FALSE)</f>
        <v>#N/A</v>
      </c>
      <c r="I183" s="94" t="e">
        <f>+VLOOKUP(E183,Participants!$A$1:$F$1449,3,FALSE)</f>
        <v>#N/A</v>
      </c>
      <c r="J183" s="94" t="e">
        <f>+VLOOKUP(E183,Participants!$A$1:$G$1449,7,FALSE)</f>
        <v>#N/A</v>
      </c>
      <c r="K183" s="94"/>
      <c r="L183" s="94"/>
    </row>
    <row r="184" spans="1:12" ht="14.25" customHeight="1" x14ac:dyDescent="0.3">
      <c r="A184" s="92" t="s">
        <v>1318</v>
      </c>
      <c r="B184" s="76">
        <v>28</v>
      </c>
      <c r="C184" s="76"/>
      <c r="D184" s="76">
        <v>5</v>
      </c>
      <c r="E184" s="76"/>
      <c r="F184" s="94" t="e">
        <f>+VLOOKUP(E184,Participants!$A$1:$F$1449,2,FALSE)</f>
        <v>#N/A</v>
      </c>
      <c r="G184" s="94" t="e">
        <f>+VLOOKUP(E184,Participants!$A$1:$F$1449,4,FALSE)</f>
        <v>#N/A</v>
      </c>
      <c r="H184" s="94" t="e">
        <f>+VLOOKUP(E184,Participants!$A$1:$F$1449,5,FALSE)</f>
        <v>#N/A</v>
      </c>
      <c r="I184" s="94" t="e">
        <f>+VLOOKUP(E184,Participants!$A$1:$F$1449,3,FALSE)</f>
        <v>#N/A</v>
      </c>
      <c r="J184" s="94" t="e">
        <f>+VLOOKUP(E184,Participants!$A$1:$G$1449,7,FALSE)</f>
        <v>#N/A</v>
      </c>
      <c r="K184" s="94"/>
      <c r="L184" s="94"/>
    </row>
    <row r="185" spans="1:12" ht="14.25" customHeight="1" x14ac:dyDescent="0.3">
      <c r="A185" s="92" t="s">
        <v>1318</v>
      </c>
      <c r="B185" s="76">
        <v>28</v>
      </c>
      <c r="C185" s="76"/>
      <c r="D185" s="76">
        <v>6</v>
      </c>
      <c r="E185" s="76"/>
      <c r="F185" s="94" t="e">
        <f>+VLOOKUP(E185,Participants!$A$1:$F$1449,2,FALSE)</f>
        <v>#N/A</v>
      </c>
      <c r="G185" s="94" t="e">
        <f>+VLOOKUP(E185,Participants!$A$1:$F$1449,4,FALSE)</f>
        <v>#N/A</v>
      </c>
      <c r="H185" s="94" t="e">
        <f>+VLOOKUP(E185,Participants!$A$1:$F$1449,5,FALSE)</f>
        <v>#N/A</v>
      </c>
      <c r="I185" s="94" t="e">
        <f>+VLOOKUP(E185,Participants!$A$1:$F$1449,3,FALSE)</f>
        <v>#N/A</v>
      </c>
      <c r="J185" s="94" t="e">
        <f>+VLOOKUP(E185,Participants!$A$1:$G$1449,7,FALSE)</f>
        <v>#N/A</v>
      </c>
      <c r="K185" s="94"/>
      <c r="L185" s="94"/>
    </row>
    <row r="186" spans="1:12" ht="14.25" customHeight="1" x14ac:dyDescent="0.3">
      <c r="A186" s="92" t="s">
        <v>1318</v>
      </c>
      <c r="B186" s="76">
        <v>28</v>
      </c>
      <c r="C186" s="76"/>
      <c r="D186" s="76">
        <v>7</v>
      </c>
      <c r="E186" s="76"/>
      <c r="F186" s="94" t="e">
        <f>+VLOOKUP(E186,Participants!$A$1:$F$1449,2,FALSE)</f>
        <v>#N/A</v>
      </c>
      <c r="G186" s="94" t="e">
        <f>+VLOOKUP(E186,Participants!$A$1:$F$1449,4,FALSE)</f>
        <v>#N/A</v>
      </c>
      <c r="H186" s="94" t="e">
        <f>+VLOOKUP(E186,Participants!$A$1:$F$1449,5,FALSE)</f>
        <v>#N/A</v>
      </c>
      <c r="I186" s="94" t="e">
        <f>+VLOOKUP(E186,Participants!$A$1:$F$1449,3,FALSE)</f>
        <v>#N/A</v>
      </c>
      <c r="J186" s="94" t="e">
        <f>+VLOOKUP(E186,Participants!$A$1:$G$1449,7,FALSE)</f>
        <v>#N/A</v>
      </c>
      <c r="K186" s="94"/>
      <c r="L186" s="94"/>
    </row>
    <row r="187" spans="1:12" ht="14.25" customHeight="1" x14ac:dyDescent="0.3">
      <c r="A187" s="92" t="s">
        <v>1318</v>
      </c>
      <c r="B187" s="76">
        <v>28</v>
      </c>
      <c r="C187" s="76"/>
      <c r="D187" s="76">
        <v>8</v>
      </c>
      <c r="E187" s="76"/>
      <c r="F187" s="94" t="e">
        <f>+VLOOKUP(E187,Participants!$A$1:$F$1449,2,FALSE)</f>
        <v>#N/A</v>
      </c>
      <c r="G187" s="94" t="e">
        <f>+VLOOKUP(E187,Participants!$A$1:$F$1449,4,FALSE)</f>
        <v>#N/A</v>
      </c>
      <c r="H187" s="94" t="e">
        <f>+VLOOKUP(E187,Participants!$A$1:$F$1449,5,FALSE)</f>
        <v>#N/A</v>
      </c>
      <c r="I187" s="94" t="e">
        <f>+VLOOKUP(E187,Participants!$A$1:$F$1449,3,FALSE)</f>
        <v>#N/A</v>
      </c>
      <c r="J187" s="94" t="e">
        <f>+VLOOKUP(E187,Participants!$A$1:$G$1449,7,FALSE)</f>
        <v>#N/A</v>
      </c>
      <c r="K187" s="94"/>
      <c r="L187" s="94"/>
    </row>
    <row r="188" spans="1:12" ht="14.25" customHeight="1" x14ac:dyDescent="0.3">
      <c r="A188" s="87" t="s">
        <v>1318</v>
      </c>
      <c r="B188" s="88">
        <v>29</v>
      </c>
      <c r="C188" s="88"/>
      <c r="D188" s="88">
        <v>1</v>
      </c>
      <c r="E188" s="88"/>
      <c r="F188" s="90" t="e">
        <f>+VLOOKUP(E188,Participants!$A$1:$F$1449,2,FALSE)</f>
        <v>#N/A</v>
      </c>
      <c r="G188" s="90" t="e">
        <f>+VLOOKUP(E188,Participants!$A$1:$F$1449,4,FALSE)</f>
        <v>#N/A</v>
      </c>
      <c r="H188" s="90" t="e">
        <f>+VLOOKUP(E188,Participants!$A$1:$F$1449,5,FALSE)</f>
        <v>#N/A</v>
      </c>
      <c r="I188" s="90" t="e">
        <f>+VLOOKUP(E188,Participants!$A$1:$F$1449,3,FALSE)</f>
        <v>#N/A</v>
      </c>
      <c r="J188" s="90" t="e">
        <f>+VLOOKUP(E188,Participants!$A$1:$G$1449,7,FALSE)</f>
        <v>#N/A</v>
      </c>
      <c r="K188" s="90"/>
      <c r="L188" s="90"/>
    </row>
    <row r="189" spans="1:12" ht="14.25" customHeight="1" x14ac:dyDescent="0.3">
      <c r="A189" s="87" t="s">
        <v>1318</v>
      </c>
      <c r="B189" s="88">
        <v>29</v>
      </c>
      <c r="C189" s="88"/>
      <c r="D189" s="88">
        <v>2</v>
      </c>
      <c r="E189" s="88"/>
      <c r="F189" s="90" t="e">
        <f>+VLOOKUP(E189,Participants!$A$1:$F$1449,2,FALSE)</f>
        <v>#N/A</v>
      </c>
      <c r="G189" s="90" t="e">
        <f>+VLOOKUP(E189,Participants!$A$1:$F$1449,4,FALSE)</f>
        <v>#N/A</v>
      </c>
      <c r="H189" s="90" t="e">
        <f>+VLOOKUP(E189,Participants!$A$1:$F$1449,5,FALSE)</f>
        <v>#N/A</v>
      </c>
      <c r="I189" s="90" t="e">
        <f>+VLOOKUP(E189,Participants!$A$1:$F$1449,3,FALSE)</f>
        <v>#N/A</v>
      </c>
      <c r="J189" s="90" t="e">
        <f>+VLOOKUP(E189,Participants!$A$1:$G$1449,7,FALSE)</f>
        <v>#N/A</v>
      </c>
      <c r="K189" s="90"/>
      <c r="L189" s="90"/>
    </row>
    <row r="190" spans="1:12" ht="14.25" customHeight="1" x14ac:dyDescent="0.3">
      <c r="A190" s="87" t="s">
        <v>1318</v>
      </c>
      <c r="B190" s="88">
        <v>29</v>
      </c>
      <c r="C190" s="88"/>
      <c r="D190" s="88">
        <v>3</v>
      </c>
      <c r="E190" s="88"/>
      <c r="F190" s="90" t="e">
        <f>+VLOOKUP(E190,Participants!$A$1:$F$1449,2,FALSE)</f>
        <v>#N/A</v>
      </c>
      <c r="G190" s="90" t="e">
        <f>+VLOOKUP(E190,Participants!$A$1:$F$1449,4,FALSE)</f>
        <v>#N/A</v>
      </c>
      <c r="H190" s="90" t="e">
        <f>+VLOOKUP(E190,Participants!$A$1:$F$1449,5,FALSE)</f>
        <v>#N/A</v>
      </c>
      <c r="I190" s="90" t="e">
        <f>+VLOOKUP(E190,Participants!$A$1:$F$1449,3,FALSE)</f>
        <v>#N/A</v>
      </c>
      <c r="J190" s="90" t="e">
        <f>+VLOOKUP(E190,Participants!$A$1:$G$1449,7,FALSE)</f>
        <v>#N/A</v>
      </c>
      <c r="K190" s="90"/>
      <c r="L190" s="90"/>
    </row>
    <row r="191" spans="1:12" ht="14.25" customHeight="1" x14ac:dyDescent="0.3">
      <c r="A191" s="87" t="s">
        <v>1318</v>
      </c>
      <c r="B191" s="88">
        <v>29</v>
      </c>
      <c r="C191" s="88"/>
      <c r="D191" s="88">
        <v>4</v>
      </c>
      <c r="E191" s="88"/>
      <c r="F191" s="90" t="e">
        <f>+VLOOKUP(E191,Participants!$A$1:$F$1449,2,FALSE)</f>
        <v>#N/A</v>
      </c>
      <c r="G191" s="90" t="e">
        <f>+VLOOKUP(E191,Participants!$A$1:$F$1449,4,FALSE)</f>
        <v>#N/A</v>
      </c>
      <c r="H191" s="90" t="e">
        <f>+VLOOKUP(E191,Participants!$A$1:$F$1449,5,FALSE)</f>
        <v>#N/A</v>
      </c>
      <c r="I191" s="90" t="e">
        <f>+VLOOKUP(E191,Participants!$A$1:$F$1449,3,FALSE)</f>
        <v>#N/A</v>
      </c>
      <c r="J191" s="90" t="e">
        <f>+VLOOKUP(E191,Participants!$A$1:$G$1449,7,FALSE)</f>
        <v>#N/A</v>
      </c>
      <c r="K191" s="90"/>
      <c r="L191" s="90"/>
    </row>
    <row r="192" spans="1:12" ht="14.25" customHeight="1" x14ac:dyDescent="0.3">
      <c r="A192" s="87" t="s">
        <v>1318</v>
      </c>
      <c r="B192" s="88">
        <v>29</v>
      </c>
      <c r="C192" s="88"/>
      <c r="D192" s="88">
        <v>5</v>
      </c>
      <c r="E192" s="88"/>
      <c r="F192" s="90" t="e">
        <f>+VLOOKUP(E192,Participants!$A$1:$F$1449,2,FALSE)</f>
        <v>#N/A</v>
      </c>
      <c r="G192" s="90" t="e">
        <f>+VLOOKUP(E192,Participants!$A$1:$F$1449,4,FALSE)</f>
        <v>#N/A</v>
      </c>
      <c r="H192" s="90" t="e">
        <f>+VLOOKUP(E192,Participants!$A$1:$F$1449,5,FALSE)</f>
        <v>#N/A</v>
      </c>
      <c r="I192" s="90" t="e">
        <f>+VLOOKUP(E192,Participants!$A$1:$F$1449,3,FALSE)</f>
        <v>#N/A</v>
      </c>
      <c r="J192" s="90" t="e">
        <f>+VLOOKUP(E192,Participants!$A$1:$G$1449,7,FALSE)</f>
        <v>#N/A</v>
      </c>
      <c r="K192" s="90"/>
      <c r="L192" s="90"/>
    </row>
    <row r="193" spans="1:12" ht="14.25" customHeight="1" x14ac:dyDescent="0.3">
      <c r="A193" s="87" t="s">
        <v>1318</v>
      </c>
      <c r="B193" s="88">
        <v>29</v>
      </c>
      <c r="C193" s="88"/>
      <c r="D193" s="88">
        <v>6</v>
      </c>
      <c r="E193" s="88"/>
      <c r="F193" s="90" t="e">
        <f>+VLOOKUP(E193,Participants!$A$1:$F$1449,2,FALSE)</f>
        <v>#N/A</v>
      </c>
      <c r="G193" s="90" t="e">
        <f>+VLOOKUP(E193,Participants!$A$1:$F$1449,4,FALSE)</f>
        <v>#N/A</v>
      </c>
      <c r="H193" s="90" t="e">
        <f>+VLOOKUP(E193,Participants!$A$1:$F$1449,5,FALSE)</f>
        <v>#N/A</v>
      </c>
      <c r="I193" s="90" t="e">
        <f>+VLOOKUP(E193,Participants!$A$1:$F$1449,3,FALSE)</f>
        <v>#N/A</v>
      </c>
      <c r="J193" s="90" t="e">
        <f>+VLOOKUP(E193,Participants!$A$1:$G$1449,7,FALSE)</f>
        <v>#N/A</v>
      </c>
      <c r="K193" s="90"/>
      <c r="L193" s="90"/>
    </row>
    <row r="194" spans="1:12" ht="14.25" customHeight="1" x14ac:dyDescent="0.3">
      <c r="A194" s="87" t="s">
        <v>1318</v>
      </c>
      <c r="B194" s="88">
        <v>29</v>
      </c>
      <c r="C194" s="88"/>
      <c r="D194" s="88">
        <v>7</v>
      </c>
      <c r="E194" s="88"/>
      <c r="F194" s="90" t="e">
        <f>+VLOOKUP(E194,Participants!$A$1:$F$1449,2,FALSE)</f>
        <v>#N/A</v>
      </c>
      <c r="G194" s="90" t="e">
        <f>+VLOOKUP(E194,Participants!$A$1:$F$1449,4,FALSE)</f>
        <v>#N/A</v>
      </c>
      <c r="H194" s="90" t="e">
        <f>+VLOOKUP(E194,Participants!$A$1:$F$1449,5,FALSE)</f>
        <v>#N/A</v>
      </c>
      <c r="I194" s="90" t="e">
        <f>+VLOOKUP(E194,Participants!$A$1:$F$1449,3,FALSE)</f>
        <v>#N/A</v>
      </c>
      <c r="J194" s="90" t="e">
        <f>+VLOOKUP(E194,Participants!$A$1:$G$1449,7,FALSE)</f>
        <v>#N/A</v>
      </c>
      <c r="K194" s="90"/>
      <c r="L194" s="90"/>
    </row>
    <row r="195" spans="1:12" ht="14.25" customHeight="1" x14ac:dyDescent="0.3">
      <c r="A195" s="87" t="s">
        <v>1318</v>
      </c>
      <c r="B195" s="88">
        <v>29</v>
      </c>
      <c r="C195" s="88"/>
      <c r="D195" s="88">
        <v>8</v>
      </c>
      <c r="E195" s="88"/>
      <c r="F195" s="90" t="e">
        <f>+VLOOKUP(E195,Participants!$A$1:$F$1449,2,FALSE)</f>
        <v>#N/A</v>
      </c>
      <c r="G195" s="90" t="e">
        <f>+VLOOKUP(E195,Participants!$A$1:$F$1449,4,FALSE)</f>
        <v>#N/A</v>
      </c>
      <c r="H195" s="90" t="e">
        <f>+VLOOKUP(E195,Participants!$A$1:$F$1449,5,FALSE)</f>
        <v>#N/A</v>
      </c>
      <c r="I195" s="90" t="e">
        <f>+VLOOKUP(E195,Participants!$A$1:$F$1449,3,FALSE)</f>
        <v>#N/A</v>
      </c>
      <c r="J195" s="90" t="e">
        <f>+VLOOKUP(E195,Participants!$A$1:$G$1449,7,FALSE)</f>
        <v>#N/A</v>
      </c>
      <c r="K195" s="90"/>
      <c r="L195" s="90"/>
    </row>
    <row r="196" spans="1:12" ht="14.25" customHeight="1" x14ac:dyDescent="0.3">
      <c r="A196" s="92" t="s">
        <v>1318</v>
      </c>
      <c r="B196" s="76">
        <v>30</v>
      </c>
      <c r="C196" s="76"/>
      <c r="D196" s="76">
        <v>1</v>
      </c>
      <c r="E196" s="76"/>
      <c r="F196" s="94" t="e">
        <f>+VLOOKUP(E196,Participants!$A$1:$F$1449,2,FALSE)</f>
        <v>#N/A</v>
      </c>
      <c r="G196" s="94" t="e">
        <f>+VLOOKUP(E196,Participants!$A$1:$F$1449,4,FALSE)</f>
        <v>#N/A</v>
      </c>
      <c r="H196" s="94" t="e">
        <f>+VLOOKUP(E196,Participants!$A$1:$F$1449,5,FALSE)</f>
        <v>#N/A</v>
      </c>
      <c r="I196" s="94" t="e">
        <f>+VLOOKUP(E196,Participants!$A$1:$F$1449,3,FALSE)</f>
        <v>#N/A</v>
      </c>
      <c r="J196" s="94" t="e">
        <f>+VLOOKUP(E196,Participants!$A$1:$G$1449,7,FALSE)</f>
        <v>#N/A</v>
      </c>
      <c r="K196" s="94"/>
      <c r="L196" s="94"/>
    </row>
    <row r="197" spans="1:12" ht="14.25" customHeight="1" x14ac:dyDescent="0.3">
      <c r="A197" s="92" t="s">
        <v>1318</v>
      </c>
      <c r="B197" s="76">
        <v>30</v>
      </c>
      <c r="C197" s="76"/>
      <c r="D197" s="76">
        <v>2</v>
      </c>
      <c r="E197" s="76"/>
      <c r="F197" s="94" t="e">
        <f>+VLOOKUP(E197,Participants!$A$1:$F$1449,2,FALSE)</f>
        <v>#N/A</v>
      </c>
      <c r="G197" s="94" t="e">
        <f>+VLOOKUP(E197,Participants!$A$1:$F$1449,4,FALSE)</f>
        <v>#N/A</v>
      </c>
      <c r="H197" s="94" t="e">
        <f>+VLOOKUP(E197,Participants!$A$1:$F$1449,5,FALSE)</f>
        <v>#N/A</v>
      </c>
      <c r="I197" s="94" t="e">
        <f>+VLOOKUP(E197,Participants!$A$1:$F$1449,3,FALSE)</f>
        <v>#N/A</v>
      </c>
      <c r="J197" s="94" t="e">
        <f>+VLOOKUP(E197,Participants!$A$1:$G$1449,7,FALSE)</f>
        <v>#N/A</v>
      </c>
      <c r="K197" s="94"/>
      <c r="L197" s="94"/>
    </row>
    <row r="198" spans="1:12" ht="14.25" customHeight="1" x14ac:dyDescent="0.3">
      <c r="A198" s="92" t="s">
        <v>1318</v>
      </c>
      <c r="B198" s="76">
        <v>30</v>
      </c>
      <c r="C198" s="76"/>
      <c r="D198" s="76">
        <v>3</v>
      </c>
      <c r="E198" s="76"/>
      <c r="F198" s="94" t="e">
        <f>+VLOOKUP(E198,Participants!$A$1:$F$1449,2,FALSE)</f>
        <v>#N/A</v>
      </c>
      <c r="G198" s="94" t="e">
        <f>+VLOOKUP(E198,Participants!$A$1:$F$1449,4,FALSE)</f>
        <v>#N/A</v>
      </c>
      <c r="H198" s="94" t="e">
        <f>+VLOOKUP(E198,Participants!$A$1:$F$1449,5,FALSE)</f>
        <v>#N/A</v>
      </c>
      <c r="I198" s="94" t="e">
        <f>+VLOOKUP(E198,Participants!$A$1:$F$1449,3,FALSE)</f>
        <v>#N/A</v>
      </c>
      <c r="J198" s="94" t="e">
        <f>+VLOOKUP(E198,Participants!$A$1:$G$1449,7,FALSE)</f>
        <v>#N/A</v>
      </c>
      <c r="K198" s="94"/>
      <c r="L198" s="94"/>
    </row>
    <row r="199" spans="1:12" ht="14.25" customHeight="1" x14ac:dyDescent="0.3">
      <c r="A199" s="92" t="s">
        <v>1318</v>
      </c>
      <c r="B199" s="76">
        <v>30</v>
      </c>
      <c r="C199" s="76"/>
      <c r="D199" s="76">
        <v>4</v>
      </c>
      <c r="E199" s="76"/>
      <c r="F199" s="94" t="e">
        <f>+VLOOKUP(E199,Participants!$A$1:$F$1449,2,FALSE)</f>
        <v>#N/A</v>
      </c>
      <c r="G199" s="94" t="e">
        <f>+VLOOKUP(E199,Participants!$A$1:$F$1449,4,FALSE)</f>
        <v>#N/A</v>
      </c>
      <c r="H199" s="94" t="e">
        <f>+VLOOKUP(E199,Participants!$A$1:$F$1449,5,FALSE)</f>
        <v>#N/A</v>
      </c>
      <c r="I199" s="94" t="e">
        <f>+VLOOKUP(E199,Participants!$A$1:$F$1449,3,FALSE)</f>
        <v>#N/A</v>
      </c>
      <c r="J199" s="94" t="e">
        <f>+VLOOKUP(E199,Participants!$A$1:$G$1449,7,FALSE)</f>
        <v>#N/A</v>
      </c>
      <c r="K199" s="94"/>
      <c r="L199" s="94"/>
    </row>
    <row r="200" spans="1:12" ht="14.25" customHeight="1" x14ac:dyDescent="0.3">
      <c r="A200" s="92" t="s">
        <v>1318</v>
      </c>
      <c r="B200" s="76">
        <v>30</v>
      </c>
      <c r="C200" s="76"/>
      <c r="D200" s="76">
        <v>5</v>
      </c>
      <c r="E200" s="76"/>
      <c r="F200" s="94" t="e">
        <f>+VLOOKUP(E200,Participants!$A$1:$F$1449,2,FALSE)</f>
        <v>#N/A</v>
      </c>
      <c r="G200" s="94" t="e">
        <f>+VLOOKUP(E200,Participants!$A$1:$F$1449,4,FALSE)</f>
        <v>#N/A</v>
      </c>
      <c r="H200" s="94" t="e">
        <f>+VLOOKUP(E200,Participants!$A$1:$F$1449,5,FALSE)</f>
        <v>#N/A</v>
      </c>
      <c r="I200" s="94" t="e">
        <f>+VLOOKUP(E200,Participants!$A$1:$F$1449,3,FALSE)</f>
        <v>#N/A</v>
      </c>
      <c r="J200" s="94" t="e">
        <f>+VLOOKUP(E200,Participants!$A$1:$G$1449,7,FALSE)</f>
        <v>#N/A</v>
      </c>
      <c r="K200" s="94"/>
      <c r="L200" s="94"/>
    </row>
    <row r="201" spans="1:12" ht="14.25" customHeight="1" x14ac:dyDescent="0.3">
      <c r="A201" s="92" t="s">
        <v>1318</v>
      </c>
      <c r="B201" s="76">
        <v>30</v>
      </c>
      <c r="C201" s="76"/>
      <c r="D201" s="76">
        <v>6</v>
      </c>
      <c r="E201" s="76"/>
      <c r="F201" s="94" t="e">
        <f>+VLOOKUP(E201,Participants!$A$1:$F$1449,2,FALSE)</f>
        <v>#N/A</v>
      </c>
      <c r="G201" s="94" t="e">
        <f>+VLOOKUP(E201,Participants!$A$1:$F$1449,4,FALSE)</f>
        <v>#N/A</v>
      </c>
      <c r="H201" s="94" t="e">
        <f>+VLOOKUP(E201,Participants!$A$1:$F$1449,5,FALSE)</f>
        <v>#N/A</v>
      </c>
      <c r="I201" s="94" t="e">
        <f>+VLOOKUP(E201,Participants!$A$1:$F$1449,3,FALSE)</f>
        <v>#N/A</v>
      </c>
      <c r="J201" s="94" t="e">
        <f>+VLOOKUP(E201,Participants!$A$1:$G$1449,7,FALSE)</f>
        <v>#N/A</v>
      </c>
      <c r="K201" s="94"/>
      <c r="L201" s="94"/>
    </row>
    <row r="202" spans="1:12" ht="14.25" customHeight="1" x14ac:dyDescent="0.3">
      <c r="A202" s="92" t="s">
        <v>1318</v>
      </c>
      <c r="B202" s="76">
        <v>30</v>
      </c>
      <c r="C202" s="76"/>
      <c r="D202" s="76">
        <v>7</v>
      </c>
      <c r="E202" s="76"/>
      <c r="F202" s="94" t="e">
        <f>+VLOOKUP(E202,Participants!$A$1:$F$1449,2,FALSE)</f>
        <v>#N/A</v>
      </c>
      <c r="G202" s="94" t="e">
        <f>+VLOOKUP(E202,Participants!$A$1:$F$1449,4,FALSE)</f>
        <v>#N/A</v>
      </c>
      <c r="H202" s="94" t="e">
        <f>+VLOOKUP(E202,Participants!$A$1:$F$1449,5,FALSE)</f>
        <v>#N/A</v>
      </c>
      <c r="I202" s="94" t="e">
        <f>+VLOOKUP(E202,Participants!$A$1:$F$1449,3,FALSE)</f>
        <v>#N/A</v>
      </c>
      <c r="J202" s="94" t="e">
        <f>+VLOOKUP(E202,Participants!$A$1:$G$1449,7,FALSE)</f>
        <v>#N/A</v>
      </c>
      <c r="K202" s="94"/>
      <c r="L202" s="94"/>
    </row>
    <row r="203" spans="1:12" ht="14.25" customHeight="1" x14ac:dyDescent="0.3">
      <c r="A203" s="92" t="s">
        <v>1318</v>
      </c>
      <c r="B203" s="76">
        <v>30</v>
      </c>
      <c r="C203" s="76"/>
      <c r="D203" s="76">
        <v>8</v>
      </c>
      <c r="E203" s="76"/>
      <c r="F203" s="94" t="e">
        <f>+VLOOKUP(E203,Participants!$A$1:$F$1449,2,FALSE)</f>
        <v>#N/A</v>
      </c>
      <c r="G203" s="94" t="e">
        <f>+VLOOKUP(E203,Participants!$A$1:$F$1449,4,FALSE)</f>
        <v>#N/A</v>
      </c>
      <c r="H203" s="94" t="e">
        <f>+VLOOKUP(E203,Participants!$A$1:$F$1449,5,FALSE)</f>
        <v>#N/A</v>
      </c>
      <c r="I203" s="94" t="e">
        <f>+VLOOKUP(E203,Participants!$A$1:$F$1449,3,FALSE)</f>
        <v>#N/A</v>
      </c>
      <c r="J203" s="94" t="e">
        <f>+VLOOKUP(E203,Participants!$A$1:$G$1449,7,FALSE)</f>
        <v>#N/A</v>
      </c>
      <c r="K203" s="94"/>
      <c r="L203" s="94"/>
    </row>
    <row r="204" spans="1:12" ht="14.25" customHeight="1" x14ac:dyDescent="0.3">
      <c r="A204" s="87" t="s">
        <v>1318</v>
      </c>
      <c r="B204" s="88">
        <v>31</v>
      </c>
      <c r="C204" s="88"/>
      <c r="D204" s="88">
        <v>1</v>
      </c>
      <c r="E204" s="88"/>
      <c r="F204" s="90" t="e">
        <f>+VLOOKUP(E204,Participants!$A$1:$F$1449,2,FALSE)</f>
        <v>#N/A</v>
      </c>
      <c r="G204" s="90" t="e">
        <f>+VLOOKUP(E204,Participants!$A$1:$F$1449,4,FALSE)</f>
        <v>#N/A</v>
      </c>
      <c r="H204" s="90" t="e">
        <f>+VLOOKUP(E204,Participants!$A$1:$F$1449,5,FALSE)</f>
        <v>#N/A</v>
      </c>
      <c r="I204" s="90" t="e">
        <f>+VLOOKUP(E204,Participants!$A$1:$F$1449,3,FALSE)</f>
        <v>#N/A</v>
      </c>
      <c r="J204" s="90" t="e">
        <f>+VLOOKUP(E204,Participants!$A$1:$G$1449,7,FALSE)</f>
        <v>#N/A</v>
      </c>
      <c r="K204" s="90"/>
      <c r="L204" s="90"/>
    </row>
    <row r="205" spans="1:12" ht="14.25" customHeight="1" x14ac:dyDescent="0.3">
      <c r="A205" s="87" t="s">
        <v>1318</v>
      </c>
      <c r="B205" s="88">
        <v>31</v>
      </c>
      <c r="C205" s="88"/>
      <c r="D205" s="88">
        <v>2</v>
      </c>
      <c r="E205" s="88"/>
      <c r="F205" s="90" t="e">
        <f>+VLOOKUP(E205,Participants!$A$1:$F$1449,2,FALSE)</f>
        <v>#N/A</v>
      </c>
      <c r="G205" s="90" t="e">
        <f>+VLOOKUP(E205,Participants!$A$1:$F$1449,4,FALSE)</f>
        <v>#N/A</v>
      </c>
      <c r="H205" s="90" t="e">
        <f>+VLOOKUP(E205,Participants!$A$1:$F$1449,5,FALSE)</f>
        <v>#N/A</v>
      </c>
      <c r="I205" s="90" t="e">
        <f>+VLOOKUP(E205,Participants!$A$1:$F$1449,3,FALSE)</f>
        <v>#N/A</v>
      </c>
      <c r="J205" s="90" t="e">
        <f>+VLOOKUP(E205,Participants!$A$1:$G$1449,7,FALSE)</f>
        <v>#N/A</v>
      </c>
      <c r="K205" s="90"/>
      <c r="L205" s="90"/>
    </row>
    <row r="206" spans="1:12" ht="14.25" customHeight="1" x14ac:dyDescent="0.3">
      <c r="A206" s="87" t="s">
        <v>1318</v>
      </c>
      <c r="B206" s="88">
        <v>31</v>
      </c>
      <c r="C206" s="88"/>
      <c r="D206" s="88">
        <v>3</v>
      </c>
      <c r="E206" s="88"/>
      <c r="F206" s="90" t="e">
        <f>+VLOOKUP(E206,Participants!$A$1:$F$1449,2,FALSE)</f>
        <v>#N/A</v>
      </c>
      <c r="G206" s="90" t="e">
        <f>+VLOOKUP(E206,Participants!$A$1:$F$1449,4,FALSE)</f>
        <v>#N/A</v>
      </c>
      <c r="H206" s="90" t="e">
        <f>+VLOOKUP(E206,Participants!$A$1:$F$1449,5,FALSE)</f>
        <v>#N/A</v>
      </c>
      <c r="I206" s="90" t="e">
        <f>+VLOOKUP(E206,Participants!$A$1:$F$1449,3,FALSE)</f>
        <v>#N/A</v>
      </c>
      <c r="J206" s="90" t="e">
        <f>+VLOOKUP(E206,Participants!$A$1:$G$1449,7,FALSE)</f>
        <v>#N/A</v>
      </c>
      <c r="K206" s="90"/>
      <c r="L206" s="90"/>
    </row>
    <row r="207" spans="1:12" ht="14.25" customHeight="1" x14ac:dyDescent="0.3">
      <c r="A207" s="87" t="s">
        <v>1318</v>
      </c>
      <c r="B207" s="88">
        <v>31</v>
      </c>
      <c r="C207" s="88"/>
      <c r="D207" s="88">
        <v>4</v>
      </c>
      <c r="E207" s="88"/>
      <c r="F207" s="90" t="e">
        <f>+VLOOKUP(E207,Participants!$A$1:$F$1449,2,FALSE)</f>
        <v>#N/A</v>
      </c>
      <c r="G207" s="90" t="e">
        <f>+VLOOKUP(E207,Participants!$A$1:$F$1449,4,FALSE)</f>
        <v>#N/A</v>
      </c>
      <c r="H207" s="90" t="e">
        <f>+VLOOKUP(E207,Participants!$A$1:$F$1449,5,FALSE)</f>
        <v>#N/A</v>
      </c>
      <c r="I207" s="90" t="e">
        <f>+VLOOKUP(E207,Participants!$A$1:$F$1449,3,FALSE)</f>
        <v>#N/A</v>
      </c>
      <c r="J207" s="90" t="e">
        <f>+VLOOKUP(E207,Participants!$A$1:$G$1449,7,FALSE)</f>
        <v>#N/A</v>
      </c>
      <c r="K207" s="90"/>
      <c r="L207" s="90"/>
    </row>
    <row r="208" spans="1:12" ht="14.25" customHeight="1" x14ac:dyDescent="0.3">
      <c r="A208" s="87" t="s">
        <v>1318</v>
      </c>
      <c r="B208" s="88">
        <v>31</v>
      </c>
      <c r="C208" s="88"/>
      <c r="D208" s="88">
        <v>5</v>
      </c>
      <c r="E208" s="88"/>
      <c r="F208" s="90" t="e">
        <f>+VLOOKUP(E208,Participants!$A$1:$F$1449,2,FALSE)</f>
        <v>#N/A</v>
      </c>
      <c r="G208" s="90" t="e">
        <f>+VLOOKUP(E208,Participants!$A$1:$F$1449,4,FALSE)</f>
        <v>#N/A</v>
      </c>
      <c r="H208" s="90" t="e">
        <f>+VLOOKUP(E208,Participants!$A$1:$F$1449,5,FALSE)</f>
        <v>#N/A</v>
      </c>
      <c r="I208" s="90" t="e">
        <f>+VLOOKUP(E208,Participants!$A$1:$F$1449,3,FALSE)</f>
        <v>#N/A</v>
      </c>
      <c r="J208" s="90" t="e">
        <f>+VLOOKUP(E208,Participants!$A$1:$G$1449,7,FALSE)</f>
        <v>#N/A</v>
      </c>
      <c r="K208" s="90"/>
      <c r="L208" s="90"/>
    </row>
    <row r="209" spans="1:12" ht="14.25" customHeight="1" x14ac:dyDescent="0.3">
      <c r="A209" s="87" t="s">
        <v>1318</v>
      </c>
      <c r="B209" s="88">
        <v>31</v>
      </c>
      <c r="C209" s="88"/>
      <c r="D209" s="88">
        <v>6</v>
      </c>
      <c r="E209" s="88"/>
      <c r="F209" s="90" t="e">
        <f>+VLOOKUP(E209,Participants!$A$1:$F$1449,2,FALSE)</f>
        <v>#N/A</v>
      </c>
      <c r="G209" s="90" t="e">
        <f>+VLOOKUP(E209,Participants!$A$1:$F$1449,4,FALSE)</f>
        <v>#N/A</v>
      </c>
      <c r="H209" s="90" t="e">
        <f>+VLOOKUP(E209,Participants!$A$1:$F$1449,5,FALSE)</f>
        <v>#N/A</v>
      </c>
      <c r="I209" s="90" t="e">
        <f>+VLOOKUP(E209,Participants!$A$1:$F$1449,3,FALSE)</f>
        <v>#N/A</v>
      </c>
      <c r="J209" s="90" t="e">
        <f>+VLOOKUP(E209,Participants!$A$1:$G$1449,7,FALSE)</f>
        <v>#N/A</v>
      </c>
      <c r="K209" s="90"/>
      <c r="L209" s="90"/>
    </row>
    <row r="210" spans="1:12" ht="14.25" customHeight="1" x14ac:dyDescent="0.3">
      <c r="A210" s="87" t="s">
        <v>1318</v>
      </c>
      <c r="B210" s="88">
        <v>31</v>
      </c>
      <c r="C210" s="88"/>
      <c r="D210" s="88">
        <v>7</v>
      </c>
      <c r="E210" s="88"/>
      <c r="F210" s="90" t="e">
        <f>+VLOOKUP(E210,Participants!$A$1:$F$1449,2,FALSE)</f>
        <v>#N/A</v>
      </c>
      <c r="G210" s="90" t="e">
        <f>+VLOOKUP(E210,Participants!$A$1:$F$1449,4,FALSE)</f>
        <v>#N/A</v>
      </c>
      <c r="H210" s="90" t="e">
        <f>+VLOOKUP(E210,Participants!$A$1:$F$1449,5,FALSE)</f>
        <v>#N/A</v>
      </c>
      <c r="I210" s="90" t="e">
        <f>+VLOOKUP(E210,Participants!$A$1:$F$1449,3,FALSE)</f>
        <v>#N/A</v>
      </c>
      <c r="J210" s="90" t="e">
        <f>+VLOOKUP(E210,Participants!$A$1:$G$1449,7,FALSE)</f>
        <v>#N/A</v>
      </c>
      <c r="K210" s="90"/>
      <c r="L210" s="90"/>
    </row>
    <row r="211" spans="1:12" ht="14.25" customHeight="1" x14ac:dyDescent="0.3">
      <c r="A211" s="87" t="s">
        <v>1318</v>
      </c>
      <c r="B211" s="88">
        <v>31</v>
      </c>
      <c r="C211" s="88"/>
      <c r="D211" s="88">
        <v>8</v>
      </c>
      <c r="E211" s="88"/>
      <c r="F211" s="90" t="e">
        <f>+VLOOKUP(E211,Participants!$A$1:$F$1449,2,FALSE)</f>
        <v>#N/A</v>
      </c>
      <c r="G211" s="90" t="e">
        <f>+VLOOKUP(E211,Participants!$A$1:$F$1449,4,FALSE)</f>
        <v>#N/A</v>
      </c>
      <c r="H211" s="90" t="e">
        <f>+VLOOKUP(E211,Participants!$A$1:$F$1449,5,FALSE)</f>
        <v>#N/A</v>
      </c>
      <c r="I211" s="90" t="e">
        <f>+VLOOKUP(E211,Participants!$A$1:$F$1449,3,FALSE)</f>
        <v>#N/A</v>
      </c>
      <c r="J211" s="90" t="e">
        <f>+VLOOKUP(E211,Participants!$A$1:$G$1449,7,FALSE)</f>
        <v>#N/A</v>
      </c>
      <c r="K211" s="90"/>
      <c r="L211" s="90"/>
    </row>
    <row r="212" spans="1:12" ht="14.25" customHeight="1" x14ac:dyDescent="0.3">
      <c r="A212" s="92" t="s">
        <v>1318</v>
      </c>
      <c r="B212" s="76">
        <v>32</v>
      </c>
      <c r="C212" s="96"/>
      <c r="D212" s="76">
        <v>1</v>
      </c>
      <c r="E212" s="76"/>
      <c r="F212" s="94" t="e">
        <f>+VLOOKUP(E212,Participants!$A$1:$F$1449,2,FALSE)</f>
        <v>#N/A</v>
      </c>
      <c r="G212" s="94" t="e">
        <f>+VLOOKUP(E212,Participants!$A$1:$F$1449,4,FALSE)</f>
        <v>#N/A</v>
      </c>
      <c r="H212" s="94" t="e">
        <f>+VLOOKUP(E212,Participants!$A$1:$F$1449,5,FALSE)</f>
        <v>#N/A</v>
      </c>
      <c r="I212" s="94" t="e">
        <f>+VLOOKUP(E212,Participants!$A$1:$F$1449,3,FALSE)</f>
        <v>#N/A</v>
      </c>
      <c r="J212" s="94" t="e">
        <f>+VLOOKUP(E212,Participants!$A$1:$G$1449,7,FALSE)</f>
        <v>#N/A</v>
      </c>
      <c r="K212" s="94"/>
      <c r="L212" s="94"/>
    </row>
    <row r="213" spans="1:12" ht="14.25" customHeight="1" x14ac:dyDescent="0.3">
      <c r="A213" s="92" t="s">
        <v>1318</v>
      </c>
      <c r="B213" s="76">
        <v>32</v>
      </c>
      <c r="C213" s="96"/>
      <c r="D213" s="76">
        <v>2</v>
      </c>
      <c r="E213" s="76"/>
      <c r="F213" s="94" t="e">
        <f>+VLOOKUP(E213,Participants!$A$1:$F$1449,2,FALSE)</f>
        <v>#N/A</v>
      </c>
      <c r="G213" s="94" t="e">
        <f>+VLOOKUP(E213,Participants!$A$1:$F$1449,4,FALSE)</f>
        <v>#N/A</v>
      </c>
      <c r="H213" s="94" t="e">
        <f>+VLOOKUP(E213,Participants!$A$1:$F$1449,5,FALSE)</f>
        <v>#N/A</v>
      </c>
      <c r="I213" s="94" t="e">
        <f>+VLOOKUP(E213,Participants!$A$1:$F$1449,3,FALSE)</f>
        <v>#N/A</v>
      </c>
      <c r="J213" s="94" t="e">
        <f>+VLOOKUP(E213,Participants!$A$1:$G$1449,7,FALSE)</f>
        <v>#N/A</v>
      </c>
      <c r="K213" s="94"/>
      <c r="L213" s="94"/>
    </row>
    <row r="214" spans="1:12" ht="14.25" customHeight="1" x14ac:dyDescent="0.3">
      <c r="A214" s="92" t="s">
        <v>1318</v>
      </c>
      <c r="B214" s="76">
        <v>32</v>
      </c>
      <c r="C214" s="96"/>
      <c r="D214" s="76">
        <v>3</v>
      </c>
      <c r="E214" s="76"/>
      <c r="F214" s="94" t="e">
        <f>+VLOOKUP(E214,Participants!$A$1:$F$1449,2,FALSE)</f>
        <v>#N/A</v>
      </c>
      <c r="G214" s="94" t="e">
        <f>+VLOOKUP(E214,Participants!$A$1:$F$1449,4,FALSE)</f>
        <v>#N/A</v>
      </c>
      <c r="H214" s="94" t="e">
        <f>+VLOOKUP(E214,Participants!$A$1:$F$1449,5,FALSE)</f>
        <v>#N/A</v>
      </c>
      <c r="I214" s="94" t="e">
        <f>+VLOOKUP(E214,Participants!$A$1:$F$1449,3,FALSE)</f>
        <v>#N/A</v>
      </c>
      <c r="J214" s="94" t="e">
        <f>+VLOOKUP(E214,Participants!$A$1:$G$1449,7,FALSE)</f>
        <v>#N/A</v>
      </c>
      <c r="K214" s="94"/>
      <c r="L214" s="94"/>
    </row>
    <row r="215" spans="1:12" ht="14.25" customHeight="1" x14ac:dyDescent="0.3">
      <c r="A215" s="92" t="s">
        <v>1318</v>
      </c>
      <c r="B215" s="76">
        <v>32</v>
      </c>
      <c r="C215" s="96"/>
      <c r="D215" s="76">
        <v>4</v>
      </c>
      <c r="E215" s="76"/>
      <c r="F215" s="94" t="e">
        <f>+VLOOKUP(E215,Participants!$A$1:$F$1449,2,FALSE)</f>
        <v>#N/A</v>
      </c>
      <c r="G215" s="94" t="e">
        <f>+VLOOKUP(E215,Participants!$A$1:$F$1449,4,FALSE)</f>
        <v>#N/A</v>
      </c>
      <c r="H215" s="94" t="e">
        <f>+VLOOKUP(E215,Participants!$A$1:$F$1449,5,FALSE)</f>
        <v>#N/A</v>
      </c>
      <c r="I215" s="94" t="e">
        <f>+VLOOKUP(E215,Participants!$A$1:$F$1449,3,FALSE)</f>
        <v>#N/A</v>
      </c>
      <c r="J215" s="94" t="e">
        <f>+VLOOKUP(E215,Participants!$A$1:$G$1449,7,FALSE)</f>
        <v>#N/A</v>
      </c>
      <c r="K215" s="94"/>
      <c r="L215" s="94"/>
    </row>
    <row r="216" spans="1:12" ht="14.25" customHeight="1" x14ac:dyDescent="0.3">
      <c r="A216" s="92" t="s">
        <v>1318</v>
      </c>
      <c r="B216" s="76">
        <v>32</v>
      </c>
      <c r="C216" s="96"/>
      <c r="D216" s="76">
        <v>5</v>
      </c>
      <c r="E216" s="76"/>
      <c r="F216" s="94" t="e">
        <f>+VLOOKUP(E216,Participants!$A$1:$F$1449,2,FALSE)</f>
        <v>#N/A</v>
      </c>
      <c r="G216" s="94" t="e">
        <f>+VLOOKUP(E216,Participants!$A$1:$F$1449,4,FALSE)</f>
        <v>#N/A</v>
      </c>
      <c r="H216" s="94" t="e">
        <f>+VLOOKUP(E216,Participants!$A$1:$F$1449,5,FALSE)</f>
        <v>#N/A</v>
      </c>
      <c r="I216" s="94" t="e">
        <f>+VLOOKUP(E216,Participants!$A$1:$F$1449,3,FALSE)</f>
        <v>#N/A</v>
      </c>
      <c r="J216" s="94" t="e">
        <f>+VLOOKUP(E216,Participants!$A$1:$G$1449,7,FALSE)</f>
        <v>#N/A</v>
      </c>
      <c r="K216" s="94"/>
      <c r="L216" s="94"/>
    </row>
    <row r="217" spans="1:12" ht="14.25" customHeight="1" x14ac:dyDescent="0.3">
      <c r="A217" s="92" t="s">
        <v>1318</v>
      </c>
      <c r="B217" s="76">
        <v>32</v>
      </c>
      <c r="C217" s="96"/>
      <c r="D217" s="76">
        <v>6</v>
      </c>
      <c r="E217" s="76"/>
      <c r="F217" s="94" t="e">
        <f>+VLOOKUP(E217,Participants!$A$1:$F$1449,2,FALSE)</f>
        <v>#N/A</v>
      </c>
      <c r="G217" s="94" t="e">
        <f>+VLOOKUP(E217,Participants!$A$1:$F$1449,4,FALSE)</f>
        <v>#N/A</v>
      </c>
      <c r="H217" s="94" t="e">
        <f>+VLOOKUP(E217,Participants!$A$1:$F$1449,5,FALSE)</f>
        <v>#N/A</v>
      </c>
      <c r="I217" s="94" t="e">
        <f>+VLOOKUP(E217,Participants!$A$1:$F$1449,3,FALSE)</f>
        <v>#N/A</v>
      </c>
      <c r="J217" s="94" t="e">
        <f>+VLOOKUP(E217,Participants!$A$1:$G$1449,7,FALSE)</f>
        <v>#N/A</v>
      </c>
      <c r="K217" s="94"/>
      <c r="L217" s="94"/>
    </row>
    <row r="218" spans="1:12" ht="14.25" customHeight="1" x14ac:dyDescent="0.3">
      <c r="A218" s="92" t="s">
        <v>1318</v>
      </c>
      <c r="B218" s="76">
        <v>32</v>
      </c>
      <c r="C218" s="96"/>
      <c r="D218" s="76">
        <v>7</v>
      </c>
      <c r="E218" s="76"/>
      <c r="F218" s="94" t="e">
        <f>+VLOOKUP(E218,Participants!$A$1:$F$1449,2,FALSE)</f>
        <v>#N/A</v>
      </c>
      <c r="G218" s="94" t="e">
        <f>+VLOOKUP(E218,Participants!$A$1:$F$1449,4,FALSE)</f>
        <v>#N/A</v>
      </c>
      <c r="H218" s="94" t="e">
        <f>+VLOOKUP(E218,Participants!$A$1:$F$1449,5,FALSE)</f>
        <v>#N/A</v>
      </c>
      <c r="I218" s="94" t="e">
        <f>+VLOOKUP(E218,Participants!$A$1:$F$1449,3,FALSE)</f>
        <v>#N/A</v>
      </c>
      <c r="J218" s="94" t="e">
        <f>+VLOOKUP(E218,Participants!$A$1:$G$1449,7,FALSE)</f>
        <v>#N/A</v>
      </c>
      <c r="K218" s="94"/>
      <c r="L218" s="94"/>
    </row>
    <row r="219" spans="1:12" ht="14.25" customHeight="1" x14ac:dyDescent="0.3">
      <c r="A219" s="92" t="s">
        <v>1318</v>
      </c>
      <c r="B219" s="76">
        <v>32</v>
      </c>
      <c r="C219" s="96"/>
      <c r="D219" s="76">
        <v>8</v>
      </c>
      <c r="E219" s="76"/>
      <c r="F219" s="94" t="e">
        <f>+VLOOKUP(E219,Participants!$A$1:$F$1449,2,FALSE)</f>
        <v>#N/A</v>
      </c>
      <c r="G219" s="94" t="e">
        <f>+VLOOKUP(E219,Participants!$A$1:$F$1449,4,FALSE)</f>
        <v>#N/A</v>
      </c>
      <c r="H219" s="94" t="e">
        <f>+VLOOKUP(E219,Participants!$A$1:$F$1449,5,FALSE)</f>
        <v>#N/A</v>
      </c>
      <c r="I219" s="94" t="e">
        <f>+VLOOKUP(E219,Participants!$A$1:$F$1449,3,FALSE)</f>
        <v>#N/A</v>
      </c>
      <c r="J219" s="94" t="e">
        <f>+VLOOKUP(E219,Participants!$A$1:$G$1449,7,FALSE)</f>
        <v>#N/A</v>
      </c>
      <c r="K219" s="94"/>
      <c r="L219" s="94"/>
    </row>
    <row r="220" spans="1:12" ht="14.25" customHeight="1" x14ac:dyDescent="0.3">
      <c r="A220" s="87" t="s">
        <v>1318</v>
      </c>
      <c r="B220" s="88">
        <v>33</v>
      </c>
      <c r="C220" s="97"/>
      <c r="D220" s="88">
        <v>1</v>
      </c>
      <c r="E220" s="88"/>
      <c r="F220" s="90" t="e">
        <f>+VLOOKUP(E220,Participants!$A$1:$F$1449,2,FALSE)</f>
        <v>#N/A</v>
      </c>
      <c r="G220" s="90" t="e">
        <f>+VLOOKUP(E220,Participants!$A$1:$F$1449,4,FALSE)</f>
        <v>#N/A</v>
      </c>
      <c r="H220" s="90" t="e">
        <f>+VLOOKUP(E220,Participants!$A$1:$F$1449,5,FALSE)</f>
        <v>#N/A</v>
      </c>
      <c r="I220" s="90" t="e">
        <f>+VLOOKUP(E220,Participants!$A$1:$F$1449,3,FALSE)</f>
        <v>#N/A</v>
      </c>
      <c r="J220" s="90" t="e">
        <f>+VLOOKUP(E220,Participants!$A$1:$G$1449,7,FALSE)</f>
        <v>#N/A</v>
      </c>
      <c r="K220" s="90"/>
      <c r="L220" s="90"/>
    </row>
    <row r="221" spans="1:12" ht="14.25" customHeight="1" x14ac:dyDescent="0.3">
      <c r="A221" s="87" t="s">
        <v>1318</v>
      </c>
      <c r="B221" s="88">
        <v>33</v>
      </c>
      <c r="C221" s="97"/>
      <c r="D221" s="88">
        <v>2</v>
      </c>
      <c r="E221" s="88"/>
      <c r="F221" s="90" t="e">
        <f>+VLOOKUP(E221,Participants!$A$1:$F$1449,2,FALSE)</f>
        <v>#N/A</v>
      </c>
      <c r="G221" s="90" t="e">
        <f>+VLOOKUP(E221,Participants!$A$1:$F$1449,4,FALSE)</f>
        <v>#N/A</v>
      </c>
      <c r="H221" s="90" t="e">
        <f>+VLOOKUP(E221,Participants!$A$1:$F$1449,5,FALSE)</f>
        <v>#N/A</v>
      </c>
      <c r="I221" s="90" t="e">
        <f>+VLOOKUP(E221,Participants!$A$1:$F$1449,3,FALSE)</f>
        <v>#N/A</v>
      </c>
      <c r="J221" s="90" t="e">
        <f>+VLOOKUP(E221,Participants!$A$1:$G$1449,7,FALSE)</f>
        <v>#N/A</v>
      </c>
      <c r="K221" s="90"/>
      <c r="L221" s="90"/>
    </row>
    <row r="222" spans="1:12" ht="14.25" customHeight="1" x14ac:dyDescent="0.3">
      <c r="A222" s="87" t="s">
        <v>1318</v>
      </c>
      <c r="B222" s="88">
        <v>33</v>
      </c>
      <c r="C222" s="97"/>
      <c r="D222" s="88">
        <v>3</v>
      </c>
      <c r="E222" s="88"/>
      <c r="F222" s="90" t="e">
        <f>+VLOOKUP(E222,Participants!$A$1:$F$1449,2,FALSE)</f>
        <v>#N/A</v>
      </c>
      <c r="G222" s="90" t="e">
        <f>+VLOOKUP(E222,Participants!$A$1:$F$1449,4,FALSE)</f>
        <v>#N/A</v>
      </c>
      <c r="H222" s="90" t="e">
        <f>+VLOOKUP(E222,Participants!$A$1:$F$1449,5,FALSE)</f>
        <v>#N/A</v>
      </c>
      <c r="I222" s="90" t="e">
        <f>+VLOOKUP(E222,Participants!$A$1:$F$1449,3,FALSE)</f>
        <v>#N/A</v>
      </c>
      <c r="J222" s="90" t="e">
        <f>+VLOOKUP(E222,Participants!$A$1:$G$1449,7,FALSE)</f>
        <v>#N/A</v>
      </c>
      <c r="K222" s="90"/>
      <c r="L222" s="90"/>
    </row>
    <row r="223" spans="1:12" ht="14.25" customHeight="1" x14ac:dyDescent="0.3">
      <c r="A223" s="87" t="s">
        <v>1318</v>
      </c>
      <c r="B223" s="88">
        <v>33</v>
      </c>
      <c r="C223" s="97"/>
      <c r="D223" s="88">
        <v>4</v>
      </c>
      <c r="E223" s="88"/>
      <c r="F223" s="90" t="e">
        <f>+VLOOKUP(E223,Participants!$A$1:$F$1449,2,FALSE)</f>
        <v>#N/A</v>
      </c>
      <c r="G223" s="90" t="e">
        <f>+VLOOKUP(E223,Participants!$A$1:$F$1449,4,FALSE)</f>
        <v>#N/A</v>
      </c>
      <c r="H223" s="90" t="e">
        <f>+VLOOKUP(E223,Participants!$A$1:$F$1449,5,FALSE)</f>
        <v>#N/A</v>
      </c>
      <c r="I223" s="90" t="e">
        <f>+VLOOKUP(E223,Participants!$A$1:$F$1449,3,FALSE)</f>
        <v>#N/A</v>
      </c>
      <c r="J223" s="90" t="e">
        <f>+VLOOKUP(E223,Participants!$A$1:$G$1449,7,FALSE)</f>
        <v>#N/A</v>
      </c>
      <c r="K223" s="90"/>
      <c r="L223" s="90"/>
    </row>
    <row r="224" spans="1:12" ht="14.25" customHeight="1" x14ac:dyDescent="0.3">
      <c r="A224" s="87" t="s">
        <v>1318</v>
      </c>
      <c r="B224" s="88">
        <v>33</v>
      </c>
      <c r="C224" s="97"/>
      <c r="D224" s="88">
        <v>5</v>
      </c>
      <c r="E224" s="88"/>
      <c r="F224" s="90" t="e">
        <f>+VLOOKUP(E224,Participants!$A$1:$F$1449,2,FALSE)</f>
        <v>#N/A</v>
      </c>
      <c r="G224" s="90" t="e">
        <f>+VLOOKUP(E224,Participants!$A$1:$F$1449,4,FALSE)</f>
        <v>#N/A</v>
      </c>
      <c r="H224" s="90" t="e">
        <f>+VLOOKUP(E224,Participants!$A$1:$F$1449,5,FALSE)</f>
        <v>#N/A</v>
      </c>
      <c r="I224" s="90" t="e">
        <f>+VLOOKUP(E224,Participants!$A$1:$F$1449,3,FALSE)</f>
        <v>#N/A</v>
      </c>
      <c r="J224" s="90" t="e">
        <f>+VLOOKUP(E224,Participants!$A$1:$G$1449,7,FALSE)</f>
        <v>#N/A</v>
      </c>
      <c r="K224" s="90"/>
      <c r="L224" s="90"/>
    </row>
    <row r="225" spans="1:12" ht="14.25" customHeight="1" x14ac:dyDescent="0.3">
      <c r="A225" s="87" t="s">
        <v>1318</v>
      </c>
      <c r="B225" s="88">
        <v>33</v>
      </c>
      <c r="C225" s="97"/>
      <c r="D225" s="88">
        <v>6</v>
      </c>
      <c r="E225" s="88"/>
      <c r="F225" s="90" t="e">
        <f>+VLOOKUP(E225,Participants!$A$1:$F$1449,2,FALSE)</f>
        <v>#N/A</v>
      </c>
      <c r="G225" s="90" t="e">
        <f>+VLOOKUP(E225,Participants!$A$1:$F$1449,4,FALSE)</f>
        <v>#N/A</v>
      </c>
      <c r="H225" s="90" t="e">
        <f>+VLOOKUP(E225,Participants!$A$1:$F$1449,5,FALSE)</f>
        <v>#N/A</v>
      </c>
      <c r="I225" s="90" t="e">
        <f>+VLOOKUP(E225,Participants!$A$1:$F$1449,3,FALSE)</f>
        <v>#N/A</v>
      </c>
      <c r="J225" s="90" t="e">
        <f>+VLOOKUP(E225,Participants!$A$1:$G$1449,7,FALSE)</f>
        <v>#N/A</v>
      </c>
      <c r="K225" s="90"/>
      <c r="L225" s="90"/>
    </row>
    <row r="226" spans="1:12" ht="14.25" customHeight="1" x14ac:dyDescent="0.3">
      <c r="A226" s="87" t="s">
        <v>1318</v>
      </c>
      <c r="B226" s="88">
        <v>33</v>
      </c>
      <c r="C226" s="97"/>
      <c r="D226" s="88">
        <v>7</v>
      </c>
      <c r="E226" s="88"/>
      <c r="F226" s="90" t="e">
        <f>+VLOOKUP(E226,Participants!$A$1:$F$1449,2,FALSE)</f>
        <v>#N/A</v>
      </c>
      <c r="G226" s="90" t="e">
        <f>+VLOOKUP(E226,Participants!$A$1:$F$1449,4,FALSE)</f>
        <v>#N/A</v>
      </c>
      <c r="H226" s="90" t="e">
        <f>+VLOOKUP(E226,Participants!$A$1:$F$1449,5,FALSE)</f>
        <v>#N/A</v>
      </c>
      <c r="I226" s="90" t="e">
        <f>+VLOOKUP(E226,Participants!$A$1:$F$1449,3,FALSE)</f>
        <v>#N/A</v>
      </c>
      <c r="J226" s="90" t="e">
        <f>+VLOOKUP(E226,Participants!$A$1:$G$1449,7,FALSE)</f>
        <v>#N/A</v>
      </c>
      <c r="K226" s="90"/>
      <c r="L226" s="90"/>
    </row>
    <row r="227" spans="1:12" ht="14.25" customHeight="1" x14ac:dyDescent="0.3">
      <c r="A227" s="87" t="s">
        <v>1318</v>
      </c>
      <c r="B227" s="88">
        <v>33</v>
      </c>
      <c r="C227" s="97"/>
      <c r="D227" s="88">
        <v>8</v>
      </c>
      <c r="E227" s="88"/>
      <c r="F227" s="90" t="e">
        <f>+VLOOKUP(E227,Participants!$A$1:$F$1449,2,FALSE)</f>
        <v>#N/A</v>
      </c>
      <c r="G227" s="90" t="e">
        <f>+VLOOKUP(E227,Participants!$A$1:$F$1449,4,FALSE)</f>
        <v>#N/A</v>
      </c>
      <c r="H227" s="90" t="e">
        <f>+VLOOKUP(E227,Participants!$A$1:$F$1449,5,FALSE)</f>
        <v>#N/A</v>
      </c>
      <c r="I227" s="90" t="e">
        <f>+VLOOKUP(E227,Participants!$A$1:$F$1449,3,FALSE)</f>
        <v>#N/A</v>
      </c>
      <c r="J227" s="90" t="e">
        <f>+VLOOKUP(E227,Participants!$A$1:$G$1449,7,FALSE)</f>
        <v>#N/A</v>
      </c>
      <c r="K227" s="90"/>
      <c r="L227" s="90"/>
    </row>
    <row r="228" spans="1:12" ht="14.25" customHeight="1" x14ac:dyDescent="0.3">
      <c r="A228" s="92" t="s">
        <v>1318</v>
      </c>
      <c r="B228" s="76">
        <v>34</v>
      </c>
      <c r="C228" s="96"/>
      <c r="D228" s="76">
        <v>1</v>
      </c>
      <c r="E228" s="76"/>
      <c r="F228" s="94" t="e">
        <f>+VLOOKUP(E228,Participants!$A$1:$F$1449,2,FALSE)</f>
        <v>#N/A</v>
      </c>
      <c r="G228" s="94" t="e">
        <f>+VLOOKUP(E228,Participants!$A$1:$F$1449,4,FALSE)</f>
        <v>#N/A</v>
      </c>
      <c r="H228" s="94" t="e">
        <f>+VLOOKUP(E228,Participants!$A$1:$F$1449,5,FALSE)</f>
        <v>#N/A</v>
      </c>
      <c r="I228" s="94" t="e">
        <f>+VLOOKUP(E228,Participants!$A$1:$F$1449,3,FALSE)</f>
        <v>#N/A</v>
      </c>
      <c r="J228" s="94" t="e">
        <f>+VLOOKUP(E228,Participants!$A$1:$G$1449,7,FALSE)</f>
        <v>#N/A</v>
      </c>
      <c r="K228" s="94"/>
      <c r="L228" s="94"/>
    </row>
    <row r="229" spans="1:12" ht="14.25" customHeight="1" x14ac:dyDescent="0.3">
      <c r="A229" s="92" t="s">
        <v>1318</v>
      </c>
      <c r="B229" s="76">
        <v>34</v>
      </c>
      <c r="C229" s="96"/>
      <c r="D229" s="76">
        <v>2</v>
      </c>
      <c r="E229" s="76"/>
      <c r="F229" s="94" t="e">
        <f>+VLOOKUP(E229,Participants!$A$1:$F$1449,2,FALSE)</f>
        <v>#N/A</v>
      </c>
      <c r="G229" s="94" t="e">
        <f>+VLOOKUP(E229,Participants!$A$1:$F$1449,4,FALSE)</f>
        <v>#N/A</v>
      </c>
      <c r="H229" s="94" t="e">
        <f>+VLOOKUP(E229,Participants!$A$1:$F$1449,5,FALSE)</f>
        <v>#N/A</v>
      </c>
      <c r="I229" s="94" t="e">
        <f>+VLOOKUP(E229,Participants!$A$1:$F$1449,3,FALSE)</f>
        <v>#N/A</v>
      </c>
      <c r="J229" s="94" t="e">
        <f>+VLOOKUP(E229,Participants!$A$1:$G$1449,7,FALSE)</f>
        <v>#N/A</v>
      </c>
      <c r="K229" s="94"/>
      <c r="L229" s="94"/>
    </row>
    <row r="230" spans="1:12" ht="14.25" customHeight="1" x14ac:dyDescent="0.3">
      <c r="A230" s="92" t="s">
        <v>1318</v>
      </c>
      <c r="B230" s="76">
        <v>34</v>
      </c>
      <c r="C230" s="96"/>
      <c r="D230" s="76">
        <v>3</v>
      </c>
      <c r="E230" s="76"/>
      <c r="F230" s="94" t="e">
        <f>+VLOOKUP(E230,Participants!$A$1:$F$1449,2,FALSE)</f>
        <v>#N/A</v>
      </c>
      <c r="G230" s="94" t="e">
        <f>+VLOOKUP(E230,Participants!$A$1:$F$1449,4,FALSE)</f>
        <v>#N/A</v>
      </c>
      <c r="H230" s="94" t="e">
        <f>+VLOOKUP(E230,Participants!$A$1:$F$1449,5,FALSE)</f>
        <v>#N/A</v>
      </c>
      <c r="I230" s="94" t="e">
        <f>+VLOOKUP(E230,Participants!$A$1:$F$1449,3,FALSE)</f>
        <v>#N/A</v>
      </c>
      <c r="J230" s="94" t="e">
        <f>+VLOOKUP(E230,Participants!$A$1:$G$1449,7,FALSE)</f>
        <v>#N/A</v>
      </c>
      <c r="K230" s="94"/>
      <c r="L230" s="94"/>
    </row>
    <row r="231" spans="1:12" ht="14.25" customHeight="1" x14ac:dyDescent="0.3">
      <c r="A231" s="92" t="s">
        <v>1318</v>
      </c>
      <c r="B231" s="76">
        <v>34</v>
      </c>
      <c r="C231" s="96"/>
      <c r="D231" s="76">
        <v>4</v>
      </c>
      <c r="E231" s="76"/>
      <c r="F231" s="94" t="e">
        <f>+VLOOKUP(E231,Participants!$A$1:$F$1449,2,FALSE)</f>
        <v>#N/A</v>
      </c>
      <c r="G231" s="94" t="e">
        <f>+VLOOKUP(E231,Participants!$A$1:$F$1449,4,FALSE)</f>
        <v>#N/A</v>
      </c>
      <c r="H231" s="94" t="e">
        <f>+VLOOKUP(E231,Participants!$A$1:$F$1449,5,FALSE)</f>
        <v>#N/A</v>
      </c>
      <c r="I231" s="94" t="e">
        <f>+VLOOKUP(E231,Participants!$A$1:$F$1449,3,FALSE)</f>
        <v>#N/A</v>
      </c>
      <c r="J231" s="94" t="e">
        <f>+VLOOKUP(E231,Participants!$A$1:$G$1449,7,FALSE)</f>
        <v>#N/A</v>
      </c>
      <c r="K231" s="94"/>
      <c r="L231" s="94"/>
    </row>
    <row r="232" spans="1:12" ht="14.25" customHeight="1" x14ac:dyDescent="0.3">
      <c r="A232" s="92" t="s">
        <v>1318</v>
      </c>
      <c r="B232" s="76">
        <v>34</v>
      </c>
      <c r="C232" s="96"/>
      <c r="D232" s="76">
        <v>5</v>
      </c>
      <c r="E232" s="76"/>
      <c r="F232" s="94" t="e">
        <f>+VLOOKUP(E232,Participants!$A$1:$F$1449,2,FALSE)</f>
        <v>#N/A</v>
      </c>
      <c r="G232" s="94" t="e">
        <f>+VLOOKUP(E232,Participants!$A$1:$F$1449,4,FALSE)</f>
        <v>#N/A</v>
      </c>
      <c r="H232" s="94" t="e">
        <f>+VLOOKUP(E232,Participants!$A$1:$F$1449,5,FALSE)</f>
        <v>#N/A</v>
      </c>
      <c r="I232" s="94" t="e">
        <f>+VLOOKUP(E232,Participants!$A$1:$F$1449,3,FALSE)</f>
        <v>#N/A</v>
      </c>
      <c r="J232" s="94" t="e">
        <f>+VLOOKUP(E232,Participants!$A$1:$G$1449,7,FALSE)</f>
        <v>#N/A</v>
      </c>
      <c r="K232" s="94"/>
      <c r="L232" s="94"/>
    </row>
    <row r="233" spans="1:12" ht="14.25" customHeight="1" x14ac:dyDescent="0.3">
      <c r="A233" s="92" t="s">
        <v>1318</v>
      </c>
      <c r="B233" s="76">
        <v>34</v>
      </c>
      <c r="C233" s="96"/>
      <c r="D233" s="76">
        <v>6</v>
      </c>
      <c r="E233" s="76"/>
      <c r="F233" s="94" t="e">
        <f>+VLOOKUP(E233,Participants!$A$1:$F$1449,2,FALSE)</f>
        <v>#N/A</v>
      </c>
      <c r="G233" s="94" t="e">
        <f>+VLOOKUP(E233,Participants!$A$1:$F$1449,4,FALSE)</f>
        <v>#N/A</v>
      </c>
      <c r="H233" s="94" t="e">
        <f>+VLOOKUP(E233,Participants!$A$1:$F$1449,5,FALSE)</f>
        <v>#N/A</v>
      </c>
      <c r="I233" s="94" t="e">
        <f>+VLOOKUP(E233,Participants!$A$1:$F$1449,3,FALSE)</f>
        <v>#N/A</v>
      </c>
      <c r="J233" s="94" t="e">
        <f>+VLOOKUP(E233,Participants!$A$1:$G$1449,7,FALSE)</f>
        <v>#N/A</v>
      </c>
      <c r="K233" s="94"/>
      <c r="L233" s="94"/>
    </row>
    <row r="234" spans="1:12" ht="14.25" customHeight="1" x14ac:dyDescent="0.3">
      <c r="A234" s="92" t="s">
        <v>1318</v>
      </c>
      <c r="B234" s="76">
        <v>34</v>
      </c>
      <c r="C234" s="96"/>
      <c r="D234" s="76">
        <v>7</v>
      </c>
      <c r="E234" s="76"/>
      <c r="F234" s="94" t="e">
        <f>+VLOOKUP(E234,Participants!$A$1:$F$1449,2,FALSE)</f>
        <v>#N/A</v>
      </c>
      <c r="G234" s="94" t="e">
        <f>+VLOOKUP(E234,Participants!$A$1:$F$1449,4,FALSE)</f>
        <v>#N/A</v>
      </c>
      <c r="H234" s="94" t="e">
        <f>+VLOOKUP(E234,Participants!$A$1:$F$1449,5,FALSE)</f>
        <v>#N/A</v>
      </c>
      <c r="I234" s="94" t="e">
        <f>+VLOOKUP(E234,Participants!$A$1:$F$1449,3,FALSE)</f>
        <v>#N/A</v>
      </c>
      <c r="J234" s="94" t="e">
        <f>+VLOOKUP(E234,Participants!$A$1:$G$1449,7,FALSE)</f>
        <v>#N/A</v>
      </c>
      <c r="K234" s="94"/>
      <c r="L234" s="94"/>
    </row>
    <row r="235" spans="1:12" ht="14.25" customHeight="1" x14ac:dyDescent="0.3">
      <c r="A235" s="92" t="s">
        <v>1318</v>
      </c>
      <c r="B235" s="76">
        <v>34</v>
      </c>
      <c r="C235" s="96"/>
      <c r="D235" s="76">
        <v>8</v>
      </c>
      <c r="E235" s="76"/>
      <c r="F235" s="94" t="e">
        <f>+VLOOKUP(E235,Participants!$A$1:$F$1449,2,FALSE)</f>
        <v>#N/A</v>
      </c>
      <c r="G235" s="94" t="e">
        <f>+VLOOKUP(E235,Participants!$A$1:$F$1449,4,FALSE)</f>
        <v>#N/A</v>
      </c>
      <c r="H235" s="94" t="e">
        <f>+VLOOKUP(E235,Participants!$A$1:$F$1449,5,FALSE)</f>
        <v>#N/A</v>
      </c>
      <c r="I235" s="94" t="e">
        <f>+VLOOKUP(E235,Participants!$A$1:$F$1449,3,FALSE)</f>
        <v>#N/A</v>
      </c>
      <c r="J235" s="94" t="e">
        <f>+VLOOKUP(E235,Participants!$A$1:$G$1449,7,FALSE)</f>
        <v>#N/A</v>
      </c>
      <c r="K235" s="94"/>
      <c r="L235" s="94"/>
    </row>
    <row r="236" spans="1:12" ht="14.25" customHeight="1" x14ac:dyDescent="0.3">
      <c r="A236" s="87" t="s">
        <v>1318</v>
      </c>
      <c r="B236" s="88">
        <v>35</v>
      </c>
      <c r="C236" s="97"/>
      <c r="D236" s="88">
        <v>1</v>
      </c>
      <c r="E236" s="88"/>
      <c r="F236" s="90" t="e">
        <f>+VLOOKUP(E236,Participants!$A$1:$F$1449,2,FALSE)</f>
        <v>#N/A</v>
      </c>
      <c r="G236" s="90" t="e">
        <f>+VLOOKUP(E236,Participants!$A$1:$F$1449,4,FALSE)</f>
        <v>#N/A</v>
      </c>
      <c r="H236" s="90" t="e">
        <f>+VLOOKUP(E236,Participants!$A$1:$F$1449,5,FALSE)</f>
        <v>#N/A</v>
      </c>
      <c r="I236" s="90" t="e">
        <f>+VLOOKUP(E236,Participants!$A$1:$F$1449,3,FALSE)</f>
        <v>#N/A</v>
      </c>
      <c r="J236" s="90" t="e">
        <f>+VLOOKUP(E236,Participants!$A$1:$G$1449,7,FALSE)</f>
        <v>#N/A</v>
      </c>
      <c r="K236" s="90"/>
      <c r="L236" s="90"/>
    </row>
    <row r="237" spans="1:12" ht="14.25" customHeight="1" x14ac:dyDescent="0.3">
      <c r="A237" s="87" t="s">
        <v>1318</v>
      </c>
      <c r="B237" s="88">
        <v>35</v>
      </c>
      <c r="C237" s="97"/>
      <c r="D237" s="88">
        <v>2</v>
      </c>
      <c r="E237" s="88"/>
      <c r="F237" s="90" t="e">
        <f>+VLOOKUP(E237,Participants!$A$1:$F$1449,2,FALSE)</f>
        <v>#N/A</v>
      </c>
      <c r="G237" s="90" t="e">
        <f>+VLOOKUP(E237,Participants!$A$1:$F$1449,4,FALSE)</f>
        <v>#N/A</v>
      </c>
      <c r="H237" s="90" t="e">
        <f>+VLOOKUP(E237,Participants!$A$1:$F$1449,5,FALSE)</f>
        <v>#N/A</v>
      </c>
      <c r="I237" s="90" t="e">
        <f>+VLOOKUP(E237,Participants!$A$1:$F$1449,3,FALSE)</f>
        <v>#N/A</v>
      </c>
      <c r="J237" s="90" t="e">
        <f>+VLOOKUP(E237,Participants!$A$1:$G$1449,7,FALSE)</f>
        <v>#N/A</v>
      </c>
      <c r="K237" s="90"/>
      <c r="L237" s="90"/>
    </row>
    <row r="238" spans="1:12" ht="14.25" customHeight="1" x14ac:dyDescent="0.3">
      <c r="A238" s="87" t="s">
        <v>1318</v>
      </c>
      <c r="B238" s="88">
        <v>35</v>
      </c>
      <c r="C238" s="97"/>
      <c r="D238" s="88">
        <v>3</v>
      </c>
      <c r="E238" s="88"/>
      <c r="F238" s="90" t="e">
        <f>+VLOOKUP(E238,Participants!$A$1:$F$1449,2,FALSE)</f>
        <v>#N/A</v>
      </c>
      <c r="G238" s="90" t="e">
        <f>+VLOOKUP(E238,Participants!$A$1:$F$1449,4,FALSE)</f>
        <v>#N/A</v>
      </c>
      <c r="H238" s="90" t="e">
        <f>+VLOOKUP(E238,Participants!$A$1:$F$1449,5,FALSE)</f>
        <v>#N/A</v>
      </c>
      <c r="I238" s="90" t="e">
        <f>+VLOOKUP(E238,Participants!$A$1:$F$1449,3,FALSE)</f>
        <v>#N/A</v>
      </c>
      <c r="J238" s="90" t="e">
        <f>+VLOOKUP(E238,Participants!$A$1:$G$1449,7,FALSE)</f>
        <v>#N/A</v>
      </c>
      <c r="K238" s="90"/>
      <c r="L238" s="90"/>
    </row>
    <row r="239" spans="1:12" ht="14.25" customHeight="1" x14ac:dyDescent="0.3">
      <c r="A239" s="87" t="s">
        <v>1318</v>
      </c>
      <c r="B239" s="88">
        <v>35</v>
      </c>
      <c r="C239" s="97"/>
      <c r="D239" s="88">
        <v>4</v>
      </c>
      <c r="E239" s="88"/>
      <c r="F239" s="90" t="e">
        <f>+VLOOKUP(E239,Participants!$A$1:$F$1449,2,FALSE)</f>
        <v>#N/A</v>
      </c>
      <c r="G239" s="90" t="e">
        <f>+VLOOKUP(E239,Participants!$A$1:$F$1449,4,FALSE)</f>
        <v>#N/A</v>
      </c>
      <c r="H239" s="90" t="e">
        <f>+VLOOKUP(E239,Participants!$A$1:$F$1449,5,FALSE)</f>
        <v>#N/A</v>
      </c>
      <c r="I239" s="90" t="e">
        <f>+VLOOKUP(E239,Participants!$A$1:$F$1449,3,FALSE)</f>
        <v>#N/A</v>
      </c>
      <c r="J239" s="90" t="e">
        <f>+VLOOKUP(E239,Participants!$A$1:$G$1449,7,FALSE)</f>
        <v>#N/A</v>
      </c>
      <c r="K239" s="90"/>
      <c r="L239" s="90"/>
    </row>
    <row r="240" spans="1:12" ht="14.25" customHeight="1" x14ac:dyDescent="0.3">
      <c r="A240" s="87" t="s">
        <v>1318</v>
      </c>
      <c r="B240" s="88">
        <v>35</v>
      </c>
      <c r="C240" s="97"/>
      <c r="D240" s="88">
        <v>5</v>
      </c>
      <c r="E240" s="88"/>
      <c r="F240" s="90" t="e">
        <f>+VLOOKUP(E240,Participants!$A$1:$F$1449,2,FALSE)</f>
        <v>#N/A</v>
      </c>
      <c r="G240" s="90" t="e">
        <f>+VLOOKUP(E240,Participants!$A$1:$F$1449,4,FALSE)</f>
        <v>#N/A</v>
      </c>
      <c r="H240" s="90" t="e">
        <f>+VLOOKUP(E240,Participants!$A$1:$F$1449,5,FALSE)</f>
        <v>#N/A</v>
      </c>
      <c r="I240" s="90" t="e">
        <f>+VLOOKUP(E240,Participants!$A$1:$F$1449,3,FALSE)</f>
        <v>#N/A</v>
      </c>
      <c r="J240" s="90" t="e">
        <f>+VLOOKUP(E240,Participants!$A$1:$G$1449,7,FALSE)</f>
        <v>#N/A</v>
      </c>
      <c r="K240" s="90"/>
      <c r="L240" s="90"/>
    </row>
    <row r="241" spans="1:12" ht="14.25" customHeight="1" x14ac:dyDescent="0.3">
      <c r="A241" s="87" t="s">
        <v>1318</v>
      </c>
      <c r="B241" s="88">
        <v>35</v>
      </c>
      <c r="C241" s="97"/>
      <c r="D241" s="88">
        <v>6</v>
      </c>
      <c r="E241" s="88"/>
      <c r="F241" s="90" t="e">
        <f>+VLOOKUP(E241,Participants!$A$1:$F$1449,2,FALSE)</f>
        <v>#N/A</v>
      </c>
      <c r="G241" s="90" t="e">
        <f>+VLOOKUP(E241,Participants!$A$1:$F$1449,4,FALSE)</f>
        <v>#N/A</v>
      </c>
      <c r="H241" s="90" t="e">
        <f>+VLOOKUP(E241,Participants!$A$1:$F$1449,5,FALSE)</f>
        <v>#N/A</v>
      </c>
      <c r="I241" s="90" t="e">
        <f>+VLOOKUP(E241,Participants!$A$1:$F$1449,3,FALSE)</f>
        <v>#N/A</v>
      </c>
      <c r="J241" s="90" t="e">
        <f>+VLOOKUP(E241,Participants!$A$1:$G$1449,7,FALSE)</f>
        <v>#N/A</v>
      </c>
      <c r="K241" s="90"/>
      <c r="L241" s="90"/>
    </row>
    <row r="242" spans="1:12" ht="14.25" customHeight="1" x14ac:dyDescent="0.3">
      <c r="A242" s="87" t="s">
        <v>1318</v>
      </c>
      <c r="B242" s="88">
        <v>35</v>
      </c>
      <c r="C242" s="97"/>
      <c r="D242" s="88">
        <v>7</v>
      </c>
      <c r="E242" s="88"/>
      <c r="F242" s="90" t="e">
        <f>+VLOOKUP(E242,Participants!$A$1:$F$1449,2,FALSE)</f>
        <v>#N/A</v>
      </c>
      <c r="G242" s="90" t="e">
        <f>+VLOOKUP(E242,Participants!$A$1:$F$1449,4,FALSE)</f>
        <v>#N/A</v>
      </c>
      <c r="H242" s="90" t="e">
        <f>+VLOOKUP(E242,Participants!$A$1:$F$1449,5,FALSE)</f>
        <v>#N/A</v>
      </c>
      <c r="I242" s="90" t="e">
        <f>+VLOOKUP(E242,Participants!$A$1:$F$1449,3,FALSE)</f>
        <v>#N/A</v>
      </c>
      <c r="J242" s="90" t="e">
        <f>+VLOOKUP(E242,Participants!$A$1:$G$1449,7,FALSE)</f>
        <v>#N/A</v>
      </c>
      <c r="K242" s="90"/>
      <c r="L242" s="90"/>
    </row>
    <row r="243" spans="1:12" ht="14.25" customHeight="1" x14ac:dyDescent="0.3">
      <c r="A243" s="87" t="s">
        <v>1318</v>
      </c>
      <c r="B243" s="88">
        <v>35</v>
      </c>
      <c r="C243" s="97"/>
      <c r="D243" s="88">
        <v>8</v>
      </c>
      <c r="E243" s="88"/>
      <c r="F243" s="90" t="e">
        <f>+VLOOKUP(E243,Participants!$A$1:$F$1449,2,FALSE)</f>
        <v>#N/A</v>
      </c>
      <c r="G243" s="90" t="e">
        <f>+VLOOKUP(E243,Participants!$A$1:$F$1449,4,FALSE)</f>
        <v>#N/A</v>
      </c>
      <c r="H243" s="90" t="e">
        <f>+VLOOKUP(E243,Participants!$A$1:$F$1449,5,FALSE)</f>
        <v>#N/A</v>
      </c>
      <c r="I243" s="90" t="e">
        <f>+VLOOKUP(E243,Participants!$A$1:$F$1449,3,FALSE)</f>
        <v>#N/A</v>
      </c>
      <c r="J243" s="90" t="e">
        <f>+VLOOKUP(E243,Participants!$A$1:$G$1449,7,FALSE)</f>
        <v>#N/A</v>
      </c>
      <c r="K243" s="90"/>
      <c r="L243" s="90"/>
    </row>
    <row r="244" spans="1:12" ht="14.25" customHeight="1" x14ac:dyDescent="0.3">
      <c r="A244" s="92" t="s">
        <v>1318</v>
      </c>
      <c r="B244" s="76">
        <v>36</v>
      </c>
      <c r="C244" s="96"/>
      <c r="D244" s="76">
        <v>1</v>
      </c>
      <c r="E244" s="76"/>
      <c r="F244" s="94" t="e">
        <f>+VLOOKUP(E244,Participants!$A$1:$F$1449,2,FALSE)</f>
        <v>#N/A</v>
      </c>
      <c r="G244" s="94" t="e">
        <f>+VLOOKUP(E244,Participants!$A$1:$F$1449,4,FALSE)</f>
        <v>#N/A</v>
      </c>
      <c r="H244" s="94" t="e">
        <f>+VLOOKUP(E244,Participants!$A$1:$F$1449,5,FALSE)</f>
        <v>#N/A</v>
      </c>
      <c r="I244" s="94" t="e">
        <f>+VLOOKUP(E244,Participants!$A$1:$F$1449,3,FALSE)</f>
        <v>#N/A</v>
      </c>
      <c r="J244" s="94" t="e">
        <f>+VLOOKUP(E244,Participants!$A$1:$G$1449,7,FALSE)</f>
        <v>#N/A</v>
      </c>
      <c r="K244" s="94"/>
      <c r="L244" s="94"/>
    </row>
    <row r="245" spans="1:12" ht="14.25" customHeight="1" x14ac:dyDescent="0.3">
      <c r="A245" s="92" t="s">
        <v>1318</v>
      </c>
      <c r="B245" s="76">
        <v>36</v>
      </c>
      <c r="C245" s="96"/>
      <c r="D245" s="76">
        <v>2</v>
      </c>
      <c r="E245" s="76"/>
      <c r="F245" s="94" t="e">
        <f>+VLOOKUP(E245,Participants!$A$1:$F$1449,2,FALSE)</f>
        <v>#N/A</v>
      </c>
      <c r="G245" s="94" t="e">
        <f>+VLOOKUP(E245,Participants!$A$1:$F$1449,4,FALSE)</f>
        <v>#N/A</v>
      </c>
      <c r="H245" s="94" t="e">
        <f>+VLOOKUP(E245,Participants!$A$1:$F$1449,5,FALSE)</f>
        <v>#N/A</v>
      </c>
      <c r="I245" s="94" t="e">
        <f>+VLOOKUP(E245,Participants!$A$1:$F$1449,3,FALSE)</f>
        <v>#N/A</v>
      </c>
      <c r="J245" s="94" t="e">
        <f>+VLOOKUP(E245,Participants!$A$1:$G$1449,7,FALSE)</f>
        <v>#N/A</v>
      </c>
      <c r="K245" s="94"/>
      <c r="L245" s="94"/>
    </row>
    <row r="246" spans="1:12" ht="14.25" customHeight="1" x14ac:dyDescent="0.3">
      <c r="A246" s="92" t="s">
        <v>1318</v>
      </c>
      <c r="B246" s="76">
        <v>36</v>
      </c>
      <c r="C246" s="96"/>
      <c r="D246" s="76">
        <v>3</v>
      </c>
      <c r="E246" s="76"/>
      <c r="F246" s="94" t="e">
        <f>+VLOOKUP(E246,Participants!$A$1:$F$1449,2,FALSE)</f>
        <v>#N/A</v>
      </c>
      <c r="G246" s="94" t="e">
        <f>+VLOOKUP(E246,Participants!$A$1:$F$1449,4,FALSE)</f>
        <v>#N/A</v>
      </c>
      <c r="H246" s="94" t="e">
        <f>+VLOOKUP(E246,Participants!$A$1:$F$1449,5,FALSE)</f>
        <v>#N/A</v>
      </c>
      <c r="I246" s="94" t="e">
        <f>+VLOOKUP(E246,Participants!$A$1:$F$1449,3,FALSE)</f>
        <v>#N/A</v>
      </c>
      <c r="J246" s="94" t="e">
        <f>+VLOOKUP(E246,Participants!$A$1:$G$1449,7,FALSE)</f>
        <v>#N/A</v>
      </c>
      <c r="K246" s="94"/>
      <c r="L246" s="94"/>
    </row>
    <row r="247" spans="1:12" ht="14.25" customHeight="1" x14ac:dyDescent="0.3">
      <c r="A247" s="92" t="s">
        <v>1318</v>
      </c>
      <c r="B247" s="76">
        <v>36</v>
      </c>
      <c r="C247" s="96"/>
      <c r="D247" s="76">
        <v>4</v>
      </c>
      <c r="E247" s="76"/>
      <c r="F247" s="94" t="e">
        <f>+VLOOKUP(E247,Participants!$A$1:$F$1449,2,FALSE)</f>
        <v>#N/A</v>
      </c>
      <c r="G247" s="94" t="e">
        <f>+VLOOKUP(E247,Participants!$A$1:$F$1449,4,FALSE)</f>
        <v>#N/A</v>
      </c>
      <c r="H247" s="94" t="e">
        <f>+VLOOKUP(E247,Participants!$A$1:$F$1449,5,FALSE)</f>
        <v>#N/A</v>
      </c>
      <c r="I247" s="94" t="e">
        <f>+VLOOKUP(E247,Participants!$A$1:$F$1449,3,FALSE)</f>
        <v>#N/A</v>
      </c>
      <c r="J247" s="94" t="e">
        <f>+VLOOKUP(E247,Participants!$A$1:$G$1449,7,FALSE)</f>
        <v>#N/A</v>
      </c>
      <c r="K247" s="94"/>
      <c r="L247" s="94"/>
    </row>
    <row r="248" spans="1:12" ht="14.25" customHeight="1" x14ac:dyDescent="0.3">
      <c r="A248" s="92" t="s">
        <v>1318</v>
      </c>
      <c r="B248" s="76">
        <v>36</v>
      </c>
      <c r="C248" s="96"/>
      <c r="D248" s="76">
        <v>5</v>
      </c>
      <c r="E248" s="76"/>
      <c r="F248" s="94" t="e">
        <f>+VLOOKUP(E248,Participants!$A$1:$F$1449,2,FALSE)</f>
        <v>#N/A</v>
      </c>
      <c r="G248" s="94" t="e">
        <f>+VLOOKUP(E248,Participants!$A$1:$F$1449,4,FALSE)</f>
        <v>#N/A</v>
      </c>
      <c r="H248" s="94" t="e">
        <f>+VLOOKUP(E248,Participants!$A$1:$F$1449,5,FALSE)</f>
        <v>#N/A</v>
      </c>
      <c r="I248" s="94" t="e">
        <f>+VLOOKUP(E248,Participants!$A$1:$F$1449,3,FALSE)</f>
        <v>#N/A</v>
      </c>
      <c r="J248" s="94" t="e">
        <f>+VLOOKUP(E248,Participants!$A$1:$G$1449,7,FALSE)</f>
        <v>#N/A</v>
      </c>
      <c r="K248" s="94"/>
      <c r="L248" s="94"/>
    </row>
    <row r="249" spans="1:12" ht="14.25" customHeight="1" x14ac:dyDescent="0.3">
      <c r="A249" s="92" t="s">
        <v>1318</v>
      </c>
      <c r="B249" s="76">
        <v>36</v>
      </c>
      <c r="C249" s="96"/>
      <c r="D249" s="76">
        <v>6</v>
      </c>
      <c r="E249" s="76"/>
      <c r="F249" s="94" t="e">
        <f>+VLOOKUP(E249,Participants!$A$1:$F$1449,2,FALSE)</f>
        <v>#N/A</v>
      </c>
      <c r="G249" s="94" t="e">
        <f>+VLOOKUP(E249,Participants!$A$1:$F$1449,4,FALSE)</f>
        <v>#N/A</v>
      </c>
      <c r="H249" s="94" t="e">
        <f>+VLOOKUP(E249,Participants!$A$1:$F$1449,5,FALSE)</f>
        <v>#N/A</v>
      </c>
      <c r="I249" s="94" t="e">
        <f>+VLOOKUP(E249,Participants!$A$1:$F$1449,3,FALSE)</f>
        <v>#N/A</v>
      </c>
      <c r="J249" s="94" t="e">
        <f>+VLOOKUP(E249,Participants!$A$1:$G$1449,7,FALSE)</f>
        <v>#N/A</v>
      </c>
      <c r="K249" s="94"/>
      <c r="L249" s="94"/>
    </row>
    <row r="250" spans="1:12" ht="14.25" customHeight="1" x14ac:dyDescent="0.3">
      <c r="A250" s="92" t="s">
        <v>1318</v>
      </c>
      <c r="B250" s="76">
        <v>36</v>
      </c>
      <c r="C250" s="96"/>
      <c r="D250" s="76">
        <v>7</v>
      </c>
      <c r="E250" s="76"/>
      <c r="F250" s="94" t="e">
        <f>+VLOOKUP(E250,Participants!$A$1:$F$1449,2,FALSE)</f>
        <v>#N/A</v>
      </c>
      <c r="G250" s="94" t="e">
        <f>+VLOOKUP(E250,Participants!$A$1:$F$1449,4,FALSE)</f>
        <v>#N/A</v>
      </c>
      <c r="H250" s="94" t="e">
        <f>+VLOOKUP(E250,Participants!$A$1:$F$1449,5,FALSE)</f>
        <v>#N/A</v>
      </c>
      <c r="I250" s="94" t="e">
        <f>+VLOOKUP(E250,Participants!$A$1:$F$1449,3,FALSE)</f>
        <v>#N/A</v>
      </c>
      <c r="J250" s="94" t="e">
        <f>+VLOOKUP(E250,Participants!$A$1:$G$1449,7,FALSE)</f>
        <v>#N/A</v>
      </c>
      <c r="K250" s="94"/>
      <c r="L250" s="94"/>
    </row>
    <row r="251" spans="1:12" ht="14.25" customHeight="1" x14ac:dyDescent="0.3">
      <c r="A251" s="92" t="s">
        <v>1318</v>
      </c>
      <c r="B251" s="76">
        <v>36</v>
      </c>
      <c r="C251" s="96"/>
      <c r="D251" s="76">
        <v>8</v>
      </c>
      <c r="E251" s="76"/>
      <c r="F251" s="94" t="e">
        <f>+VLOOKUP(E251,Participants!$A$1:$F$1449,2,FALSE)</f>
        <v>#N/A</v>
      </c>
      <c r="G251" s="94" t="e">
        <f>+VLOOKUP(E251,Participants!$A$1:$F$1449,4,FALSE)</f>
        <v>#N/A</v>
      </c>
      <c r="H251" s="94" t="e">
        <f>+VLOOKUP(E251,Participants!$A$1:$F$1449,5,FALSE)</f>
        <v>#N/A</v>
      </c>
      <c r="I251" s="94" t="e">
        <f>+VLOOKUP(E251,Participants!$A$1:$F$1449,3,FALSE)</f>
        <v>#N/A</v>
      </c>
      <c r="J251" s="94" t="e">
        <f>+VLOOKUP(E251,Participants!$A$1:$G$1449,7,FALSE)</f>
        <v>#N/A</v>
      </c>
      <c r="K251" s="94"/>
      <c r="L251" s="94"/>
    </row>
    <row r="252" spans="1:12" ht="14.25" customHeight="1" x14ac:dyDescent="0.3">
      <c r="A252" s="87" t="s">
        <v>1318</v>
      </c>
      <c r="B252" s="88">
        <v>37</v>
      </c>
      <c r="C252" s="97"/>
      <c r="D252" s="88">
        <v>1</v>
      </c>
      <c r="E252" s="88"/>
      <c r="F252" s="90" t="e">
        <f>+VLOOKUP(E252,Participants!$A$1:$F$1449,2,FALSE)</f>
        <v>#N/A</v>
      </c>
      <c r="G252" s="90" t="e">
        <f>+VLOOKUP(E252,Participants!$A$1:$F$1449,4,FALSE)</f>
        <v>#N/A</v>
      </c>
      <c r="H252" s="90" t="e">
        <f>+VLOOKUP(E252,Participants!$A$1:$F$1449,5,FALSE)</f>
        <v>#N/A</v>
      </c>
      <c r="I252" s="90" t="e">
        <f>+VLOOKUP(E252,Participants!$A$1:$F$1449,3,FALSE)</f>
        <v>#N/A</v>
      </c>
      <c r="J252" s="90" t="e">
        <f>+VLOOKUP(E252,Participants!$A$1:$G$1449,7,FALSE)</f>
        <v>#N/A</v>
      </c>
      <c r="K252" s="90"/>
      <c r="L252" s="90"/>
    </row>
    <row r="253" spans="1:12" ht="14.25" customHeight="1" x14ac:dyDescent="0.3">
      <c r="A253" s="87" t="s">
        <v>1318</v>
      </c>
      <c r="B253" s="88">
        <v>37</v>
      </c>
      <c r="C253" s="97"/>
      <c r="D253" s="88">
        <v>2</v>
      </c>
      <c r="E253" s="88"/>
      <c r="F253" s="90" t="e">
        <f>+VLOOKUP(E253,Participants!$A$1:$F$1449,2,FALSE)</f>
        <v>#N/A</v>
      </c>
      <c r="G253" s="90" t="e">
        <f>+VLOOKUP(E253,Participants!$A$1:$F$1449,4,FALSE)</f>
        <v>#N/A</v>
      </c>
      <c r="H253" s="90" t="e">
        <f>+VLOOKUP(E253,Participants!$A$1:$F$1449,5,FALSE)</f>
        <v>#N/A</v>
      </c>
      <c r="I253" s="90" t="e">
        <f>+VLOOKUP(E253,Participants!$A$1:$F$1449,3,FALSE)</f>
        <v>#N/A</v>
      </c>
      <c r="J253" s="90" t="e">
        <f>+VLOOKUP(E253,Participants!$A$1:$G$1449,7,FALSE)</f>
        <v>#N/A</v>
      </c>
      <c r="K253" s="90"/>
      <c r="L253" s="90"/>
    </row>
    <row r="254" spans="1:12" ht="14.25" customHeight="1" x14ac:dyDescent="0.3">
      <c r="A254" s="87" t="s">
        <v>1318</v>
      </c>
      <c r="B254" s="88">
        <v>37</v>
      </c>
      <c r="C254" s="97"/>
      <c r="D254" s="88">
        <v>3</v>
      </c>
      <c r="E254" s="88"/>
      <c r="F254" s="90" t="e">
        <f>+VLOOKUP(E254,Participants!$A$1:$F$1449,2,FALSE)</f>
        <v>#N/A</v>
      </c>
      <c r="G254" s="90" t="e">
        <f>+VLOOKUP(E254,Participants!$A$1:$F$1449,4,FALSE)</f>
        <v>#N/A</v>
      </c>
      <c r="H254" s="90" t="e">
        <f>+VLOOKUP(E254,Participants!$A$1:$F$1449,5,FALSE)</f>
        <v>#N/A</v>
      </c>
      <c r="I254" s="90" t="e">
        <f>+VLOOKUP(E254,Participants!$A$1:$F$1449,3,FALSE)</f>
        <v>#N/A</v>
      </c>
      <c r="J254" s="90" t="e">
        <f>+VLOOKUP(E254,Participants!$A$1:$G$1449,7,FALSE)</f>
        <v>#N/A</v>
      </c>
      <c r="K254" s="90"/>
      <c r="L254" s="90"/>
    </row>
    <row r="255" spans="1:12" ht="14.25" customHeight="1" x14ac:dyDescent="0.3">
      <c r="A255" s="87" t="s">
        <v>1318</v>
      </c>
      <c r="B255" s="88">
        <v>37</v>
      </c>
      <c r="C255" s="97"/>
      <c r="D255" s="88">
        <v>4</v>
      </c>
      <c r="E255" s="88"/>
      <c r="F255" s="90" t="e">
        <f>+VLOOKUP(E255,Participants!$A$1:$F$1449,2,FALSE)</f>
        <v>#N/A</v>
      </c>
      <c r="G255" s="90" t="e">
        <f>+VLOOKUP(E255,Participants!$A$1:$F$1449,4,FALSE)</f>
        <v>#N/A</v>
      </c>
      <c r="H255" s="90" t="e">
        <f>+VLOOKUP(E255,Participants!$A$1:$F$1449,5,FALSE)</f>
        <v>#N/A</v>
      </c>
      <c r="I255" s="90" t="e">
        <f>+VLOOKUP(E255,Participants!$A$1:$F$1449,3,FALSE)</f>
        <v>#N/A</v>
      </c>
      <c r="J255" s="90" t="e">
        <f>+VLOOKUP(E255,Participants!$A$1:$G$1449,7,FALSE)</f>
        <v>#N/A</v>
      </c>
      <c r="K255" s="90"/>
      <c r="L255" s="90"/>
    </row>
    <row r="256" spans="1:12" ht="14.25" customHeight="1" x14ac:dyDescent="0.3">
      <c r="A256" s="87" t="s">
        <v>1318</v>
      </c>
      <c r="B256" s="88">
        <v>37</v>
      </c>
      <c r="C256" s="97"/>
      <c r="D256" s="88">
        <v>5</v>
      </c>
      <c r="E256" s="88"/>
      <c r="F256" s="90" t="e">
        <f>+VLOOKUP(E256,Participants!$A$1:$F$1449,2,FALSE)</f>
        <v>#N/A</v>
      </c>
      <c r="G256" s="90" t="e">
        <f>+VLOOKUP(E256,Participants!$A$1:$F$1449,4,FALSE)</f>
        <v>#N/A</v>
      </c>
      <c r="H256" s="90" t="e">
        <f>+VLOOKUP(E256,Participants!$A$1:$F$1449,5,FALSE)</f>
        <v>#N/A</v>
      </c>
      <c r="I256" s="90" t="e">
        <f>+VLOOKUP(E256,Participants!$A$1:$F$1449,3,FALSE)</f>
        <v>#N/A</v>
      </c>
      <c r="J256" s="90" t="e">
        <f>+VLOOKUP(E256,Participants!$A$1:$G$1449,7,FALSE)</f>
        <v>#N/A</v>
      </c>
      <c r="K256" s="90"/>
      <c r="L256" s="90"/>
    </row>
    <row r="257" spans="1:24" ht="14.25" customHeight="1" x14ac:dyDescent="0.3">
      <c r="A257" s="98" t="s">
        <v>1318</v>
      </c>
      <c r="B257" s="99">
        <v>37</v>
      </c>
      <c r="C257" s="100"/>
      <c r="D257" s="99">
        <v>6</v>
      </c>
      <c r="E257" s="99"/>
      <c r="F257" s="101" t="e">
        <f>+VLOOKUP(E257,Participants!$A$1:$F$1449,2,FALSE)</f>
        <v>#N/A</v>
      </c>
      <c r="G257" s="101" t="e">
        <f>+VLOOKUP(E257,Participants!$A$1:$F$1449,4,FALSE)</f>
        <v>#N/A</v>
      </c>
      <c r="H257" s="101" t="e">
        <f>+VLOOKUP(E257,Participants!$A$1:$F$1449,5,FALSE)</f>
        <v>#N/A</v>
      </c>
      <c r="I257" s="101" t="e">
        <f>+VLOOKUP(E257,Participants!$A$1:$F$1449,3,FALSE)</f>
        <v>#N/A</v>
      </c>
      <c r="J257" s="101" t="e">
        <f>+VLOOKUP(E257,Participants!$A$1:$G$1449,7,FALSE)</f>
        <v>#N/A</v>
      </c>
      <c r="K257" s="101"/>
      <c r="L257" s="101"/>
    </row>
    <row r="258" spans="1:24" ht="14.25" customHeight="1" x14ac:dyDescent="0.3">
      <c r="A258" s="98" t="s">
        <v>1318</v>
      </c>
      <c r="B258" s="99">
        <v>37</v>
      </c>
      <c r="C258" s="100"/>
      <c r="D258" s="99">
        <v>7</v>
      </c>
      <c r="E258" s="99"/>
      <c r="F258" s="101" t="e">
        <f>+VLOOKUP(E258,Participants!$A$1:$F$1449,2,FALSE)</f>
        <v>#N/A</v>
      </c>
      <c r="G258" s="101" t="e">
        <f>+VLOOKUP(E258,Participants!$A$1:$F$1449,4,FALSE)</f>
        <v>#N/A</v>
      </c>
      <c r="H258" s="101" t="e">
        <f>+VLOOKUP(E258,Participants!$A$1:$F$1449,5,FALSE)</f>
        <v>#N/A</v>
      </c>
      <c r="I258" s="101" t="e">
        <f>+VLOOKUP(E258,Participants!$A$1:$F$1449,3,FALSE)</f>
        <v>#N/A</v>
      </c>
      <c r="J258" s="101" t="e">
        <f>+VLOOKUP(E258,Participants!$A$1:$G$1449,7,FALSE)</f>
        <v>#N/A</v>
      </c>
      <c r="K258" s="101"/>
      <c r="L258" s="101"/>
    </row>
    <row r="259" spans="1:24" ht="14.25" customHeight="1" x14ac:dyDescent="0.3">
      <c r="A259" s="98" t="s">
        <v>1318</v>
      </c>
      <c r="B259" s="99">
        <v>37</v>
      </c>
      <c r="C259" s="100"/>
      <c r="D259" s="99">
        <v>8</v>
      </c>
      <c r="E259" s="99"/>
      <c r="F259" s="101" t="e">
        <f>+VLOOKUP(E259,Participants!$A$1:$F$1449,2,FALSE)</f>
        <v>#N/A</v>
      </c>
      <c r="G259" s="101" t="e">
        <f>+VLOOKUP(E259,Participants!$A$1:$F$1449,4,FALSE)</f>
        <v>#N/A</v>
      </c>
      <c r="H259" s="101" t="e">
        <f>+VLOOKUP(E259,Participants!$A$1:$F$1449,5,FALSE)</f>
        <v>#N/A</v>
      </c>
      <c r="I259" s="101" t="e">
        <f>+VLOOKUP(E259,Participants!$A$1:$F$1449,3,FALSE)</f>
        <v>#N/A</v>
      </c>
      <c r="J259" s="101" t="e">
        <f>+VLOOKUP(E259,Participants!$A$1:$G$1449,7,FALSE)</f>
        <v>#N/A</v>
      </c>
      <c r="K259" s="101"/>
      <c r="L259" s="101"/>
    </row>
    <row r="260" spans="1:24" ht="14.25" customHeight="1" x14ac:dyDescent="0.3">
      <c r="A260" s="102" t="s">
        <v>1318</v>
      </c>
      <c r="B260" s="103">
        <v>38</v>
      </c>
      <c r="C260" s="104"/>
      <c r="D260" s="103">
        <v>1</v>
      </c>
      <c r="E260" s="103"/>
      <c r="F260" s="105" t="e">
        <f>+VLOOKUP(E260,Participants!$A$1:$F$1449,2,FALSE)</f>
        <v>#N/A</v>
      </c>
      <c r="G260" s="105" t="e">
        <f>+VLOOKUP(E260,Participants!$A$1:$F$1449,4,FALSE)</f>
        <v>#N/A</v>
      </c>
      <c r="H260" s="105" t="e">
        <f>+VLOOKUP(E260,Participants!$A$1:$F$1449,5,FALSE)</f>
        <v>#N/A</v>
      </c>
      <c r="I260" s="105" t="e">
        <f>+VLOOKUP(E260,Participants!$A$1:$F$1449,3,FALSE)</f>
        <v>#N/A</v>
      </c>
      <c r="J260" s="105" t="e">
        <f>+VLOOKUP(E260,Participants!$A$1:$G$1449,7,FALSE)</f>
        <v>#N/A</v>
      </c>
      <c r="K260" s="105"/>
      <c r="L260" s="105"/>
    </row>
    <row r="261" spans="1:24" ht="14.25" customHeight="1" x14ac:dyDescent="0.3">
      <c r="A261" s="102" t="s">
        <v>1318</v>
      </c>
      <c r="B261" s="103">
        <v>38</v>
      </c>
      <c r="C261" s="104"/>
      <c r="D261" s="103">
        <v>2</v>
      </c>
      <c r="E261" s="103"/>
      <c r="F261" s="105" t="e">
        <f>+VLOOKUP(E261,Participants!$A$1:$F$1449,2,FALSE)</f>
        <v>#N/A</v>
      </c>
      <c r="G261" s="105" t="e">
        <f>+VLOOKUP(E261,Participants!$A$1:$F$1449,4,FALSE)</f>
        <v>#N/A</v>
      </c>
      <c r="H261" s="105" t="e">
        <f>+VLOOKUP(E261,Participants!$A$1:$F$1449,5,FALSE)</f>
        <v>#N/A</v>
      </c>
      <c r="I261" s="105" t="e">
        <f>+VLOOKUP(E261,Participants!$A$1:$F$1449,3,FALSE)</f>
        <v>#N/A</v>
      </c>
      <c r="J261" s="105" t="e">
        <f>+VLOOKUP(E261,Participants!$A$1:$G$1449,7,FALSE)</f>
        <v>#N/A</v>
      </c>
      <c r="K261" s="105"/>
      <c r="L261" s="105"/>
    </row>
    <row r="262" spans="1:24" ht="14.25" customHeight="1" x14ac:dyDescent="0.3">
      <c r="A262" s="102" t="s">
        <v>1318</v>
      </c>
      <c r="B262" s="103">
        <v>38</v>
      </c>
      <c r="C262" s="104"/>
      <c r="D262" s="103">
        <v>3</v>
      </c>
      <c r="E262" s="103"/>
      <c r="F262" s="105" t="e">
        <f>+VLOOKUP(E262,Participants!$A$1:$F$1449,2,FALSE)</f>
        <v>#N/A</v>
      </c>
      <c r="G262" s="105" t="e">
        <f>+VLOOKUP(E262,Participants!$A$1:$F$1449,4,FALSE)</f>
        <v>#N/A</v>
      </c>
      <c r="H262" s="105" t="e">
        <f>+VLOOKUP(E262,Participants!$A$1:$F$1449,5,FALSE)</f>
        <v>#N/A</v>
      </c>
      <c r="I262" s="105" t="e">
        <f>+VLOOKUP(E262,Participants!$A$1:$F$1449,3,FALSE)</f>
        <v>#N/A</v>
      </c>
      <c r="J262" s="105" t="e">
        <f>+VLOOKUP(E262,Participants!$A$1:$G$1449,7,FALSE)</f>
        <v>#N/A</v>
      </c>
      <c r="K262" s="105"/>
      <c r="L262" s="105"/>
    </row>
    <row r="263" spans="1:24" ht="14.25" customHeight="1" x14ac:dyDescent="0.3">
      <c r="A263" s="102"/>
      <c r="B263" s="106"/>
      <c r="C263" s="107"/>
      <c r="E263" s="103"/>
    </row>
    <row r="264" spans="1:24" ht="14.25" customHeight="1" x14ac:dyDescent="0.3">
      <c r="A264" s="102"/>
      <c r="B264" s="106"/>
      <c r="C264" s="107"/>
      <c r="E264" s="103"/>
    </row>
    <row r="265" spans="1:24" ht="14.25" customHeight="1" x14ac:dyDescent="0.3">
      <c r="A265" s="102"/>
      <c r="B265" s="106"/>
      <c r="C265" s="107"/>
      <c r="E265" s="103"/>
    </row>
    <row r="266" spans="1:24" ht="14.25" customHeight="1" x14ac:dyDescent="0.25">
      <c r="B266" s="108" t="s">
        <v>173</v>
      </c>
      <c r="C266" s="108" t="s">
        <v>8</v>
      </c>
      <c r="D266" s="108" t="s">
        <v>252</v>
      </c>
      <c r="E266" s="109" t="s">
        <v>11</v>
      </c>
      <c r="F266" s="108" t="s">
        <v>18</v>
      </c>
      <c r="G266" s="108" t="s">
        <v>21</v>
      </c>
      <c r="H266" s="108" t="s">
        <v>24</v>
      </c>
      <c r="I266" s="108" t="s">
        <v>60</v>
      </c>
      <c r="J266" s="108" t="s">
        <v>35</v>
      </c>
      <c r="K266" s="108" t="s">
        <v>37</v>
      </c>
      <c r="L266" s="108" t="s">
        <v>51</v>
      </c>
      <c r="M266" s="108" t="s">
        <v>577</v>
      </c>
      <c r="N266" s="108" t="s">
        <v>517</v>
      </c>
      <c r="O266" s="108" t="s">
        <v>63</v>
      </c>
      <c r="P266" s="108" t="s">
        <v>66</v>
      </c>
      <c r="Q266" s="108" t="s">
        <v>69</v>
      </c>
      <c r="R266" s="108" t="s">
        <v>72</v>
      </c>
      <c r="S266" s="108" t="s">
        <v>75</v>
      </c>
      <c r="T266" s="108" t="s">
        <v>1174</v>
      </c>
      <c r="U266" s="108" t="s">
        <v>766</v>
      </c>
      <c r="V266" s="108" t="s">
        <v>81</v>
      </c>
      <c r="W266" s="108" t="s">
        <v>1125</v>
      </c>
      <c r="X266" s="108" t="s">
        <v>1326</v>
      </c>
    </row>
    <row r="267" spans="1:24" ht="14.25" customHeight="1" x14ac:dyDescent="0.25">
      <c r="B267" s="106"/>
      <c r="C267" s="107"/>
      <c r="E267" s="103"/>
    </row>
    <row r="268" spans="1:24" ht="14.25" customHeight="1" x14ac:dyDescent="0.25">
      <c r="B268" s="106"/>
      <c r="C268" s="110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</row>
    <row r="269" spans="1:24" ht="14.25" customHeight="1" x14ac:dyDescent="0.25">
      <c r="B269" s="106"/>
      <c r="C269" s="110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</row>
    <row r="270" spans="1:24" ht="14.25" customHeight="1" x14ac:dyDescent="0.25">
      <c r="B270" s="106"/>
      <c r="C270" s="110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</row>
    <row r="271" spans="1:24" ht="14.25" customHeight="1" x14ac:dyDescent="0.25">
      <c r="B271" s="106"/>
      <c r="C271" s="107"/>
      <c r="E271" s="103"/>
    </row>
    <row r="272" spans="1:24" ht="14.25" customHeight="1" x14ac:dyDescent="0.25">
      <c r="B272" s="106"/>
      <c r="C272" s="107"/>
      <c r="E272" s="103"/>
    </row>
    <row r="273" spans="2:5" ht="14.25" customHeight="1" x14ac:dyDescent="0.25">
      <c r="B273" s="106"/>
      <c r="C273" s="107"/>
      <c r="E273" s="103"/>
    </row>
    <row r="274" spans="2:5" ht="14.25" customHeight="1" x14ac:dyDescent="0.25">
      <c r="B274" s="106"/>
      <c r="C274" s="107"/>
      <c r="E274" s="103"/>
    </row>
    <row r="275" spans="2:5" ht="14.25" customHeight="1" x14ac:dyDescent="0.25">
      <c r="B275" s="106"/>
      <c r="C275" s="107"/>
      <c r="E275" s="103"/>
    </row>
    <row r="276" spans="2:5" ht="14.25" customHeight="1" x14ac:dyDescent="0.25">
      <c r="B276" s="106"/>
      <c r="C276" s="107"/>
      <c r="E276" s="103"/>
    </row>
    <row r="277" spans="2:5" ht="14.25" customHeight="1" x14ac:dyDescent="0.25">
      <c r="B277" s="106"/>
      <c r="C277" s="107"/>
      <c r="E277" s="103"/>
    </row>
    <row r="278" spans="2:5" ht="14.25" customHeight="1" x14ac:dyDescent="0.25">
      <c r="B278" s="106"/>
      <c r="C278" s="107"/>
      <c r="E278" s="103"/>
    </row>
    <row r="279" spans="2:5" ht="14.25" customHeight="1" x14ac:dyDescent="0.25">
      <c r="B279" s="106"/>
      <c r="C279" s="107"/>
      <c r="E279" s="103"/>
    </row>
    <row r="280" spans="2:5" ht="14.25" customHeight="1" x14ac:dyDescent="0.25">
      <c r="B280" s="106"/>
      <c r="C280" s="107"/>
      <c r="E280" s="103"/>
    </row>
    <row r="281" spans="2:5" ht="14.25" customHeight="1" x14ac:dyDescent="0.25">
      <c r="B281" s="106"/>
      <c r="C281" s="107"/>
      <c r="E281" s="103"/>
    </row>
    <row r="282" spans="2:5" ht="14.25" customHeight="1" x14ac:dyDescent="0.25">
      <c r="B282" s="106"/>
      <c r="C282" s="107"/>
      <c r="E282" s="103"/>
    </row>
    <row r="283" spans="2:5" ht="14.25" customHeight="1" x14ac:dyDescent="0.25">
      <c r="B283" s="106"/>
      <c r="C283" s="107"/>
      <c r="E283" s="103"/>
    </row>
    <row r="284" spans="2:5" ht="14.25" customHeight="1" x14ac:dyDescent="0.25">
      <c r="B284" s="106"/>
      <c r="C284" s="107"/>
      <c r="E284" s="103"/>
    </row>
    <row r="285" spans="2:5" ht="14.25" customHeight="1" x14ac:dyDescent="0.25">
      <c r="B285" s="106"/>
      <c r="C285" s="107"/>
      <c r="E285" s="103"/>
    </row>
    <row r="286" spans="2:5" ht="14.25" customHeight="1" x14ac:dyDescent="0.25">
      <c r="B286" s="106"/>
      <c r="C286" s="107"/>
      <c r="E286" s="103"/>
    </row>
    <row r="287" spans="2:5" ht="14.25" customHeight="1" x14ac:dyDescent="0.25">
      <c r="B287" s="106"/>
      <c r="C287" s="107"/>
      <c r="E287" s="103"/>
    </row>
    <row r="288" spans="2:5" ht="14.25" customHeight="1" x14ac:dyDescent="0.25">
      <c r="B288" s="106"/>
      <c r="C288" s="107"/>
      <c r="E288" s="103"/>
    </row>
    <row r="289" spans="2:5" ht="14.25" customHeight="1" x14ac:dyDescent="0.25">
      <c r="B289" s="106"/>
      <c r="C289" s="107"/>
      <c r="E289" s="103"/>
    </row>
    <row r="290" spans="2:5" ht="14.25" customHeight="1" x14ac:dyDescent="0.25">
      <c r="B290" s="106"/>
      <c r="C290" s="107"/>
      <c r="E290" s="103"/>
    </row>
    <row r="291" spans="2:5" ht="14.25" customHeight="1" x14ac:dyDescent="0.25">
      <c r="B291" s="106"/>
      <c r="C291" s="107"/>
      <c r="E291" s="103"/>
    </row>
    <row r="292" spans="2:5" ht="14.25" customHeight="1" x14ac:dyDescent="0.25">
      <c r="B292" s="106"/>
      <c r="C292" s="107"/>
      <c r="E292" s="103"/>
    </row>
    <row r="293" spans="2:5" ht="14.25" customHeight="1" x14ac:dyDescent="0.25">
      <c r="B293" s="106"/>
      <c r="C293" s="107"/>
      <c r="E293" s="103"/>
    </row>
    <row r="294" spans="2:5" ht="14.25" customHeight="1" x14ac:dyDescent="0.25">
      <c r="B294" s="106"/>
      <c r="C294" s="107"/>
      <c r="E294" s="103"/>
    </row>
    <row r="295" spans="2:5" ht="14.25" customHeight="1" x14ac:dyDescent="0.25">
      <c r="B295" s="106"/>
      <c r="C295" s="107"/>
      <c r="E295" s="103"/>
    </row>
    <row r="296" spans="2:5" ht="14.25" customHeight="1" x14ac:dyDescent="0.25">
      <c r="B296" s="106"/>
      <c r="C296" s="107"/>
      <c r="E296" s="103"/>
    </row>
    <row r="297" spans="2:5" ht="14.25" customHeight="1" x14ac:dyDescent="0.25">
      <c r="B297" s="106"/>
      <c r="C297" s="107"/>
      <c r="E297" s="103"/>
    </row>
    <row r="298" spans="2:5" ht="14.25" customHeight="1" x14ac:dyDescent="0.25">
      <c r="B298" s="106"/>
      <c r="C298" s="107"/>
      <c r="E298" s="103"/>
    </row>
    <row r="299" spans="2:5" ht="14.25" customHeight="1" x14ac:dyDescent="0.25">
      <c r="B299" s="106"/>
      <c r="C299" s="107"/>
      <c r="E299" s="103"/>
    </row>
    <row r="300" spans="2:5" ht="14.25" customHeight="1" x14ac:dyDescent="0.25">
      <c r="B300" s="106"/>
      <c r="C300" s="107"/>
      <c r="E300" s="103"/>
    </row>
    <row r="301" spans="2:5" ht="14.25" customHeight="1" x14ac:dyDescent="0.25">
      <c r="B301" s="106"/>
      <c r="C301" s="107"/>
      <c r="E301" s="103"/>
    </row>
    <row r="302" spans="2:5" ht="14.25" customHeight="1" x14ac:dyDescent="0.25">
      <c r="B302" s="106"/>
      <c r="C302" s="107"/>
      <c r="E302" s="103"/>
    </row>
    <row r="303" spans="2:5" ht="14.25" customHeight="1" x14ac:dyDescent="0.25">
      <c r="B303" s="106"/>
      <c r="C303" s="107"/>
      <c r="E303" s="103"/>
    </row>
    <row r="304" spans="2:5" ht="14.25" customHeight="1" x14ac:dyDescent="0.25">
      <c r="B304" s="106"/>
      <c r="C304" s="107"/>
      <c r="E304" s="103"/>
    </row>
    <row r="305" spans="2:5" ht="14.25" customHeight="1" x14ac:dyDescent="0.25">
      <c r="B305" s="106"/>
      <c r="C305" s="107"/>
      <c r="E305" s="103"/>
    </row>
    <row r="306" spans="2:5" ht="14.25" customHeight="1" x14ac:dyDescent="0.25">
      <c r="B306" s="106"/>
      <c r="C306" s="107"/>
      <c r="E306" s="103"/>
    </row>
    <row r="307" spans="2:5" ht="14.25" customHeight="1" x14ac:dyDescent="0.25">
      <c r="B307" s="106"/>
      <c r="C307" s="107"/>
      <c r="E307" s="103"/>
    </row>
    <row r="308" spans="2:5" ht="14.25" customHeight="1" x14ac:dyDescent="0.25">
      <c r="B308" s="106"/>
      <c r="C308" s="107"/>
      <c r="E308" s="103"/>
    </row>
    <row r="309" spans="2:5" ht="14.25" customHeight="1" x14ac:dyDescent="0.25">
      <c r="B309" s="106"/>
      <c r="C309" s="107"/>
      <c r="E309" s="103"/>
    </row>
    <row r="310" spans="2:5" ht="14.25" customHeight="1" x14ac:dyDescent="0.25">
      <c r="B310" s="106"/>
      <c r="C310" s="107"/>
      <c r="E310" s="103"/>
    </row>
    <row r="311" spans="2:5" ht="14.25" customHeight="1" x14ac:dyDescent="0.25">
      <c r="B311" s="106"/>
      <c r="C311" s="107"/>
      <c r="E311" s="103"/>
    </row>
    <row r="312" spans="2:5" ht="14.25" customHeight="1" x14ac:dyDescent="0.25">
      <c r="B312" s="106"/>
      <c r="C312" s="107"/>
      <c r="E312" s="103"/>
    </row>
    <row r="313" spans="2:5" ht="14.25" customHeight="1" x14ac:dyDescent="0.25">
      <c r="B313" s="106"/>
      <c r="C313" s="107"/>
      <c r="E313" s="103"/>
    </row>
    <row r="314" spans="2:5" ht="14.25" customHeight="1" x14ac:dyDescent="0.25">
      <c r="B314" s="106"/>
      <c r="C314" s="107"/>
      <c r="E314" s="103"/>
    </row>
    <row r="315" spans="2:5" ht="14.25" customHeight="1" x14ac:dyDescent="0.25">
      <c r="B315" s="106"/>
      <c r="C315" s="107"/>
      <c r="E315" s="103"/>
    </row>
    <row r="316" spans="2:5" ht="14.25" customHeight="1" x14ac:dyDescent="0.25">
      <c r="B316" s="106"/>
      <c r="C316" s="107"/>
      <c r="E316" s="103"/>
    </row>
    <row r="317" spans="2:5" ht="14.25" customHeight="1" x14ac:dyDescent="0.25">
      <c r="B317" s="106"/>
      <c r="C317" s="107"/>
      <c r="E317" s="103"/>
    </row>
    <row r="318" spans="2:5" ht="14.25" customHeight="1" x14ac:dyDescent="0.25">
      <c r="B318" s="106"/>
      <c r="C318" s="107"/>
      <c r="E318" s="103"/>
    </row>
    <row r="319" spans="2:5" ht="14.25" customHeight="1" x14ac:dyDescent="0.25">
      <c r="B319" s="106"/>
      <c r="C319" s="107"/>
      <c r="E319" s="103"/>
    </row>
    <row r="320" spans="2:5" ht="14.25" customHeight="1" x14ac:dyDescent="0.25">
      <c r="B320" s="106"/>
      <c r="C320" s="107"/>
      <c r="E320" s="103"/>
    </row>
    <row r="321" spans="2:5" ht="14.25" customHeight="1" x14ac:dyDescent="0.25">
      <c r="B321" s="106"/>
      <c r="C321" s="107"/>
      <c r="E321" s="103"/>
    </row>
    <row r="322" spans="2:5" ht="14.25" customHeight="1" x14ac:dyDescent="0.25">
      <c r="B322" s="106"/>
      <c r="C322" s="107"/>
      <c r="E322" s="103"/>
    </row>
    <row r="323" spans="2:5" ht="14.25" customHeight="1" x14ac:dyDescent="0.25">
      <c r="B323" s="106"/>
      <c r="C323" s="107"/>
      <c r="E323" s="103"/>
    </row>
    <row r="324" spans="2:5" ht="14.25" customHeight="1" x14ac:dyDescent="0.25">
      <c r="B324" s="106"/>
      <c r="C324" s="107"/>
      <c r="E324" s="103"/>
    </row>
    <row r="325" spans="2:5" ht="14.25" customHeight="1" x14ac:dyDescent="0.25">
      <c r="B325" s="106"/>
      <c r="C325" s="107"/>
      <c r="E325" s="103"/>
    </row>
    <row r="326" spans="2:5" ht="14.25" customHeight="1" x14ac:dyDescent="0.25">
      <c r="B326" s="106"/>
      <c r="C326" s="107"/>
      <c r="E326" s="103"/>
    </row>
    <row r="327" spans="2:5" ht="14.25" customHeight="1" x14ac:dyDescent="0.25">
      <c r="B327" s="106"/>
      <c r="C327" s="107"/>
      <c r="E327" s="103"/>
    </row>
    <row r="328" spans="2:5" ht="14.25" customHeight="1" x14ac:dyDescent="0.25">
      <c r="B328" s="106"/>
      <c r="C328" s="107"/>
      <c r="E328" s="103"/>
    </row>
    <row r="329" spans="2:5" ht="14.25" customHeight="1" x14ac:dyDescent="0.25">
      <c r="B329" s="106"/>
      <c r="C329" s="107"/>
      <c r="E329" s="103"/>
    </row>
    <row r="330" spans="2:5" ht="14.25" customHeight="1" x14ac:dyDescent="0.25">
      <c r="B330" s="106"/>
      <c r="C330" s="107"/>
      <c r="E330" s="103"/>
    </row>
    <row r="331" spans="2:5" ht="14.25" customHeight="1" x14ac:dyDescent="0.25">
      <c r="B331" s="106"/>
      <c r="C331" s="107"/>
      <c r="E331" s="103"/>
    </row>
    <row r="332" spans="2:5" ht="14.25" customHeight="1" x14ac:dyDescent="0.25">
      <c r="B332" s="106"/>
      <c r="C332" s="107"/>
      <c r="E332" s="103"/>
    </row>
    <row r="333" spans="2:5" ht="14.25" customHeight="1" x14ac:dyDescent="0.25">
      <c r="B333" s="106"/>
      <c r="C333" s="107"/>
      <c r="E333" s="103"/>
    </row>
    <row r="334" spans="2:5" ht="14.25" customHeight="1" x14ac:dyDescent="0.25">
      <c r="B334" s="106"/>
      <c r="C334" s="107"/>
      <c r="E334" s="103"/>
    </row>
    <row r="335" spans="2:5" ht="14.25" customHeight="1" x14ac:dyDescent="0.25">
      <c r="B335" s="106"/>
      <c r="C335" s="107"/>
      <c r="E335" s="103"/>
    </row>
    <row r="336" spans="2:5" ht="14.25" customHeight="1" x14ac:dyDescent="0.25">
      <c r="B336" s="106"/>
      <c r="C336" s="107"/>
      <c r="E336" s="103"/>
    </row>
    <row r="337" spans="2:5" ht="14.25" customHeight="1" x14ac:dyDescent="0.25">
      <c r="B337" s="106"/>
      <c r="C337" s="107"/>
      <c r="E337" s="103"/>
    </row>
    <row r="338" spans="2:5" ht="14.25" customHeight="1" x14ac:dyDescent="0.25">
      <c r="B338" s="106"/>
      <c r="C338" s="107"/>
      <c r="E338" s="103"/>
    </row>
    <row r="339" spans="2:5" ht="14.25" customHeight="1" x14ac:dyDescent="0.25">
      <c r="B339" s="106"/>
      <c r="C339" s="107"/>
      <c r="E339" s="103"/>
    </row>
    <row r="340" spans="2:5" ht="14.25" customHeight="1" x14ac:dyDescent="0.25">
      <c r="B340" s="106"/>
      <c r="C340" s="107"/>
      <c r="E340" s="103"/>
    </row>
    <row r="341" spans="2:5" ht="14.25" customHeight="1" x14ac:dyDescent="0.25">
      <c r="B341" s="106"/>
      <c r="C341" s="107"/>
      <c r="E341" s="103"/>
    </row>
    <row r="342" spans="2:5" ht="14.25" customHeight="1" x14ac:dyDescent="0.25">
      <c r="B342" s="106"/>
      <c r="C342" s="107"/>
      <c r="E342" s="103"/>
    </row>
    <row r="343" spans="2:5" ht="14.25" customHeight="1" x14ac:dyDescent="0.25">
      <c r="B343" s="106"/>
      <c r="C343" s="107"/>
      <c r="E343" s="103"/>
    </row>
    <row r="344" spans="2:5" ht="14.25" customHeight="1" x14ac:dyDescent="0.25">
      <c r="B344" s="106"/>
      <c r="C344" s="107"/>
      <c r="E344" s="103"/>
    </row>
    <row r="345" spans="2:5" ht="14.25" customHeight="1" x14ac:dyDescent="0.25">
      <c r="B345" s="106"/>
      <c r="C345" s="107"/>
      <c r="E345" s="103"/>
    </row>
    <row r="346" spans="2:5" ht="14.25" customHeight="1" x14ac:dyDescent="0.25">
      <c r="B346" s="106"/>
      <c r="C346" s="107"/>
      <c r="E346" s="103"/>
    </row>
    <row r="347" spans="2:5" ht="14.25" customHeight="1" x14ac:dyDescent="0.25">
      <c r="B347" s="106"/>
      <c r="C347" s="107"/>
      <c r="E347" s="103"/>
    </row>
    <row r="348" spans="2:5" ht="14.25" customHeight="1" x14ac:dyDescent="0.25">
      <c r="B348" s="106"/>
      <c r="C348" s="107"/>
      <c r="E348" s="103"/>
    </row>
    <row r="349" spans="2:5" ht="14.25" customHeight="1" x14ac:dyDescent="0.25">
      <c r="B349" s="106"/>
      <c r="C349" s="107"/>
      <c r="E349" s="103"/>
    </row>
    <row r="350" spans="2:5" ht="14.25" customHeight="1" x14ac:dyDescent="0.25">
      <c r="B350" s="106"/>
      <c r="C350" s="107"/>
      <c r="E350" s="103"/>
    </row>
    <row r="351" spans="2:5" ht="14.25" customHeight="1" x14ac:dyDescent="0.25">
      <c r="B351" s="106"/>
      <c r="C351" s="107"/>
      <c r="E351" s="103"/>
    </row>
    <row r="352" spans="2:5" ht="14.25" customHeight="1" x14ac:dyDescent="0.25">
      <c r="B352" s="106"/>
      <c r="C352" s="107"/>
      <c r="E352" s="103"/>
    </row>
    <row r="353" spans="2:5" ht="14.25" customHeight="1" x14ac:dyDescent="0.25">
      <c r="B353" s="106"/>
      <c r="C353" s="107"/>
      <c r="E353" s="103"/>
    </row>
    <row r="354" spans="2:5" ht="14.25" customHeight="1" x14ac:dyDescent="0.25">
      <c r="B354" s="106"/>
      <c r="C354" s="107"/>
      <c r="E354" s="103"/>
    </row>
    <row r="355" spans="2:5" ht="14.25" customHeight="1" x14ac:dyDescent="0.25">
      <c r="B355" s="106"/>
      <c r="C355" s="107"/>
      <c r="E355" s="103"/>
    </row>
    <row r="356" spans="2:5" ht="14.25" customHeight="1" x14ac:dyDescent="0.25">
      <c r="B356" s="106"/>
      <c r="C356" s="107"/>
      <c r="E356" s="103"/>
    </row>
    <row r="357" spans="2:5" ht="14.25" customHeight="1" x14ac:dyDescent="0.25">
      <c r="B357" s="106"/>
      <c r="C357" s="107"/>
      <c r="E357" s="103"/>
    </row>
    <row r="358" spans="2:5" ht="14.25" customHeight="1" x14ac:dyDescent="0.25">
      <c r="B358" s="106"/>
      <c r="C358" s="107"/>
      <c r="E358" s="103"/>
    </row>
    <row r="359" spans="2:5" ht="14.25" customHeight="1" x14ac:dyDescent="0.25">
      <c r="B359" s="106"/>
      <c r="C359" s="107"/>
      <c r="E359" s="103"/>
    </row>
    <row r="360" spans="2:5" ht="14.25" customHeight="1" x14ac:dyDescent="0.25">
      <c r="B360" s="106"/>
      <c r="C360" s="107"/>
      <c r="E360" s="103"/>
    </row>
    <row r="361" spans="2:5" ht="14.25" customHeight="1" x14ac:dyDescent="0.25">
      <c r="B361" s="106"/>
      <c r="C361" s="107"/>
      <c r="E361" s="103"/>
    </row>
    <row r="362" spans="2:5" ht="14.25" customHeight="1" x14ac:dyDescent="0.25">
      <c r="B362" s="106"/>
      <c r="C362" s="107"/>
      <c r="E362" s="103"/>
    </row>
    <row r="363" spans="2:5" ht="14.25" customHeight="1" x14ac:dyDescent="0.25">
      <c r="B363" s="106"/>
      <c r="C363" s="107"/>
      <c r="E363" s="103"/>
    </row>
    <row r="364" spans="2:5" ht="14.25" customHeight="1" x14ac:dyDescent="0.25">
      <c r="B364" s="106"/>
      <c r="C364" s="107"/>
      <c r="E364" s="103"/>
    </row>
    <row r="365" spans="2:5" ht="14.25" customHeight="1" x14ac:dyDescent="0.25">
      <c r="B365" s="106"/>
      <c r="C365" s="107"/>
      <c r="E365" s="103"/>
    </row>
    <row r="366" spans="2:5" ht="14.25" customHeight="1" x14ac:dyDescent="0.25">
      <c r="B366" s="106"/>
      <c r="C366" s="107"/>
      <c r="E366" s="103"/>
    </row>
    <row r="367" spans="2:5" ht="14.25" customHeight="1" x14ac:dyDescent="0.25">
      <c r="B367" s="106"/>
      <c r="C367" s="107"/>
      <c r="E367" s="103"/>
    </row>
    <row r="368" spans="2:5" ht="14.25" customHeight="1" x14ac:dyDescent="0.25">
      <c r="B368" s="106"/>
      <c r="C368" s="107"/>
      <c r="E368" s="103"/>
    </row>
    <row r="369" spans="2:5" ht="14.25" customHeight="1" x14ac:dyDescent="0.25">
      <c r="B369" s="106"/>
      <c r="C369" s="107"/>
      <c r="E369" s="103"/>
    </row>
    <row r="370" spans="2:5" ht="14.25" customHeight="1" x14ac:dyDescent="0.25">
      <c r="B370" s="106"/>
      <c r="C370" s="107"/>
      <c r="E370" s="103"/>
    </row>
    <row r="371" spans="2:5" ht="14.25" customHeight="1" x14ac:dyDescent="0.25">
      <c r="B371" s="106"/>
      <c r="C371" s="107"/>
      <c r="E371" s="103"/>
    </row>
    <row r="372" spans="2:5" ht="14.25" customHeight="1" x14ac:dyDescent="0.25">
      <c r="B372" s="106"/>
      <c r="C372" s="107"/>
      <c r="E372" s="103"/>
    </row>
    <row r="373" spans="2:5" ht="14.25" customHeight="1" x14ac:dyDescent="0.25">
      <c r="B373" s="106"/>
      <c r="C373" s="107"/>
      <c r="E373" s="103"/>
    </row>
    <row r="374" spans="2:5" ht="14.25" customHeight="1" x14ac:dyDescent="0.25">
      <c r="B374" s="106"/>
      <c r="C374" s="107"/>
      <c r="E374" s="103"/>
    </row>
    <row r="375" spans="2:5" ht="14.25" customHeight="1" x14ac:dyDescent="0.25">
      <c r="B375" s="106"/>
      <c r="C375" s="107"/>
      <c r="E375" s="103"/>
    </row>
    <row r="376" spans="2:5" ht="14.25" customHeight="1" x14ac:dyDescent="0.25">
      <c r="B376" s="106"/>
      <c r="C376" s="107"/>
      <c r="E376" s="103"/>
    </row>
    <row r="377" spans="2:5" ht="14.25" customHeight="1" x14ac:dyDescent="0.25">
      <c r="B377" s="106"/>
      <c r="C377" s="107"/>
      <c r="E377" s="103"/>
    </row>
    <row r="378" spans="2:5" ht="14.25" customHeight="1" x14ac:dyDescent="0.25">
      <c r="B378" s="106"/>
      <c r="C378" s="107"/>
      <c r="E378" s="103"/>
    </row>
    <row r="379" spans="2:5" ht="14.25" customHeight="1" x14ac:dyDescent="0.25">
      <c r="B379" s="106"/>
      <c r="C379" s="107"/>
      <c r="E379" s="103"/>
    </row>
    <row r="380" spans="2:5" ht="14.25" customHeight="1" x14ac:dyDescent="0.25">
      <c r="B380" s="106"/>
      <c r="C380" s="107"/>
      <c r="E380" s="103"/>
    </row>
    <row r="381" spans="2:5" ht="14.25" customHeight="1" x14ac:dyDescent="0.25">
      <c r="B381" s="106"/>
      <c r="C381" s="107"/>
      <c r="E381" s="103"/>
    </row>
    <row r="382" spans="2:5" ht="14.25" customHeight="1" x14ac:dyDescent="0.25">
      <c r="B382" s="106"/>
      <c r="C382" s="107"/>
      <c r="E382" s="103"/>
    </row>
    <row r="383" spans="2:5" ht="14.25" customHeight="1" x14ac:dyDescent="0.25">
      <c r="B383" s="106"/>
      <c r="C383" s="107"/>
      <c r="E383" s="103"/>
    </row>
    <row r="384" spans="2:5" ht="14.25" customHeight="1" x14ac:dyDescent="0.25">
      <c r="B384" s="106"/>
      <c r="C384" s="107"/>
      <c r="E384" s="103"/>
    </row>
    <row r="385" spans="2:5" ht="14.25" customHeight="1" x14ac:dyDescent="0.25">
      <c r="B385" s="106"/>
      <c r="C385" s="107"/>
      <c r="E385" s="103"/>
    </row>
    <row r="386" spans="2:5" ht="14.25" customHeight="1" x14ac:dyDescent="0.25">
      <c r="B386" s="106"/>
      <c r="C386" s="107"/>
      <c r="E386" s="103"/>
    </row>
    <row r="387" spans="2:5" ht="14.25" customHeight="1" x14ac:dyDescent="0.25">
      <c r="B387" s="106"/>
      <c r="C387" s="107"/>
      <c r="E387" s="103"/>
    </row>
    <row r="388" spans="2:5" ht="14.25" customHeight="1" x14ac:dyDescent="0.25">
      <c r="B388" s="106"/>
      <c r="C388" s="107"/>
      <c r="E388" s="103"/>
    </row>
    <row r="389" spans="2:5" ht="14.25" customHeight="1" x14ac:dyDescent="0.25">
      <c r="B389" s="106"/>
      <c r="C389" s="107"/>
      <c r="E389" s="103"/>
    </row>
    <row r="390" spans="2:5" ht="14.25" customHeight="1" x14ac:dyDescent="0.25">
      <c r="B390" s="106"/>
      <c r="C390" s="107"/>
      <c r="E390" s="103"/>
    </row>
    <row r="391" spans="2:5" ht="14.25" customHeight="1" x14ac:dyDescent="0.25">
      <c r="B391" s="106"/>
      <c r="C391" s="107"/>
      <c r="E391" s="103"/>
    </row>
    <row r="392" spans="2:5" ht="14.25" customHeight="1" x14ac:dyDescent="0.25">
      <c r="B392" s="106"/>
      <c r="C392" s="107"/>
      <c r="E392" s="103"/>
    </row>
    <row r="393" spans="2:5" ht="14.25" customHeight="1" x14ac:dyDescent="0.25">
      <c r="B393" s="106"/>
      <c r="C393" s="107"/>
      <c r="E393" s="103"/>
    </row>
    <row r="394" spans="2:5" ht="14.25" customHeight="1" x14ac:dyDescent="0.25">
      <c r="B394" s="106"/>
      <c r="C394" s="107"/>
      <c r="E394" s="103"/>
    </row>
    <row r="395" spans="2:5" ht="14.25" customHeight="1" x14ac:dyDescent="0.25">
      <c r="B395" s="106"/>
      <c r="C395" s="107"/>
      <c r="E395" s="103"/>
    </row>
    <row r="396" spans="2:5" ht="14.25" customHeight="1" x14ac:dyDescent="0.25">
      <c r="B396" s="106"/>
      <c r="C396" s="107"/>
      <c r="E396" s="103"/>
    </row>
    <row r="397" spans="2:5" ht="14.25" customHeight="1" x14ac:dyDescent="0.25">
      <c r="B397" s="106"/>
      <c r="C397" s="107"/>
      <c r="E397" s="103"/>
    </row>
    <row r="398" spans="2:5" ht="14.25" customHeight="1" x14ac:dyDescent="0.25">
      <c r="B398" s="106"/>
      <c r="C398" s="107"/>
      <c r="E398" s="103"/>
    </row>
    <row r="399" spans="2:5" ht="14.25" customHeight="1" x14ac:dyDescent="0.25">
      <c r="B399" s="106"/>
      <c r="C399" s="107"/>
      <c r="E399" s="103"/>
    </row>
    <row r="400" spans="2:5" ht="14.25" customHeight="1" x14ac:dyDescent="0.25">
      <c r="B400" s="106"/>
      <c r="C400" s="107"/>
      <c r="E400" s="103"/>
    </row>
    <row r="401" spans="2:5" ht="14.25" customHeight="1" x14ac:dyDescent="0.25">
      <c r="B401" s="106"/>
      <c r="C401" s="107"/>
      <c r="E401" s="103"/>
    </row>
    <row r="402" spans="2:5" ht="14.25" customHeight="1" x14ac:dyDescent="0.25">
      <c r="B402" s="106"/>
      <c r="C402" s="107"/>
      <c r="E402" s="103"/>
    </row>
    <row r="403" spans="2:5" ht="14.25" customHeight="1" x14ac:dyDescent="0.25">
      <c r="B403" s="106"/>
      <c r="C403" s="107"/>
      <c r="E403" s="103"/>
    </row>
    <row r="404" spans="2:5" ht="14.25" customHeight="1" x14ac:dyDescent="0.25">
      <c r="B404" s="106"/>
      <c r="C404" s="107"/>
      <c r="E404" s="103"/>
    </row>
    <row r="405" spans="2:5" ht="14.25" customHeight="1" x14ac:dyDescent="0.25">
      <c r="B405" s="106"/>
      <c r="C405" s="107"/>
      <c r="E405" s="103"/>
    </row>
    <row r="406" spans="2:5" ht="14.25" customHeight="1" x14ac:dyDescent="0.25">
      <c r="B406" s="106"/>
      <c r="C406" s="107"/>
      <c r="E406" s="103"/>
    </row>
    <row r="407" spans="2:5" ht="14.25" customHeight="1" x14ac:dyDescent="0.25">
      <c r="B407" s="106"/>
      <c r="C407" s="107"/>
      <c r="E407" s="103"/>
    </row>
    <row r="408" spans="2:5" ht="14.25" customHeight="1" x14ac:dyDescent="0.25">
      <c r="B408" s="106"/>
      <c r="C408" s="107"/>
      <c r="E408" s="103"/>
    </row>
    <row r="409" spans="2:5" ht="14.25" customHeight="1" x14ac:dyDescent="0.25">
      <c r="B409" s="106"/>
      <c r="C409" s="107"/>
      <c r="E409" s="103"/>
    </row>
    <row r="410" spans="2:5" ht="14.25" customHeight="1" x14ac:dyDescent="0.25">
      <c r="B410" s="106"/>
      <c r="C410" s="107"/>
      <c r="E410" s="103"/>
    </row>
    <row r="411" spans="2:5" ht="14.25" customHeight="1" x14ac:dyDescent="0.25">
      <c r="B411" s="106"/>
      <c r="C411" s="107"/>
      <c r="E411" s="103"/>
    </row>
    <row r="412" spans="2:5" ht="14.25" customHeight="1" x14ac:dyDescent="0.25">
      <c r="B412" s="106"/>
      <c r="C412" s="107"/>
      <c r="E412" s="103"/>
    </row>
    <row r="413" spans="2:5" ht="14.25" customHeight="1" x14ac:dyDescent="0.25">
      <c r="B413" s="106"/>
      <c r="C413" s="107"/>
      <c r="E413" s="103"/>
    </row>
    <row r="414" spans="2:5" ht="14.25" customHeight="1" x14ac:dyDescent="0.25">
      <c r="B414" s="106"/>
      <c r="C414" s="107"/>
      <c r="E414" s="103"/>
    </row>
    <row r="415" spans="2:5" ht="14.25" customHeight="1" x14ac:dyDescent="0.25">
      <c r="B415" s="106"/>
      <c r="C415" s="107"/>
      <c r="E415" s="103"/>
    </row>
    <row r="416" spans="2:5" ht="14.25" customHeight="1" x14ac:dyDescent="0.25">
      <c r="B416" s="106"/>
      <c r="C416" s="107"/>
      <c r="E416" s="103"/>
    </row>
    <row r="417" spans="2:5" ht="14.25" customHeight="1" x14ac:dyDescent="0.25">
      <c r="B417" s="106"/>
      <c r="C417" s="107"/>
      <c r="E417" s="103"/>
    </row>
    <row r="418" spans="2:5" ht="14.25" customHeight="1" x14ac:dyDescent="0.25">
      <c r="B418" s="106"/>
      <c r="C418" s="107"/>
      <c r="E418" s="103"/>
    </row>
    <row r="419" spans="2:5" ht="14.25" customHeight="1" x14ac:dyDescent="0.25">
      <c r="B419" s="106"/>
      <c r="C419" s="107"/>
      <c r="E419" s="103"/>
    </row>
    <row r="420" spans="2:5" ht="14.25" customHeight="1" x14ac:dyDescent="0.25">
      <c r="B420" s="106"/>
      <c r="C420" s="107"/>
      <c r="E420" s="103"/>
    </row>
    <row r="421" spans="2:5" ht="14.25" customHeight="1" x14ac:dyDescent="0.25">
      <c r="B421" s="106"/>
      <c r="C421" s="107"/>
      <c r="E421" s="103"/>
    </row>
    <row r="422" spans="2:5" ht="14.25" customHeight="1" x14ac:dyDescent="0.25">
      <c r="B422" s="106"/>
      <c r="C422" s="107"/>
      <c r="E422" s="103"/>
    </row>
    <row r="423" spans="2:5" ht="14.25" customHeight="1" x14ac:dyDescent="0.25">
      <c r="B423" s="106"/>
      <c r="C423" s="107"/>
      <c r="E423" s="103"/>
    </row>
    <row r="424" spans="2:5" ht="14.25" customHeight="1" x14ac:dyDescent="0.25">
      <c r="B424" s="106"/>
      <c r="C424" s="107"/>
      <c r="E424" s="103"/>
    </row>
    <row r="425" spans="2:5" ht="14.25" customHeight="1" x14ac:dyDescent="0.25">
      <c r="B425" s="106"/>
      <c r="C425" s="107"/>
      <c r="E425" s="103"/>
    </row>
    <row r="426" spans="2:5" ht="14.25" customHeight="1" x14ac:dyDescent="0.25">
      <c r="B426" s="106"/>
      <c r="C426" s="107"/>
      <c r="E426" s="103"/>
    </row>
    <row r="427" spans="2:5" ht="14.25" customHeight="1" x14ac:dyDescent="0.25">
      <c r="B427" s="106"/>
      <c r="C427" s="107"/>
      <c r="E427" s="103"/>
    </row>
    <row r="428" spans="2:5" ht="14.25" customHeight="1" x14ac:dyDescent="0.25">
      <c r="B428" s="106"/>
      <c r="C428" s="107"/>
      <c r="E428" s="103"/>
    </row>
    <row r="429" spans="2:5" ht="14.25" customHeight="1" x14ac:dyDescent="0.25">
      <c r="B429" s="106"/>
      <c r="C429" s="107"/>
      <c r="E429" s="103"/>
    </row>
    <row r="430" spans="2:5" ht="14.25" customHeight="1" x14ac:dyDescent="0.25">
      <c r="B430" s="106"/>
      <c r="C430" s="107"/>
      <c r="E430" s="103"/>
    </row>
    <row r="431" spans="2:5" ht="14.25" customHeight="1" x14ac:dyDescent="0.25">
      <c r="B431" s="106"/>
      <c r="C431" s="107"/>
      <c r="E431" s="103"/>
    </row>
    <row r="432" spans="2:5" ht="14.25" customHeight="1" x14ac:dyDescent="0.25">
      <c r="B432" s="106"/>
      <c r="C432" s="107"/>
      <c r="E432" s="103"/>
    </row>
    <row r="433" spans="2:5" ht="14.25" customHeight="1" x14ac:dyDescent="0.25">
      <c r="B433" s="106"/>
      <c r="C433" s="107"/>
      <c r="E433" s="103"/>
    </row>
    <row r="434" spans="2:5" ht="14.25" customHeight="1" x14ac:dyDescent="0.25">
      <c r="B434" s="106"/>
      <c r="C434" s="107"/>
      <c r="E434" s="103"/>
    </row>
    <row r="435" spans="2:5" ht="14.25" customHeight="1" x14ac:dyDescent="0.25">
      <c r="B435" s="106"/>
      <c r="C435" s="107"/>
      <c r="E435" s="103"/>
    </row>
    <row r="436" spans="2:5" ht="14.25" customHeight="1" x14ac:dyDescent="0.25">
      <c r="B436" s="106"/>
      <c r="C436" s="107"/>
      <c r="E436" s="103"/>
    </row>
    <row r="437" spans="2:5" ht="14.25" customHeight="1" x14ac:dyDescent="0.25">
      <c r="B437" s="106"/>
      <c r="C437" s="107"/>
      <c r="E437" s="103"/>
    </row>
    <row r="438" spans="2:5" ht="14.25" customHeight="1" x14ac:dyDescent="0.25">
      <c r="B438" s="106"/>
      <c r="C438" s="107"/>
      <c r="E438" s="103"/>
    </row>
    <row r="439" spans="2:5" ht="14.25" customHeight="1" x14ac:dyDescent="0.25">
      <c r="B439" s="106"/>
      <c r="C439" s="107"/>
      <c r="E439" s="103"/>
    </row>
    <row r="440" spans="2:5" ht="14.25" customHeight="1" x14ac:dyDescent="0.25">
      <c r="B440" s="106"/>
      <c r="C440" s="107"/>
      <c r="E440" s="103"/>
    </row>
    <row r="441" spans="2:5" ht="14.25" customHeight="1" x14ac:dyDescent="0.25">
      <c r="B441" s="106"/>
      <c r="C441" s="107"/>
      <c r="E441" s="103"/>
    </row>
    <row r="442" spans="2:5" ht="14.25" customHeight="1" x14ac:dyDescent="0.25">
      <c r="B442" s="106"/>
      <c r="C442" s="107"/>
      <c r="E442" s="103"/>
    </row>
    <row r="443" spans="2:5" ht="14.25" customHeight="1" x14ac:dyDescent="0.25">
      <c r="B443" s="106"/>
      <c r="C443" s="107"/>
      <c r="E443" s="103"/>
    </row>
    <row r="444" spans="2:5" ht="14.25" customHeight="1" x14ac:dyDescent="0.25">
      <c r="B444" s="106"/>
      <c r="C444" s="107"/>
      <c r="E444" s="103"/>
    </row>
    <row r="445" spans="2:5" ht="14.25" customHeight="1" x14ac:dyDescent="0.25">
      <c r="B445" s="106"/>
      <c r="C445" s="107"/>
      <c r="E445" s="103"/>
    </row>
    <row r="446" spans="2:5" ht="14.25" customHeight="1" x14ac:dyDescent="0.25">
      <c r="B446" s="106"/>
      <c r="C446" s="107"/>
      <c r="E446" s="103"/>
    </row>
    <row r="447" spans="2:5" ht="14.25" customHeight="1" x14ac:dyDescent="0.25">
      <c r="B447" s="106"/>
      <c r="C447" s="107"/>
      <c r="E447" s="103"/>
    </row>
    <row r="448" spans="2:5" ht="14.25" customHeight="1" x14ac:dyDescent="0.25">
      <c r="B448" s="106"/>
      <c r="C448" s="107"/>
      <c r="E448" s="103"/>
    </row>
    <row r="449" spans="2:5" ht="14.25" customHeight="1" x14ac:dyDescent="0.25">
      <c r="B449" s="106"/>
      <c r="C449" s="107"/>
      <c r="E449" s="103"/>
    </row>
    <row r="450" spans="2:5" ht="14.25" customHeight="1" x14ac:dyDescent="0.25">
      <c r="B450" s="106"/>
      <c r="C450" s="107"/>
      <c r="E450" s="103"/>
    </row>
    <row r="451" spans="2:5" ht="14.25" customHeight="1" x14ac:dyDescent="0.25">
      <c r="B451" s="106"/>
      <c r="C451" s="107"/>
      <c r="E451" s="103"/>
    </row>
    <row r="452" spans="2:5" ht="14.25" customHeight="1" x14ac:dyDescent="0.25">
      <c r="B452" s="106"/>
      <c r="C452" s="107"/>
      <c r="E452" s="103"/>
    </row>
    <row r="453" spans="2:5" ht="14.25" customHeight="1" x14ac:dyDescent="0.25">
      <c r="B453" s="106"/>
      <c r="C453" s="107"/>
      <c r="E453" s="103"/>
    </row>
    <row r="454" spans="2:5" ht="14.25" customHeight="1" x14ac:dyDescent="0.25">
      <c r="B454" s="106"/>
      <c r="C454" s="107"/>
      <c r="E454" s="103"/>
    </row>
    <row r="455" spans="2:5" ht="14.25" customHeight="1" x14ac:dyDescent="0.25">
      <c r="B455" s="106"/>
      <c r="C455" s="107"/>
      <c r="E455" s="103"/>
    </row>
    <row r="456" spans="2:5" ht="14.25" customHeight="1" x14ac:dyDescent="0.25">
      <c r="B456" s="106"/>
      <c r="C456" s="107"/>
      <c r="E456" s="103"/>
    </row>
    <row r="457" spans="2:5" ht="14.25" customHeight="1" x14ac:dyDescent="0.25">
      <c r="B457" s="106"/>
      <c r="C457" s="107"/>
      <c r="E457" s="103"/>
    </row>
    <row r="458" spans="2:5" ht="14.25" customHeight="1" x14ac:dyDescent="0.25">
      <c r="B458" s="106"/>
      <c r="C458" s="107"/>
      <c r="E458" s="103"/>
    </row>
    <row r="459" spans="2:5" ht="14.25" customHeight="1" x14ac:dyDescent="0.25">
      <c r="B459" s="106"/>
      <c r="C459" s="107"/>
      <c r="E459" s="103"/>
    </row>
    <row r="460" spans="2:5" ht="14.25" customHeight="1" x14ac:dyDescent="0.25">
      <c r="B460" s="106"/>
      <c r="C460" s="107"/>
      <c r="E460" s="103"/>
    </row>
    <row r="461" spans="2:5" ht="14.25" customHeight="1" x14ac:dyDescent="0.25">
      <c r="B461" s="106"/>
      <c r="C461" s="107"/>
      <c r="E461" s="103"/>
    </row>
    <row r="462" spans="2:5" ht="14.25" customHeight="1" x14ac:dyDescent="0.25">
      <c r="B462" s="106"/>
      <c r="C462" s="107"/>
      <c r="E462" s="103"/>
    </row>
    <row r="463" spans="2:5" ht="14.25" customHeight="1" x14ac:dyDescent="0.25">
      <c r="B463" s="106"/>
      <c r="C463" s="107"/>
      <c r="E463" s="103"/>
    </row>
    <row r="464" spans="2:5" ht="14.25" customHeight="1" x14ac:dyDescent="0.25">
      <c r="B464" s="106"/>
      <c r="C464" s="107"/>
      <c r="E464" s="103"/>
    </row>
    <row r="465" spans="2:5" ht="14.25" customHeight="1" x14ac:dyDescent="0.25">
      <c r="B465" s="106"/>
      <c r="C465" s="107"/>
      <c r="E465" s="103"/>
    </row>
    <row r="466" spans="2:5" ht="14.25" customHeight="1" x14ac:dyDescent="0.25">
      <c r="B466" s="106"/>
      <c r="C466" s="107"/>
      <c r="E466" s="103"/>
    </row>
    <row r="467" spans="2:5" ht="14.25" customHeight="1" x14ac:dyDescent="0.25">
      <c r="B467" s="106"/>
      <c r="C467" s="107"/>
      <c r="E467" s="103"/>
    </row>
    <row r="468" spans="2:5" ht="14.25" customHeight="1" x14ac:dyDescent="0.25">
      <c r="B468" s="106"/>
      <c r="C468" s="107"/>
      <c r="E468" s="103"/>
    </row>
    <row r="469" spans="2:5" ht="14.25" customHeight="1" x14ac:dyDescent="0.25">
      <c r="B469" s="106"/>
      <c r="C469" s="107"/>
      <c r="E469" s="103"/>
    </row>
    <row r="470" spans="2:5" ht="14.25" customHeight="1" x14ac:dyDescent="0.25">
      <c r="B470" s="106"/>
      <c r="C470" s="107"/>
      <c r="E470" s="103"/>
    </row>
    <row r="471" spans="2:5" ht="14.25" customHeight="1" x14ac:dyDescent="0.25">
      <c r="B471" s="106"/>
      <c r="C471" s="107"/>
      <c r="E471" s="103"/>
    </row>
    <row r="472" spans="2:5" ht="14.25" customHeight="1" x14ac:dyDescent="0.25">
      <c r="B472" s="106"/>
      <c r="C472" s="107"/>
      <c r="E472" s="103"/>
    </row>
    <row r="473" spans="2:5" ht="14.25" customHeight="1" x14ac:dyDescent="0.25">
      <c r="B473" s="106"/>
      <c r="C473" s="107"/>
      <c r="E473" s="103"/>
    </row>
    <row r="474" spans="2:5" ht="14.25" customHeight="1" x14ac:dyDescent="0.25">
      <c r="B474" s="106"/>
      <c r="C474" s="107"/>
      <c r="E474" s="103"/>
    </row>
    <row r="475" spans="2:5" ht="14.25" customHeight="1" x14ac:dyDescent="0.25">
      <c r="B475" s="106"/>
      <c r="C475" s="107"/>
      <c r="E475" s="103"/>
    </row>
    <row r="476" spans="2:5" ht="14.25" customHeight="1" x14ac:dyDescent="0.25">
      <c r="B476" s="106"/>
      <c r="C476" s="107"/>
      <c r="E476" s="103"/>
    </row>
    <row r="477" spans="2:5" ht="14.25" customHeight="1" x14ac:dyDescent="0.25">
      <c r="B477" s="106"/>
      <c r="C477" s="107"/>
      <c r="E477" s="103"/>
    </row>
    <row r="478" spans="2:5" ht="14.25" customHeight="1" x14ac:dyDescent="0.25">
      <c r="B478" s="106"/>
      <c r="C478" s="107"/>
      <c r="E478" s="103"/>
    </row>
    <row r="479" spans="2:5" ht="14.25" customHeight="1" x14ac:dyDescent="0.25">
      <c r="B479" s="106"/>
      <c r="C479" s="107"/>
      <c r="E479" s="103"/>
    </row>
    <row r="480" spans="2:5" ht="14.25" customHeight="1" x14ac:dyDescent="0.25">
      <c r="B480" s="106"/>
      <c r="C480" s="107"/>
      <c r="E480" s="103"/>
    </row>
    <row r="481" spans="2:5" ht="14.25" customHeight="1" x14ac:dyDescent="0.25">
      <c r="B481" s="106"/>
      <c r="C481" s="107"/>
      <c r="E481" s="103"/>
    </row>
    <row r="482" spans="2:5" ht="14.25" customHeight="1" x14ac:dyDescent="0.25">
      <c r="B482" s="106"/>
      <c r="C482" s="107"/>
      <c r="E482" s="103"/>
    </row>
    <row r="483" spans="2:5" ht="14.25" customHeight="1" x14ac:dyDescent="0.25">
      <c r="B483" s="106"/>
      <c r="C483" s="107"/>
      <c r="E483" s="103"/>
    </row>
    <row r="484" spans="2:5" ht="14.25" customHeight="1" x14ac:dyDescent="0.25">
      <c r="B484" s="106"/>
      <c r="C484" s="107"/>
      <c r="E484" s="103"/>
    </row>
    <row r="485" spans="2:5" ht="14.25" customHeight="1" x14ac:dyDescent="0.25">
      <c r="B485" s="106"/>
      <c r="C485" s="107"/>
      <c r="E485" s="103"/>
    </row>
    <row r="486" spans="2:5" ht="14.25" customHeight="1" x14ac:dyDescent="0.25">
      <c r="B486" s="106"/>
      <c r="C486" s="107"/>
      <c r="E486" s="103"/>
    </row>
    <row r="487" spans="2:5" ht="14.25" customHeight="1" x14ac:dyDescent="0.25">
      <c r="B487" s="106"/>
      <c r="C487" s="107"/>
      <c r="E487" s="103"/>
    </row>
    <row r="488" spans="2:5" ht="14.25" customHeight="1" x14ac:dyDescent="0.25">
      <c r="B488" s="106"/>
      <c r="C488" s="107"/>
      <c r="E488" s="103"/>
    </row>
    <row r="489" spans="2:5" ht="14.25" customHeight="1" x14ac:dyDescent="0.25">
      <c r="B489" s="106"/>
      <c r="C489" s="107"/>
      <c r="E489" s="103"/>
    </row>
    <row r="490" spans="2:5" ht="14.25" customHeight="1" x14ac:dyDescent="0.25">
      <c r="B490" s="106"/>
      <c r="C490" s="107"/>
      <c r="E490" s="103"/>
    </row>
    <row r="491" spans="2:5" ht="14.25" customHeight="1" x14ac:dyDescent="0.25">
      <c r="B491" s="106"/>
      <c r="C491" s="107"/>
      <c r="E491" s="103"/>
    </row>
    <row r="492" spans="2:5" ht="14.25" customHeight="1" x14ac:dyDescent="0.25">
      <c r="B492" s="106"/>
      <c r="C492" s="107"/>
      <c r="E492" s="103"/>
    </row>
    <row r="493" spans="2:5" ht="14.25" customHeight="1" x14ac:dyDescent="0.25">
      <c r="B493" s="106"/>
      <c r="C493" s="107"/>
      <c r="E493" s="103"/>
    </row>
    <row r="494" spans="2:5" ht="14.25" customHeight="1" x14ac:dyDescent="0.25">
      <c r="B494" s="106"/>
      <c r="C494" s="107"/>
      <c r="E494" s="103"/>
    </row>
    <row r="495" spans="2:5" ht="14.25" customHeight="1" x14ac:dyDescent="0.25">
      <c r="B495" s="106"/>
      <c r="C495" s="107"/>
      <c r="E495" s="103"/>
    </row>
    <row r="496" spans="2:5" ht="14.25" customHeight="1" x14ac:dyDescent="0.25">
      <c r="B496" s="106"/>
      <c r="C496" s="107"/>
      <c r="E496" s="103"/>
    </row>
    <row r="497" spans="2:5" ht="14.25" customHeight="1" x14ac:dyDescent="0.25">
      <c r="B497" s="106"/>
      <c r="C497" s="107"/>
      <c r="E497" s="103"/>
    </row>
    <row r="498" spans="2:5" ht="14.25" customHeight="1" x14ac:dyDescent="0.25">
      <c r="B498" s="106"/>
      <c r="C498" s="107"/>
      <c r="E498" s="103"/>
    </row>
    <row r="499" spans="2:5" ht="14.25" customHeight="1" x14ac:dyDescent="0.25">
      <c r="B499" s="106"/>
      <c r="C499" s="107"/>
      <c r="E499" s="103"/>
    </row>
    <row r="500" spans="2:5" ht="14.25" customHeight="1" x14ac:dyDescent="0.25">
      <c r="B500" s="106"/>
      <c r="C500" s="107"/>
      <c r="E500" s="103"/>
    </row>
    <row r="501" spans="2:5" ht="14.25" customHeight="1" x14ac:dyDescent="0.25">
      <c r="B501" s="106"/>
      <c r="C501" s="107"/>
      <c r="E501" s="103"/>
    </row>
    <row r="502" spans="2:5" ht="14.25" customHeight="1" x14ac:dyDescent="0.25">
      <c r="B502" s="106"/>
      <c r="C502" s="107"/>
      <c r="E502" s="103"/>
    </row>
    <row r="503" spans="2:5" ht="14.25" customHeight="1" x14ac:dyDescent="0.25">
      <c r="B503" s="106"/>
      <c r="C503" s="107"/>
      <c r="E503" s="103"/>
    </row>
    <row r="504" spans="2:5" ht="14.25" customHeight="1" x14ac:dyDescent="0.25">
      <c r="B504" s="106"/>
      <c r="C504" s="107"/>
      <c r="E504" s="103"/>
    </row>
    <row r="505" spans="2:5" ht="14.25" customHeight="1" x14ac:dyDescent="0.25">
      <c r="B505" s="106"/>
      <c r="C505" s="107"/>
      <c r="E505" s="103"/>
    </row>
    <row r="506" spans="2:5" ht="14.25" customHeight="1" x14ac:dyDescent="0.25">
      <c r="B506" s="106"/>
      <c r="C506" s="107"/>
      <c r="E506" s="103"/>
    </row>
    <row r="507" spans="2:5" ht="14.25" customHeight="1" x14ac:dyDescent="0.25">
      <c r="B507" s="106"/>
      <c r="C507" s="107"/>
      <c r="E507" s="103"/>
    </row>
    <row r="508" spans="2:5" ht="14.25" customHeight="1" x14ac:dyDescent="0.25">
      <c r="B508" s="106"/>
      <c r="C508" s="107"/>
      <c r="E508" s="103"/>
    </row>
    <row r="509" spans="2:5" ht="14.25" customHeight="1" x14ac:dyDescent="0.25">
      <c r="B509" s="106"/>
      <c r="C509" s="107"/>
      <c r="E509" s="103"/>
    </row>
    <row r="510" spans="2:5" ht="14.25" customHeight="1" x14ac:dyDescent="0.25">
      <c r="B510" s="106"/>
      <c r="C510" s="107"/>
      <c r="E510" s="103"/>
    </row>
    <row r="511" spans="2:5" ht="14.25" customHeight="1" x14ac:dyDescent="0.25">
      <c r="B511" s="106"/>
      <c r="C511" s="107"/>
      <c r="E511" s="103"/>
    </row>
    <row r="512" spans="2:5" ht="14.25" customHeight="1" x14ac:dyDescent="0.25">
      <c r="B512" s="106"/>
      <c r="C512" s="107"/>
      <c r="E512" s="103"/>
    </row>
    <row r="513" spans="2:5" ht="14.25" customHeight="1" x14ac:dyDescent="0.25">
      <c r="B513" s="106"/>
      <c r="C513" s="107"/>
      <c r="E513" s="103"/>
    </row>
    <row r="514" spans="2:5" ht="14.25" customHeight="1" x14ac:dyDescent="0.25">
      <c r="B514" s="106"/>
      <c r="C514" s="107"/>
      <c r="E514" s="103"/>
    </row>
    <row r="515" spans="2:5" ht="14.25" customHeight="1" x14ac:dyDescent="0.25">
      <c r="B515" s="106"/>
      <c r="C515" s="107"/>
      <c r="E515" s="103"/>
    </row>
    <row r="516" spans="2:5" ht="14.25" customHeight="1" x14ac:dyDescent="0.25">
      <c r="B516" s="106"/>
      <c r="C516" s="107"/>
      <c r="E516" s="103"/>
    </row>
    <row r="517" spans="2:5" ht="14.25" customHeight="1" x14ac:dyDescent="0.25">
      <c r="B517" s="106"/>
      <c r="C517" s="107"/>
      <c r="E517" s="103"/>
    </row>
    <row r="518" spans="2:5" ht="14.25" customHeight="1" x14ac:dyDescent="0.25">
      <c r="B518" s="106"/>
      <c r="C518" s="107"/>
      <c r="E518" s="103"/>
    </row>
    <row r="519" spans="2:5" ht="14.25" customHeight="1" x14ac:dyDescent="0.25">
      <c r="B519" s="106"/>
      <c r="C519" s="107"/>
      <c r="E519" s="103"/>
    </row>
    <row r="520" spans="2:5" ht="14.25" customHeight="1" x14ac:dyDescent="0.25">
      <c r="B520" s="106"/>
      <c r="C520" s="107"/>
      <c r="E520" s="103"/>
    </row>
    <row r="521" spans="2:5" ht="14.25" customHeight="1" x14ac:dyDescent="0.25">
      <c r="B521" s="106"/>
      <c r="C521" s="107"/>
      <c r="E521" s="103"/>
    </row>
    <row r="522" spans="2:5" ht="14.25" customHeight="1" x14ac:dyDescent="0.25">
      <c r="B522" s="106"/>
      <c r="C522" s="107"/>
      <c r="E522" s="103"/>
    </row>
    <row r="523" spans="2:5" ht="14.25" customHeight="1" x14ac:dyDescent="0.25">
      <c r="B523" s="106"/>
      <c r="C523" s="107"/>
      <c r="E523" s="103"/>
    </row>
    <row r="524" spans="2:5" ht="14.25" customHeight="1" x14ac:dyDescent="0.25">
      <c r="B524" s="106"/>
      <c r="C524" s="107"/>
      <c r="E524" s="103"/>
    </row>
    <row r="525" spans="2:5" ht="14.25" customHeight="1" x14ac:dyDescent="0.25">
      <c r="B525" s="106"/>
      <c r="C525" s="107"/>
      <c r="E525" s="103"/>
    </row>
    <row r="526" spans="2:5" ht="14.25" customHeight="1" x14ac:dyDescent="0.25">
      <c r="B526" s="106"/>
      <c r="C526" s="107"/>
      <c r="E526" s="103"/>
    </row>
    <row r="527" spans="2:5" ht="14.25" customHeight="1" x14ac:dyDescent="0.25">
      <c r="B527" s="106"/>
      <c r="C527" s="107"/>
      <c r="E527" s="103"/>
    </row>
    <row r="528" spans="2:5" ht="14.25" customHeight="1" x14ac:dyDescent="0.25">
      <c r="B528" s="106"/>
      <c r="C528" s="107"/>
      <c r="E528" s="103"/>
    </row>
    <row r="529" spans="2:5" ht="14.25" customHeight="1" x14ac:dyDescent="0.25">
      <c r="B529" s="106"/>
      <c r="C529" s="107"/>
      <c r="E529" s="103"/>
    </row>
    <row r="530" spans="2:5" ht="14.25" customHeight="1" x14ac:dyDescent="0.25">
      <c r="B530" s="106"/>
      <c r="C530" s="107"/>
      <c r="E530" s="103"/>
    </row>
    <row r="531" spans="2:5" ht="14.25" customHeight="1" x14ac:dyDescent="0.25">
      <c r="B531" s="106"/>
      <c r="C531" s="107"/>
      <c r="E531" s="103"/>
    </row>
    <row r="532" spans="2:5" ht="14.25" customHeight="1" x14ac:dyDescent="0.25">
      <c r="B532" s="106"/>
      <c r="C532" s="107"/>
      <c r="E532" s="103"/>
    </row>
    <row r="533" spans="2:5" ht="14.25" customHeight="1" x14ac:dyDescent="0.25">
      <c r="B533" s="106"/>
      <c r="C533" s="107"/>
      <c r="E533" s="103"/>
    </row>
    <row r="534" spans="2:5" ht="14.25" customHeight="1" x14ac:dyDescent="0.25">
      <c r="B534" s="106"/>
      <c r="C534" s="107"/>
      <c r="E534" s="103"/>
    </row>
    <row r="535" spans="2:5" ht="14.25" customHeight="1" x14ac:dyDescent="0.25">
      <c r="B535" s="106"/>
      <c r="C535" s="107"/>
      <c r="E535" s="103"/>
    </row>
    <row r="536" spans="2:5" ht="14.25" customHeight="1" x14ac:dyDescent="0.25">
      <c r="B536" s="106"/>
      <c r="C536" s="107"/>
      <c r="E536" s="103"/>
    </row>
    <row r="537" spans="2:5" ht="14.25" customHeight="1" x14ac:dyDescent="0.25">
      <c r="B537" s="106"/>
      <c r="C537" s="107"/>
      <c r="E537" s="103"/>
    </row>
    <row r="538" spans="2:5" ht="14.25" customHeight="1" x14ac:dyDescent="0.25">
      <c r="B538" s="106"/>
      <c r="C538" s="107"/>
      <c r="E538" s="103"/>
    </row>
    <row r="539" spans="2:5" ht="14.25" customHeight="1" x14ac:dyDescent="0.25">
      <c r="B539" s="106"/>
      <c r="C539" s="107"/>
      <c r="E539" s="103"/>
    </row>
    <row r="540" spans="2:5" ht="14.25" customHeight="1" x14ac:dyDescent="0.25">
      <c r="B540" s="106"/>
      <c r="C540" s="107"/>
      <c r="E540" s="103"/>
    </row>
    <row r="541" spans="2:5" ht="14.25" customHeight="1" x14ac:dyDescent="0.25">
      <c r="B541" s="106"/>
      <c r="C541" s="107"/>
      <c r="E541" s="103"/>
    </row>
    <row r="542" spans="2:5" ht="14.25" customHeight="1" x14ac:dyDescent="0.25">
      <c r="B542" s="106"/>
      <c r="C542" s="107"/>
      <c r="E542" s="103"/>
    </row>
    <row r="543" spans="2:5" ht="14.25" customHeight="1" x14ac:dyDescent="0.25">
      <c r="B543" s="106"/>
      <c r="C543" s="107"/>
      <c r="E543" s="103"/>
    </row>
    <row r="544" spans="2:5" ht="14.25" customHeight="1" x14ac:dyDescent="0.25">
      <c r="B544" s="106"/>
      <c r="C544" s="107"/>
      <c r="E544" s="103"/>
    </row>
    <row r="545" spans="2:5" ht="14.25" customHeight="1" x14ac:dyDescent="0.25">
      <c r="B545" s="106"/>
      <c r="C545" s="107"/>
      <c r="E545" s="103"/>
    </row>
    <row r="546" spans="2:5" ht="14.25" customHeight="1" x14ac:dyDescent="0.25">
      <c r="B546" s="106"/>
      <c r="C546" s="107"/>
      <c r="E546" s="103"/>
    </row>
    <row r="547" spans="2:5" ht="14.25" customHeight="1" x14ac:dyDescent="0.25">
      <c r="B547" s="106"/>
      <c r="C547" s="107"/>
      <c r="E547" s="103"/>
    </row>
    <row r="548" spans="2:5" ht="14.25" customHeight="1" x14ac:dyDescent="0.25">
      <c r="B548" s="106"/>
      <c r="C548" s="107"/>
      <c r="E548" s="103"/>
    </row>
    <row r="549" spans="2:5" ht="14.25" customHeight="1" x14ac:dyDescent="0.25">
      <c r="B549" s="106"/>
      <c r="C549" s="107"/>
      <c r="E549" s="103"/>
    </row>
    <row r="550" spans="2:5" ht="14.25" customHeight="1" x14ac:dyDescent="0.25">
      <c r="B550" s="106"/>
      <c r="C550" s="107"/>
      <c r="E550" s="103"/>
    </row>
    <row r="551" spans="2:5" ht="14.25" customHeight="1" x14ac:dyDescent="0.25">
      <c r="B551" s="106"/>
      <c r="C551" s="107"/>
      <c r="E551" s="103"/>
    </row>
    <row r="552" spans="2:5" ht="14.25" customHeight="1" x14ac:dyDescent="0.25">
      <c r="B552" s="106"/>
      <c r="C552" s="107"/>
      <c r="E552" s="103"/>
    </row>
    <row r="553" spans="2:5" ht="14.25" customHeight="1" x14ac:dyDescent="0.25">
      <c r="B553" s="106"/>
      <c r="C553" s="107"/>
      <c r="E553" s="103"/>
    </row>
    <row r="554" spans="2:5" ht="14.25" customHeight="1" x14ac:dyDescent="0.25">
      <c r="B554" s="106"/>
      <c r="C554" s="107"/>
      <c r="E554" s="103"/>
    </row>
    <row r="555" spans="2:5" ht="14.25" customHeight="1" x14ac:dyDescent="0.25">
      <c r="B555" s="106"/>
      <c r="C555" s="107"/>
      <c r="E555" s="103"/>
    </row>
    <row r="556" spans="2:5" ht="14.25" customHeight="1" x14ac:dyDescent="0.25">
      <c r="B556" s="106"/>
      <c r="C556" s="107"/>
      <c r="E556" s="103"/>
    </row>
    <row r="557" spans="2:5" ht="14.25" customHeight="1" x14ac:dyDescent="0.25">
      <c r="B557" s="106"/>
      <c r="C557" s="107"/>
      <c r="E557" s="103"/>
    </row>
    <row r="558" spans="2:5" ht="14.25" customHeight="1" x14ac:dyDescent="0.25">
      <c r="B558" s="106"/>
      <c r="C558" s="107"/>
      <c r="E558" s="103"/>
    </row>
    <row r="559" spans="2:5" ht="14.25" customHeight="1" x14ac:dyDescent="0.25">
      <c r="B559" s="106"/>
      <c r="C559" s="107"/>
      <c r="E559" s="103"/>
    </row>
    <row r="560" spans="2:5" ht="14.25" customHeight="1" x14ac:dyDescent="0.25">
      <c r="B560" s="106"/>
      <c r="C560" s="107"/>
      <c r="E560" s="103"/>
    </row>
    <row r="561" spans="2:5" ht="14.25" customHeight="1" x14ac:dyDescent="0.25">
      <c r="B561" s="106"/>
      <c r="C561" s="107"/>
      <c r="E561" s="103"/>
    </row>
    <row r="562" spans="2:5" ht="14.25" customHeight="1" x14ac:dyDescent="0.25">
      <c r="B562" s="106"/>
      <c r="C562" s="107"/>
      <c r="E562" s="103"/>
    </row>
    <row r="563" spans="2:5" ht="14.25" customHeight="1" x14ac:dyDescent="0.25">
      <c r="B563" s="106"/>
      <c r="C563" s="107"/>
      <c r="E563" s="103"/>
    </row>
    <row r="564" spans="2:5" ht="14.25" customHeight="1" x14ac:dyDescent="0.25">
      <c r="B564" s="106"/>
      <c r="C564" s="107"/>
      <c r="E564" s="103"/>
    </row>
    <row r="565" spans="2:5" ht="14.25" customHeight="1" x14ac:dyDescent="0.25">
      <c r="B565" s="106"/>
      <c r="C565" s="107"/>
      <c r="E565" s="103"/>
    </row>
    <row r="566" spans="2:5" ht="14.25" customHeight="1" x14ac:dyDescent="0.25">
      <c r="B566" s="106"/>
      <c r="C566" s="107"/>
      <c r="E566" s="103"/>
    </row>
    <row r="567" spans="2:5" ht="14.25" customHeight="1" x14ac:dyDescent="0.25">
      <c r="B567" s="106"/>
      <c r="C567" s="107"/>
      <c r="E567" s="103"/>
    </row>
    <row r="568" spans="2:5" ht="14.25" customHeight="1" x14ac:dyDescent="0.25">
      <c r="B568" s="106"/>
      <c r="C568" s="107"/>
      <c r="E568" s="103"/>
    </row>
    <row r="569" spans="2:5" ht="14.25" customHeight="1" x14ac:dyDescent="0.25">
      <c r="B569" s="106"/>
      <c r="C569" s="107"/>
      <c r="E569" s="103"/>
    </row>
    <row r="570" spans="2:5" ht="14.25" customHeight="1" x14ac:dyDescent="0.25">
      <c r="B570" s="106"/>
      <c r="C570" s="107"/>
      <c r="E570" s="103"/>
    </row>
    <row r="571" spans="2:5" ht="14.25" customHeight="1" x14ac:dyDescent="0.25">
      <c r="B571" s="106"/>
      <c r="C571" s="107"/>
      <c r="E571" s="103"/>
    </row>
    <row r="572" spans="2:5" ht="14.25" customHeight="1" x14ac:dyDescent="0.25">
      <c r="B572" s="106"/>
      <c r="C572" s="107"/>
      <c r="E572" s="103"/>
    </row>
    <row r="573" spans="2:5" ht="14.25" customHeight="1" x14ac:dyDescent="0.25">
      <c r="B573" s="106"/>
      <c r="C573" s="107"/>
      <c r="E573" s="103"/>
    </row>
    <row r="574" spans="2:5" ht="14.25" customHeight="1" x14ac:dyDescent="0.25">
      <c r="B574" s="106"/>
      <c r="C574" s="107"/>
      <c r="E574" s="103"/>
    </row>
    <row r="575" spans="2:5" ht="14.25" customHeight="1" x14ac:dyDescent="0.25">
      <c r="B575" s="106"/>
      <c r="C575" s="107"/>
      <c r="E575" s="103"/>
    </row>
    <row r="576" spans="2:5" ht="14.25" customHeight="1" x14ac:dyDescent="0.25">
      <c r="B576" s="106"/>
      <c r="C576" s="107"/>
      <c r="E576" s="103"/>
    </row>
    <row r="577" spans="2:5" ht="14.25" customHeight="1" x14ac:dyDescent="0.25">
      <c r="B577" s="106"/>
      <c r="C577" s="107"/>
      <c r="E577" s="103"/>
    </row>
    <row r="578" spans="2:5" ht="14.25" customHeight="1" x14ac:dyDescent="0.25">
      <c r="B578" s="106"/>
      <c r="C578" s="107"/>
      <c r="E578" s="103"/>
    </row>
    <row r="579" spans="2:5" ht="14.25" customHeight="1" x14ac:dyDescent="0.25">
      <c r="B579" s="106"/>
      <c r="C579" s="107"/>
      <c r="E579" s="103"/>
    </row>
    <row r="580" spans="2:5" ht="14.25" customHeight="1" x14ac:dyDescent="0.25">
      <c r="B580" s="106"/>
      <c r="C580" s="107"/>
      <c r="E580" s="103"/>
    </row>
    <row r="581" spans="2:5" ht="14.25" customHeight="1" x14ac:dyDescent="0.25">
      <c r="B581" s="106"/>
      <c r="C581" s="107"/>
      <c r="E581" s="103"/>
    </row>
    <row r="582" spans="2:5" ht="14.25" customHeight="1" x14ac:dyDescent="0.25">
      <c r="B582" s="106"/>
      <c r="C582" s="107"/>
      <c r="E582" s="103"/>
    </row>
    <row r="583" spans="2:5" ht="14.25" customHeight="1" x14ac:dyDescent="0.25">
      <c r="B583" s="106"/>
      <c r="C583" s="107"/>
      <c r="E583" s="103"/>
    </row>
    <row r="584" spans="2:5" ht="14.25" customHeight="1" x14ac:dyDescent="0.25">
      <c r="B584" s="106"/>
      <c r="C584" s="107"/>
      <c r="E584" s="103"/>
    </row>
    <row r="585" spans="2:5" ht="14.25" customHeight="1" x14ac:dyDescent="0.25">
      <c r="B585" s="106"/>
      <c r="C585" s="107"/>
      <c r="E585" s="103"/>
    </row>
    <row r="586" spans="2:5" ht="14.25" customHeight="1" x14ac:dyDescent="0.25">
      <c r="B586" s="106"/>
      <c r="C586" s="107"/>
      <c r="E586" s="103"/>
    </row>
    <row r="587" spans="2:5" ht="14.25" customHeight="1" x14ac:dyDescent="0.25">
      <c r="B587" s="106"/>
      <c r="C587" s="107"/>
      <c r="E587" s="103"/>
    </row>
    <row r="588" spans="2:5" ht="14.25" customHeight="1" x14ac:dyDescent="0.25">
      <c r="B588" s="106"/>
      <c r="C588" s="107"/>
      <c r="E588" s="103"/>
    </row>
    <row r="589" spans="2:5" ht="14.25" customHeight="1" x14ac:dyDescent="0.25">
      <c r="B589" s="106"/>
      <c r="C589" s="107"/>
      <c r="E589" s="103"/>
    </row>
    <row r="590" spans="2:5" ht="14.25" customHeight="1" x14ac:dyDescent="0.25">
      <c r="B590" s="106"/>
      <c r="C590" s="107"/>
      <c r="E590" s="103"/>
    </row>
    <row r="591" spans="2:5" ht="14.25" customHeight="1" x14ac:dyDescent="0.25">
      <c r="B591" s="106"/>
      <c r="C591" s="107"/>
      <c r="E591" s="103"/>
    </row>
    <row r="592" spans="2:5" ht="14.25" customHeight="1" x14ac:dyDescent="0.25">
      <c r="B592" s="106"/>
      <c r="C592" s="107"/>
      <c r="E592" s="103"/>
    </row>
    <row r="593" spans="2:5" ht="14.25" customHeight="1" x14ac:dyDescent="0.25">
      <c r="B593" s="106"/>
      <c r="C593" s="107"/>
      <c r="E593" s="103"/>
    </row>
    <row r="594" spans="2:5" ht="14.25" customHeight="1" x14ac:dyDescent="0.25">
      <c r="B594" s="106"/>
      <c r="C594" s="107"/>
      <c r="E594" s="103"/>
    </row>
    <row r="595" spans="2:5" ht="14.25" customHeight="1" x14ac:dyDescent="0.25">
      <c r="B595" s="106"/>
      <c r="C595" s="107"/>
      <c r="E595" s="103"/>
    </row>
    <row r="596" spans="2:5" ht="14.25" customHeight="1" x14ac:dyDescent="0.25">
      <c r="B596" s="106"/>
      <c r="C596" s="107"/>
      <c r="E596" s="103"/>
    </row>
    <row r="597" spans="2:5" ht="14.25" customHeight="1" x14ac:dyDescent="0.25">
      <c r="B597" s="106"/>
      <c r="C597" s="107"/>
      <c r="E597" s="103"/>
    </row>
    <row r="598" spans="2:5" ht="14.25" customHeight="1" x14ac:dyDescent="0.25">
      <c r="B598" s="106"/>
      <c r="C598" s="107"/>
      <c r="E598" s="103"/>
    </row>
    <row r="599" spans="2:5" ht="14.25" customHeight="1" x14ac:dyDescent="0.25">
      <c r="B599" s="106"/>
      <c r="C599" s="107"/>
      <c r="E599" s="103"/>
    </row>
    <row r="600" spans="2:5" ht="14.25" customHeight="1" x14ac:dyDescent="0.25">
      <c r="B600" s="106"/>
      <c r="C600" s="107"/>
      <c r="E600" s="103"/>
    </row>
    <row r="601" spans="2:5" ht="14.25" customHeight="1" x14ac:dyDescent="0.25">
      <c r="B601" s="106"/>
      <c r="C601" s="107"/>
      <c r="E601" s="103"/>
    </row>
    <row r="602" spans="2:5" ht="14.25" customHeight="1" x14ac:dyDescent="0.25">
      <c r="B602" s="106"/>
      <c r="C602" s="107"/>
      <c r="E602" s="103"/>
    </row>
    <row r="603" spans="2:5" ht="14.25" customHeight="1" x14ac:dyDescent="0.25">
      <c r="B603" s="106"/>
      <c r="C603" s="107"/>
      <c r="E603" s="103"/>
    </row>
    <row r="604" spans="2:5" ht="14.25" customHeight="1" x14ac:dyDescent="0.25">
      <c r="B604" s="106"/>
      <c r="C604" s="107"/>
      <c r="E604" s="103"/>
    </row>
    <row r="605" spans="2:5" ht="14.25" customHeight="1" x14ac:dyDescent="0.25">
      <c r="B605" s="106"/>
      <c r="C605" s="107"/>
      <c r="E605" s="103"/>
    </row>
    <row r="606" spans="2:5" ht="14.25" customHeight="1" x14ac:dyDescent="0.25">
      <c r="B606" s="106"/>
      <c r="C606" s="107"/>
      <c r="E606" s="103"/>
    </row>
    <row r="607" spans="2:5" ht="14.25" customHeight="1" x14ac:dyDescent="0.25">
      <c r="B607" s="106"/>
      <c r="C607" s="107"/>
      <c r="E607" s="103"/>
    </row>
    <row r="608" spans="2:5" ht="14.25" customHeight="1" x14ac:dyDescent="0.25">
      <c r="B608" s="106"/>
      <c r="C608" s="107"/>
      <c r="E608" s="103"/>
    </row>
    <row r="609" spans="2:5" ht="14.25" customHeight="1" x14ac:dyDescent="0.25">
      <c r="B609" s="106"/>
      <c r="C609" s="107"/>
      <c r="E609" s="103"/>
    </row>
    <row r="610" spans="2:5" ht="14.25" customHeight="1" x14ac:dyDescent="0.25">
      <c r="B610" s="106"/>
      <c r="C610" s="107"/>
      <c r="E610" s="103"/>
    </row>
    <row r="611" spans="2:5" ht="14.25" customHeight="1" x14ac:dyDescent="0.25">
      <c r="B611" s="106"/>
      <c r="C611" s="107"/>
      <c r="E611" s="103"/>
    </row>
    <row r="612" spans="2:5" ht="14.25" customHeight="1" x14ac:dyDescent="0.25">
      <c r="B612" s="106"/>
      <c r="C612" s="107"/>
      <c r="E612" s="103"/>
    </row>
    <row r="613" spans="2:5" ht="14.25" customHeight="1" x14ac:dyDescent="0.25">
      <c r="B613" s="106"/>
      <c r="C613" s="107"/>
      <c r="E613" s="103"/>
    </row>
    <row r="614" spans="2:5" ht="14.25" customHeight="1" x14ac:dyDescent="0.25">
      <c r="B614" s="106"/>
      <c r="C614" s="107"/>
      <c r="E614" s="103"/>
    </row>
    <row r="615" spans="2:5" ht="14.25" customHeight="1" x14ac:dyDescent="0.25">
      <c r="B615" s="106"/>
      <c r="C615" s="107"/>
      <c r="E615" s="103"/>
    </row>
    <row r="616" spans="2:5" ht="14.25" customHeight="1" x14ac:dyDescent="0.25">
      <c r="B616" s="106"/>
      <c r="C616" s="107"/>
      <c r="E616" s="103"/>
    </row>
    <row r="617" spans="2:5" ht="14.25" customHeight="1" x14ac:dyDescent="0.25">
      <c r="B617" s="106"/>
      <c r="C617" s="107"/>
      <c r="E617" s="103"/>
    </row>
    <row r="618" spans="2:5" ht="14.25" customHeight="1" x14ac:dyDescent="0.25">
      <c r="B618" s="106"/>
      <c r="C618" s="107"/>
      <c r="E618" s="103"/>
    </row>
    <row r="619" spans="2:5" ht="14.25" customHeight="1" x14ac:dyDescent="0.25">
      <c r="B619" s="106"/>
      <c r="C619" s="107"/>
      <c r="E619" s="103"/>
    </row>
    <row r="620" spans="2:5" ht="14.25" customHeight="1" x14ac:dyDescent="0.25">
      <c r="B620" s="106"/>
      <c r="C620" s="107"/>
      <c r="E620" s="103"/>
    </row>
    <row r="621" spans="2:5" ht="14.25" customHeight="1" x14ac:dyDescent="0.25">
      <c r="B621" s="106"/>
      <c r="C621" s="107"/>
      <c r="E621" s="103"/>
    </row>
    <row r="622" spans="2:5" ht="14.25" customHeight="1" x14ac:dyDescent="0.25">
      <c r="B622" s="106"/>
      <c r="C622" s="107"/>
      <c r="E622" s="103"/>
    </row>
    <row r="623" spans="2:5" ht="14.25" customHeight="1" x14ac:dyDescent="0.25">
      <c r="B623" s="106"/>
      <c r="C623" s="107"/>
      <c r="E623" s="103"/>
    </row>
    <row r="624" spans="2:5" ht="14.25" customHeight="1" x14ac:dyDescent="0.25">
      <c r="B624" s="106"/>
      <c r="C624" s="107"/>
      <c r="E624" s="103"/>
    </row>
    <row r="625" spans="2:5" ht="14.25" customHeight="1" x14ac:dyDescent="0.25">
      <c r="B625" s="106"/>
      <c r="C625" s="107"/>
      <c r="E625" s="103"/>
    </row>
    <row r="626" spans="2:5" ht="14.25" customHeight="1" x14ac:dyDescent="0.25">
      <c r="B626" s="106"/>
      <c r="C626" s="107"/>
      <c r="E626" s="103"/>
    </row>
    <row r="627" spans="2:5" ht="14.25" customHeight="1" x14ac:dyDescent="0.25">
      <c r="B627" s="106"/>
      <c r="C627" s="107"/>
      <c r="E627" s="103"/>
    </row>
    <row r="628" spans="2:5" ht="14.25" customHeight="1" x14ac:dyDescent="0.25">
      <c r="B628" s="106"/>
      <c r="C628" s="107"/>
      <c r="E628" s="103"/>
    </row>
    <row r="629" spans="2:5" ht="14.25" customHeight="1" x14ac:dyDescent="0.25">
      <c r="B629" s="106"/>
      <c r="C629" s="107"/>
      <c r="E629" s="103"/>
    </row>
    <row r="630" spans="2:5" ht="14.25" customHeight="1" x14ac:dyDescent="0.25">
      <c r="B630" s="106"/>
      <c r="C630" s="107"/>
      <c r="E630" s="103"/>
    </row>
    <row r="631" spans="2:5" ht="14.25" customHeight="1" x14ac:dyDescent="0.25">
      <c r="B631" s="106"/>
      <c r="C631" s="107"/>
      <c r="E631" s="103"/>
    </row>
    <row r="632" spans="2:5" ht="14.25" customHeight="1" x14ac:dyDescent="0.25">
      <c r="B632" s="106"/>
      <c r="C632" s="107"/>
      <c r="E632" s="103"/>
    </row>
    <row r="633" spans="2:5" ht="14.25" customHeight="1" x14ac:dyDescent="0.25">
      <c r="B633" s="106"/>
      <c r="C633" s="107"/>
      <c r="E633" s="103"/>
    </row>
    <row r="634" spans="2:5" ht="14.25" customHeight="1" x14ac:dyDescent="0.25">
      <c r="B634" s="106"/>
      <c r="C634" s="107"/>
      <c r="E634" s="103"/>
    </row>
    <row r="635" spans="2:5" ht="14.25" customHeight="1" x14ac:dyDescent="0.25">
      <c r="B635" s="106"/>
      <c r="C635" s="107"/>
      <c r="E635" s="103"/>
    </row>
    <row r="636" spans="2:5" ht="14.25" customHeight="1" x14ac:dyDescent="0.25">
      <c r="B636" s="106"/>
      <c r="C636" s="107"/>
      <c r="E636" s="103"/>
    </row>
    <row r="637" spans="2:5" ht="14.25" customHeight="1" x14ac:dyDescent="0.25">
      <c r="B637" s="106"/>
      <c r="C637" s="107"/>
      <c r="E637" s="103"/>
    </row>
    <row r="638" spans="2:5" ht="14.25" customHeight="1" x14ac:dyDescent="0.25">
      <c r="B638" s="106"/>
      <c r="C638" s="107"/>
      <c r="E638" s="103"/>
    </row>
    <row r="639" spans="2:5" ht="14.25" customHeight="1" x14ac:dyDescent="0.25">
      <c r="B639" s="106"/>
      <c r="C639" s="107"/>
      <c r="E639" s="103"/>
    </row>
    <row r="640" spans="2:5" ht="14.25" customHeight="1" x14ac:dyDescent="0.25">
      <c r="B640" s="106"/>
      <c r="C640" s="107"/>
      <c r="E640" s="103"/>
    </row>
    <row r="641" spans="2:5" ht="14.25" customHeight="1" x14ac:dyDescent="0.25">
      <c r="B641" s="106"/>
      <c r="C641" s="107"/>
      <c r="E641" s="103"/>
    </row>
    <row r="642" spans="2:5" ht="14.25" customHeight="1" x14ac:dyDescent="0.25">
      <c r="B642" s="106"/>
      <c r="C642" s="107"/>
      <c r="E642" s="103"/>
    </row>
    <row r="643" spans="2:5" ht="14.25" customHeight="1" x14ac:dyDescent="0.25">
      <c r="B643" s="106"/>
      <c r="C643" s="107"/>
      <c r="E643" s="103"/>
    </row>
    <row r="644" spans="2:5" ht="14.25" customHeight="1" x14ac:dyDescent="0.25">
      <c r="B644" s="106"/>
      <c r="C644" s="107"/>
      <c r="E644" s="103"/>
    </row>
    <row r="645" spans="2:5" ht="14.25" customHeight="1" x14ac:dyDescent="0.25">
      <c r="B645" s="106"/>
      <c r="C645" s="107"/>
      <c r="E645" s="103"/>
    </row>
    <row r="646" spans="2:5" ht="14.25" customHeight="1" x14ac:dyDescent="0.25">
      <c r="B646" s="106"/>
      <c r="C646" s="107"/>
      <c r="E646" s="103"/>
    </row>
    <row r="647" spans="2:5" ht="14.25" customHeight="1" x14ac:dyDescent="0.25">
      <c r="B647" s="106"/>
      <c r="C647" s="107"/>
      <c r="E647" s="103"/>
    </row>
    <row r="648" spans="2:5" ht="14.25" customHeight="1" x14ac:dyDescent="0.25">
      <c r="B648" s="106"/>
      <c r="C648" s="107"/>
      <c r="E648" s="103"/>
    </row>
    <row r="649" spans="2:5" ht="14.25" customHeight="1" x14ac:dyDescent="0.25">
      <c r="B649" s="106"/>
      <c r="C649" s="107"/>
      <c r="E649" s="103"/>
    </row>
    <row r="650" spans="2:5" ht="14.25" customHeight="1" x14ac:dyDescent="0.25">
      <c r="B650" s="106"/>
      <c r="C650" s="107"/>
      <c r="E650" s="103"/>
    </row>
    <row r="651" spans="2:5" ht="14.25" customHeight="1" x14ac:dyDescent="0.25">
      <c r="B651" s="106"/>
      <c r="C651" s="107"/>
      <c r="E651" s="103"/>
    </row>
    <row r="652" spans="2:5" ht="14.25" customHeight="1" x14ac:dyDescent="0.25">
      <c r="B652" s="106"/>
      <c r="C652" s="107"/>
      <c r="E652" s="103"/>
    </row>
    <row r="653" spans="2:5" ht="14.25" customHeight="1" x14ac:dyDescent="0.25">
      <c r="B653" s="106"/>
      <c r="C653" s="107"/>
      <c r="E653" s="103"/>
    </row>
    <row r="654" spans="2:5" ht="14.25" customHeight="1" x14ac:dyDescent="0.25">
      <c r="B654" s="106"/>
      <c r="C654" s="107"/>
      <c r="E654" s="103"/>
    </row>
    <row r="655" spans="2:5" ht="14.25" customHeight="1" x14ac:dyDescent="0.25">
      <c r="B655" s="106"/>
      <c r="C655" s="107"/>
      <c r="E655" s="103"/>
    </row>
    <row r="656" spans="2:5" ht="14.25" customHeight="1" x14ac:dyDescent="0.25">
      <c r="B656" s="106"/>
      <c r="C656" s="107"/>
      <c r="E656" s="103"/>
    </row>
    <row r="657" spans="2:5" ht="14.25" customHeight="1" x14ac:dyDescent="0.25">
      <c r="B657" s="106"/>
      <c r="C657" s="107"/>
      <c r="E657" s="103"/>
    </row>
    <row r="658" spans="2:5" ht="14.25" customHeight="1" x14ac:dyDescent="0.25">
      <c r="B658" s="106"/>
      <c r="C658" s="107"/>
      <c r="E658" s="103"/>
    </row>
    <row r="659" spans="2:5" ht="14.25" customHeight="1" x14ac:dyDescent="0.25">
      <c r="B659" s="106"/>
      <c r="C659" s="107"/>
      <c r="E659" s="103"/>
    </row>
    <row r="660" spans="2:5" ht="14.25" customHeight="1" x14ac:dyDescent="0.25">
      <c r="B660" s="106"/>
      <c r="C660" s="107"/>
      <c r="E660" s="103"/>
    </row>
    <row r="661" spans="2:5" ht="14.25" customHeight="1" x14ac:dyDescent="0.25">
      <c r="B661" s="106"/>
      <c r="C661" s="107"/>
      <c r="E661" s="103"/>
    </row>
    <row r="662" spans="2:5" ht="14.25" customHeight="1" x14ac:dyDescent="0.25">
      <c r="B662" s="106"/>
      <c r="C662" s="107"/>
      <c r="E662" s="103"/>
    </row>
    <row r="663" spans="2:5" ht="14.25" customHeight="1" x14ac:dyDescent="0.25">
      <c r="B663" s="106"/>
      <c r="C663" s="107"/>
      <c r="E663" s="103"/>
    </row>
    <row r="664" spans="2:5" ht="14.25" customHeight="1" x14ac:dyDescent="0.25">
      <c r="B664" s="106"/>
      <c r="C664" s="107"/>
      <c r="E664" s="103"/>
    </row>
    <row r="665" spans="2:5" ht="14.25" customHeight="1" x14ac:dyDescent="0.25">
      <c r="B665" s="106"/>
      <c r="C665" s="107"/>
      <c r="E665" s="103"/>
    </row>
    <row r="666" spans="2:5" ht="14.25" customHeight="1" x14ac:dyDescent="0.25">
      <c r="B666" s="106"/>
      <c r="C666" s="107"/>
      <c r="E666" s="103"/>
    </row>
    <row r="667" spans="2:5" ht="14.25" customHeight="1" x14ac:dyDescent="0.25">
      <c r="B667" s="106"/>
      <c r="C667" s="107"/>
      <c r="E667" s="103"/>
    </row>
    <row r="668" spans="2:5" ht="14.25" customHeight="1" x14ac:dyDescent="0.25">
      <c r="B668" s="106"/>
      <c r="C668" s="107"/>
      <c r="E668" s="103"/>
    </row>
    <row r="669" spans="2:5" ht="14.25" customHeight="1" x14ac:dyDescent="0.25">
      <c r="B669" s="106"/>
      <c r="C669" s="107"/>
      <c r="E669" s="103"/>
    </row>
    <row r="670" spans="2:5" ht="14.25" customHeight="1" x14ac:dyDescent="0.25">
      <c r="B670" s="106"/>
      <c r="C670" s="107"/>
      <c r="E670" s="103"/>
    </row>
    <row r="671" spans="2:5" ht="14.25" customHeight="1" x14ac:dyDescent="0.25">
      <c r="B671" s="106"/>
      <c r="C671" s="107"/>
      <c r="E671" s="103"/>
    </row>
    <row r="672" spans="2:5" ht="14.25" customHeight="1" x14ac:dyDescent="0.25">
      <c r="B672" s="106"/>
      <c r="C672" s="107"/>
      <c r="E672" s="103"/>
    </row>
    <row r="673" spans="2:5" ht="14.25" customHeight="1" x14ac:dyDescent="0.25">
      <c r="B673" s="106"/>
      <c r="C673" s="107"/>
      <c r="E673" s="103"/>
    </row>
    <row r="674" spans="2:5" ht="14.25" customHeight="1" x14ac:dyDescent="0.25">
      <c r="B674" s="106"/>
      <c r="C674" s="107"/>
      <c r="E674" s="103"/>
    </row>
    <row r="675" spans="2:5" ht="14.25" customHeight="1" x14ac:dyDescent="0.25">
      <c r="B675" s="106"/>
      <c r="C675" s="107"/>
      <c r="E675" s="103"/>
    </row>
    <row r="676" spans="2:5" ht="14.25" customHeight="1" x14ac:dyDescent="0.25">
      <c r="B676" s="106"/>
      <c r="C676" s="107"/>
      <c r="E676" s="103"/>
    </row>
    <row r="677" spans="2:5" ht="14.25" customHeight="1" x14ac:dyDescent="0.25">
      <c r="B677" s="106"/>
      <c r="C677" s="107"/>
      <c r="E677" s="103"/>
    </row>
    <row r="678" spans="2:5" ht="14.25" customHeight="1" x14ac:dyDescent="0.25">
      <c r="B678" s="106"/>
      <c r="C678" s="107"/>
      <c r="E678" s="103"/>
    </row>
    <row r="679" spans="2:5" ht="14.25" customHeight="1" x14ac:dyDescent="0.25">
      <c r="B679" s="106"/>
      <c r="C679" s="107"/>
      <c r="E679" s="103"/>
    </row>
    <row r="680" spans="2:5" ht="14.25" customHeight="1" x14ac:dyDescent="0.25">
      <c r="B680" s="106"/>
      <c r="C680" s="107"/>
      <c r="E680" s="103"/>
    </row>
    <row r="681" spans="2:5" ht="14.25" customHeight="1" x14ac:dyDescent="0.25">
      <c r="B681" s="106"/>
      <c r="C681" s="107"/>
      <c r="E681" s="103"/>
    </row>
    <row r="682" spans="2:5" ht="14.25" customHeight="1" x14ac:dyDescent="0.25">
      <c r="B682" s="106"/>
      <c r="C682" s="107"/>
      <c r="E682" s="103"/>
    </row>
    <row r="683" spans="2:5" ht="14.25" customHeight="1" x14ac:dyDescent="0.25">
      <c r="B683" s="106"/>
      <c r="C683" s="107"/>
      <c r="E683" s="103"/>
    </row>
    <row r="684" spans="2:5" ht="14.25" customHeight="1" x14ac:dyDescent="0.25">
      <c r="B684" s="106"/>
      <c r="C684" s="107"/>
      <c r="E684" s="103"/>
    </row>
    <row r="685" spans="2:5" ht="14.25" customHeight="1" x14ac:dyDescent="0.25">
      <c r="B685" s="106"/>
      <c r="C685" s="107"/>
      <c r="E685" s="103"/>
    </row>
    <row r="686" spans="2:5" ht="14.25" customHeight="1" x14ac:dyDescent="0.25">
      <c r="B686" s="106"/>
      <c r="C686" s="107"/>
      <c r="E686" s="103"/>
    </row>
    <row r="687" spans="2:5" ht="14.25" customHeight="1" x14ac:dyDescent="0.25">
      <c r="B687" s="106"/>
      <c r="C687" s="107"/>
      <c r="E687" s="103"/>
    </row>
    <row r="688" spans="2:5" ht="14.25" customHeight="1" x14ac:dyDescent="0.25">
      <c r="B688" s="106"/>
      <c r="C688" s="107"/>
      <c r="E688" s="103"/>
    </row>
    <row r="689" spans="2:5" ht="14.25" customHeight="1" x14ac:dyDescent="0.25">
      <c r="B689" s="106"/>
      <c r="C689" s="107"/>
      <c r="E689" s="103"/>
    </row>
    <row r="690" spans="2:5" ht="14.25" customHeight="1" x14ac:dyDescent="0.25">
      <c r="B690" s="106"/>
      <c r="C690" s="107"/>
      <c r="E690" s="103"/>
    </row>
    <row r="691" spans="2:5" ht="14.25" customHeight="1" x14ac:dyDescent="0.25">
      <c r="B691" s="106"/>
      <c r="C691" s="107"/>
      <c r="E691" s="103"/>
    </row>
    <row r="692" spans="2:5" ht="14.25" customHeight="1" x14ac:dyDescent="0.25">
      <c r="B692" s="106"/>
      <c r="C692" s="107"/>
      <c r="E692" s="103"/>
    </row>
    <row r="693" spans="2:5" ht="14.25" customHeight="1" x14ac:dyDescent="0.25">
      <c r="B693" s="106"/>
      <c r="C693" s="107"/>
      <c r="E693" s="103"/>
    </row>
    <row r="694" spans="2:5" ht="14.25" customHeight="1" x14ac:dyDescent="0.25">
      <c r="B694" s="106"/>
      <c r="C694" s="107"/>
      <c r="E694" s="103"/>
    </row>
    <row r="695" spans="2:5" ht="14.25" customHeight="1" x14ac:dyDescent="0.25">
      <c r="B695" s="106"/>
      <c r="C695" s="107"/>
      <c r="E695" s="103"/>
    </row>
    <row r="696" spans="2:5" ht="14.25" customHeight="1" x14ac:dyDescent="0.25">
      <c r="B696" s="106"/>
      <c r="C696" s="107"/>
      <c r="E696" s="103"/>
    </row>
    <row r="697" spans="2:5" ht="14.25" customHeight="1" x14ac:dyDescent="0.25">
      <c r="B697" s="106"/>
      <c r="C697" s="107"/>
      <c r="E697" s="103"/>
    </row>
    <row r="698" spans="2:5" ht="14.25" customHeight="1" x14ac:dyDescent="0.25">
      <c r="B698" s="106"/>
      <c r="C698" s="107"/>
      <c r="E698" s="103"/>
    </row>
    <row r="699" spans="2:5" ht="14.25" customHeight="1" x14ac:dyDescent="0.25">
      <c r="B699" s="106"/>
      <c r="C699" s="107"/>
      <c r="E699" s="103"/>
    </row>
    <row r="700" spans="2:5" ht="14.25" customHeight="1" x14ac:dyDescent="0.25">
      <c r="B700" s="106"/>
      <c r="C700" s="107"/>
      <c r="E700" s="103"/>
    </row>
    <row r="701" spans="2:5" ht="14.25" customHeight="1" x14ac:dyDescent="0.25">
      <c r="B701" s="106"/>
      <c r="C701" s="107"/>
      <c r="E701" s="103"/>
    </row>
    <row r="702" spans="2:5" ht="14.25" customHeight="1" x14ac:dyDescent="0.25">
      <c r="B702" s="106"/>
      <c r="C702" s="107"/>
      <c r="E702" s="103"/>
    </row>
    <row r="703" spans="2:5" ht="14.25" customHeight="1" x14ac:dyDescent="0.25">
      <c r="B703" s="106"/>
      <c r="C703" s="107"/>
      <c r="E703" s="103"/>
    </row>
    <row r="704" spans="2:5" ht="14.25" customHeight="1" x14ac:dyDescent="0.25">
      <c r="B704" s="106"/>
      <c r="C704" s="107"/>
      <c r="E704" s="103"/>
    </row>
    <row r="705" spans="2:5" ht="14.25" customHeight="1" x14ac:dyDescent="0.25">
      <c r="B705" s="106"/>
      <c r="C705" s="107"/>
      <c r="E705" s="103"/>
    </row>
    <row r="706" spans="2:5" ht="14.25" customHeight="1" x14ac:dyDescent="0.25">
      <c r="B706" s="106"/>
      <c r="C706" s="107"/>
      <c r="E706" s="103"/>
    </row>
    <row r="707" spans="2:5" ht="14.25" customHeight="1" x14ac:dyDescent="0.25">
      <c r="B707" s="106"/>
      <c r="C707" s="107"/>
      <c r="E707" s="103"/>
    </row>
    <row r="708" spans="2:5" ht="14.25" customHeight="1" x14ac:dyDescent="0.25">
      <c r="B708" s="106"/>
      <c r="C708" s="107"/>
      <c r="E708" s="103"/>
    </row>
    <row r="709" spans="2:5" ht="14.25" customHeight="1" x14ac:dyDescent="0.25">
      <c r="B709" s="106"/>
      <c r="C709" s="107"/>
      <c r="E709" s="103"/>
    </row>
    <row r="710" spans="2:5" ht="14.25" customHeight="1" x14ac:dyDescent="0.25">
      <c r="B710" s="106"/>
      <c r="C710" s="107"/>
      <c r="E710" s="103"/>
    </row>
    <row r="711" spans="2:5" ht="14.25" customHeight="1" x14ac:dyDescent="0.25">
      <c r="B711" s="106"/>
      <c r="C711" s="107"/>
      <c r="E711" s="103"/>
    </row>
    <row r="712" spans="2:5" ht="14.25" customHeight="1" x14ac:dyDescent="0.25">
      <c r="B712" s="106"/>
      <c r="C712" s="107"/>
      <c r="E712" s="103"/>
    </row>
    <row r="713" spans="2:5" ht="14.25" customHeight="1" x14ac:dyDescent="0.25">
      <c r="B713" s="106"/>
      <c r="C713" s="107"/>
      <c r="E713" s="103"/>
    </row>
    <row r="714" spans="2:5" ht="14.25" customHeight="1" x14ac:dyDescent="0.25">
      <c r="B714" s="106"/>
      <c r="C714" s="107"/>
      <c r="E714" s="103"/>
    </row>
    <row r="715" spans="2:5" ht="14.25" customHeight="1" x14ac:dyDescent="0.25">
      <c r="B715" s="106"/>
      <c r="C715" s="107"/>
      <c r="E715" s="103"/>
    </row>
    <row r="716" spans="2:5" ht="14.25" customHeight="1" x14ac:dyDescent="0.25">
      <c r="B716" s="106"/>
      <c r="C716" s="107"/>
      <c r="E716" s="103"/>
    </row>
    <row r="717" spans="2:5" ht="14.25" customHeight="1" x14ac:dyDescent="0.25">
      <c r="B717" s="106"/>
      <c r="C717" s="107"/>
      <c r="E717" s="103"/>
    </row>
    <row r="718" spans="2:5" ht="14.25" customHeight="1" x14ac:dyDescent="0.25">
      <c r="B718" s="106"/>
      <c r="C718" s="107"/>
      <c r="E718" s="103"/>
    </row>
    <row r="719" spans="2:5" ht="14.25" customHeight="1" x14ac:dyDescent="0.25">
      <c r="B719" s="106"/>
      <c r="C719" s="107"/>
      <c r="E719" s="103"/>
    </row>
    <row r="720" spans="2:5" ht="14.25" customHeight="1" x14ac:dyDescent="0.25">
      <c r="B720" s="106"/>
      <c r="C720" s="107"/>
      <c r="E720" s="103"/>
    </row>
    <row r="721" spans="2:5" ht="14.25" customHeight="1" x14ac:dyDescent="0.25">
      <c r="B721" s="106"/>
      <c r="C721" s="107"/>
      <c r="E721" s="103"/>
    </row>
    <row r="722" spans="2:5" ht="14.25" customHeight="1" x14ac:dyDescent="0.25">
      <c r="B722" s="106"/>
      <c r="C722" s="107"/>
      <c r="E722" s="103"/>
    </row>
    <row r="723" spans="2:5" ht="14.25" customHeight="1" x14ac:dyDescent="0.25">
      <c r="B723" s="106"/>
      <c r="C723" s="107"/>
      <c r="E723" s="103"/>
    </row>
    <row r="724" spans="2:5" ht="14.25" customHeight="1" x14ac:dyDescent="0.25">
      <c r="B724" s="106"/>
      <c r="C724" s="107"/>
      <c r="E724" s="103"/>
    </row>
    <row r="725" spans="2:5" ht="14.25" customHeight="1" x14ac:dyDescent="0.25">
      <c r="B725" s="106"/>
      <c r="C725" s="107"/>
      <c r="E725" s="103"/>
    </row>
    <row r="726" spans="2:5" ht="14.25" customHeight="1" x14ac:dyDescent="0.25">
      <c r="B726" s="106"/>
      <c r="C726" s="107"/>
      <c r="E726" s="103"/>
    </row>
    <row r="727" spans="2:5" ht="14.25" customHeight="1" x14ac:dyDescent="0.25">
      <c r="B727" s="106"/>
      <c r="C727" s="107"/>
      <c r="E727" s="103"/>
    </row>
    <row r="728" spans="2:5" ht="14.25" customHeight="1" x14ac:dyDescent="0.25">
      <c r="B728" s="106"/>
      <c r="C728" s="107"/>
      <c r="E728" s="103"/>
    </row>
    <row r="729" spans="2:5" ht="14.25" customHeight="1" x14ac:dyDescent="0.25">
      <c r="B729" s="106"/>
      <c r="C729" s="107"/>
      <c r="E729" s="103"/>
    </row>
    <row r="730" spans="2:5" ht="14.25" customHeight="1" x14ac:dyDescent="0.25">
      <c r="B730" s="106"/>
      <c r="C730" s="107"/>
      <c r="E730" s="103"/>
    </row>
    <row r="731" spans="2:5" ht="14.25" customHeight="1" x14ac:dyDescent="0.25">
      <c r="B731" s="106"/>
      <c r="C731" s="107"/>
      <c r="E731" s="103"/>
    </row>
    <row r="732" spans="2:5" ht="14.25" customHeight="1" x14ac:dyDescent="0.25">
      <c r="B732" s="106"/>
      <c r="C732" s="107"/>
      <c r="E732" s="103"/>
    </row>
    <row r="733" spans="2:5" ht="14.25" customHeight="1" x14ac:dyDescent="0.25">
      <c r="B733" s="106"/>
      <c r="C733" s="107"/>
      <c r="E733" s="103"/>
    </row>
    <row r="734" spans="2:5" ht="14.25" customHeight="1" x14ac:dyDescent="0.25">
      <c r="B734" s="106"/>
      <c r="C734" s="107"/>
      <c r="E734" s="103"/>
    </row>
    <row r="735" spans="2:5" ht="14.25" customHeight="1" x14ac:dyDescent="0.25">
      <c r="B735" s="106"/>
      <c r="C735" s="107"/>
      <c r="E735" s="103"/>
    </row>
    <row r="736" spans="2:5" ht="14.25" customHeight="1" x14ac:dyDescent="0.25">
      <c r="B736" s="106"/>
      <c r="C736" s="107"/>
      <c r="E736" s="103"/>
    </row>
    <row r="737" spans="2:5" ht="14.25" customHeight="1" x14ac:dyDescent="0.25">
      <c r="B737" s="106"/>
      <c r="C737" s="107"/>
      <c r="E737" s="103"/>
    </row>
    <row r="738" spans="2:5" ht="14.25" customHeight="1" x14ac:dyDescent="0.25">
      <c r="B738" s="106"/>
      <c r="C738" s="107"/>
      <c r="E738" s="103"/>
    </row>
    <row r="739" spans="2:5" ht="14.25" customHeight="1" x14ac:dyDescent="0.25">
      <c r="B739" s="106"/>
      <c r="C739" s="107"/>
      <c r="E739" s="103"/>
    </row>
    <row r="740" spans="2:5" ht="14.25" customHeight="1" x14ac:dyDescent="0.25">
      <c r="B740" s="106"/>
      <c r="C740" s="107"/>
      <c r="E740" s="103"/>
    </row>
    <row r="741" spans="2:5" ht="14.25" customHeight="1" x14ac:dyDescent="0.25">
      <c r="B741" s="106"/>
      <c r="C741" s="107"/>
      <c r="E741" s="103"/>
    </row>
    <row r="742" spans="2:5" ht="14.25" customHeight="1" x14ac:dyDescent="0.25">
      <c r="B742" s="106"/>
      <c r="C742" s="107"/>
      <c r="E742" s="103"/>
    </row>
    <row r="743" spans="2:5" ht="14.25" customHeight="1" x14ac:dyDescent="0.25">
      <c r="B743" s="106"/>
      <c r="C743" s="107"/>
      <c r="E743" s="103"/>
    </row>
    <row r="744" spans="2:5" ht="14.25" customHeight="1" x14ac:dyDescent="0.25">
      <c r="B744" s="106"/>
      <c r="C744" s="107"/>
      <c r="E744" s="103"/>
    </row>
    <row r="745" spans="2:5" ht="14.25" customHeight="1" x14ac:dyDescent="0.25">
      <c r="B745" s="106"/>
      <c r="C745" s="107"/>
      <c r="E745" s="103"/>
    </row>
    <row r="746" spans="2:5" ht="14.25" customHeight="1" x14ac:dyDescent="0.25">
      <c r="B746" s="106"/>
      <c r="C746" s="107"/>
      <c r="E746" s="103"/>
    </row>
    <row r="747" spans="2:5" ht="14.25" customHeight="1" x14ac:dyDescent="0.25">
      <c r="B747" s="106"/>
      <c r="C747" s="107"/>
      <c r="E747" s="103"/>
    </row>
    <row r="748" spans="2:5" ht="14.25" customHeight="1" x14ac:dyDescent="0.25">
      <c r="B748" s="106"/>
      <c r="C748" s="107"/>
      <c r="E748" s="103"/>
    </row>
    <row r="749" spans="2:5" ht="14.25" customHeight="1" x14ac:dyDescent="0.25">
      <c r="B749" s="106"/>
      <c r="C749" s="107"/>
      <c r="E749" s="103"/>
    </row>
    <row r="750" spans="2:5" ht="14.25" customHeight="1" x14ac:dyDescent="0.25">
      <c r="B750" s="106"/>
      <c r="C750" s="107"/>
      <c r="E750" s="103"/>
    </row>
    <row r="751" spans="2:5" ht="14.25" customHeight="1" x14ac:dyDescent="0.25">
      <c r="B751" s="106"/>
      <c r="C751" s="107"/>
      <c r="E751" s="103"/>
    </row>
    <row r="752" spans="2:5" ht="14.25" customHeight="1" x14ac:dyDescent="0.25">
      <c r="B752" s="106"/>
      <c r="C752" s="107"/>
      <c r="E752" s="103"/>
    </row>
    <row r="753" spans="2:5" ht="14.25" customHeight="1" x14ac:dyDescent="0.25">
      <c r="B753" s="106"/>
      <c r="C753" s="107"/>
      <c r="E753" s="103"/>
    </row>
    <row r="754" spans="2:5" ht="14.25" customHeight="1" x14ac:dyDescent="0.25">
      <c r="B754" s="106"/>
      <c r="C754" s="107"/>
      <c r="E754" s="103"/>
    </row>
    <row r="755" spans="2:5" ht="14.25" customHeight="1" x14ac:dyDescent="0.25">
      <c r="B755" s="106"/>
      <c r="C755" s="107"/>
      <c r="E755" s="103"/>
    </row>
    <row r="756" spans="2:5" ht="14.25" customHeight="1" x14ac:dyDescent="0.25">
      <c r="B756" s="106"/>
      <c r="C756" s="107"/>
      <c r="E756" s="103"/>
    </row>
    <row r="757" spans="2:5" ht="14.25" customHeight="1" x14ac:dyDescent="0.25">
      <c r="B757" s="106"/>
      <c r="C757" s="107"/>
      <c r="E757" s="103"/>
    </row>
    <row r="758" spans="2:5" ht="14.25" customHeight="1" x14ac:dyDescent="0.25">
      <c r="B758" s="106"/>
      <c r="C758" s="107"/>
      <c r="E758" s="103"/>
    </row>
    <row r="759" spans="2:5" ht="14.25" customHeight="1" x14ac:dyDescent="0.25">
      <c r="B759" s="106"/>
      <c r="C759" s="107"/>
      <c r="E759" s="103"/>
    </row>
    <row r="760" spans="2:5" ht="14.25" customHeight="1" x14ac:dyDescent="0.25">
      <c r="B760" s="106"/>
      <c r="C760" s="107"/>
      <c r="E760" s="103"/>
    </row>
    <row r="761" spans="2:5" ht="14.25" customHeight="1" x14ac:dyDescent="0.25">
      <c r="B761" s="106"/>
      <c r="C761" s="107"/>
      <c r="E761" s="103"/>
    </row>
    <row r="762" spans="2:5" ht="14.25" customHeight="1" x14ac:dyDescent="0.25">
      <c r="B762" s="106"/>
      <c r="C762" s="107"/>
      <c r="E762" s="103"/>
    </row>
    <row r="763" spans="2:5" ht="14.25" customHeight="1" x14ac:dyDescent="0.25">
      <c r="B763" s="106"/>
      <c r="C763" s="107"/>
      <c r="E763" s="103"/>
    </row>
    <row r="764" spans="2:5" ht="14.25" customHeight="1" x14ac:dyDescent="0.25">
      <c r="B764" s="106"/>
      <c r="C764" s="107"/>
      <c r="E764" s="103"/>
    </row>
    <row r="765" spans="2:5" ht="14.25" customHeight="1" x14ac:dyDescent="0.25">
      <c r="B765" s="106"/>
      <c r="C765" s="107"/>
      <c r="E765" s="103"/>
    </row>
    <row r="766" spans="2:5" ht="14.25" customHeight="1" x14ac:dyDescent="0.25">
      <c r="B766" s="106"/>
      <c r="C766" s="107"/>
      <c r="E766" s="103"/>
    </row>
    <row r="767" spans="2:5" ht="14.25" customHeight="1" x14ac:dyDescent="0.25">
      <c r="B767" s="106"/>
      <c r="C767" s="107"/>
      <c r="E767" s="103"/>
    </row>
    <row r="768" spans="2:5" ht="14.25" customHeight="1" x14ac:dyDescent="0.25">
      <c r="B768" s="106"/>
      <c r="C768" s="107"/>
      <c r="E768" s="103"/>
    </row>
    <row r="769" spans="2:5" ht="14.25" customHeight="1" x14ac:dyDescent="0.25">
      <c r="B769" s="106"/>
      <c r="C769" s="107"/>
      <c r="E769" s="103"/>
    </row>
    <row r="770" spans="2:5" ht="14.25" customHeight="1" x14ac:dyDescent="0.25">
      <c r="B770" s="106"/>
      <c r="C770" s="107"/>
      <c r="E770" s="103"/>
    </row>
    <row r="771" spans="2:5" ht="14.25" customHeight="1" x14ac:dyDescent="0.25">
      <c r="B771" s="106"/>
      <c r="C771" s="107"/>
      <c r="E771" s="103"/>
    </row>
    <row r="772" spans="2:5" ht="14.25" customHeight="1" x14ac:dyDescent="0.25">
      <c r="B772" s="106"/>
      <c r="C772" s="107"/>
      <c r="E772" s="103"/>
    </row>
    <row r="773" spans="2:5" ht="14.25" customHeight="1" x14ac:dyDescent="0.25">
      <c r="B773" s="106"/>
      <c r="C773" s="107"/>
      <c r="E773" s="103"/>
    </row>
    <row r="774" spans="2:5" ht="14.25" customHeight="1" x14ac:dyDescent="0.25">
      <c r="B774" s="106"/>
      <c r="C774" s="107"/>
      <c r="E774" s="103"/>
    </row>
    <row r="775" spans="2:5" ht="14.25" customHeight="1" x14ac:dyDescent="0.25">
      <c r="B775" s="106"/>
      <c r="C775" s="107"/>
      <c r="E775" s="103"/>
    </row>
    <row r="776" spans="2:5" ht="14.25" customHeight="1" x14ac:dyDescent="0.25">
      <c r="B776" s="106"/>
      <c r="C776" s="107"/>
      <c r="E776" s="103"/>
    </row>
    <row r="777" spans="2:5" ht="14.25" customHeight="1" x14ac:dyDescent="0.25">
      <c r="B777" s="106"/>
      <c r="C777" s="107"/>
      <c r="E777" s="103"/>
    </row>
    <row r="778" spans="2:5" ht="14.25" customHeight="1" x14ac:dyDescent="0.25">
      <c r="B778" s="106"/>
      <c r="C778" s="107"/>
      <c r="E778" s="103"/>
    </row>
    <row r="779" spans="2:5" ht="14.25" customHeight="1" x14ac:dyDescent="0.25">
      <c r="B779" s="106"/>
      <c r="C779" s="107"/>
      <c r="E779" s="103"/>
    </row>
    <row r="780" spans="2:5" ht="14.25" customHeight="1" x14ac:dyDescent="0.25">
      <c r="B780" s="106"/>
      <c r="C780" s="107"/>
      <c r="E780" s="103"/>
    </row>
    <row r="781" spans="2:5" ht="14.25" customHeight="1" x14ac:dyDescent="0.25">
      <c r="B781" s="106"/>
      <c r="C781" s="107"/>
      <c r="E781" s="103"/>
    </row>
    <row r="782" spans="2:5" ht="14.25" customHeight="1" x14ac:dyDescent="0.25">
      <c r="B782" s="106"/>
      <c r="C782" s="107"/>
      <c r="E782" s="103"/>
    </row>
    <row r="783" spans="2:5" ht="14.25" customHeight="1" x14ac:dyDescent="0.25">
      <c r="B783" s="106"/>
      <c r="C783" s="107"/>
      <c r="E783" s="103"/>
    </row>
    <row r="784" spans="2:5" ht="14.25" customHeight="1" x14ac:dyDescent="0.25">
      <c r="B784" s="106"/>
      <c r="C784" s="107"/>
      <c r="E784" s="103"/>
    </row>
    <row r="785" spans="2:5" ht="14.25" customHeight="1" x14ac:dyDescent="0.25">
      <c r="B785" s="106"/>
      <c r="C785" s="107"/>
      <c r="E785" s="103"/>
    </row>
    <row r="786" spans="2:5" ht="14.25" customHeight="1" x14ac:dyDescent="0.25">
      <c r="B786" s="106"/>
      <c r="C786" s="107"/>
      <c r="E786" s="103"/>
    </row>
    <row r="787" spans="2:5" ht="14.25" customHeight="1" x14ac:dyDescent="0.25">
      <c r="B787" s="106"/>
      <c r="C787" s="107"/>
      <c r="E787" s="103"/>
    </row>
    <row r="788" spans="2:5" ht="14.25" customHeight="1" x14ac:dyDescent="0.25">
      <c r="B788" s="106"/>
      <c r="C788" s="107"/>
      <c r="E788" s="103"/>
    </row>
    <row r="789" spans="2:5" ht="14.25" customHeight="1" x14ac:dyDescent="0.25">
      <c r="B789" s="106"/>
      <c r="C789" s="107"/>
      <c r="E789" s="103"/>
    </row>
    <row r="790" spans="2:5" ht="14.25" customHeight="1" x14ac:dyDescent="0.25">
      <c r="B790" s="106"/>
      <c r="C790" s="107"/>
      <c r="E790" s="103"/>
    </row>
    <row r="791" spans="2:5" ht="14.25" customHeight="1" x14ac:dyDescent="0.25">
      <c r="B791" s="106"/>
      <c r="C791" s="107"/>
      <c r="E791" s="103"/>
    </row>
    <row r="792" spans="2:5" ht="14.25" customHeight="1" x14ac:dyDescent="0.25">
      <c r="B792" s="106"/>
      <c r="C792" s="107"/>
      <c r="E792" s="103"/>
    </row>
    <row r="793" spans="2:5" ht="14.25" customHeight="1" x14ac:dyDescent="0.25">
      <c r="B793" s="106"/>
      <c r="C793" s="107"/>
      <c r="E793" s="103"/>
    </row>
    <row r="794" spans="2:5" ht="14.25" customHeight="1" x14ac:dyDescent="0.25">
      <c r="B794" s="106"/>
      <c r="C794" s="107"/>
      <c r="E794" s="103"/>
    </row>
    <row r="795" spans="2:5" ht="14.25" customHeight="1" x14ac:dyDescent="0.25">
      <c r="B795" s="106"/>
      <c r="C795" s="107"/>
      <c r="E795" s="103"/>
    </row>
    <row r="796" spans="2:5" ht="14.25" customHeight="1" x14ac:dyDescent="0.25">
      <c r="B796" s="106"/>
      <c r="C796" s="107"/>
      <c r="E796" s="103"/>
    </row>
    <row r="797" spans="2:5" ht="14.25" customHeight="1" x14ac:dyDescent="0.25">
      <c r="B797" s="106"/>
      <c r="C797" s="107"/>
      <c r="E797" s="103"/>
    </row>
    <row r="798" spans="2:5" ht="14.25" customHeight="1" x14ac:dyDescent="0.25">
      <c r="B798" s="106"/>
      <c r="C798" s="107"/>
      <c r="E798" s="103"/>
    </row>
    <row r="799" spans="2:5" ht="14.25" customHeight="1" x14ac:dyDescent="0.25">
      <c r="B799" s="106"/>
      <c r="C799" s="107"/>
      <c r="E799" s="103"/>
    </row>
    <row r="800" spans="2:5" ht="14.25" customHeight="1" x14ac:dyDescent="0.25">
      <c r="B800" s="106"/>
      <c r="C800" s="107"/>
      <c r="E800" s="103"/>
    </row>
    <row r="801" spans="2:5" ht="14.25" customHeight="1" x14ac:dyDescent="0.25">
      <c r="B801" s="106"/>
      <c r="C801" s="107"/>
      <c r="E801" s="103"/>
    </row>
    <row r="802" spans="2:5" ht="14.25" customHeight="1" x14ac:dyDescent="0.25">
      <c r="B802" s="106"/>
      <c r="C802" s="107"/>
      <c r="E802" s="103"/>
    </row>
    <row r="803" spans="2:5" ht="14.25" customHeight="1" x14ac:dyDescent="0.25">
      <c r="B803" s="106"/>
      <c r="C803" s="107"/>
      <c r="E803" s="103"/>
    </row>
    <row r="804" spans="2:5" ht="14.25" customHeight="1" x14ac:dyDescent="0.25">
      <c r="B804" s="106"/>
      <c r="C804" s="107"/>
      <c r="E804" s="103"/>
    </row>
    <row r="805" spans="2:5" ht="14.25" customHeight="1" x14ac:dyDescent="0.25">
      <c r="B805" s="106"/>
      <c r="C805" s="107"/>
      <c r="E805" s="103"/>
    </row>
    <row r="806" spans="2:5" ht="14.25" customHeight="1" x14ac:dyDescent="0.25">
      <c r="B806" s="106"/>
      <c r="C806" s="107"/>
      <c r="E806" s="103"/>
    </row>
    <row r="807" spans="2:5" ht="14.25" customHeight="1" x14ac:dyDescent="0.25">
      <c r="B807" s="106"/>
      <c r="C807" s="107"/>
      <c r="E807" s="103"/>
    </row>
    <row r="808" spans="2:5" ht="14.25" customHeight="1" x14ac:dyDescent="0.25">
      <c r="B808" s="106"/>
      <c r="C808" s="107"/>
      <c r="E808" s="103"/>
    </row>
    <row r="809" spans="2:5" ht="14.25" customHeight="1" x14ac:dyDescent="0.25">
      <c r="B809" s="106"/>
      <c r="C809" s="107"/>
      <c r="E809" s="103"/>
    </row>
    <row r="810" spans="2:5" ht="14.25" customHeight="1" x14ac:dyDescent="0.25">
      <c r="B810" s="106"/>
      <c r="C810" s="107"/>
      <c r="E810" s="103"/>
    </row>
    <row r="811" spans="2:5" ht="14.25" customHeight="1" x14ac:dyDescent="0.25">
      <c r="B811" s="106"/>
      <c r="C811" s="107"/>
      <c r="E811" s="103"/>
    </row>
    <row r="812" spans="2:5" ht="14.25" customHeight="1" x14ac:dyDescent="0.25">
      <c r="B812" s="106"/>
      <c r="C812" s="107"/>
      <c r="E812" s="103"/>
    </row>
    <row r="813" spans="2:5" ht="14.25" customHeight="1" x14ac:dyDescent="0.25">
      <c r="B813" s="106"/>
      <c r="C813" s="107"/>
      <c r="E813" s="103"/>
    </row>
    <row r="814" spans="2:5" ht="14.25" customHeight="1" x14ac:dyDescent="0.25">
      <c r="B814" s="106"/>
      <c r="C814" s="107"/>
      <c r="E814" s="103"/>
    </row>
    <row r="815" spans="2:5" ht="14.25" customHeight="1" x14ac:dyDescent="0.25">
      <c r="B815" s="106"/>
      <c r="C815" s="107"/>
      <c r="E815" s="103"/>
    </row>
    <row r="816" spans="2:5" ht="14.25" customHeight="1" x14ac:dyDescent="0.25">
      <c r="B816" s="106"/>
      <c r="C816" s="107"/>
      <c r="E816" s="103"/>
    </row>
    <row r="817" spans="2:5" ht="14.25" customHeight="1" x14ac:dyDescent="0.25">
      <c r="B817" s="106"/>
      <c r="C817" s="107"/>
      <c r="E817" s="103"/>
    </row>
    <row r="818" spans="2:5" ht="14.25" customHeight="1" x14ac:dyDescent="0.25">
      <c r="B818" s="106"/>
      <c r="C818" s="107"/>
      <c r="E818" s="103"/>
    </row>
    <row r="819" spans="2:5" ht="14.25" customHeight="1" x14ac:dyDescent="0.25">
      <c r="B819" s="106"/>
      <c r="C819" s="107"/>
      <c r="E819" s="103"/>
    </row>
    <row r="820" spans="2:5" ht="14.25" customHeight="1" x14ac:dyDescent="0.25">
      <c r="B820" s="106"/>
      <c r="C820" s="107"/>
      <c r="E820" s="103"/>
    </row>
    <row r="821" spans="2:5" ht="14.25" customHeight="1" x14ac:dyDescent="0.25">
      <c r="B821" s="106"/>
      <c r="C821" s="107"/>
      <c r="E821" s="103"/>
    </row>
    <row r="822" spans="2:5" ht="14.25" customHeight="1" x14ac:dyDescent="0.25">
      <c r="B822" s="106"/>
      <c r="C822" s="107"/>
      <c r="E822" s="103"/>
    </row>
    <row r="823" spans="2:5" ht="14.25" customHeight="1" x14ac:dyDescent="0.25">
      <c r="B823" s="106"/>
      <c r="C823" s="107"/>
      <c r="E823" s="103"/>
    </row>
    <row r="824" spans="2:5" ht="14.25" customHeight="1" x14ac:dyDescent="0.25">
      <c r="B824" s="106"/>
      <c r="C824" s="107"/>
      <c r="E824" s="103"/>
    </row>
    <row r="825" spans="2:5" ht="14.25" customHeight="1" x14ac:dyDescent="0.25">
      <c r="B825" s="106"/>
      <c r="C825" s="107"/>
      <c r="E825" s="103"/>
    </row>
    <row r="826" spans="2:5" ht="14.25" customHeight="1" x14ac:dyDescent="0.25">
      <c r="B826" s="106"/>
      <c r="C826" s="107"/>
      <c r="E826" s="103"/>
    </row>
    <row r="827" spans="2:5" ht="14.25" customHeight="1" x14ac:dyDescent="0.25">
      <c r="B827" s="106"/>
      <c r="C827" s="107"/>
      <c r="E827" s="103"/>
    </row>
    <row r="828" spans="2:5" ht="14.25" customHeight="1" x14ac:dyDescent="0.25">
      <c r="B828" s="106"/>
      <c r="C828" s="107"/>
      <c r="E828" s="103"/>
    </row>
    <row r="829" spans="2:5" ht="14.25" customHeight="1" x14ac:dyDescent="0.25">
      <c r="B829" s="106"/>
      <c r="C829" s="107"/>
      <c r="E829" s="103"/>
    </row>
    <row r="830" spans="2:5" ht="14.25" customHeight="1" x14ac:dyDescent="0.25">
      <c r="B830" s="106"/>
      <c r="C830" s="107"/>
      <c r="E830" s="103"/>
    </row>
    <row r="831" spans="2:5" ht="14.25" customHeight="1" x14ac:dyDescent="0.25">
      <c r="B831" s="106"/>
      <c r="C831" s="107"/>
      <c r="E831" s="103"/>
    </row>
    <row r="832" spans="2:5" ht="14.25" customHeight="1" x14ac:dyDescent="0.25">
      <c r="B832" s="106"/>
      <c r="C832" s="107"/>
      <c r="E832" s="103"/>
    </row>
    <row r="833" spans="2:5" ht="14.25" customHeight="1" x14ac:dyDescent="0.25">
      <c r="B833" s="106"/>
      <c r="C833" s="107"/>
      <c r="E833" s="103"/>
    </row>
    <row r="834" spans="2:5" ht="14.25" customHeight="1" x14ac:dyDescent="0.25">
      <c r="B834" s="106"/>
      <c r="C834" s="107"/>
      <c r="E834" s="103"/>
    </row>
    <row r="835" spans="2:5" ht="14.25" customHeight="1" x14ac:dyDescent="0.25">
      <c r="B835" s="106"/>
      <c r="C835" s="107"/>
      <c r="E835" s="103"/>
    </row>
    <row r="836" spans="2:5" ht="14.25" customHeight="1" x14ac:dyDescent="0.25">
      <c r="B836" s="106"/>
      <c r="C836" s="107"/>
      <c r="E836" s="103"/>
    </row>
    <row r="837" spans="2:5" ht="14.25" customHeight="1" x14ac:dyDescent="0.25">
      <c r="B837" s="106"/>
      <c r="C837" s="107"/>
      <c r="E837" s="103"/>
    </row>
    <row r="838" spans="2:5" ht="14.25" customHeight="1" x14ac:dyDescent="0.25">
      <c r="B838" s="106"/>
      <c r="C838" s="107"/>
      <c r="E838" s="103"/>
    </row>
    <row r="839" spans="2:5" ht="14.25" customHeight="1" x14ac:dyDescent="0.25">
      <c r="B839" s="106"/>
      <c r="C839" s="107"/>
      <c r="E839" s="103"/>
    </row>
    <row r="840" spans="2:5" ht="14.25" customHeight="1" x14ac:dyDescent="0.25">
      <c r="B840" s="106"/>
      <c r="C840" s="107"/>
      <c r="E840" s="103"/>
    </row>
    <row r="841" spans="2:5" ht="14.25" customHeight="1" x14ac:dyDescent="0.25">
      <c r="B841" s="106"/>
      <c r="C841" s="107"/>
      <c r="E841" s="103"/>
    </row>
    <row r="842" spans="2:5" ht="14.25" customHeight="1" x14ac:dyDescent="0.25">
      <c r="B842" s="106"/>
      <c r="C842" s="107"/>
      <c r="E842" s="103"/>
    </row>
    <row r="843" spans="2:5" ht="14.25" customHeight="1" x14ac:dyDescent="0.25">
      <c r="B843" s="106"/>
      <c r="C843" s="107"/>
      <c r="E843" s="103"/>
    </row>
    <row r="844" spans="2:5" ht="14.25" customHeight="1" x14ac:dyDescent="0.25">
      <c r="B844" s="106"/>
      <c r="C844" s="107"/>
      <c r="E844" s="103"/>
    </row>
    <row r="845" spans="2:5" ht="14.25" customHeight="1" x14ac:dyDescent="0.25">
      <c r="B845" s="106"/>
      <c r="C845" s="107"/>
      <c r="E845" s="103"/>
    </row>
    <row r="846" spans="2:5" ht="14.25" customHeight="1" x14ac:dyDescent="0.25">
      <c r="B846" s="106"/>
      <c r="C846" s="107"/>
      <c r="E846" s="103"/>
    </row>
    <row r="847" spans="2:5" ht="14.25" customHeight="1" x14ac:dyDescent="0.25">
      <c r="B847" s="106"/>
      <c r="C847" s="107"/>
      <c r="E847" s="103"/>
    </row>
    <row r="848" spans="2:5" ht="14.25" customHeight="1" x14ac:dyDescent="0.25">
      <c r="B848" s="106"/>
      <c r="C848" s="107"/>
      <c r="E848" s="103"/>
    </row>
    <row r="849" spans="2:5" ht="14.25" customHeight="1" x14ac:dyDescent="0.25">
      <c r="B849" s="106"/>
      <c r="C849" s="107"/>
      <c r="E849" s="103"/>
    </row>
    <row r="850" spans="2:5" ht="14.25" customHeight="1" x14ac:dyDescent="0.25">
      <c r="B850" s="106"/>
      <c r="C850" s="107"/>
      <c r="E850" s="103"/>
    </row>
    <row r="851" spans="2:5" ht="14.25" customHeight="1" x14ac:dyDescent="0.25">
      <c r="B851" s="106"/>
      <c r="C851" s="107"/>
      <c r="E851" s="103"/>
    </row>
    <row r="852" spans="2:5" ht="14.25" customHeight="1" x14ac:dyDescent="0.25">
      <c r="B852" s="106"/>
      <c r="C852" s="107"/>
      <c r="E852" s="103"/>
    </row>
    <row r="853" spans="2:5" ht="14.25" customHeight="1" x14ac:dyDescent="0.25">
      <c r="B853" s="106"/>
      <c r="C853" s="107"/>
      <c r="E853" s="103"/>
    </row>
    <row r="854" spans="2:5" ht="14.25" customHeight="1" x14ac:dyDescent="0.25">
      <c r="B854" s="106"/>
      <c r="C854" s="107"/>
      <c r="E854" s="103"/>
    </row>
    <row r="855" spans="2:5" ht="14.25" customHeight="1" x14ac:dyDescent="0.25">
      <c r="B855" s="106"/>
      <c r="C855" s="107"/>
      <c r="E855" s="103"/>
    </row>
    <row r="856" spans="2:5" ht="14.25" customHeight="1" x14ac:dyDescent="0.25">
      <c r="B856" s="106"/>
      <c r="C856" s="107"/>
      <c r="E856" s="103"/>
    </row>
    <row r="857" spans="2:5" ht="14.25" customHeight="1" x14ac:dyDescent="0.25">
      <c r="B857" s="106"/>
      <c r="C857" s="107"/>
      <c r="E857" s="103"/>
    </row>
    <row r="858" spans="2:5" ht="14.25" customHeight="1" x14ac:dyDescent="0.25">
      <c r="B858" s="106"/>
      <c r="C858" s="107"/>
      <c r="E858" s="103"/>
    </row>
    <row r="859" spans="2:5" ht="14.25" customHeight="1" x14ac:dyDescent="0.25">
      <c r="B859" s="106"/>
      <c r="C859" s="107"/>
      <c r="E859" s="103"/>
    </row>
    <row r="860" spans="2:5" ht="14.25" customHeight="1" x14ac:dyDescent="0.25">
      <c r="B860" s="106"/>
      <c r="C860" s="107"/>
      <c r="E860" s="103"/>
    </row>
    <row r="861" spans="2:5" ht="14.25" customHeight="1" x14ac:dyDescent="0.25">
      <c r="B861" s="106"/>
      <c r="C861" s="107"/>
      <c r="E861" s="103"/>
    </row>
    <row r="862" spans="2:5" ht="14.25" customHeight="1" x14ac:dyDescent="0.25">
      <c r="B862" s="106"/>
      <c r="C862" s="107"/>
      <c r="E862" s="103"/>
    </row>
    <row r="863" spans="2:5" ht="14.25" customHeight="1" x14ac:dyDescent="0.25">
      <c r="B863" s="106"/>
      <c r="C863" s="107"/>
      <c r="E863" s="103"/>
    </row>
    <row r="864" spans="2:5" ht="14.25" customHeight="1" x14ac:dyDescent="0.25">
      <c r="B864" s="106"/>
      <c r="C864" s="107"/>
      <c r="E864" s="103"/>
    </row>
    <row r="865" spans="2:5" ht="14.25" customHeight="1" x14ac:dyDescent="0.25">
      <c r="B865" s="106"/>
      <c r="C865" s="107"/>
      <c r="E865" s="103"/>
    </row>
    <row r="866" spans="2:5" ht="14.25" customHeight="1" x14ac:dyDescent="0.25">
      <c r="B866" s="106"/>
      <c r="C866" s="107"/>
      <c r="E866" s="103"/>
    </row>
    <row r="867" spans="2:5" ht="14.25" customHeight="1" x14ac:dyDescent="0.25">
      <c r="B867" s="106"/>
      <c r="C867" s="107"/>
      <c r="E867" s="103"/>
    </row>
    <row r="868" spans="2:5" ht="14.25" customHeight="1" x14ac:dyDescent="0.25">
      <c r="B868" s="106"/>
      <c r="C868" s="107"/>
      <c r="E868" s="103"/>
    </row>
    <row r="869" spans="2:5" ht="14.25" customHeight="1" x14ac:dyDescent="0.25">
      <c r="B869" s="106"/>
      <c r="C869" s="107"/>
      <c r="E869" s="103"/>
    </row>
    <row r="870" spans="2:5" ht="14.25" customHeight="1" x14ac:dyDescent="0.25">
      <c r="B870" s="106"/>
      <c r="C870" s="107"/>
      <c r="E870" s="103"/>
    </row>
    <row r="871" spans="2:5" ht="14.25" customHeight="1" x14ac:dyDescent="0.25">
      <c r="B871" s="106"/>
      <c r="C871" s="107"/>
      <c r="E871" s="103"/>
    </row>
    <row r="872" spans="2:5" ht="14.25" customHeight="1" x14ac:dyDescent="0.25">
      <c r="B872" s="106"/>
      <c r="C872" s="107"/>
      <c r="E872" s="103"/>
    </row>
    <row r="873" spans="2:5" ht="14.25" customHeight="1" x14ac:dyDescent="0.25">
      <c r="B873" s="106"/>
      <c r="C873" s="107"/>
      <c r="E873" s="103"/>
    </row>
    <row r="874" spans="2:5" ht="14.25" customHeight="1" x14ac:dyDescent="0.25">
      <c r="B874" s="106"/>
      <c r="C874" s="107"/>
      <c r="E874" s="103"/>
    </row>
    <row r="875" spans="2:5" ht="14.25" customHeight="1" x14ac:dyDescent="0.25">
      <c r="B875" s="106"/>
      <c r="C875" s="107"/>
      <c r="E875" s="103"/>
    </row>
    <row r="876" spans="2:5" ht="14.25" customHeight="1" x14ac:dyDescent="0.25">
      <c r="B876" s="106"/>
      <c r="C876" s="107"/>
      <c r="E876" s="103"/>
    </row>
    <row r="877" spans="2:5" ht="14.25" customHeight="1" x14ac:dyDescent="0.25">
      <c r="B877" s="106"/>
      <c r="C877" s="107"/>
      <c r="E877" s="103"/>
    </row>
    <row r="878" spans="2:5" ht="14.25" customHeight="1" x14ac:dyDescent="0.25">
      <c r="B878" s="106"/>
      <c r="C878" s="107"/>
      <c r="E878" s="103"/>
    </row>
    <row r="879" spans="2:5" ht="14.25" customHeight="1" x14ac:dyDescent="0.25">
      <c r="B879" s="106"/>
      <c r="C879" s="107"/>
      <c r="E879" s="103"/>
    </row>
    <row r="880" spans="2:5" ht="14.25" customHeight="1" x14ac:dyDescent="0.25">
      <c r="B880" s="106"/>
      <c r="C880" s="107"/>
      <c r="E880" s="103"/>
    </row>
    <row r="881" spans="2:5" ht="14.25" customHeight="1" x14ac:dyDescent="0.25">
      <c r="B881" s="106"/>
      <c r="C881" s="107"/>
      <c r="E881" s="103"/>
    </row>
    <row r="882" spans="2:5" ht="14.25" customHeight="1" x14ac:dyDescent="0.25">
      <c r="B882" s="106"/>
      <c r="C882" s="107"/>
      <c r="E882" s="103"/>
    </row>
    <row r="883" spans="2:5" ht="14.25" customHeight="1" x14ac:dyDescent="0.25">
      <c r="B883" s="106"/>
      <c r="C883" s="107"/>
      <c r="E883" s="103"/>
    </row>
    <row r="884" spans="2:5" ht="14.25" customHeight="1" x14ac:dyDescent="0.25">
      <c r="B884" s="106"/>
      <c r="C884" s="107"/>
      <c r="E884" s="103"/>
    </row>
    <row r="885" spans="2:5" ht="14.25" customHeight="1" x14ac:dyDescent="0.25">
      <c r="B885" s="106"/>
      <c r="C885" s="107"/>
      <c r="E885" s="103"/>
    </row>
    <row r="886" spans="2:5" ht="14.25" customHeight="1" x14ac:dyDescent="0.25">
      <c r="B886" s="106"/>
      <c r="C886" s="107"/>
      <c r="E886" s="103"/>
    </row>
    <row r="887" spans="2:5" ht="14.25" customHeight="1" x14ac:dyDescent="0.25">
      <c r="B887" s="106"/>
      <c r="C887" s="107"/>
      <c r="E887" s="103"/>
    </row>
    <row r="888" spans="2:5" ht="14.25" customHeight="1" x14ac:dyDescent="0.25">
      <c r="B888" s="106"/>
      <c r="C888" s="107"/>
      <c r="E888" s="103"/>
    </row>
    <row r="889" spans="2:5" ht="14.25" customHeight="1" x14ac:dyDescent="0.25">
      <c r="B889" s="106"/>
      <c r="C889" s="107"/>
      <c r="E889" s="103"/>
    </row>
    <row r="890" spans="2:5" ht="14.25" customHeight="1" x14ac:dyDescent="0.25">
      <c r="B890" s="106"/>
      <c r="C890" s="107"/>
      <c r="E890" s="103"/>
    </row>
    <row r="891" spans="2:5" ht="14.25" customHeight="1" x14ac:dyDescent="0.25">
      <c r="B891" s="106"/>
      <c r="C891" s="107"/>
      <c r="E891" s="103"/>
    </row>
    <row r="892" spans="2:5" ht="14.25" customHeight="1" x14ac:dyDescent="0.25">
      <c r="B892" s="106"/>
      <c r="C892" s="107"/>
      <c r="E892" s="103"/>
    </row>
    <row r="893" spans="2:5" ht="14.25" customHeight="1" x14ac:dyDescent="0.25">
      <c r="B893" s="106"/>
      <c r="C893" s="107"/>
      <c r="E893" s="103"/>
    </row>
    <row r="894" spans="2:5" ht="14.25" customHeight="1" x14ac:dyDescent="0.25">
      <c r="B894" s="106"/>
      <c r="C894" s="107"/>
      <c r="E894" s="103"/>
    </row>
    <row r="895" spans="2:5" ht="14.25" customHeight="1" x14ac:dyDescent="0.25">
      <c r="B895" s="106"/>
      <c r="C895" s="107"/>
      <c r="E895" s="103"/>
    </row>
    <row r="896" spans="2:5" ht="14.25" customHeight="1" x14ac:dyDescent="0.25">
      <c r="B896" s="106"/>
      <c r="C896" s="107"/>
      <c r="E896" s="103"/>
    </row>
    <row r="897" spans="2:5" ht="14.25" customHeight="1" x14ac:dyDescent="0.25">
      <c r="B897" s="106"/>
      <c r="C897" s="107"/>
      <c r="E897" s="103"/>
    </row>
    <row r="898" spans="2:5" ht="14.25" customHeight="1" x14ac:dyDescent="0.25">
      <c r="B898" s="106"/>
      <c r="C898" s="107"/>
      <c r="E898" s="103"/>
    </row>
    <row r="899" spans="2:5" ht="14.25" customHeight="1" x14ac:dyDescent="0.25">
      <c r="B899" s="106"/>
      <c r="C899" s="107"/>
      <c r="E899" s="103"/>
    </row>
    <row r="900" spans="2:5" ht="14.25" customHeight="1" x14ac:dyDescent="0.25">
      <c r="B900" s="106"/>
      <c r="C900" s="107"/>
      <c r="E900" s="103"/>
    </row>
    <row r="901" spans="2:5" ht="14.25" customHeight="1" x14ac:dyDescent="0.25">
      <c r="B901" s="106"/>
      <c r="C901" s="107"/>
      <c r="E901" s="103"/>
    </row>
    <row r="902" spans="2:5" ht="14.25" customHeight="1" x14ac:dyDescent="0.25">
      <c r="B902" s="106"/>
      <c r="C902" s="107"/>
      <c r="E902" s="103"/>
    </row>
    <row r="903" spans="2:5" ht="14.25" customHeight="1" x14ac:dyDescent="0.25">
      <c r="B903" s="106"/>
      <c r="C903" s="107"/>
      <c r="E903" s="103"/>
    </row>
    <row r="904" spans="2:5" ht="14.25" customHeight="1" x14ac:dyDescent="0.25">
      <c r="B904" s="106"/>
      <c r="C904" s="107"/>
      <c r="E904" s="103"/>
    </row>
    <row r="905" spans="2:5" ht="14.25" customHeight="1" x14ac:dyDescent="0.25">
      <c r="B905" s="106"/>
      <c r="C905" s="107"/>
      <c r="E905" s="103"/>
    </row>
    <row r="906" spans="2:5" ht="14.25" customHeight="1" x14ac:dyDescent="0.25">
      <c r="B906" s="106"/>
      <c r="C906" s="107"/>
      <c r="E906" s="103"/>
    </row>
    <row r="907" spans="2:5" ht="14.25" customHeight="1" x14ac:dyDescent="0.25">
      <c r="B907" s="106"/>
      <c r="C907" s="107"/>
      <c r="E907" s="103"/>
    </row>
    <row r="908" spans="2:5" ht="14.25" customHeight="1" x14ac:dyDescent="0.25">
      <c r="B908" s="106"/>
      <c r="C908" s="107"/>
      <c r="E908" s="103"/>
    </row>
    <row r="909" spans="2:5" ht="14.25" customHeight="1" x14ac:dyDescent="0.25">
      <c r="B909" s="106"/>
      <c r="C909" s="107"/>
      <c r="E909" s="103"/>
    </row>
    <row r="910" spans="2:5" ht="14.25" customHeight="1" x14ac:dyDescent="0.25">
      <c r="B910" s="106"/>
      <c r="C910" s="107"/>
      <c r="E910" s="103"/>
    </row>
    <row r="911" spans="2:5" ht="14.25" customHeight="1" x14ac:dyDescent="0.25">
      <c r="B911" s="106"/>
      <c r="C911" s="107"/>
      <c r="E911" s="103"/>
    </row>
    <row r="912" spans="2:5" ht="14.25" customHeight="1" x14ac:dyDescent="0.25">
      <c r="B912" s="106"/>
      <c r="C912" s="107"/>
      <c r="E912" s="103"/>
    </row>
    <row r="913" spans="2:5" ht="14.25" customHeight="1" x14ac:dyDescent="0.25">
      <c r="B913" s="106"/>
      <c r="C913" s="107"/>
      <c r="E913" s="103"/>
    </row>
    <row r="914" spans="2:5" ht="14.25" customHeight="1" x14ac:dyDescent="0.25">
      <c r="B914" s="106"/>
      <c r="C914" s="107"/>
      <c r="E914" s="103"/>
    </row>
    <row r="915" spans="2:5" ht="14.25" customHeight="1" x14ac:dyDescent="0.25">
      <c r="B915" s="106"/>
      <c r="C915" s="107"/>
      <c r="E915" s="103"/>
    </row>
    <row r="916" spans="2:5" ht="14.25" customHeight="1" x14ac:dyDescent="0.25">
      <c r="B916" s="106"/>
      <c r="C916" s="107"/>
      <c r="E916" s="103"/>
    </row>
    <row r="917" spans="2:5" ht="14.25" customHeight="1" x14ac:dyDescent="0.25">
      <c r="B917" s="106"/>
      <c r="C917" s="107"/>
      <c r="E917" s="103"/>
    </row>
    <row r="918" spans="2:5" ht="14.25" customHeight="1" x14ac:dyDescent="0.25">
      <c r="B918" s="106"/>
      <c r="C918" s="107"/>
      <c r="E918" s="103"/>
    </row>
    <row r="919" spans="2:5" ht="14.25" customHeight="1" x14ac:dyDescent="0.25">
      <c r="B919" s="106"/>
      <c r="C919" s="107"/>
      <c r="E919" s="103"/>
    </row>
    <row r="920" spans="2:5" ht="14.25" customHeight="1" x14ac:dyDescent="0.25">
      <c r="B920" s="106"/>
      <c r="C920" s="107"/>
      <c r="E920" s="103"/>
    </row>
    <row r="921" spans="2:5" ht="14.25" customHeight="1" x14ac:dyDescent="0.25">
      <c r="B921" s="106"/>
      <c r="C921" s="107"/>
      <c r="E921" s="103"/>
    </row>
    <row r="922" spans="2:5" ht="14.25" customHeight="1" x14ac:dyDescent="0.25">
      <c r="B922" s="106"/>
      <c r="C922" s="107"/>
      <c r="E922" s="103"/>
    </row>
    <row r="923" spans="2:5" ht="14.25" customHeight="1" x14ac:dyDescent="0.25">
      <c r="B923" s="106"/>
      <c r="C923" s="107"/>
      <c r="E923" s="103"/>
    </row>
    <row r="924" spans="2:5" ht="14.25" customHeight="1" x14ac:dyDescent="0.25">
      <c r="B924" s="106"/>
      <c r="C924" s="107"/>
      <c r="E924" s="103"/>
    </row>
    <row r="925" spans="2:5" ht="14.25" customHeight="1" x14ac:dyDescent="0.25">
      <c r="B925" s="106"/>
      <c r="C925" s="107"/>
      <c r="E925" s="103"/>
    </row>
    <row r="926" spans="2:5" ht="14.25" customHeight="1" x14ac:dyDescent="0.25">
      <c r="B926" s="106"/>
      <c r="C926" s="107"/>
      <c r="E926" s="103"/>
    </row>
    <row r="927" spans="2:5" ht="14.25" customHeight="1" x14ac:dyDescent="0.25">
      <c r="B927" s="106"/>
      <c r="C927" s="107"/>
      <c r="E927" s="103"/>
    </row>
    <row r="928" spans="2:5" ht="14.25" customHeight="1" x14ac:dyDescent="0.25">
      <c r="B928" s="106"/>
      <c r="C928" s="107"/>
      <c r="E928" s="103"/>
    </row>
    <row r="929" spans="2:5" ht="14.25" customHeight="1" x14ac:dyDescent="0.25">
      <c r="B929" s="106"/>
      <c r="C929" s="107"/>
      <c r="E929" s="103"/>
    </row>
    <row r="930" spans="2:5" ht="14.25" customHeight="1" x14ac:dyDescent="0.25">
      <c r="B930" s="106"/>
      <c r="C930" s="107"/>
      <c r="E930" s="103"/>
    </row>
    <row r="931" spans="2:5" ht="14.25" customHeight="1" x14ac:dyDescent="0.25">
      <c r="B931" s="106"/>
      <c r="C931" s="107"/>
      <c r="E931" s="103"/>
    </row>
    <row r="932" spans="2:5" ht="14.25" customHeight="1" x14ac:dyDescent="0.25">
      <c r="B932" s="106"/>
      <c r="C932" s="107"/>
      <c r="E932" s="103"/>
    </row>
    <row r="933" spans="2:5" ht="14.25" customHeight="1" x14ac:dyDescent="0.25">
      <c r="B933" s="106"/>
      <c r="C933" s="107"/>
      <c r="E933" s="103"/>
    </row>
    <row r="934" spans="2:5" ht="14.25" customHeight="1" x14ac:dyDescent="0.25">
      <c r="B934" s="106"/>
      <c r="C934" s="107"/>
      <c r="E934" s="103"/>
    </row>
    <row r="935" spans="2:5" ht="14.25" customHeight="1" x14ac:dyDescent="0.25">
      <c r="B935" s="106"/>
      <c r="C935" s="107"/>
      <c r="E935" s="103"/>
    </row>
    <row r="936" spans="2:5" ht="14.25" customHeight="1" x14ac:dyDescent="0.25">
      <c r="B936" s="106"/>
      <c r="C936" s="107"/>
      <c r="E936" s="103"/>
    </row>
    <row r="937" spans="2:5" ht="14.25" customHeight="1" x14ac:dyDescent="0.25">
      <c r="B937" s="106"/>
      <c r="C937" s="107"/>
      <c r="E937" s="103"/>
    </row>
    <row r="938" spans="2:5" ht="14.25" customHeight="1" x14ac:dyDescent="0.25">
      <c r="B938" s="106"/>
      <c r="C938" s="107"/>
      <c r="E938" s="103"/>
    </row>
    <row r="939" spans="2:5" ht="14.25" customHeight="1" x14ac:dyDescent="0.25">
      <c r="B939" s="106"/>
      <c r="C939" s="107"/>
      <c r="E939" s="103"/>
    </row>
    <row r="940" spans="2:5" ht="14.25" customHeight="1" x14ac:dyDescent="0.25">
      <c r="B940" s="106"/>
      <c r="C940" s="107"/>
      <c r="E940" s="103"/>
    </row>
    <row r="941" spans="2:5" ht="14.25" customHeight="1" x14ac:dyDescent="0.25">
      <c r="B941" s="106"/>
      <c r="C941" s="107"/>
      <c r="E941" s="103"/>
    </row>
    <row r="942" spans="2:5" ht="14.25" customHeight="1" x14ac:dyDescent="0.25">
      <c r="B942" s="106"/>
      <c r="C942" s="107"/>
      <c r="E942" s="103"/>
    </row>
    <row r="943" spans="2:5" ht="14.25" customHeight="1" x14ac:dyDescent="0.25">
      <c r="B943" s="106"/>
      <c r="C943" s="107"/>
      <c r="E943" s="103"/>
    </row>
    <row r="944" spans="2:5" ht="14.25" customHeight="1" x14ac:dyDescent="0.25">
      <c r="B944" s="106"/>
      <c r="C944" s="107"/>
      <c r="E944" s="103"/>
    </row>
    <row r="945" spans="2:5" ht="14.25" customHeight="1" x14ac:dyDescent="0.25">
      <c r="B945" s="106"/>
      <c r="C945" s="107"/>
      <c r="E945" s="103"/>
    </row>
    <row r="946" spans="2:5" ht="14.25" customHeight="1" x14ac:dyDescent="0.25">
      <c r="B946" s="106"/>
      <c r="C946" s="107"/>
      <c r="E946" s="103"/>
    </row>
    <row r="947" spans="2:5" ht="14.25" customHeight="1" x14ac:dyDescent="0.25">
      <c r="B947" s="106"/>
      <c r="C947" s="107"/>
      <c r="E947" s="103"/>
    </row>
    <row r="948" spans="2:5" ht="14.25" customHeight="1" x14ac:dyDescent="0.25">
      <c r="B948" s="106"/>
      <c r="C948" s="107"/>
      <c r="E948" s="103"/>
    </row>
    <row r="949" spans="2:5" ht="14.25" customHeight="1" x14ac:dyDescent="0.25">
      <c r="B949" s="106"/>
      <c r="C949" s="107"/>
      <c r="E949" s="103"/>
    </row>
    <row r="950" spans="2:5" ht="14.25" customHeight="1" x14ac:dyDescent="0.25">
      <c r="B950" s="106"/>
      <c r="C950" s="107"/>
      <c r="E950" s="103"/>
    </row>
    <row r="951" spans="2:5" ht="14.25" customHeight="1" x14ac:dyDescent="0.25">
      <c r="B951" s="106"/>
      <c r="C951" s="107"/>
      <c r="E951" s="103"/>
    </row>
    <row r="952" spans="2:5" ht="14.25" customHeight="1" x14ac:dyDescent="0.25">
      <c r="B952" s="106"/>
      <c r="C952" s="107"/>
      <c r="E952" s="103"/>
    </row>
    <row r="953" spans="2:5" ht="14.25" customHeight="1" x14ac:dyDescent="0.25">
      <c r="B953" s="106"/>
      <c r="C953" s="107"/>
      <c r="E953" s="103"/>
    </row>
    <row r="954" spans="2:5" ht="14.25" customHeight="1" x14ac:dyDescent="0.25">
      <c r="B954" s="106"/>
      <c r="C954" s="107"/>
      <c r="E954" s="103"/>
    </row>
    <row r="955" spans="2:5" ht="14.25" customHeight="1" x14ac:dyDescent="0.25">
      <c r="B955" s="106"/>
      <c r="C955" s="107"/>
      <c r="E955" s="103"/>
    </row>
    <row r="956" spans="2:5" ht="14.25" customHeight="1" x14ac:dyDescent="0.25">
      <c r="B956" s="106"/>
      <c r="C956" s="107"/>
      <c r="E956" s="103"/>
    </row>
  </sheetData>
  <autoFilter ref="A1:Z23" xr:uid="{00000000-0009-0000-0000-000002000000}"/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Z1003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7" customWidth="1"/>
    <col min="2" max="2" width="7.37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11" t="s">
        <v>1327</v>
      </c>
      <c r="B1" s="111" t="s">
        <v>1319</v>
      </c>
      <c r="C1" s="111" t="s">
        <v>1320</v>
      </c>
      <c r="D1" s="111" t="s">
        <v>1321</v>
      </c>
      <c r="E1" s="111" t="s">
        <v>1322</v>
      </c>
      <c r="F1" s="111" t="s">
        <v>1</v>
      </c>
      <c r="G1" s="111" t="s">
        <v>3</v>
      </c>
      <c r="H1" s="111" t="s">
        <v>1323</v>
      </c>
      <c r="I1" s="111" t="s">
        <v>2</v>
      </c>
      <c r="J1" s="111" t="s">
        <v>5</v>
      </c>
      <c r="K1" s="111" t="s">
        <v>1324</v>
      </c>
      <c r="L1" s="111" t="s">
        <v>1325</v>
      </c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14.25" customHeight="1" x14ac:dyDescent="0.35">
      <c r="A2" s="111" t="s">
        <v>1327</v>
      </c>
      <c r="B2" s="76">
        <v>1</v>
      </c>
      <c r="C2" s="93">
        <v>6.09</v>
      </c>
      <c r="D2" s="94"/>
      <c r="E2" s="93">
        <v>1113</v>
      </c>
      <c r="F2" s="94" t="str">
        <f>+VLOOKUP(E2,Participants!$A$1:$F$1449,2,FALSE)</f>
        <v>Vincent Guerrini</v>
      </c>
      <c r="G2" s="94" t="str">
        <f>+VLOOKUP(E2,Participants!$A$1:$F$1449,4,FALSE)</f>
        <v>MQA</v>
      </c>
      <c r="H2" s="94" t="str">
        <f>+VLOOKUP(E2,Participants!$A$1:$F$1449,5,FALSE)</f>
        <v>M</v>
      </c>
      <c r="I2" s="94">
        <f>+VLOOKUP(E2,Participants!$A$1:$F$1449,3,FALSE)</f>
        <v>6</v>
      </c>
      <c r="J2" s="94" t="str">
        <f>+VLOOKUP(E2,Participants!$A$1:$G$1449,7,FALSE)</f>
        <v>JV BOYS</v>
      </c>
      <c r="K2" s="95">
        <v>1</v>
      </c>
      <c r="L2" s="95">
        <v>10</v>
      </c>
    </row>
    <row r="3" spans="1:26" ht="14.25" customHeight="1" x14ac:dyDescent="0.35">
      <c r="A3" s="111" t="s">
        <v>1327</v>
      </c>
      <c r="B3" s="76">
        <v>1</v>
      </c>
      <c r="C3" s="93">
        <v>6.3</v>
      </c>
      <c r="D3" s="94"/>
      <c r="E3" s="93">
        <v>1298</v>
      </c>
      <c r="F3" s="94" t="str">
        <f>+VLOOKUP(E3,Participants!$A$1:$F$1449,2,FALSE)</f>
        <v>Zach Schellhaas</v>
      </c>
      <c r="G3" s="94" t="str">
        <f>+VLOOKUP(E3,Participants!$A$1:$F$1449,4,FALSE)</f>
        <v>AAC</v>
      </c>
      <c r="H3" s="94" t="str">
        <f>+VLOOKUP(E3,Participants!$A$1:$F$1449,5,FALSE)</f>
        <v>M</v>
      </c>
      <c r="I3" s="94">
        <f>+VLOOKUP(E3,Participants!$A$1:$F$1449,3,FALSE)</f>
        <v>6</v>
      </c>
      <c r="J3" s="94" t="str">
        <f>+VLOOKUP(E3,Participants!$A$1:$G$1449,7,FALSE)</f>
        <v>JV BOYS</v>
      </c>
      <c r="K3" s="95">
        <v>2</v>
      </c>
      <c r="L3" s="95">
        <v>8</v>
      </c>
    </row>
    <row r="4" spans="1:26" ht="14.25" customHeight="1" x14ac:dyDescent="0.35">
      <c r="A4" s="111"/>
      <c r="B4" s="76"/>
      <c r="C4" s="93"/>
      <c r="D4" s="76"/>
      <c r="E4" s="93"/>
      <c r="F4" s="94"/>
      <c r="G4" s="94"/>
      <c r="H4" s="94"/>
      <c r="I4" s="94"/>
      <c r="J4" s="94"/>
      <c r="K4" s="95"/>
      <c r="L4" s="95"/>
    </row>
    <row r="5" spans="1:26" ht="14.25" customHeight="1" x14ac:dyDescent="0.35">
      <c r="A5" s="111" t="s">
        <v>1327</v>
      </c>
      <c r="B5" s="76">
        <v>1</v>
      </c>
      <c r="C5" s="93">
        <v>6.46</v>
      </c>
      <c r="D5" s="76"/>
      <c r="E5" s="93">
        <v>465</v>
      </c>
      <c r="F5" s="94" t="str">
        <f>+VLOOKUP(E5,Participants!$A$1:$F$1449,2,FALSE)</f>
        <v>Katie Richardson</v>
      </c>
      <c r="G5" s="94" t="str">
        <f>+VLOOKUP(E5,Participants!$A$1:$F$1449,4,FALSE)</f>
        <v>ELZ</v>
      </c>
      <c r="H5" s="94" t="str">
        <f>+VLOOKUP(E5,Participants!$A$1:$F$1449,5,FALSE)</f>
        <v>F</v>
      </c>
      <c r="I5" s="94">
        <f>+VLOOKUP(E5,Participants!$A$1:$F$1449,3,FALSE)</f>
        <v>6</v>
      </c>
      <c r="J5" s="94" t="str">
        <f>+VLOOKUP(E5,Participants!$A$1:$G$1449,7,FALSE)</f>
        <v>JV GIRLS</v>
      </c>
      <c r="K5" s="95">
        <v>1</v>
      </c>
      <c r="L5" s="95">
        <v>10</v>
      </c>
    </row>
    <row r="6" spans="1:26" ht="14.25" customHeight="1" x14ac:dyDescent="0.35">
      <c r="A6" s="111" t="s">
        <v>1327</v>
      </c>
      <c r="B6" s="76">
        <v>1</v>
      </c>
      <c r="C6" s="93">
        <v>7.05</v>
      </c>
      <c r="D6" s="94"/>
      <c r="E6" s="93">
        <v>1109</v>
      </c>
      <c r="F6" s="94" t="str">
        <f>+VLOOKUP(E6,Participants!$A$1:$F$1449,2,FALSE)</f>
        <v>Adia Ziccarelli</v>
      </c>
      <c r="G6" s="94" t="str">
        <f>+VLOOKUP(E6,Participants!$A$1:$F$1449,4,FALSE)</f>
        <v>MQA</v>
      </c>
      <c r="H6" s="94" t="str">
        <f>+VLOOKUP(E6,Participants!$A$1:$F$1449,5,FALSE)</f>
        <v>F</v>
      </c>
      <c r="I6" s="94">
        <f>+VLOOKUP(E6,Participants!$A$1:$F$1449,3,FALSE)</f>
        <v>6</v>
      </c>
      <c r="J6" s="94" t="str">
        <f>+VLOOKUP(E6,Participants!$A$1:$G$1449,7,FALSE)</f>
        <v>JV GIRLS</v>
      </c>
      <c r="K6" s="95">
        <v>2</v>
      </c>
      <c r="L6" s="95">
        <v>8</v>
      </c>
    </row>
    <row r="7" spans="1:26" ht="14.25" customHeight="1" x14ac:dyDescent="0.35">
      <c r="A7" s="111" t="s">
        <v>1327</v>
      </c>
      <c r="B7" s="76">
        <v>1</v>
      </c>
      <c r="C7" s="93">
        <v>7.39</v>
      </c>
      <c r="D7" s="94"/>
      <c r="E7" s="93">
        <v>1130</v>
      </c>
      <c r="F7" s="94" t="str">
        <f>+VLOOKUP(E7,Participants!$A$1:$F$1449,2,FALSE)</f>
        <v>Elizabeth Parsi</v>
      </c>
      <c r="G7" s="94" t="str">
        <f>+VLOOKUP(E7,Participants!$A$1:$F$1449,4,FALSE)</f>
        <v>MQA</v>
      </c>
      <c r="H7" s="94" t="str">
        <f>+VLOOKUP(E7,Participants!$A$1:$F$1449,5,FALSE)</f>
        <v>F</v>
      </c>
      <c r="I7" s="94">
        <f>+VLOOKUP(E7,Participants!$A$1:$F$1449,3,FALSE)</f>
        <v>6</v>
      </c>
      <c r="J7" s="94" t="str">
        <f>+VLOOKUP(E7,Participants!$A$1:$G$1449,7,FALSE)</f>
        <v>JV GIRLS</v>
      </c>
      <c r="K7" s="95">
        <v>3</v>
      </c>
      <c r="L7" s="95">
        <v>6</v>
      </c>
    </row>
    <row r="8" spans="1:26" ht="14.25" customHeight="1" x14ac:dyDescent="0.35">
      <c r="A8" s="111"/>
      <c r="B8" s="76"/>
      <c r="C8" s="93"/>
      <c r="D8" s="94"/>
      <c r="E8" s="93"/>
      <c r="F8" s="94"/>
      <c r="G8" s="94"/>
      <c r="H8" s="94"/>
      <c r="I8" s="94"/>
      <c r="J8" s="94"/>
      <c r="K8" s="95"/>
      <c r="L8" s="95"/>
    </row>
    <row r="9" spans="1:26" ht="14.25" customHeight="1" x14ac:dyDescent="0.35">
      <c r="A9" s="111" t="s">
        <v>1327</v>
      </c>
      <c r="B9" s="76">
        <v>1</v>
      </c>
      <c r="C9" s="93">
        <v>6.15</v>
      </c>
      <c r="D9" s="94"/>
      <c r="E9" s="93">
        <v>476</v>
      </c>
      <c r="F9" s="94" t="str">
        <f>+VLOOKUP(E9,Participants!$A$1:$F$1449,2,FALSE)</f>
        <v>Eddie Richardson</v>
      </c>
      <c r="G9" s="94" t="str">
        <f>+VLOOKUP(E9,Participants!$A$1:$F$1449,4,FALSE)</f>
        <v>ELZ</v>
      </c>
      <c r="H9" s="94" t="str">
        <f>+VLOOKUP(E9,Participants!$A$1:$F$1449,5,FALSE)</f>
        <v>M</v>
      </c>
      <c r="I9" s="94">
        <f>+VLOOKUP(E9,Participants!$A$1:$F$1449,3,FALSE)</f>
        <v>8</v>
      </c>
      <c r="J9" s="94" t="str">
        <f>+VLOOKUP(E9,Participants!$A$1:$G$1449,7,FALSE)</f>
        <v>VARSITY BOYS</v>
      </c>
      <c r="K9" s="95">
        <v>1</v>
      </c>
      <c r="L9" s="95">
        <v>10</v>
      </c>
    </row>
    <row r="10" spans="1:26" ht="14.25" customHeight="1" x14ac:dyDescent="0.35">
      <c r="A10" s="111" t="s">
        <v>1327</v>
      </c>
      <c r="B10" s="76">
        <v>1</v>
      </c>
      <c r="C10" s="93">
        <v>6.39</v>
      </c>
      <c r="D10" s="76"/>
      <c r="E10" s="93">
        <v>443</v>
      </c>
      <c r="F10" s="94" t="str">
        <f>+VLOOKUP(E10,Participants!$A$1:$F$1449,2,FALSE)</f>
        <v>Jimmy Darcy</v>
      </c>
      <c r="G10" s="94" t="str">
        <f>+VLOOKUP(E10,Participants!$A$1:$F$1449,4,FALSE)</f>
        <v>CDT</v>
      </c>
      <c r="H10" s="94" t="str">
        <f>+VLOOKUP(E10,Participants!$A$1:$F$1449,5,FALSE)</f>
        <v>M</v>
      </c>
      <c r="I10" s="94">
        <f>+VLOOKUP(E10,Participants!$A$1:$F$1449,3,FALSE)</f>
        <v>7</v>
      </c>
      <c r="J10" s="94" t="str">
        <f>+VLOOKUP(E10,Participants!$A$1:$G$1449,7,FALSE)</f>
        <v>VARSITY BOYS</v>
      </c>
      <c r="K10" s="95">
        <v>2</v>
      </c>
      <c r="L10" s="95">
        <v>8</v>
      </c>
    </row>
    <row r="11" spans="1:26" ht="14.25" customHeight="1" x14ac:dyDescent="0.35">
      <c r="A11" s="111" t="s">
        <v>1327</v>
      </c>
      <c r="B11" s="76">
        <v>1</v>
      </c>
      <c r="C11" s="93">
        <v>7.39</v>
      </c>
      <c r="D11" s="94"/>
      <c r="E11" s="93">
        <v>984</v>
      </c>
      <c r="F11" s="94" t="str">
        <f>+VLOOKUP(E11,Participants!$A$1:$F$1449,2,FALSE)</f>
        <v>Finn Thompson</v>
      </c>
      <c r="G11" s="94" t="str">
        <f>+VLOOKUP(E11,Participants!$A$1:$F$1449,4,FALSE)</f>
        <v>MOSS</v>
      </c>
      <c r="H11" s="94" t="str">
        <f>+VLOOKUP(E11,Participants!$A$1:$F$1449,5,FALSE)</f>
        <v>M</v>
      </c>
      <c r="I11" s="94">
        <f>+VLOOKUP(E11,Participants!$A$1:$F$1449,3,FALSE)</f>
        <v>7</v>
      </c>
      <c r="J11" s="94" t="str">
        <f>+VLOOKUP(E11,Participants!$A$1:$G$1449,7,FALSE)</f>
        <v>VARSITY BOYS</v>
      </c>
      <c r="K11" s="95">
        <v>3</v>
      </c>
      <c r="L11" s="95">
        <v>6</v>
      </c>
    </row>
    <row r="12" spans="1:26" ht="14.25" customHeight="1" x14ac:dyDescent="0.35">
      <c r="A12" s="111"/>
      <c r="B12" s="76"/>
      <c r="C12" s="93"/>
      <c r="D12" s="76"/>
      <c r="E12" s="93"/>
      <c r="F12" s="94"/>
      <c r="G12" s="94"/>
      <c r="H12" s="94"/>
      <c r="I12" s="94"/>
      <c r="J12" s="94"/>
      <c r="K12" s="95"/>
      <c r="L12" s="95"/>
    </row>
    <row r="13" spans="1:26" ht="14.25" customHeight="1" x14ac:dyDescent="0.35">
      <c r="A13" s="111" t="s">
        <v>1327</v>
      </c>
      <c r="B13" s="76">
        <v>1</v>
      </c>
      <c r="C13" s="93">
        <v>6.36</v>
      </c>
      <c r="D13" s="76"/>
      <c r="E13" s="93">
        <v>473</v>
      </c>
      <c r="F13" s="94" t="str">
        <f>+VLOOKUP(E13,Participants!$A$1:$F$1449,2,FALSE)</f>
        <v>Alex Sciullo</v>
      </c>
      <c r="G13" s="94" t="str">
        <f>+VLOOKUP(E13,Participants!$A$1:$F$1449,4,FALSE)</f>
        <v>ELZ</v>
      </c>
      <c r="H13" s="94" t="str">
        <f>+VLOOKUP(E13,Participants!$A$1:$F$1449,5,FALSE)</f>
        <v>F</v>
      </c>
      <c r="I13" s="94">
        <f>+VLOOKUP(E13,Participants!$A$1:$F$1449,3,FALSE)</f>
        <v>7</v>
      </c>
      <c r="J13" s="94" t="str">
        <f>+VLOOKUP(E13,Participants!$A$1:$G$1449,7,FALSE)</f>
        <v>VARSITY GIRLS</v>
      </c>
      <c r="K13" s="95">
        <v>1</v>
      </c>
      <c r="L13" s="95">
        <v>10</v>
      </c>
    </row>
    <row r="14" spans="1:26" ht="14.25" customHeight="1" x14ac:dyDescent="0.35">
      <c r="A14" s="111" t="s">
        <v>1327</v>
      </c>
      <c r="B14" s="76">
        <v>1</v>
      </c>
      <c r="C14" s="93">
        <v>8.09</v>
      </c>
      <c r="D14" s="94"/>
      <c r="E14" s="93">
        <v>439</v>
      </c>
      <c r="F14" s="94" t="str">
        <f>+VLOOKUP(E14,Participants!$A$1:$F$1449,2,FALSE)</f>
        <v>Caitlyn Abbett</v>
      </c>
      <c r="G14" s="94" t="str">
        <f>+VLOOKUP(E14,Participants!$A$1:$F$1449,4,FALSE)</f>
        <v>CDT</v>
      </c>
      <c r="H14" s="94" t="str">
        <f>+VLOOKUP(E14,Participants!$A$1:$F$1449,5,FALSE)</f>
        <v>F</v>
      </c>
      <c r="I14" s="94">
        <f>+VLOOKUP(E14,Participants!$A$1:$F$1449,3,FALSE)</f>
        <v>7</v>
      </c>
      <c r="J14" s="94" t="str">
        <f>+VLOOKUP(E14,Participants!$A$1:$G$1449,7,FALSE)</f>
        <v>VARSITY GIRLS</v>
      </c>
      <c r="K14" s="95">
        <v>2</v>
      </c>
      <c r="L14" s="95">
        <v>8</v>
      </c>
    </row>
    <row r="15" spans="1:26" ht="14.25" hidden="1" customHeight="1" x14ac:dyDescent="0.35">
      <c r="A15" s="111" t="s">
        <v>1327</v>
      </c>
      <c r="B15" s="76">
        <v>1</v>
      </c>
      <c r="C15" s="76"/>
      <c r="D15" s="94"/>
      <c r="E15" s="76"/>
      <c r="F15" s="94" t="e">
        <f>+VLOOKUP(E15,Participants!$A$1:$F$1449,2,FALSE)</f>
        <v>#N/A</v>
      </c>
      <c r="G15" s="94" t="e">
        <f>+VLOOKUP(E15,Participants!$A$1:$F$1449,4,FALSE)</f>
        <v>#N/A</v>
      </c>
      <c r="H15" s="94" t="e">
        <f>+VLOOKUP(E15,Participants!$A$1:$F$1449,5,FALSE)</f>
        <v>#N/A</v>
      </c>
      <c r="I15" s="94" t="e">
        <f>+VLOOKUP(E15,Participants!$A$1:$F$1449,3,FALSE)</f>
        <v>#N/A</v>
      </c>
      <c r="J15" s="94" t="e">
        <f>+VLOOKUP(E15,Participants!$A$1:$G$1449,7,FALSE)</f>
        <v>#N/A</v>
      </c>
      <c r="K15" s="94"/>
      <c r="L15" s="94"/>
    </row>
    <row r="16" spans="1:26" ht="14.25" hidden="1" customHeight="1" x14ac:dyDescent="0.35">
      <c r="A16" s="111" t="s">
        <v>1327</v>
      </c>
      <c r="B16" s="76">
        <v>1</v>
      </c>
      <c r="C16" s="76"/>
      <c r="D16" s="94"/>
      <c r="E16" s="76"/>
      <c r="F16" s="94" t="e">
        <f>+VLOOKUP(E16,Participants!$A$1:$F$1449,2,FALSE)</f>
        <v>#N/A</v>
      </c>
      <c r="G16" s="94" t="e">
        <f>+VLOOKUP(E16,Participants!$A$1:$F$1449,4,FALSE)</f>
        <v>#N/A</v>
      </c>
      <c r="H16" s="94" t="e">
        <f>+VLOOKUP(E16,Participants!$A$1:$F$1449,5,FALSE)</f>
        <v>#N/A</v>
      </c>
      <c r="I16" s="94" t="e">
        <f>+VLOOKUP(E16,Participants!$A$1:$F$1449,3,FALSE)</f>
        <v>#N/A</v>
      </c>
      <c r="J16" s="94" t="e">
        <f>+VLOOKUP(E16,Participants!$A$1:$G$1449,7,FALSE)</f>
        <v>#N/A</v>
      </c>
      <c r="K16" s="94"/>
      <c r="L16" s="94"/>
    </row>
    <row r="17" spans="1:12" ht="14.25" hidden="1" customHeight="1" x14ac:dyDescent="0.35">
      <c r="A17" s="111" t="s">
        <v>1327</v>
      </c>
      <c r="B17" s="76">
        <v>1</v>
      </c>
      <c r="C17" s="76"/>
      <c r="D17" s="94"/>
      <c r="E17" s="76"/>
      <c r="F17" s="94" t="e">
        <f>+VLOOKUP(E17,Participants!$A$1:$F$1449,2,FALSE)</f>
        <v>#N/A</v>
      </c>
      <c r="G17" s="94" t="e">
        <f>+VLOOKUP(E17,Participants!$A$1:$F$1449,4,FALSE)</f>
        <v>#N/A</v>
      </c>
      <c r="H17" s="94" t="e">
        <f>+VLOOKUP(E17,Participants!$A$1:$F$1449,5,FALSE)</f>
        <v>#N/A</v>
      </c>
      <c r="I17" s="94" t="e">
        <f>+VLOOKUP(E17,Participants!$A$1:$F$1449,3,FALSE)</f>
        <v>#N/A</v>
      </c>
      <c r="J17" s="94" t="e">
        <f>+VLOOKUP(E17,Participants!$A$1:$G$1449,7,FALSE)</f>
        <v>#N/A</v>
      </c>
      <c r="K17" s="94"/>
      <c r="L17" s="94"/>
    </row>
    <row r="18" spans="1:12" ht="14.25" hidden="1" customHeight="1" x14ac:dyDescent="0.35">
      <c r="A18" s="111" t="s">
        <v>1327</v>
      </c>
      <c r="B18" s="76">
        <v>1</v>
      </c>
      <c r="C18" s="76"/>
      <c r="D18" s="76"/>
      <c r="E18" s="76"/>
      <c r="F18" s="94" t="e">
        <f>+VLOOKUP(E18,Participants!$A$1:$F$1449,2,FALSE)</f>
        <v>#N/A</v>
      </c>
      <c r="G18" s="94" t="e">
        <f>+VLOOKUP(E18,Participants!$A$1:$F$1449,4,FALSE)</f>
        <v>#N/A</v>
      </c>
      <c r="H18" s="94" t="e">
        <f>+VLOOKUP(E18,Participants!$A$1:$F$1449,5,FALSE)</f>
        <v>#N/A</v>
      </c>
      <c r="I18" s="94" t="e">
        <f>+VLOOKUP(E18,Participants!$A$1:$F$1449,3,FALSE)</f>
        <v>#N/A</v>
      </c>
      <c r="J18" s="94" t="e">
        <f>+VLOOKUP(E18,Participants!$A$1:$G$1449,7,FALSE)</f>
        <v>#N/A</v>
      </c>
      <c r="K18" s="94"/>
      <c r="L18" s="94"/>
    </row>
    <row r="19" spans="1:12" ht="14.25" hidden="1" customHeight="1" x14ac:dyDescent="0.35">
      <c r="A19" s="111" t="s">
        <v>1327</v>
      </c>
      <c r="B19" s="76">
        <v>1</v>
      </c>
      <c r="C19" s="76"/>
      <c r="D19" s="76"/>
      <c r="E19" s="76"/>
      <c r="F19" s="94" t="e">
        <f>+VLOOKUP(E19,Participants!$A$1:$F$1449,2,FALSE)</f>
        <v>#N/A</v>
      </c>
      <c r="G19" s="94" t="e">
        <f>+VLOOKUP(E19,Participants!$A$1:$F$1449,4,FALSE)</f>
        <v>#N/A</v>
      </c>
      <c r="H19" s="94" t="e">
        <f>+VLOOKUP(E19,Participants!$A$1:$F$1449,5,FALSE)</f>
        <v>#N/A</v>
      </c>
      <c r="I19" s="94" t="e">
        <f>+VLOOKUP(E19,Participants!$A$1:$F$1449,3,FALSE)</f>
        <v>#N/A</v>
      </c>
      <c r="J19" s="94" t="e">
        <f>+VLOOKUP(E19,Participants!$A$1:$G$1449,7,FALSE)</f>
        <v>#N/A</v>
      </c>
      <c r="K19" s="94"/>
      <c r="L19" s="94"/>
    </row>
    <row r="20" spans="1:12" ht="14.25" hidden="1" customHeight="1" x14ac:dyDescent="0.35">
      <c r="A20" s="111" t="s">
        <v>1327</v>
      </c>
      <c r="B20" s="76">
        <v>1</v>
      </c>
      <c r="C20" s="76"/>
      <c r="D20" s="76"/>
      <c r="E20" s="76"/>
      <c r="F20" s="94" t="e">
        <f>+VLOOKUP(E20,Participants!$A$1:$F$1449,2,FALSE)</f>
        <v>#N/A</v>
      </c>
      <c r="G20" s="94" t="e">
        <f>+VLOOKUP(E20,Participants!$A$1:$F$1449,4,FALSE)</f>
        <v>#N/A</v>
      </c>
      <c r="H20" s="94" t="e">
        <f>+VLOOKUP(E20,Participants!$A$1:$F$1449,5,FALSE)</f>
        <v>#N/A</v>
      </c>
      <c r="I20" s="94" t="e">
        <f>+VLOOKUP(E20,Participants!$A$1:$F$1449,3,FALSE)</f>
        <v>#N/A</v>
      </c>
      <c r="J20" s="94" t="e">
        <f>+VLOOKUP(E20,Participants!$A$1:$G$1449,7,FALSE)</f>
        <v>#N/A</v>
      </c>
      <c r="K20" s="94"/>
      <c r="L20" s="94"/>
    </row>
    <row r="21" spans="1:12" ht="14.25" hidden="1" customHeight="1" x14ac:dyDescent="0.35">
      <c r="A21" s="111" t="s">
        <v>1327</v>
      </c>
      <c r="B21" s="76">
        <v>1</v>
      </c>
      <c r="C21" s="76"/>
      <c r="D21" s="76"/>
      <c r="E21" s="76"/>
      <c r="F21" s="94" t="e">
        <f>+VLOOKUP(E21,Participants!$A$1:$F$1449,2,FALSE)</f>
        <v>#N/A</v>
      </c>
      <c r="G21" s="94" t="e">
        <f>+VLOOKUP(E21,Participants!$A$1:$F$1449,4,FALSE)</f>
        <v>#N/A</v>
      </c>
      <c r="H21" s="94" t="e">
        <f>+VLOOKUP(E21,Participants!$A$1:$F$1449,5,FALSE)</f>
        <v>#N/A</v>
      </c>
      <c r="I21" s="94" t="e">
        <f>+VLOOKUP(E21,Participants!$A$1:$F$1449,3,FALSE)</f>
        <v>#N/A</v>
      </c>
      <c r="J21" s="94" t="e">
        <f>+VLOOKUP(E21,Participants!$A$1:$G$1449,7,FALSE)</f>
        <v>#N/A</v>
      </c>
      <c r="K21" s="94"/>
      <c r="L21" s="94"/>
    </row>
    <row r="22" spans="1:12" ht="14.25" hidden="1" customHeight="1" x14ac:dyDescent="0.35">
      <c r="A22" s="111" t="s">
        <v>1327</v>
      </c>
      <c r="B22" s="76">
        <v>1</v>
      </c>
      <c r="C22" s="76"/>
      <c r="D22" s="76"/>
      <c r="E22" s="76"/>
      <c r="F22" s="94" t="e">
        <f>+VLOOKUP(E22,Participants!$A$1:$F$1449,2,FALSE)</f>
        <v>#N/A</v>
      </c>
      <c r="G22" s="94" t="e">
        <f>+VLOOKUP(E22,Participants!$A$1:$F$1449,4,FALSE)</f>
        <v>#N/A</v>
      </c>
      <c r="H22" s="94" t="e">
        <f>+VLOOKUP(E22,Participants!$A$1:$F$1449,5,FALSE)</f>
        <v>#N/A</v>
      </c>
      <c r="I22" s="94" t="e">
        <f>+VLOOKUP(E22,Participants!$A$1:$F$1449,3,FALSE)</f>
        <v>#N/A</v>
      </c>
      <c r="J22" s="94" t="e">
        <f>+VLOOKUP(E22,Participants!$A$1:$G$1449,7,FALSE)</f>
        <v>#N/A</v>
      </c>
      <c r="K22" s="94"/>
      <c r="L22" s="94"/>
    </row>
    <row r="23" spans="1:12" ht="14.25" hidden="1" customHeight="1" x14ac:dyDescent="0.35">
      <c r="A23" s="111" t="s">
        <v>1327</v>
      </c>
      <c r="B23" s="76">
        <v>1</v>
      </c>
      <c r="C23" s="76"/>
      <c r="D23" s="76"/>
      <c r="E23" s="76"/>
      <c r="F23" s="94" t="e">
        <f>+VLOOKUP(E23,Participants!$A$1:$F$1449,2,FALSE)</f>
        <v>#N/A</v>
      </c>
      <c r="G23" s="94" t="e">
        <f>+VLOOKUP(E23,Participants!$A$1:$F$1449,4,FALSE)</f>
        <v>#N/A</v>
      </c>
      <c r="H23" s="94" t="e">
        <f>+VLOOKUP(E23,Participants!$A$1:$F$1449,5,FALSE)</f>
        <v>#N/A</v>
      </c>
      <c r="I23" s="94" t="e">
        <f>+VLOOKUP(E23,Participants!$A$1:$F$1449,3,FALSE)</f>
        <v>#N/A</v>
      </c>
      <c r="J23" s="94" t="e">
        <f>+VLOOKUP(E23,Participants!$A$1:$G$1449,7,FALSE)</f>
        <v>#N/A</v>
      </c>
      <c r="K23" s="94"/>
      <c r="L23" s="94"/>
    </row>
    <row r="24" spans="1:12" ht="14.25" hidden="1" customHeight="1" x14ac:dyDescent="0.35">
      <c r="A24" s="111" t="s">
        <v>1327</v>
      </c>
      <c r="B24" s="76">
        <v>1</v>
      </c>
      <c r="C24" s="76"/>
      <c r="D24" s="76"/>
      <c r="E24" s="76"/>
      <c r="F24" s="94" t="e">
        <f>+VLOOKUP(E24,Participants!$A$1:$F$1449,2,FALSE)</f>
        <v>#N/A</v>
      </c>
      <c r="G24" s="94" t="e">
        <f>+VLOOKUP(E24,Participants!$A$1:$F$1449,4,FALSE)</f>
        <v>#N/A</v>
      </c>
      <c r="H24" s="94" t="e">
        <f>+VLOOKUP(E24,Participants!$A$1:$F$1449,5,FALSE)</f>
        <v>#N/A</v>
      </c>
      <c r="I24" s="94" t="e">
        <f>+VLOOKUP(E24,Participants!$A$1:$F$1449,3,FALSE)</f>
        <v>#N/A</v>
      </c>
      <c r="J24" s="94" t="e">
        <f>+VLOOKUP(E24,Participants!$A$1:$G$1449,7,FALSE)</f>
        <v>#N/A</v>
      </c>
      <c r="K24" s="94"/>
      <c r="L24" s="94"/>
    </row>
    <row r="25" spans="1:12" ht="14.25" hidden="1" customHeight="1" x14ac:dyDescent="0.35">
      <c r="A25" s="111" t="s">
        <v>1327</v>
      </c>
      <c r="B25" s="76">
        <v>1</v>
      </c>
      <c r="C25" s="76"/>
      <c r="D25" s="76"/>
      <c r="E25" s="76"/>
      <c r="F25" s="94" t="e">
        <f>+VLOOKUP(E25,Participants!$A$1:$F$1449,2,FALSE)</f>
        <v>#N/A</v>
      </c>
      <c r="G25" s="94" t="e">
        <f>+VLOOKUP(E25,Participants!$A$1:$F$1449,4,FALSE)</f>
        <v>#N/A</v>
      </c>
      <c r="H25" s="94" t="e">
        <f>+VLOOKUP(E25,Participants!$A$1:$F$1449,5,FALSE)</f>
        <v>#N/A</v>
      </c>
      <c r="I25" s="94" t="e">
        <f>+VLOOKUP(E25,Participants!$A$1:$F$1449,3,FALSE)</f>
        <v>#N/A</v>
      </c>
      <c r="J25" s="94" t="e">
        <f>+VLOOKUP(E25,Participants!$A$1:$G$1449,7,FALSE)</f>
        <v>#N/A</v>
      </c>
      <c r="K25" s="94"/>
      <c r="L25" s="94"/>
    </row>
    <row r="26" spans="1:12" ht="14.25" hidden="1" customHeight="1" x14ac:dyDescent="0.35">
      <c r="A26" s="111" t="s">
        <v>1327</v>
      </c>
      <c r="B26" s="76">
        <v>1</v>
      </c>
      <c r="C26" s="76"/>
      <c r="D26" s="76"/>
      <c r="E26" s="76"/>
      <c r="F26" s="94" t="e">
        <f>+VLOOKUP(E26,Participants!$A$1:$F$1449,2,FALSE)</f>
        <v>#N/A</v>
      </c>
      <c r="G26" s="94" t="e">
        <f>+VLOOKUP(E26,Participants!$A$1:$F$1449,4,FALSE)</f>
        <v>#N/A</v>
      </c>
      <c r="H26" s="94" t="e">
        <f>+VLOOKUP(E26,Participants!$A$1:$F$1449,5,FALSE)</f>
        <v>#N/A</v>
      </c>
      <c r="I26" s="94" t="e">
        <f>+VLOOKUP(E26,Participants!$A$1:$F$1449,3,FALSE)</f>
        <v>#N/A</v>
      </c>
      <c r="J26" s="94" t="e">
        <f>+VLOOKUP(E26,Participants!$A$1:$G$1449,7,FALSE)</f>
        <v>#N/A</v>
      </c>
      <c r="K26" s="94"/>
      <c r="L26" s="94"/>
    </row>
    <row r="27" spans="1:12" ht="14.25" hidden="1" customHeight="1" x14ac:dyDescent="0.35">
      <c r="A27" s="111" t="s">
        <v>1327</v>
      </c>
      <c r="B27" s="76">
        <v>1</v>
      </c>
      <c r="C27" s="76"/>
      <c r="D27" s="76"/>
      <c r="E27" s="76"/>
      <c r="F27" s="94" t="e">
        <f>+VLOOKUP(E27,Participants!$A$1:$F$1449,2,FALSE)</f>
        <v>#N/A</v>
      </c>
      <c r="G27" s="94" t="e">
        <f>+VLOOKUP(E27,Participants!$A$1:$F$1449,4,FALSE)</f>
        <v>#N/A</v>
      </c>
      <c r="H27" s="94" t="e">
        <f>+VLOOKUP(E27,Participants!$A$1:$F$1449,5,FALSE)</f>
        <v>#N/A</v>
      </c>
      <c r="I27" s="94" t="e">
        <f>+VLOOKUP(E27,Participants!$A$1:$F$1449,3,FALSE)</f>
        <v>#N/A</v>
      </c>
      <c r="J27" s="94" t="e">
        <f>+VLOOKUP(E27,Participants!$A$1:$G$1449,7,FALSE)</f>
        <v>#N/A</v>
      </c>
      <c r="K27" s="94"/>
      <c r="L27" s="94"/>
    </row>
    <row r="28" spans="1:12" ht="14.25" hidden="1" customHeight="1" x14ac:dyDescent="0.35">
      <c r="A28" s="111" t="s">
        <v>1327</v>
      </c>
      <c r="B28" s="76">
        <v>1</v>
      </c>
      <c r="C28" s="76"/>
      <c r="D28" s="76"/>
      <c r="E28" s="76"/>
      <c r="F28" s="94" t="e">
        <f>+VLOOKUP(E28,Participants!$A$1:$F$1449,2,FALSE)</f>
        <v>#N/A</v>
      </c>
      <c r="G28" s="94" t="e">
        <f>+VLOOKUP(E28,Participants!$A$1:$F$1449,4,FALSE)</f>
        <v>#N/A</v>
      </c>
      <c r="H28" s="94" t="e">
        <f>+VLOOKUP(E28,Participants!$A$1:$F$1449,5,FALSE)</f>
        <v>#N/A</v>
      </c>
      <c r="I28" s="94" t="e">
        <f>+VLOOKUP(E28,Participants!$A$1:$F$1449,3,FALSE)</f>
        <v>#N/A</v>
      </c>
      <c r="J28" s="94" t="e">
        <f>+VLOOKUP(E28,Participants!$A$1:$G$1449,7,FALSE)</f>
        <v>#N/A</v>
      </c>
      <c r="K28" s="94"/>
      <c r="L28" s="94"/>
    </row>
    <row r="29" spans="1:12" ht="14.25" hidden="1" customHeight="1" x14ac:dyDescent="0.35">
      <c r="A29" s="111" t="s">
        <v>1327</v>
      </c>
      <c r="B29" s="76">
        <v>1</v>
      </c>
      <c r="C29" s="76"/>
      <c r="D29" s="76"/>
      <c r="E29" s="76"/>
      <c r="F29" s="94" t="e">
        <f>+VLOOKUP(E29,Participants!$A$1:$F$1449,2,FALSE)</f>
        <v>#N/A</v>
      </c>
      <c r="G29" s="94" t="e">
        <f>+VLOOKUP(E29,Participants!$A$1:$F$1449,4,FALSE)</f>
        <v>#N/A</v>
      </c>
      <c r="H29" s="94" t="e">
        <f>+VLOOKUP(E29,Participants!$A$1:$F$1449,5,FALSE)</f>
        <v>#N/A</v>
      </c>
      <c r="I29" s="94" t="e">
        <f>+VLOOKUP(E29,Participants!$A$1:$F$1449,3,FALSE)</f>
        <v>#N/A</v>
      </c>
      <c r="J29" s="94" t="e">
        <f>+VLOOKUP(E29,Participants!$A$1:$G$1449,7,FALSE)</f>
        <v>#N/A</v>
      </c>
      <c r="K29" s="94"/>
      <c r="L29" s="94"/>
    </row>
    <row r="30" spans="1:12" ht="14.25" hidden="1" customHeight="1" x14ac:dyDescent="0.35">
      <c r="A30" s="111" t="s">
        <v>1327</v>
      </c>
      <c r="B30" s="76">
        <v>2</v>
      </c>
      <c r="C30" s="76"/>
      <c r="D30" s="76"/>
      <c r="E30" s="76"/>
      <c r="F30" s="94" t="e">
        <f>+VLOOKUP(E30,Participants!$A$1:$F$1449,2,FALSE)</f>
        <v>#N/A</v>
      </c>
      <c r="G30" s="94" t="e">
        <f>+VLOOKUP(E30,Participants!$A$1:$F$1449,4,FALSE)</f>
        <v>#N/A</v>
      </c>
      <c r="H30" s="94" t="e">
        <f>+VLOOKUP(E30,Participants!$A$1:$F$1449,5,FALSE)</f>
        <v>#N/A</v>
      </c>
      <c r="I30" s="94" t="e">
        <f>+VLOOKUP(E30,Participants!$A$1:$F$1449,3,FALSE)</f>
        <v>#N/A</v>
      </c>
      <c r="J30" s="94" t="e">
        <f>+VLOOKUP(E30,Participants!$A$1:$G$1449,7,FALSE)</f>
        <v>#N/A</v>
      </c>
      <c r="K30" s="94"/>
      <c r="L30" s="94"/>
    </row>
    <row r="31" spans="1:12" ht="14.25" hidden="1" customHeight="1" x14ac:dyDescent="0.35">
      <c r="A31" s="111" t="s">
        <v>1327</v>
      </c>
      <c r="B31" s="76">
        <v>2</v>
      </c>
      <c r="C31" s="76"/>
      <c r="D31" s="76"/>
      <c r="E31" s="76"/>
      <c r="F31" s="94" t="e">
        <f>+VLOOKUP(E31,Participants!$A$1:$F$1449,2,FALSE)</f>
        <v>#N/A</v>
      </c>
      <c r="G31" s="94" t="e">
        <f>+VLOOKUP(E31,Participants!$A$1:$F$1449,4,FALSE)</f>
        <v>#N/A</v>
      </c>
      <c r="H31" s="94" t="e">
        <f>+VLOOKUP(E31,Participants!$A$1:$F$1449,5,FALSE)</f>
        <v>#N/A</v>
      </c>
      <c r="I31" s="94" t="e">
        <f>+VLOOKUP(E31,Participants!$A$1:$F$1449,3,FALSE)</f>
        <v>#N/A</v>
      </c>
      <c r="J31" s="94" t="e">
        <f>+VLOOKUP(E31,Participants!$A$1:$G$1449,7,FALSE)</f>
        <v>#N/A</v>
      </c>
      <c r="K31" s="94"/>
      <c r="L31" s="94"/>
    </row>
    <row r="32" spans="1:12" ht="14.25" hidden="1" customHeight="1" x14ac:dyDescent="0.35">
      <c r="A32" s="111" t="s">
        <v>1327</v>
      </c>
      <c r="B32" s="76">
        <v>2</v>
      </c>
      <c r="C32" s="76"/>
      <c r="D32" s="76"/>
      <c r="E32" s="76"/>
      <c r="F32" s="94" t="e">
        <f>+VLOOKUP(E32,Participants!$A$1:$F$1449,2,FALSE)</f>
        <v>#N/A</v>
      </c>
      <c r="G32" s="94" t="e">
        <f>+VLOOKUP(E32,Participants!$A$1:$F$1449,4,FALSE)</f>
        <v>#N/A</v>
      </c>
      <c r="H32" s="94" t="e">
        <f>+VLOOKUP(E32,Participants!$A$1:$F$1449,5,FALSE)</f>
        <v>#N/A</v>
      </c>
      <c r="I32" s="94" t="e">
        <f>+VLOOKUP(E32,Participants!$A$1:$F$1449,3,FALSE)</f>
        <v>#N/A</v>
      </c>
      <c r="J32" s="94" t="e">
        <f>+VLOOKUP(E32,Participants!$A$1:$G$1449,7,FALSE)</f>
        <v>#N/A</v>
      </c>
      <c r="K32" s="94"/>
      <c r="L32" s="94"/>
    </row>
    <row r="33" spans="1:12" ht="14.25" hidden="1" customHeight="1" x14ac:dyDescent="0.35">
      <c r="A33" s="111" t="s">
        <v>1327</v>
      </c>
      <c r="B33" s="76">
        <v>2</v>
      </c>
      <c r="C33" s="76"/>
      <c r="D33" s="76"/>
      <c r="E33" s="76"/>
      <c r="F33" s="94" t="e">
        <f>+VLOOKUP(E33,Participants!$A$1:$F$1449,2,FALSE)</f>
        <v>#N/A</v>
      </c>
      <c r="G33" s="94" t="e">
        <f>+VLOOKUP(E33,Participants!$A$1:$F$1449,4,FALSE)</f>
        <v>#N/A</v>
      </c>
      <c r="H33" s="94" t="e">
        <f>+VLOOKUP(E33,Participants!$A$1:$F$1449,5,FALSE)</f>
        <v>#N/A</v>
      </c>
      <c r="I33" s="94" t="e">
        <f>+VLOOKUP(E33,Participants!$A$1:$F$1449,3,FALSE)</f>
        <v>#N/A</v>
      </c>
      <c r="J33" s="94" t="e">
        <f>+VLOOKUP(E33,Participants!$A$1:$G$1449,7,FALSE)</f>
        <v>#N/A</v>
      </c>
      <c r="K33" s="94"/>
      <c r="L33" s="94"/>
    </row>
    <row r="34" spans="1:12" ht="14.25" hidden="1" customHeight="1" x14ac:dyDescent="0.35">
      <c r="A34" s="111" t="s">
        <v>1327</v>
      </c>
      <c r="B34" s="76">
        <v>2</v>
      </c>
      <c r="C34" s="76"/>
      <c r="D34" s="76"/>
      <c r="E34" s="76"/>
      <c r="F34" s="94" t="e">
        <f>+VLOOKUP(E34,Participants!$A$1:$F$1449,2,FALSE)</f>
        <v>#N/A</v>
      </c>
      <c r="G34" s="94" t="e">
        <f>+VLOOKUP(E34,Participants!$A$1:$F$1449,4,FALSE)</f>
        <v>#N/A</v>
      </c>
      <c r="H34" s="94" t="e">
        <f>+VLOOKUP(E34,Participants!$A$1:$F$1449,5,FALSE)</f>
        <v>#N/A</v>
      </c>
      <c r="I34" s="94" t="e">
        <f>+VLOOKUP(E34,Participants!$A$1:$F$1449,3,FALSE)</f>
        <v>#N/A</v>
      </c>
      <c r="J34" s="94" t="e">
        <f>+VLOOKUP(E34,Participants!$A$1:$G$1449,7,FALSE)</f>
        <v>#N/A</v>
      </c>
      <c r="K34" s="94"/>
      <c r="L34" s="94"/>
    </row>
    <row r="35" spans="1:12" ht="14.25" hidden="1" customHeight="1" x14ac:dyDescent="0.35">
      <c r="A35" s="111" t="s">
        <v>1327</v>
      </c>
      <c r="B35" s="76">
        <v>2</v>
      </c>
      <c r="C35" s="76"/>
      <c r="D35" s="76"/>
      <c r="E35" s="76"/>
      <c r="F35" s="94" t="e">
        <f>+VLOOKUP(E35,Participants!$A$1:$F$1449,2,FALSE)</f>
        <v>#N/A</v>
      </c>
      <c r="G35" s="94" t="e">
        <f>+VLOOKUP(E35,Participants!$A$1:$F$1449,4,FALSE)</f>
        <v>#N/A</v>
      </c>
      <c r="H35" s="94" t="e">
        <f>+VLOOKUP(E35,Participants!$A$1:$F$1449,5,FALSE)</f>
        <v>#N/A</v>
      </c>
      <c r="I35" s="94" t="e">
        <f>+VLOOKUP(E35,Participants!$A$1:$F$1449,3,FALSE)</f>
        <v>#N/A</v>
      </c>
      <c r="J35" s="94" t="e">
        <f>+VLOOKUP(E35,Participants!$A$1:$G$1449,7,FALSE)</f>
        <v>#N/A</v>
      </c>
      <c r="K35" s="94"/>
      <c r="L35" s="94"/>
    </row>
    <row r="36" spans="1:12" ht="14.25" hidden="1" customHeight="1" x14ac:dyDescent="0.35">
      <c r="A36" s="111" t="s">
        <v>1327</v>
      </c>
      <c r="B36" s="76">
        <v>2</v>
      </c>
      <c r="C36" s="76"/>
      <c r="D36" s="76"/>
      <c r="E36" s="76"/>
      <c r="F36" s="94" t="e">
        <f>+VLOOKUP(E36,Participants!$A$1:$F$1449,2,FALSE)</f>
        <v>#N/A</v>
      </c>
      <c r="G36" s="94" t="e">
        <f>+VLOOKUP(E36,Participants!$A$1:$F$1449,4,FALSE)</f>
        <v>#N/A</v>
      </c>
      <c r="H36" s="94" t="e">
        <f>+VLOOKUP(E36,Participants!$A$1:$F$1449,5,FALSE)</f>
        <v>#N/A</v>
      </c>
      <c r="I36" s="94" t="e">
        <f>+VLOOKUP(E36,Participants!$A$1:$F$1449,3,FALSE)</f>
        <v>#N/A</v>
      </c>
      <c r="J36" s="94" t="e">
        <f>+VLOOKUP(E36,Participants!$A$1:$G$1449,7,FALSE)</f>
        <v>#N/A</v>
      </c>
      <c r="K36" s="94"/>
      <c r="L36" s="94"/>
    </row>
    <row r="37" spans="1:12" ht="14.25" hidden="1" customHeight="1" x14ac:dyDescent="0.35">
      <c r="A37" s="111" t="s">
        <v>1327</v>
      </c>
      <c r="B37" s="76">
        <v>2</v>
      </c>
      <c r="C37" s="76"/>
      <c r="D37" s="76"/>
      <c r="E37" s="76"/>
      <c r="F37" s="94" t="e">
        <f>+VLOOKUP(E37,Participants!$A$1:$F$1449,2,FALSE)</f>
        <v>#N/A</v>
      </c>
      <c r="G37" s="94" t="e">
        <f>+VLOOKUP(E37,Participants!$A$1:$F$1449,4,FALSE)</f>
        <v>#N/A</v>
      </c>
      <c r="H37" s="94" t="e">
        <f>+VLOOKUP(E37,Participants!$A$1:$F$1449,5,FALSE)</f>
        <v>#N/A</v>
      </c>
      <c r="I37" s="94" t="e">
        <f>+VLOOKUP(E37,Participants!$A$1:$F$1449,3,FALSE)</f>
        <v>#N/A</v>
      </c>
      <c r="J37" s="94" t="e">
        <f>+VLOOKUP(E37,Participants!$A$1:$G$1449,7,FALSE)</f>
        <v>#N/A</v>
      </c>
      <c r="K37" s="94"/>
      <c r="L37" s="94"/>
    </row>
    <row r="38" spans="1:12" ht="14.25" hidden="1" customHeight="1" x14ac:dyDescent="0.35">
      <c r="A38" s="111" t="s">
        <v>1327</v>
      </c>
      <c r="B38" s="76">
        <v>2</v>
      </c>
      <c r="C38" s="76"/>
      <c r="D38" s="76"/>
      <c r="E38" s="76"/>
      <c r="F38" s="94" t="e">
        <f>+VLOOKUP(E38,Participants!$A$1:$F$1449,2,FALSE)</f>
        <v>#N/A</v>
      </c>
      <c r="G38" s="94" t="e">
        <f>+VLOOKUP(E38,Participants!$A$1:$F$1449,4,FALSE)</f>
        <v>#N/A</v>
      </c>
      <c r="H38" s="94" t="e">
        <f>+VLOOKUP(E38,Participants!$A$1:$F$1449,5,FALSE)</f>
        <v>#N/A</v>
      </c>
      <c r="I38" s="94" t="e">
        <f>+VLOOKUP(E38,Participants!$A$1:$F$1449,3,FALSE)</f>
        <v>#N/A</v>
      </c>
      <c r="J38" s="94" t="e">
        <f>+VLOOKUP(E38,Participants!$A$1:$G$1449,7,FALSE)</f>
        <v>#N/A</v>
      </c>
      <c r="K38" s="94"/>
      <c r="L38" s="94"/>
    </row>
    <row r="39" spans="1:12" ht="14.25" hidden="1" customHeight="1" x14ac:dyDescent="0.35">
      <c r="A39" s="111" t="s">
        <v>1327</v>
      </c>
      <c r="B39" s="76">
        <v>2</v>
      </c>
      <c r="C39" s="76"/>
      <c r="D39" s="76"/>
      <c r="E39" s="76"/>
      <c r="F39" s="94" t="e">
        <f>+VLOOKUP(E39,Participants!$A$1:$F$1449,2,FALSE)</f>
        <v>#N/A</v>
      </c>
      <c r="G39" s="94" t="e">
        <f>+VLOOKUP(E39,Participants!$A$1:$F$1449,4,FALSE)</f>
        <v>#N/A</v>
      </c>
      <c r="H39" s="94" t="e">
        <f>+VLOOKUP(E39,Participants!$A$1:$F$1449,5,FALSE)</f>
        <v>#N/A</v>
      </c>
      <c r="I39" s="94" t="e">
        <f>+VLOOKUP(E39,Participants!$A$1:$F$1449,3,FALSE)</f>
        <v>#N/A</v>
      </c>
      <c r="J39" s="94" t="e">
        <f>+VLOOKUP(E39,Participants!$A$1:$G$1449,7,FALSE)</f>
        <v>#N/A</v>
      </c>
      <c r="K39" s="94"/>
      <c r="L39" s="94"/>
    </row>
    <row r="40" spans="1:12" ht="14.25" hidden="1" customHeight="1" x14ac:dyDescent="0.35">
      <c r="A40" s="111" t="s">
        <v>1327</v>
      </c>
      <c r="B40" s="76">
        <v>2</v>
      </c>
      <c r="C40" s="76"/>
      <c r="D40" s="76"/>
      <c r="E40" s="76"/>
      <c r="F40" s="94" t="e">
        <f>+VLOOKUP(E40,Participants!$A$1:$F$1449,2,FALSE)</f>
        <v>#N/A</v>
      </c>
      <c r="G40" s="94" t="e">
        <f>+VLOOKUP(E40,Participants!$A$1:$F$1449,4,FALSE)</f>
        <v>#N/A</v>
      </c>
      <c r="H40" s="94" t="e">
        <f>+VLOOKUP(E40,Participants!$A$1:$F$1449,5,FALSE)</f>
        <v>#N/A</v>
      </c>
      <c r="I40" s="94" t="e">
        <f>+VLOOKUP(E40,Participants!$A$1:$F$1449,3,FALSE)</f>
        <v>#N/A</v>
      </c>
      <c r="J40" s="94" t="e">
        <f>+VLOOKUP(E40,Participants!$A$1:$G$1449,7,FALSE)</f>
        <v>#N/A</v>
      </c>
      <c r="K40" s="94"/>
      <c r="L40" s="94"/>
    </row>
    <row r="41" spans="1:12" ht="14.25" hidden="1" customHeight="1" x14ac:dyDescent="0.35">
      <c r="A41" s="111" t="s">
        <v>1327</v>
      </c>
      <c r="B41" s="76">
        <v>2</v>
      </c>
      <c r="C41" s="76"/>
      <c r="D41" s="76"/>
      <c r="E41" s="76"/>
      <c r="F41" s="94" t="e">
        <f>+VLOOKUP(E41,Participants!$A$1:$F$1449,2,FALSE)</f>
        <v>#N/A</v>
      </c>
      <c r="G41" s="94" t="e">
        <f>+VLOOKUP(E41,Participants!$A$1:$F$1449,4,FALSE)</f>
        <v>#N/A</v>
      </c>
      <c r="H41" s="94" t="e">
        <f>+VLOOKUP(E41,Participants!$A$1:$F$1449,5,FALSE)</f>
        <v>#N/A</v>
      </c>
      <c r="I41" s="94" t="e">
        <f>+VLOOKUP(E41,Participants!$A$1:$F$1449,3,FALSE)</f>
        <v>#N/A</v>
      </c>
      <c r="J41" s="94" t="e">
        <f>+VLOOKUP(E41,Participants!$A$1:$G$1449,7,FALSE)</f>
        <v>#N/A</v>
      </c>
      <c r="K41" s="94"/>
      <c r="L41" s="94"/>
    </row>
    <row r="42" spans="1:12" ht="14.25" hidden="1" customHeight="1" x14ac:dyDescent="0.35">
      <c r="A42" s="111" t="s">
        <v>1327</v>
      </c>
      <c r="B42" s="76">
        <v>2</v>
      </c>
      <c r="C42" s="76"/>
      <c r="D42" s="76"/>
      <c r="E42" s="76"/>
      <c r="F42" s="94" t="e">
        <f>+VLOOKUP(E42,Participants!$A$1:$F$1449,2,FALSE)</f>
        <v>#N/A</v>
      </c>
      <c r="G42" s="94" t="e">
        <f>+VLOOKUP(E42,Participants!$A$1:$F$1449,4,FALSE)</f>
        <v>#N/A</v>
      </c>
      <c r="H42" s="94" t="e">
        <f>+VLOOKUP(E42,Participants!$A$1:$F$1449,5,FALSE)</f>
        <v>#N/A</v>
      </c>
      <c r="I42" s="94" t="e">
        <f>+VLOOKUP(E42,Participants!$A$1:$F$1449,3,FALSE)</f>
        <v>#N/A</v>
      </c>
      <c r="J42" s="94" t="e">
        <f>+VLOOKUP(E42,Participants!$A$1:$G$1449,7,FALSE)</f>
        <v>#N/A</v>
      </c>
      <c r="K42" s="94"/>
      <c r="L42" s="94"/>
    </row>
    <row r="43" spans="1:12" ht="14.25" hidden="1" customHeight="1" x14ac:dyDescent="0.35">
      <c r="A43" s="111" t="s">
        <v>1327</v>
      </c>
      <c r="B43" s="76">
        <v>2</v>
      </c>
      <c r="C43" s="76"/>
      <c r="D43" s="76"/>
      <c r="E43" s="76"/>
      <c r="F43" s="94" t="e">
        <f>+VLOOKUP(E43,Participants!$A$1:$F$1449,2,FALSE)</f>
        <v>#N/A</v>
      </c>
      <c r="G43" s="94" t="e">
        <f>+VLOOKUP(E43,Participants!$A$1:$F$1449,4,FALSE)</f>
        <v>#N/A</v>
      </c>
      <c r="H43" s="94" t="e">
        <f>+VLOOKUP(E43,Participants!$A$1:$F$1449,5,FALSE)</f>
        <v>#N/A</v>
      </c>
      <c r="I43" s="94" t="e">
        <f>+VLOOKUP(E43,Participants!$A$1:$F$1449,3,FALSE)</f>
        <v>#N/A</v>
      </c>
      <c r="J43" s="94" t="e">
        <f>+VLOOKUP(E43,Participants!$A$1:$G$1449,7,FALSE)</f>
        <v>#N/A</v>
      </c>
      <c r="K43" s="94"/>
      <c r="L43" s="94"/>
    </row>
    <row r="44" spans="1:12" ht="14.25" hidden="1" customHeight="1" x14ac:dyDescent="0.35">
      <c r="A44" s="111" t="s">
        <v>1327</v>
      </c>
      <c r="B44" s="76">
        <v>2</v>
      </c>
      <c r="C44" s="76"/>
      <c r="D44" s="76"/>
      <c r="E44" s="76"/>
      <c r="F44" s="94" t="e">
        <f>+VLOOKUP(E44,Participants!$A$1:$F$1449,2,FALSE)</f>
        <v>#N/A</v>
      </c>
      <c r="G44" s="94" t="e">
        <f>+VLOOKUP(E44,Participants!$A$1:$F$1449,4,FALSE)</f>
        <v>#N/A</v>
      </c>
      <c r="H44" s="94" t="e">
        <f>+VLOOKUP(E44,Participants!$A$1:$F$1449,5,FALSE)</f>
        <v>#N/A</v>
      </c>
      <c r="I44" s="94" t="e">
        <f>+VLOOKUP(E44,Participants!$A$1:$F$1449,3,FALSE)</f>
        <v>#N/A</v>
      </c>
      <c r="J44" s="94" t="e">
        <f>+VLOOKUP(E44,Participants!$A$1:$G$1449,7,FALSE)</f>
        <v>#N/A</v>
      </c>
      <c r="K44" s="94"/>
      <c r="L44" s="94"/>
    </row>
    <row r="45" spans="1:12" ht="14.25" hidden="1" customHeight="1" x14ac:dyDescent="0.35">
      <c r="A45" s="111" t="s">
        <v>1327</v>
      </c>
      <c r="B45" s="76">
        <v>2</v>
      </c>
      <c r="C45" s="76"/>
      <c r="D45" s="76"/>
      <c r="E45" s="76"/>
      <c r="F45" s="94" t="e">
        <f>+VLOOKUP(E45,Participants!$A$1:$F$1449,2,FALSE)</f>
        <v>#N/A</v>
      </c>
      <c r="G45" s="94" t="e">
        <f>+VLOOKUP(E45,Participants!$A$1:$F$1449,4,FALSE)</f>
        <v>#N/A</v>
      </c>
      <c r="H45" s="94" t="e">
        <f>+VLOOKUP(E45,Participants!$A$1:$F$1449,5,FALSE)</f>
        <v>#N/A</v>
      </c>
      <c r="I45" s="94" t="e">
        <f>+VLOOKUP(E45,Participants!$A$1:$F$1449,3,FALSE)</f>
        <v>#N/A</v>
      </c>
      <c r="J45" s="94" t="e">
        <f>+VLOOKUP(E45,Participants!$A$1:$G$1449,7,FALSE)</f>
        <v>#N/A</v>
      </c>
      <c r="K45" s="94"/>
      <c r="L45" s="94"/>
    </row>
    <row r="46" spans="1:12" ht="14.25" hidden="1" customHeight="1" x14ac:dyDescent="0.35">
      <c r="A46" s="111" t="s">
        <v>1327</v>
      </c>
      <c r="B46" s="76">
        <v>2</v>
      </c>
      <c r="C46" s="76"/>
      <c r="D46" s="76"/>
      <c r="E46" s="76"/>
      <c r="F46" s="94" t="e">
        <f>+VLOOKUP(E46,Participants!$A$1:$F$1449,2,FALSE)</f>
        <v>#N/A</v>
      </c>
      <c r="G46" s="94" t="e">
        <f>+VLOOKUP(E46,Participants!$A$1:$F$1449,4,FALSE)</f>
        <v>#N/A</v>
      </c>
      <c r="H46" s="94" t="e">
        <f>+VLOOKUP(E46,Participants!$A$1:$F$1449,5,FALSE)</f>
        <v>#N/A</v>
      </c>
      <c r="I46" s="94" t="e">
        <f>+VLOOKUP(E46,Participants!$A$1:$F$1449,3,FALSE)</f>
        <v>#N/A</v>
      </c>
      <c r="J46" s="94" t="e">
        <f>+VLOOKUP(E46,Participants!$A$1:$G$1449,7,FALSE)</f>
        <v>#N/A</v>
      </c>
      <c r="K46" s="94"/>
      <c r="L46" s="94"/>
    </row>
    <row r="47" spans="1:12" ht="14.25" hidden="1" customHeight="1" x14ac:dyDescent="0.35">
      <c r="A47" s="111" t="s">
        <v>1327</v>
      </c>
      <c r="B47" s="76">
        <v>2</v>
      </c>
      <c r="C47" s="76"/>
      <c r="D47" s="76"/>
      <c r="E47" s="76"/>
      <c r="F47" s="94" t="e">
        <f>+VLOOKUP(E47,Participants!$A$1:$F$1449,2,FALSE)</f>
        <v>#N/A</v>
      </c>
      <c r="G47" s="94" t="e">
        <f>+VLOOKUP(E47,Participants!$A$1:$F$1449,4,FALSE)</f>
        <v>#N/A</v>
      </c>
      <c r="H47" s="94" t="e">
        <f>+VLOOKUP(E47,Participants!$A$1:$F$1449,5,FALSE)</f>
        <v>#N/A</v>
      </c>
      <c r="I47" s="94" t="e">
        <f>+VLOOKUP(E47,Participants!$A$1:$F$1449,3,FALSE)</f>
        <v>#N/A</v>
      </c>
      <c r="J47" s="94" t="e">
        <f>+VLOOKUP(E47,Participants!$A$1:$G$1449,7,FALSE)</f>
        <v>#N/A</v>
      </c>
      <c r="K47" s="94"/>
      <c r="L47" s="94"/>
    </row>
    <row r="48" spans="1:12" ht="14.25" hidden="1" customHeight="1" x14ac:dyDescent="0.35">
      <c r="A48" s="111" t="s">
        <v>1327</v>
      </c>
      <c r="B48" s="76">
        <v>2</v>
      </c>
      <c r="C48" s="76"/>
      <c r="D48" s="76"/>
      <c r="E48" s="76"/>
      <c r="F48" s="94" t="e">
        <f>+VLOOKUP(E48,Participants!$A$1:$F$1449,2,FALSE)</f>
        <v>#N/A</v>
      </c>
      <c r="G48" s="94" t="e">
        <f>+VLOOKUP(E48,Participants!$A$1:$F$1449,4,FALSE)</f>
        <v>#N/A</v>
      </c>
      <c r="H48" s="94" t="e">
        <f>+VLOOKUP(E48,Participants!$A$1:$F$1449,5,FALSE)</f>
        <v>#N/A</v>
      </c>
      <c r="I48" s="94" t="e">
        <f>+VLOOKUP(E48,Participants!$A$1:$F$1449,3,FALSE)</f>
        <v>#N/A</v>
      </c>
      <c r="J48" s="94" t="e">
        <f>+VLOOKUP(E48,Participants!$A$1:$G$1449,7,FALSE)</f>
        <v>#N/A</v>
      </c>
      <c r="K48" s="94"/>
      <c r="L48" s="94"/>
    </row>
    <row r="49" spans="1:12" ht="14.25" hidden="1" customHeight="1" x14ac:dyDescent="0.35">
      <c r="A49" s="111" t="s">
        <v>1327</v>
      </c>
      <c r="B49" s="76">
        <v>2</v>
      </c>
      <c r="C49" s="76"/>
      <c r="D49" s="76"/>
      <c r="E49" s="76"/>
      <c r="F49" s="94" t="e">
        <f>+VLOOKUP(E49,Participants!$A$1:$F$1449,2,FALSE)</f>
        <v>#N/A</v>
      </c>
      <c r="G49" s="94" t="e">
        <f>+VLOOKUP(E49,Participants!$A$1:$F$1449,4,FALSE)</f>
        <v>#N/A</v>
      </c>
      <c r="H49" s="94" t="e">
        <f>+VLOOKUP(E49,Participants!$A$1:$F$1449,5,FALSE)</f>
        <v>#N/A</v>
      </c>
      <c r="I49" s="94" t="e">
        <f>+VLOOKUP(E49,Participants!$A$1:$F$1449,3,FALSE)</f>
        <v>#N/A</v>
      </c>
      <c r="J49" s="94" t="e">
        <f>+VLOOKUP(E49,Participants!$A$1:$G$1449,7,FALSE)</f>
        <v>#N/A</v>
      </c>
      <c r="K49" s="94"/>
      <c r="L49" s="94"/>
    </row>
    <row r="50" spans="1:12" ht="14.25" hidden="1" customHeight="1" x14ac:dyDescent="0.35">
      <c r="A50" s="111" t="s">
        <v>1327</v>
      </c>
      <c r="B50" s="76">
        <v>2</v>
      </c>
      <c r="C50" s="76"/>
      <c r="D50" s="76"/>
      <c r="E50" s="76"/>
      <c r="F50" s="94" t="e">
        <f>+VLOOKUP(E50,Participants!$A$1:$F$1449,2,FALSE)</f>
        <v>#N/A</v>
      </c>
      <c r="G50" s="94" t="e">
        <f>+VLOOKUP(E50,Participants!$A$1:$F$1449,4,FALSE)</f>
        <v>#N/A</v>
      </c>
      <c r="H50" s="94" t="e">
        <f>+VLOOKUP(E50,Participants!$A$1:$F$1449,5,FALSE)</f>
        <v>#N/A</v>
      </c>
      <c r="I50" s="94" t="e">
        <f>+VLOOKUP(E50,Participants!$A$1:$F$1449,3,FALSE)</f>
        <v>#N/A</v>
      </c>
      <c r="J50" s="94" t="e">
        <f>+VLOOKUP(E50,Participants!$A$1:$G$1449,7,FALSE)</f>
        <v>#N/A</v>
      </c>
      <c r="K50" s="94"/>
      <c r="L50" s="94"/>
    </row>
    <row r="51" spans="1:12" ht="14.25" hidden="1" customHeight="1" x14ac:dyDescent="0.35">
      <c r="A51" s="111" t="s">
        <v>1327</v>
      </c>
      <c r="B51" s="76">
        <v>2</v>
      </c>
      <c r="C51" s="76"/>
      <c r="D51" s="76"/>
      <c r="E51" s="76"/>
      <c r="F51" s="94" t="e">
        <f>+VLOOKUP(E51,Participants!$A$1:$F$1449,2,FALSE)</f>
        <v>#N/A</v>
      </c>
      <c r="G51" s="94" t="e">
        <f>+VLOOKUP(E51,Participants!$A$1:$F$1449,4,FALSE)</f>
        <v>#N/A</v>
      </c>
      <c r="H51" s="94" t="e">
        <f>+VLOOKUP(E51,Participants!$A$1:$F$1449,5,FALSE)</f>
        <v>#N/A</v>
      </c>
      <c r="I51" s="94" t="e">
        <f>+VLOOKUP(E51,Participants!$A$1:$F$1449,3,FALSE)</f>
        <v>#N/A</v>
      </c>
      <c r="J51" s="94" t="e">
        <f>+VLOOKUP(E51,Participants!$A$1:$G$1449,7,FALSE)</f>
        <v>#N/A</v>
      </c>
      <c r="K51" s="94"/>
      <c r="L51" s="94"/>
    </row>
    <row r="52" spans="1:12" ht="14.25" hidden="1" customHeight="1" x14ac:dyDescent="0.35">
      <c r="A52" s="111" t="s">
        <v>1327</v>
      </c>
      <c r="B52" s="76">
        <v>2</v>
      </c>
      <c r="C52" s="76"/>
      <c r="D52" s="76"/>
      <c r="E52" s="76"/>
      <c r="F52" s="94" t="e">
        <f>+VLOOKUP(E52,Participants!$A$1:$F$1449,2,FALSE)</f>
        <v>#N/A</v>
      </c>
      <c r="G52" s="94" t="e">
        <f>+VLOOKUP(E52,Participants!$A$1:$F$1449,4,FALSE)</f>
        <v>#N/A</v>
      </c>
      <c r="H52" s="94" t="e">
        <f>+VLOOKUP(E52,Participants!$A$1:$F$1449,5,FALSE)</f>
        <v>#N/A</v>
      </c>
      <c r="I52" s="94" t="e">
        <f>+VLOOKUP(E52,Participants!$A$1:$F$1449,3,FALSE)</f>
        <v>#N/A</v>
      </c>
      <c r="J52" s="94" t="e">
        <f>+VLOOKUP(E52,Participants!$A$1:$G$1449,7,FALSE)</f>
        <v>#N/A</v>
      </c>
      <c r="K52" s="94"/>
      <c r="L52" s="94"/>
    </row>
    <row r="53" spans="1:12" ht="14.25" hidden="1" customHeight="1" x14ac:dyDescent="0.35">
      <c r="A53" s="111" t="s">
        <v>1327</v>
      </c>
      <c r="B53" s="76">
        <v>2</v>
      </c>
      <c r="C53" s="76"/>
      <c r="D53" s="76"/>
      <c r="E53" s="76"/>
      <c r="F53" s="94" t="e">
        <f>+VLOOKUP(E53,Participants!$A$1:$F$1449,2,FALSE)</f>
        <v>#N/A</v>
      </c>
      <c r="G53" s="94" t="e">
        <f>+VLOOKUP(E53,Participants!$A$1:$F$1449,4,FALSE)</f>
        <v>#N/A</v>
      </c>
      <c r="H53" s="94" t="e">
        <f>+VLOOKUP(E53,Participants!$A$1:$F$1449,5,FALSE)</f>
        <v>#N/A</v>
      </c>
      <c r="I53" s="94" t="e">
        <f>+VLOOKUP(E53,Participants!$A$1:$F$1449,3,FALSE)</f>
        <v>#N/A</v>
      </c>
      <c r="J53" s="94" t="e">
        <f>+VLOOKUP(E53,Participants!$A$1:$G$1449,7,FALSE)</f>
        <v>#N/A</v>
      </c>
      <c r="K53" s="94"/>
      <c r="L53" s="94"/>
    </row>
    <row r="54" spans="1:12" ht="14.25" hidden="1" customHeight="1" x14ac:dyDescent="0.35">
      <c r="A54" s="111" t="s">
        <v>1327</v>
      </c>
      <c r="B54" s="76">
        <v>2</v>
      </c>
      <c r="C54" s="76"/>
      <c r="D54" s="76"/>
      <c r="E54" s="76"/>
      <c r="F54" s="94" t="e">
        <f>+VLOOKUP(E54,Participants!$A$1:$F$1449,2,FALSE)</f>
        <v>#N/A</v>
      </c>
      <c r="G54" s="94" t="e">
        <f>+VLOOKUP(E54,Participants!$A$1:$F$1449,4,FALSE)</f>
        <v>#N/A</v>
      </c>
      <c r="H54" s="94" t="e">
        <f>+VLOOKUP(E54,Participants!$A$1:$F$1449,5,FALSE)</f>
        <v>#N/A</v>
      </c>
      <c r="I54" s="94" t="e">
        <f>+VLOOKUP(E54,Participants!$A$1:$F$1449,3,FALSE)</f>
        <v>#N/A</v>
      </c>
      <c r="J54" s="94" t="e">
        <f>+VLOOKUP(E54,Participants!$A$1:$G$1449,7,FALSE)</f>
        <v>#N/A</v>
      </c>
      <c r="K54" s="94"/>
      <c r="L54" s="94"/>
    </row>
    <row r="55" spans="1:12" ht="14.25" hidden="1" customHeight="1" x14ac:dyDescent="0.35">
      <c r="A55" s="111" t="s">
        <v>1327</v>
      </c>
      <c r="B55" s="76">
        <v>3</v>
      </c>
      <c r="C55" s="76"/>
      <c r="D55" s="76"/>
      <c r="E55" s="76"/>
      <c r="F55" s="94" t="e">
        <f>+VLOOKUP(E55,Participants!$A$1:$F$1449,2,FALSE)</f>
        <v>#N/A</v>
      </c>
      <c r="G55" s="94" t="e">
        <f>+VLOOKUP(E55,Participants!$A$1:$F$1449,4,FALSE)</f>
        <v>#N/A</v>
      </c>
      <c r="H55" s="94" t="e">
        <f>+VLOOKUP(E55,Participants!$A$1:$F$1449,5,FALSE)</f>
        <v>#N/A</v>
      </c>
      <c r="I55" s="94" t="e">
        <f>+VLOOKUP(E55,Participants!$A$1:$F$1449,3,FALSE)</f>
        <v>#N/A</v>
      </c>
      <c r="J55" s="94" t="e">
        <f>+VLOOKUP(E55,Participants!$A$1:$G$1449,7,FALSE)</f>
        <v>#N/A</v>
      </c>
      <c r="K55" s="94"/>
      <c r="L55" s="94"/>
    </row>
    <row r="56" spans="1:12" ht="14.25" hidden="1" customHeight="1" x14ac:dyDescent="0.35">
      <c r="A56" s="111" t="s">
        <v>1327</v>
      </c>
      <c r="B56" s="76">
        <v>3</v>
      </c>
      <c r="C56" s="76"/>
      <c r="D56" s="76"/>
      <c r="E56" s="76"/>
      <c r="F56" s="94" t="e">
        <f>+VLOOKUP(E56,Participants!$A$1:$F$1449,2,FALSE)</f>
        <v>#N/A</v>
      </c>
      <c r="G56" s="94" t="e">
        <f>+VLOOKUP(E56,Participants!$A$1:$F$1449,4,FALSE)</f>
        <v>#N/A</v>
      </c>
      <c r="H56" s="94" t="e">
        <f>+VLOOKUP(E56,Participants!$A$1:$F$1449,5,FALSE)</f>
        <v>#N/A</v>
      </c>
      <c r="I56" s="94" t="e">
        <f>+VLOOKUP(E56,Participants!$A$1:$F$1449,3,FALSE)</f>
        <v>#N/A</v>
      </c>
      <c r="J56" s="94" t="e">
        <f>+VLOOKUP(E56,Participants!$A$1:$G$1449,7,FALSE)</f>
        <v>#N/A</v>
      </c>
      <c r="K56" s="94"/>
      <c r="L56" s="94"/>
    </row>
    <row r="57" spans="1:12" ht="14.25" hidden="1" customHeight="1" x14ac:dyDescent="0.35">
      <c r="A57" s="111" t="s">
        <v>1327</v>
      </c>
      <c r="B57" s="76">
        <v>3</v>
      </c>
      <c r="C57" s="76"/>
      <c r="D57" s="76"/>
      <c r="E57" s="76"/>
      <c r="F57" s="94" t="e">
        <f>+VLOOKUP(E57,Participants!$A$1:$F$1449,2,FALSE)</f>
        <v>#N/A</v>
      </c>
      <c r="G57" s="94" t="e">
        <f>+VLOOKUP(E57,Participants!$A$1:$F$1449,4,FALSE)</f>
        <v>#N/A</v>
      </c>
      <c r="H57" s="94" t="e">
        <f>+VLOOKUP(E57,Participants!$A$1:$F$1449,5,FALSE)</f>
        <v>#N/A</v>
      </c>
      <c r="I57" s="94" t="e">
        <f>+VLOOKUP(E57,Participants!$A$1:$F$1449,3,FALSE)</f>
        <v>#N/A</v>
      </c>
      <c r="J57" s="94" t="e">
        <f>+VLOOKUP(E57,Participants!$A$1:$G$1449,7,FALSE)</f>
        <v>#N/A</v>
      </c>
      <c r="K57" s="94"/>
      <c r="L57" s="94"/>
    </row>
    <row r="58" spans="1:12" ht="14.25" hidden="1" customHeight="1" x14ac:dyDescent="0.35">
      <c r="A58" s="111" t="s">
        <v>1327</v>
      </c>
      <c r="B58" s="76">
        <v>3</v>
      </c>
      <c r="C58" s="76"/>
      <c r="D58" s="76"/>
      <c r="E58" s="76"/>
      <c r="F58" s="94" t="e">
        <f>+VLOOKUP(E58,Participants!$A$1:$F$1449,2,FALSE)</f>
        <v>#N/A</v>
      </c>
      <c r="G58" s="94" t="e">
        <f>+VLOOKUP(E58,Participants!$A$1:$F$1449,4,FALSE)</f>
        <v>#N/A</v>
      </c>
      <c r="H58" s="94" t="e">
        <f>+VLOOKUP(E58,Participants!$A$1:$F$1449,5,FALSE)</f>
        <v>#N/A</v>
      </c>
      <c r="I58" s="94" t="e">
        <f>+VLOOKUP(E58,Participants!$A$1:$F$1449,3,FALSE)</f>
        <v>#N/A</v>
      </c>
      <c r="J58" s="94" t="e">
        <f>+VLOOKUP(E58,Participants!$A$1:$G$1449,7,FALSE)</f>
        <v>#N/A</v>
      </c>
      <c r="K58" s="94"/>
      <c r="L58" s="94"/>
    </row>
    <row r="59" spans="1:12" ht="14.25" hidden="1" customHeight="1" x14ac:dyDescent="0.35">
      <c r="A59" s="111" t="s">
        <v>1327</v>
      </c>
      <c r="B59" s="76">
        <v>3</v>
      </c>
      <c r="C59" s="76"/>
      <c r="D59" s="76"/>
      <c r="E59" s="76"/>
      <c r="F59" s="94" t="e">
        <f>+VLOOKUP(E59,Participants!$A$1:$F$1449,2,FALSE)</f>
        <v>#N/A</v>
      </c>
      <c r="G59" s="94" t="e">
        <f>+VLOOKUP(E59,Participants!$A$1:$F$1449,4,FALSE)</f>
        <v>#N/A</v>
      </c>
      <c r="H59" s="94" t="e">
        <f>+VLOOKUP(E59,Participants!$A$1:$F$1449,5,FALSE)</f>
        <v>#N/A</v>
      </c>
      <c r="I59" s="94" t="e">
        <f>+VLOOKUP(E59,Participants!$A$1:$F$1449,3,FALSE)</f>
        <v>#N/A</v>
      </c>
      <c r="J59" s="94" t="e">
        <f>+VLOOKUP(E59,Participants!$A$1:$G$1449,7,FALSE)</f>
        <v>#N/A</v>
      </c>
      <c r="K59" s="94"/>
      <c r="L59" s="94"/>
    </row>
    <row r="60" spans="1:12" ht="14.25" hidden="1" customHeight="1" x14ac:dyDescent="0.35">
      <c r="A60" s="111" t="s">
        <v>1327</v>
      </c>
      <c r="B60" s="76">
        <v>3</v>
      </c>
      <c r="C60" s="76"/>
      <c r="D60" s="76"/>
      <c r="E60" s="76"/>
      <c r="F60" s="94" t="e">
        <f>+VLOOKUP(E60,Participants!$A$1:$F$1449,2,FALSE)</f>
        <v>#N/A</v>
      </c>
      <c r="G60" s="94" t="e">
        <f>+VLOOKUP(E60,Participants!$A$1:$F$1449,4,FALSE)</f>
        <v>#N/A</v>
      </c>
      <c r="H60" s="94" t="e">
        <f>+VLOOKUP(E60,Participants!$A$1:$F$1449,5,FALSE)</f>
        <v>#N/A</v>
      </c>
      <c r="I60" s="94" t="e">
        <f>+VLOOKUP(E60,Participants!$A$1:$F$1449,3,FALSE)</f>
        <v>#N/A</v>
      </c>
      <c r="J60" s="94" t="e">
        <f>+VLOOKUP(E60,Participants!$A$1:$G$1449,7,FALSE)</f>
        <v>#N/A</v>
      </c>
      <c r="K60" s="94"/>
      <c r="L60" s="94"/>
    </row>
    <row r="61" spans="1:12" ht="14.25" hidden="1" customHeight="1" x14ac:dyDescent="0.35">
      <c r="A61" s="111" t="s">
        <v>1327</v>
      </c>
      <c r="B61" s="76">
        <v>3</v>
      </c>
      <c r="C61" s="76"/>
      <c r="D61" s="76"/>
      <c r="E61" s="76"/>
      <c r="F61" s="94" t="e">
        <f>+VLOOKUP(E61,Participants!$A$1:$F$1449,2,FALSE)</f>
        <v>#N/A</v>
      </c>
      <c r="G61" s="94" t="e">
        <f>+VLOOKUP(E61,Participants!$A$1:$F$1449,4,FALSE)</f>
        <v>#N/A</v>
      </c>
      <c r="H61" s="94" t="e">
        <f>+VLOOKUP(E61,Participants!$A$1:$F$1449,5,FALSE)</f>
        <v>#N/A</v>
      </c>
      <c r="I61" s="94" t="e">
        <f>+VLOOKUP(E61,Participants!$A$1:$F$1449,3,FALSE)</f>
        <v>#N/A</v>
      </c>
      <c r="J61" s="94" t="e">
        <f>+VLOOKUP(E61,Participants!$A$1:$G$1449,7,FALSE)</f>
        <v>#N/A</v>
      </c>
      <c r="K61" s="94"/>
      <c r="L61" s="94"/>
    </row>
    <row r="62" spans="1:12" ht="14.25" hidden="1" customHeight="1" x14ac:dyDescent="0.35">
      <c r="A62" s="111" t="s">
        <v>1327</v>
      </c>
      <c r="B62" s="76">
        <v>3</v>
      </c>
      <c r="C62" s="76"/>
      <c r="D62" s="76"/>
      <c r="E62" s="76"/>
      <c r="F62" s="94" t="e">
        <f>+VLOOKUP(E62,Participants!$A$1:$F$1449,2,FALSE)</f>
        <v>#N/A</v>
      </c>
      <c r="G62" s="94" t="e">
        <f>+VLOOKUP(E62,Participants!$A$1:$F$1449,4,FALSE)</f>
        <v>#N/A</v>
      </c>
      <c r="H62" s="94" t="e">
        <f>+VLOOKUP(E62,Participants!$A$1:$F$1449,5,FALSE)</f>
        <v>#N/A</v>
      </c>
      <c r="I62" s="94" t="e">
        <f>+VLOOKUP(E62,Participants!$A$1:$F$1449,3,FALSE)</f>
        <v>#N/A</v>
      </c>
      <c r="J62" s="94" t="e">
        <f>+VLOOKUP(E62,Participants!$A$1:$G$1449,7,FALSE)</f>
        <v>#N/A</v>
      </c>
      <c r="K62" s="94"/>
      <c r="L62" s="94"/>
    </row>
    <row r="63" spans="1:12" ht="14.25" hidden="1" customHeight="1" x14ac:dyDescent="0.35">
      <c r="A63" s="111" t="s">
        <v>1327</v>
      </c>
      <c r="B63" s="76">
        <v>3</v>
      </c>
      <c r="C63" s="76"/>
      <c r="D63" s="76"/>
      <c r="E63" s="76"/>
      <c r="F63" s="94" t="e">
        <f>+VLOOKUP(E63,Participants!$A$1:$F$1449,2,FALSE)</f>
        <v>#N/A</v>
      </c>
      <c r="G63" s="94" t="e">
        <f>+VLOOKUP(E63,Participants!$A$1:$F$1449,4,FALSE)</f>
        <v>#N/A</v>
      </c>
      <c r="H63" s="94" t="e">
        <f>+VLOOKUP(E63,Participants!$A$1:$F$1449,5,FALSE)</f>
        <v>#N/A</v>
      </c>
      <c r="I63" s="94" t="e">
        <f>+VLOOKUP(E63,Participants!$A$1:$F$1449,3,FALSE)</f>
        <v>#N/A</v>
      </c>
      <c r="J63" s="94" t="e">
        <f>+VLOOKUP(E63,Participants!$A$1:$G$1449,7,FALSE)</f>
        <v>#N/A</v>
      </c>
      <c r="K63" s="94"/>
      <c r="L63" s="94"/>
    </row>
    <row r="64" spans="1:12" ht="14.25" hidden="1" customHeight="1" x14ac:dyDescent="0.35">
      <c r="A64" s="111" t="s">
        <v>1327</v>
      </c>
      <c r="B64" s="76">
        <v>3</v>
      </c>
      <c r="C64" s="76"/>
      <c r="D64" s="76"/>
      <c r="E64" s="76"/>
      <c r="F64" s="94" t="e">
        <f>+VLOOKUP(E64,Participants!$A$1:$F$1449,2,FALSE)</f>
        <v>#N/A</v>
      </c>
      <c r="G64" s="94" t="e">
        <f>+VLOOKUP(E64,Participants!$A$1:$F$1449,4,FALSE)</f>
        <v>#N/A</v>
      </c>
      <c r="H64" s="94" t="e">
        <f>+VLOOKUP(E64,Participants!$A$1:$F$1449,5,FALSE)</f>
        <v>#N/A</v>
      </c>
      <c r="I64" s="94" t="e">
        <f>+VLOOKUP(E64,Participants!$A$1:$F$1449,3,FALSE)</f>
        <v>#N/A</v>
      </c>
      <c r="J64" s="94" t="e">
        <f>+VLOOKUP(E64,Participants!$A$1:$G$1449,7,FALSE)</f>
        <v>#N/A</v>
      </c>
      <c r="K64" s="94"/>
      <c r="L64" s="94"/>
    </row>
    <row r="65" spans="1:12" ht="14.25" hidden="1" customHeight="1" x14ac:dyDescent="0.35">
      <c r="A65" s="111" t="s">
        <v>1327</v>
      </c>
      <c r="B65" s="76">
        <v>3</v>
      </c>
      <c r="C65" s="76"/>
      <c r="D65" s="76"/>
      <c r="E65" s="76"/>
      <c r="F65" s="94" t="e">
        <f>+VLOOKUP(E65,Participants!$A$1:$F$1449,2,FALSE)</f>
        <v>#N/A</v>
      </c>
      <c r="G65" s="94" t="e">
        <f>+VLOOKUP(E65,Participants!$A$1:$F$1449,4,FALSE)</f>
        <v>#N/A</v>
      </c>
      <c r="H65" s="94" t="e">
        <f>+VLOOKUP(E65,Participants!$A$1:$F$1449,5,FALSE)</f>
        <v>#N/A</v>
      </c>
      <c r="I65" s="94" t="e">
        <f>+VLOOKUP(E65,Participants!$A$1:$F$1449,3,FALSE)</f>
        <v>#N/A</v>
      </c>
      <c r="J65" s="94" t="e">
        <f>+VLOOKUP(E65,Participants!$A$1:$G$1449,7,FALSE)</f>
        <v>#N/A</v>
      </c>
      <c r="K65" s="94"/>
      <c r="L65" s="94"/>
    </row>
    <row r="66" spans="1:12" ht="14.25" hidden="1" customHeight="1" x14ac:dyDescent="0.35">
      <c r="A66" s="111" t="s">
        <v>1327</v>
      </c>
      <c r="B66" s="76">
        <v>3</v>
      </c>
      <c r="C66" s="76"/>
      <c r="D66" s="76"/>
      <c r="E66" s="76"/>
      <c r="F66" s="94" t="e">
        <f>+VLOOKUP(E66,Participants!$A$1:$F$1449,2,FALSE)</f>
        <v>#N/A</v>
      </c>
      <c r="G66" s="94" t="e">
        <f>+VLOOKUP(E66,Participants!$A$1:$F$1449,4,FALSE)</f>
        <v>#N/A</v>
      </c>
      <c r="H66" s="94" t="e">
        <f>+VLOOKUP(E66,Participants!$A$1:$F$1449,5,FALSE)</f>
        <v>#N/A</v>
      </c>
      <c r="I66" s="94" t="e">
        <f>+VLOOKUP(E66,Participants!$A$1:$F$1449,3,FALSE)</f>
        <v>#N/A</v>
      </c>
      <c r="J66" s="94" t="e">
        <f>+VLOOKUP(E66,Participants!$A$1:$G$1449,7,FALSE)</f>
        <v>#N/A</v>
      </c>
      <c r="K66" s="94"/>
      <c r="L66" s="94"/>
    </row>
    <row r="67" spans="1:12" ht="14.25" hidden="1" customHeight="1" x14ac:dyDescent="0.35">
      <c r="A67" s="111" t="s">
        <v>1327</v>
      </c>
      <c r="B67" s="76">
        <v>3</v>
      </c>
      <c r="C67" s="76"/>
      <c r="D67" s="76"/>
      <c r="E67" s="76"/>
      <c r="F67" s="94" t="e">
        <f>+VLOOKUP(E67,Participants!$A$1:$F$1449,2,FALSE)</f>
        <v>#N/A</v>
      </c>
      <c r="G67" s="94" t="e">
        <f>+VLOOKUP(E67,Participants!$A$1:$F$1449,4,FALSE)</f>
        <v>#N/A</v>
      </c>
      <c r="H67" s="94" t="e">
        <f>+VLOOKUP(E67,Participants!$A$1:$F$1449,5,FALSE)</f>
        <v>#N/A</v>
      </c>
      <c r="I67" s="94" t="e">
        <f>+VLOOKUP(E67,Participants!$A$1:$F$1449,3,FALSE)</f>
        <v>#N/A</v>
      </c>
      <c r="J67" s="94" t="e">
        <f>+VLOOKUP(E67,Participants!$A$1:$G$1449,7,FALSE)</f>
        <v>#N/A</v>
      </c>
      <c r="K67" s="94"/>
      <c r="L67" s="94"/>
    </row>
    <row r="68" spans="1:12" ht="14.25" hidden="1" customHeight="1" x14ac:dyDescent="0.35">
      <c r="A68" s="111" t="s">
        <v>1327</v>
      </c>
      <c r="B68" s="76">
        <v>3</v>
      </c>
      <c r="C68" s="76"/>
      <c r="D68" s="76"/>
      <c r="E68" s="76"/>
      <c r="F68" s="94" t="e">
        <f>+VLOOKUP(E68,Participants!$A$1:$F$1449,2,FALSE)</f>
        <v>#N/A</v>
      </c>
      <c r="G68" s="94" t="e">
        <f>+VLOOKUP(E68,Participants!$A$1:$F$1449,4,FALSE)</f>
        <v>#N/A</v>
      </c>
      <c r="H68" s="94" t="e">
        <f>+VLOOKUP(E68,Participants!$A$1:$F$1449,5,FALSE)</f>
        <v>#N/A</v>
      </c>
      <c r="I68" s="94" t="e">
        <f>+VLOOKUP(E68,Participants!$A$1:$F$1449,3,FALSE)</f>
        <v>#N/A</v>
      </c>
      <c r="J68" s="94" t="e">
        <f>+VLOOKUP(E68,Participants!$A$1:$G$1449,7,FALSE)</f>
        <v>#N/A</v>
      </c>
      <c r="K68" s="94"/>
      <c r="L68" s="94"/>
    </row>
    <row r="69" spans="1:12" ht="14.25" hidden="1" customHeight="1" x14ac:dyDescent="0.35">
      <c r="A69" s="111" t="s">
        <v>1327</v>
      </c>
      <c r="B69" s="76">
        <v>3</v>
      </c>
      <c r="C69" s="76"/>
      <c r="D69" s="76"/>
      <c r="E69" s="76"/>
      <c r="F69" s="94" t="e">
        <f>+VLOOKUP(E69,Participants!$A$1:$F$1449,2,FALSE)</f>
        <v>#N/A</v>
      </c>
      <c r="G69" s="94" t="e">
        <f>+VLOOKUP(E69,Participants!$A$1:$F$1449,4,FALSE)</f>
        <v>#N/A</v>
      </c>
      <c r="H69" s="94" t="e">
        <f>+VLOOKUP(E69,Participants!$A$1:$F$1449,5,FALSE)</f>
        <v>#N/A</v>
      </c>
      <c r="I69" s="94" t="e">
        <f>+VLOOKUP(E69,Participants!$A$1:$F$1449,3,FALSE)</f>
        <v>#N/A</v>
      </c>
      <c r="J69" s="94" t="e">
        <f>+VLOOKUP(E69,Participants!$A$1:$G$1449,7,FALSE)</f>
        <v>#N/A</v>
      </c>
      <c r="K69" s="94"/>
      <c r="L69" s="94"/>
    </row>
    <row r="70" spans="1:12" ht="14.25" hidden="1" customHeight="1" x14ac:dyDescent="0.35">
      <c r="A70" s="111" t="s">
        <v>1327</v>
      </c>
      <c r="B70" s="76">
        <v>3</v>
      </c>
      <c r="C70" s="76"/>
      <c r="D70" s="76"/>
      <c r="E70" s="76"/>
      <c r="F70" s="94" t="e">
        <f>+VLOOKUP(E70,Participants!$A$1:$F$1449,2,FALSE)</f>
        <v>#N/A</v>
      </c>
      <c r="G70" s="94" t="e">
        <f>+VLOOKUP(E70,Participants!$A$1:$F$1449,4,FALSE)</f>
        <v>#N/A</v>
      </c>
      <c r="H70" s="94" t="e">
        <f>+VLOOKUP(E70,Participants!$A$1:$F$1449,5,FALSE)</f>
        <v>#N/A</v>
      </c>
      <c r="I70" s="94" t="e">
        <f>+VLOOKUP(E70,Participants!$A$1:$F$1449,3,FALSE)</f>
        <v>#N/A</v>
      </c>
      <c r="J70" s="94" t="e">
        <f>+VLOOKUP(E70,Participants!$A$1:$G$1449,7,FALSE)</f>
        <v>#N/A</v>
      </c>
      <c r="K70" s="94"/>
      <c r="L70" s="94"/>
    </row>
    <row r="71" spans="1:12" ht="14.25" hidden="1" customHeight="1" x14ac:dyDescent="0.35">
      <c r="A71" s="111" t="s">
        <v>1327</v>
      </c>
      <c r="B71" s="76">
        <v>3</v>
      </c>
      <c r="C71" s="76"/>
      <c r="D71" s="76"/>
      <c r="E71" s="76"/>
      <c r="F71" s="94" t="e">
        <f>+VLOOKUP(E71,Participants!$A$1:$F$1449,2,FALSE)</f>
        <v>#N/A</v>
      </c>
      <c r="G71" s="94" t="e">
        <f>+VLOOKUP(E71,Participants!$A$1:$F$1449,4,FALSE)</f>
        <v>#N/A</v>
      </c>
      <c r="H71" s="94" t="e">
        <f>+VLOOKUP(E71,Participants!$A$1:$F$1449,5,FALSE)</f>
        <v>#N/A</v>
      </c>
      <c r="I71" s="94" t="e">
        <f>+VLOOKUP(E71,Participants!$A$1:$F$1449,3,FALSE)</f>
        <v>#N/A</v>
      </c>
      <c r="J71" s="94" t="e">
        <f>+VLOOKUP(E71,Participants!$A$1:$G$1449,7,FALSE)</f>
        <v>#N/A</v>
      </c>
      <c r="K71" s="94"/>
      <c r="L71" s="94"/>
    </row>
    <row r="72" spans="1:12" ht="14.25" hidden="1" customHeight="1" x14ac:dyDescent="0.35">
      <c r="A72" s="111" t="s">
        <v>1327</v>
      </c>
      <c r="B72" s="76">
        <v>3</v>
      </c>
      <c r="C72" s="76"/>
      <c r="D72" s="76"/>
      <c r="E72" s="76"/>
      <c r="F72" s="94" t="e">
        <f>+VLOOKUP(E72,Participants!$A$1:$F$1449,2,FALSE)</f>
        <v>#N/A</v>
      </c>
      <c r="G72" s="94" t="e">
        <f>+VLOOKUP(E72,Participants!$A$1:$F$1449,4,FALSE)</f>
        <v>#N/A</v>
      </c>
      <c r="H72" s="94" t="e">
        <f>+VLOOKUP(E72,Participants!$A$1:$F$1449,5,FALSE)</f>
        <v>#N/A</v>
      </c>
      <c r="I72" s="94" t="e">
        <f>+VLOOKUP(E72,Participants!$A$1:$F$1449,3,FALSE)</f>
        <v>#N/A</v>
      </c>
      <c r="J72" s="94" t="e">
        <f>+VLOOKUP(E72,Participants!$A$1:$G$1449,7,FALSE)</f>
        <v>#N/A</v>
      </c>
      <c r="K72" s="94"/>
      <c r="L72" s="94"/>
    </row>
    <row r="73" spans="1:12" ht="14.25" hidden="1" customHeight="1" x14ac:dyDescent="0.35">
      <c r="A73" s="111" t="s">
        <v>1327</v>
      </c>
      <c r="B73" s="76">
        <v>3</v>
      </c>
      <c r="C73" s="76"/>
      <c r="D73" s="76"/>
      <c r="E73" s="76"/>
      <c r="F73" s="94" t="e">
        <f>+VLOOKUP(E73,Participants!$A$1:$F$1449,2,FALSE)</f>
        <v>#N/A</v>
      </c>
      <c r="G73" s="94" t="e">
        <f>+VLOOKUP(E73,Participants!$A$1:$F$1449,4,FALSE)</f>
        <v>#N/A</v>
      </c>
      <c r="H73" s="94" t="e">
        <f>+VLOOKUP(E73,Participants!$A$1:$F$1449,5,FALSE)</f>
        <v>#N/A</v>
      </c>
      <c r="I73" s="94" t="e">
        <f>+VLOOKUP(E73,Participants!$A$1:$F$1449,3,FALSE)</f>
        <v>#N/A</v>
      </c>
      <c r="J73" s="94" t="e">
        <f>+VLOOKUP(E73,Participants!$A$1:$G$1449,7,FALSE)</f>
        <v>#N/A</v>
      </c>
      <c r="K73" s="94"/>
      <c r="L73" s="94"/>
    </row>
    <row r="74" spans="1:12" ht="14.25" hidden="1" customHeight="1" x14ac:dyDescent="0.35">
      <c r="A74" s="111" t="s">
        <v>1327</v>
      </c>
      <c r="B74" s="76">
        <v>3</v>
      </c>
      <c r="C74" s="76"/>
      <c r="D74" s="76"/>
      <c r="E74" s="76"/>
      <c r="F74" s="94" t="e">
        <f>+VLOOKUP(E74,Participants!$A$1:$F$1449,2,FALSE)</f>
        <v>#N/A</v>
      </c>
      <c r="G74" s="94" t="e">
        <f>+VLOOKUP(E74,Participants!$A$1:$F$1449,4,FALSE)</f>
        <v>#N/A</v>
      </c>
      <c r="H74" s="94" t="e">
        <f>+VLOOKUP(E74,Participants!$A$1:$F$1449,5,FALSE)</f>
        <v>#N/A</v>
      </c>
      <c r="I74" s="94" t="e">
        <f>+VLOOKUP(E74,Participants!$A$1:$F$1449,3,FALSE)</f>
        <v>#N/A</v>
      </c>
      <c r="J74" s="94" t="e">
        <f>+VLOOKUP(E74,Participants!$A$1:$G$1449,7,FALSE)</f>
        <v>#N/A</v>
      </c>
      <c r="K74" s="94"/>
      <c r="L74" s="94"/>
    </row>
    <row r="75" spans="1:12" ht="14.25" hidden="1" customHeight="1" x14ac:dyDescent="0.35">
      <c r="A75" s="111" t="s">
        <v>1327</v>
      </c>
      <c r="B75" s="76">
        <v>3</v>
      </c>
      <c r="C75" s="76"/>
      <c r="D75" s="76"/>
      <c r="E75" s="76"/>
      <c r="F75" s="94" t="e">
        <f>+VLOOKUP(E75,Participants!$A$1:$F$1449,2,FALSE)</f>
        <v>#N/A</v>
      </c>
      <c r="G75" s="94" t="e">
        <f>+VLOOKUP(E75,Participants!$A$1:$F$1449,4,FALSE)</f>
        <v>#N/A</v>
      </c>
      <c r="H75" s="94" t="e">
        <f>+VLOOKUP(E75,Participants!$A$1:$F$1449,5,FALSE)</f>
        <v>#N/A</v>
      </c>
      <c r="I75" s="94" t="e">
        <f>+VLOOKUP(E75,Participants!$A$1:$F$1449,3,FALSE)</f>
        <v>#N/A</v>
      </c>
      <c r="J75" s="94" t="e">
        <f>+VLOOKUP(E75,Participants!$A$1:$G$1449,7,FALSE)</f>
        <v>#N/A</v>
      </c>
      <c r="K75" s="94"/>
      <c r="L75" s="94"/>
    </row>
    <row r="76" spans="1:12" ht="14.25" hidden="1" customHeight="1" x14ac:dyDescent="0.35">
      <c r="A76" s="111" t="s">
        <v>1327</v>
      </c>
      <c r="B76" s="76">
        <v>3</v>
      </c>
      <c r="C76" s="76"/>
      <c r="D76" s="76"/>
      <c r="E76" s="76"/>
      <c r="F76" s="94" t="e">
        <f>+VLOOKUP(E76,Participants!$A$1:$F$1449,2,FALSE)</f>
        <v>#N/A</v>
      </c>
      <c r="G76" s="94" t="e">
        <f>+VLOOKUP(E76,Participants!$A$1:$F$1449,4,FALSE)</f>
        <v>#N/A</v>
      </c>
      <c r="H76" s="94" t="e">
        <f>+VLOOKUP(E76,Participants!$A$1:$F$1449,5,FALSE)</f>
        <v>#N/A</v>
      </c>
      <c r="I76" s="94" t="e">
        <f>+VLOOKUP(E76,Participants!$A$1:$F$1449,3,FALSE)</f>
        <v>#N/A</v>
      </c>
      <c r="J76" s="94" t="e">
        <f>+VLOOKUP(E76,Participants!$A$1:$G$1449,7,FALSE)</f>
        <v>#N/A</v>
      </c>
      <c r="K76" s="94"/>
      <c r="L76" s="94"/>
    </row>
    <row r="77" spans="1:12" ht="14.25" hidden="1" customHeight="1" x14ac:dyDescent="0.35">
      <c r="A77" s="111" t="s">
        <v>1327</v>
      </c>
      <c r="B77" s="76">
        <v>3</v>
      </c>
      <c r="C77" s="76"/>
      <c r="D77" s="76"/>
      <c r="E77" s="76"/>
      <c r="F77" s="94" t="e">
        <f>+VLOOKUP(E77,Participants!$A$1:$F$1449,2,FALSE)</f>
        <v>#N/A</v>
      </c>
      <c r="G77" s="94" t="e">
        <f>+VLOOKUP(E77,Participants!$A$1:$F$1449,4,FALSE)</f>
        <v>#N/A</v>
      </c>
      <c r="H77" s="94" t="e">
        <f>+VLOOKUP(E77,Participants!$A$1:$F$1449,5,FALSE)</f>
        <v>#N/A</v>
      </c>
      <c r="I77" s="94" t="e">
        <f>+VLOOKUP(E77,Participants!$A$1:$F$1449,3,FALSE)</f>
        <v>#N/A</v>
      </c>
      <c r="J77" s="94" t="e">
        <f>+VLOOKUP(E77,Participants!$A$1:$G$1449,7,FALSE)</f>
        <v>#N/A</v>
      </c>
      <c r="K77" s="94"/>
      <c r="L77" s="94"/>
    </row>
    <row r="78" spans="1:12" ht="14.25" hidden="1" customHeight="1" x14ac:dyDescent="0.35">
      <c r="A78" s="111" t="s">
        <v>1327</v>
      </c>
      <c r="B78" s="76">
        <v>3</v>
      </c>
      <c r="C78" s="76"/>
      <c r="D78" s="76"/>
      <c r="E78" s="76"/>
      <c r="F78" s="94" t="e">
        <f>+VLOOKUP(E78,Participants!$A$1:$F$1449,2,FALSE)</f>
        <v>#N/A</v>
      </c>
      <c r="G78" s="94" t="e">
        <f>+VLOOKUP(E78,Participants!$A$1:$F$1449,4,FALSE)</f>
        <v>#N/A</v>
      </c>
      <c r="H78" s="94" t="e">
        <f>+VLOOKUP(E78,Participants!$A$1:$F$1449,5,FALSE)</f>
        <v>#N/A</v>
      </c>
      <c r="I78" s="94" t="e">
        <f>+VLOOKUP(E78,Participants!$A$1:$F$1449,3,FALSE)</f>
        <v>#N/A</v>
      </c>
      <c r="J78" s="94" t="e">
        <f>+VLOOKUP(E78,Participants!$A$1:$G$1449,7,FALSE)</f>
        <v>#N/A</v>
      </c>
      <c r="K78" s="94"/>
      <c r="L78" s="94"/>
    </row>
    <row r="79" spans="1:12" ht="14.25" hidden="1" customHeight="1" x14ac:dyDescent="0.35">
      <c r="A79" s="111" t="s">
        <v>1327</v>
      </c>
      <c r="B79" s="76">
        <v>3</v>
      </c>
      <c r="C79" s="76"/>
      <c r="D79" s="76"/>
      <c r="E79" s="76"/>
      <c r="F79" s="94" t="e">
        <f>+VLOOKUP(E79,Participants!$A$1:$F$1449,2,FALSE)</f>
        <v>#N/A</v>
      </c>
      <c r="G79" s="94" t="e">
        <f>+VLOOKUP(E79,Participants!$A$1:$F$1449,4,FALSE)</f>
        <v>#N/A</v>
      </c>
      <c r="H79" s="94" t="e">
        <f>+VLOOKUP(E79,Participants!$A$1:$F$1449,5,FALSE)</f>
        <v>#N/A</v>
      </c>
      <c r="I79" s="94" t="e">
        <f>+VLOOKUP(E79,Participants!$A$1:$F$1449,3,FALSE)</f>
        <v>#N/A</v>
      </c>
      <c r="J79" s="94" t="e">
        <f>+VLOOKUP(E79,Participants!$A$1:$G$1449,7,FALSE)</f>
        <v>#N/A</v>
      </c>
      <c r="K79" s="94"/>
      <c r="L79" s="94"/>
    </row>
    <row r="80" spans="1:12" ht="14.25" hidden="1" customHeight="1" x14ac:dyDescent="0.35">
      <c r="A80" s="111" t="s">
        <v>1327</v>
      </c>
      <c r="B80" s="76">
        <v>4</v>
      </c>
      <c r="C80" s="76"/>
      <c r="D80" s="76"/>
      <c r="E80" s="76"/>
      <c r="F80" s="94" t="e">
        <f>+VLOOKUP(E80,Participants!$A$1:$F$1449,2,FALSE)</f>
        <v>#N/A</v>
      </c>
      <c r="G80" s="94" t="e">
        <f>+VLOOKUP(E80,Participants!$A$1:$F$1449,4,FALSE)</f>
        <v>#N/A</v>
      </c>
      <c r="H80" s="94" t="e">
        <f>+VLOOKUP(E80,Participants!$A$1:$F$1449,5,FALSE)</f>
        <v>#N/A</v>
      </c>
      <c r="I80" s="94" t="e">
        <f>+VLOOKUP(E80,Participants!$A$1:$F$1449,3,FALSE)</f>
        <v>#N/A</v>
      </c>
      <c r="J80" s="94" t="e">
        <f>+VLOOKUP(E80,Participants!$A$1:$G$1449,7,FALSE)</f>
        <v>#N/A</v>
      </c>
      <c r="K80" s="94"/>
      <c r="L80" s="94"/>
    </row>
    <row r="81" spans="1:12" ht="14.25" hidden="1" customHeight="1" x14ac:dyDescent="0.35">
      <c r="A81" s="111" t="s">
        <v>1327</v>
      </c>
      <c r="B81" s="76">
        <v>4</v>
      </c>
      <c r="C81" s="76"/>
      <c r="D81" s="76"/>
      <c r="E81" s="76"/>
      <c r="F81" s="94" t="e">
        <f>+VLOOKUP(E81,Participants!$A$1:$F$1449,2,FALSE)</f>
        <v>#N/A</v>
      </c>
      <c r="G81" s="94" t="e">
        <f>+VLOOKUP(E81,Participants!$A$1:$F$1449,4,FALSE)</f>
        <v>#N/A</v>
      </c>
      <c r="H81" s="94" t="e">
        <f>+VLOOKUP(E81,Participants!$A$1:$F$1449,5,FALSE)</f>
        <v>#N/A</v>
      </c>
      <c r="I81" s="94" t="e">
        <f>+VLOOKUP(E81,Participants!$A$1:$F$1449,3,FALSE)</f>
        <v>#N/A</v>
      </c>
      <c r="J81" s="94" t="e">
        <f>+VLOOKUP(E81,Participants!$A$1:$G$1449,7,FALSE)</f>
        <v>#N/A</v>
      </c>
      <c r="K81" s="94"/>
      <c r="L81" s="94"/>
    </row>
    <row r="82" spans="1:12" ht="14.25" hidden="1" customHeight="1" x14ac:dyDescent="0.35">
      <c r="A82" s="111" t="s">
        <v>1327</v>
      </c>
      <c r="B82" s="76">
        <v>4</v>
      </c>
      <c r="C82" s="76"/>
      <c r="D82" s="76"/>
      <c r="E82" s="76"/>
      <c r="F82" s="94" t="e">
        <f>+VLOOKUP(E82,Participants!$A$1:$F$1449,2,FALSE)</f>
        <v>#N/A</v>
      </c>
      <c r="G82" s="94" t="e">
        <f>+VLOOKUP(E82,Participants!$A$1:$F$1449,4,FALSE)</f>
        <v>#N/A</v>
      </c>
      <c r="H82" s="94" t="e">
        <f>+VLOOKUP(E82,Participants!$A$1:$F$1449,5,FALSE)</f>
        <v>#N/A</v>
      </c>
      <c r="I82" s="94" t="e">
        <f>+VLOOKUP(E82,Participants!$A$1:$F$1449,3,FALSE)</f>
        <v>#N/A</v>
      </c>
      <c r="J82" s="94" t="e">
        <f>+VLOOKUP(E82,Participants!$A$1:$G$1449,7,FALSE)</f>
        <v>#N/A</v>
      </c>
      <c r="K82" s="94"/>
      <c r="L82" s="94"/>
    </row>
    <row r="83" spans="1:12" ht="14.25" hidden="1" customHeight="1" x14ac:dyDescent="0.35">
      <c r="A83" s="111" t="s">
        <v>1327</v>
      </c>
      <c r="B83" s="76">
        <v>4</v>
      </c>
      <c r="C83" s="76"/>
      <c r="D83" s="76"/>
      <c r="E83" s="76"/>
      <c r="F83" s="94" t="e">
        <f>+VLOOKUP(E83,Participants!$A$1:$F$1449,2,FALSE)</f>
        <v>#N/A</v>
      </c>
      <c r="G83" s="94" t="e">
        <f>+VLOOKUP(E83,Participants!$A$1:$F$1449,4,FALSE)</f>
        <v>#N/A</v>
      </c>
      <c r="H83" s="94" t="e">
        <f>+VLOOKUP(E83,Participants!$A$1:$F$1449,5,FALSE)</f>
        <v>#N/A</v>
      </c>
      <c r="I83" s="94" t="e">
        <f>+VLOOKUP(E83,Participants!$A$1:$F$1449,3,FALSE)</f>
        <v>#N/A</v>
      </c>
      <c r="J83" s="94" t="e">
        <f>+VLOOKUP(E83,Participants!$A$1:$G$1449,7,FALSE)</f>
        <v>#N/A</v>
      </c>
      <c r="K83" s="94"/>
      <c r="L83" s="94"/>
    </row>
    <row r="84" spans="1:12" ht="14.25" hidden="1" customHeight="1" x14ac:dyDescent="0.35">
      <c r="A84" s="111" t="s">
        <v>1327</v>
      </c>
      <c r="B84" s="76">
        <v>4</v>
      </c>
      <c r="C84" s="76"/>
      <c r="D84" s="76"/>
      <c r="E84" s="76"/>
      <c r="F84" s="94" t="e">
        <f>+VLOOKUP(E84,Participants!$A$1:$F$1449,2,FALSE)</f>
        <v>#N/A</v>
      </c>
      <c r="G84" s="94" t="e">
        <f>+VLOOKUP(E84,Participants!$A$1:$F$1449,4,FALSE)</f>
        <v>#N/A</v>
      </c>
      <c r="H84" s="94" t="e">
        <f>+VLOOKUP(E84,Participants!$A$1:$F$1449,5,FALSE)</f>
        <v>#N/A</v>
      </c>
      <c r="I84" s="94" t="e">
        <f>+VLOOKUP(E84,Participants!$A$1:$F$1449,3,FALSE)</f>
        <v>#N/A</v>
      </c>
      <c r="J84" s="94" t="e">
        <f>+VLOOKUP(E84,Participants!$A$1:$G$1449,7,FALSE)</f>
        <v>#N/A</v>
      </c>
      <c r="K84" s="94"/>
      <c r="L84" s="94"/>
    </row>
    <row r="85" spans="1:12" ht="14.25" hidden="1" customHeight="1" x14ac:dyDescent="0.35">
      <c r="A85" s="111" t="s">
        <v>1327</v>
      </c>
      <c r="B85" s="76">
        <v>4</v>
      </c>
      <c r="C85" s="76"/>
      <c r="D85" s="76"/>
      <c r="E85" s="76"/>
      <c r="F85" s="94" t="e">
        <f>+VLOOKUP(E85,Participants!$A$1:$F$1449,2,FALSE)</f>
        <v>#N/A</v>
      </c>
      <c r="G85" s="94" t="e">
        <f>+VLOOKUP(E85,Participants!$A$1:$F$1449,4,FALSE)</f>
        <v>#N/A</v>
      </c>
      <c r="H85" s="94" t="e">
        <f>+VLOOKUP(E85,Participants!$A$1:$F$1449,5,FALSE)</f>
        <v>#N/A</v>
      </c>
      <c r="I85" s="94" t="e">
        <f>+VLOOKUP(E85,Participants!$A$1:$F$1449,3,FALSE)</f>
        <v>#N/A</v>
      </c>
      <c r="J85" s="94" t="e">
        <f>+VLOOKUP(E85,Participants!$A$1:$G$1449,7,FALSE)</f>
        <v>#N/A</v>
      </c>
      <c r="K85" s="94"/>
      <c r="L85" s="94"/>
    </row>
    <row r="86" spans="1:12" ht="14.25" hidden="1" customHeight="1" x14ac:dyDescent="0.35">
      <c r="A86" s="111" t="s">
        <v>1327</v>
      </c>
      <c r="B86" s="76">
        <v>4</v>
      </c>
      <c r="C86" s="76"/>
      <c r="D86" s="76"/>
      <c r="E86" s="76"/>
      <c r="F86" s="94" t="e">
        <f>+VLOOKUP(E86,Participants!$A$1:$F$1449,2,FALSE)</f>
        <v>#N/A</v>
      </c>
      <c r="G86" s="94" t="e">
        <f>+VLOOKUP(E86,Participants!$A$1:$F$1449,4,FALSE)</f>
        <v>#N/A</v>
      </c>
      <c r="H86" s="94" t="e">
        <f>+VLOOKUP(E86,Participants!$A$1:$F$1449,5,FALSE)</f>
        <v>#N/A</v>
      </c>
      <c r="I86" s="94" t="e">
        <f>+VLOOKUP(E86,Participants!$A$1:$F$1449,3,FALSE)</f>
        <v>#N/A</v>
      </c>
      <c r="J86" s="94" t="e">
        <f>+VLOOKUP(E86,Participants!$A$1:$G$1449,7,FALSE)</f>
        <v>#N/A</v>
      </c>
      <c r="K86" s="94"/>
      <c r="L86" s="94"/>
    </row>
    <row r="87" spans="1:12" ht="14.25" hidden="1" customHeight="1" x14ac:dyDescent="0.35">
      <c r="A87" s="111" t="s">
        <v>1327</v>
      </c>
      <c r="B87" s="76">
        <v>4</v>
      </c>
      <c r="C87" s="76"/>
      <c r="D87" s="76"/>
      <c r="E87" s="76"/>
      <c r="F87" s="94" t="e">
        <f>+VLOOKUP(E87,Participants!$A$1:$F$1449,2,FALSE)</f>
        <v>#N/A</v>
      </c>
      <c r="G87" s="94" t="e">
        <f>+VLOOKUP(E87,Participants!$A$1:$F$1449,4,FALSE)</f>
        <v>#N/A</v>
      </c>
      <c r="H87" s="94" t="e">
        <f>+VLOOKUP(E87,Participants!$A$1:$F$1449,5,FALSE)</f>
        <v>#N/A</v>
      </c>
      <c r="I87" s="94" t="e">
        <f>+VLOOKUP(E87,Participants!$A$1:$F$1449,3,FALSE)</f>
        <v>#N/A</v>
      </c>
      <c r="J87" s="94" t="e">
        <f>+VLOOKUP(E87,Participants!$A$1:$G$1449,7,FALSE)</f>
        <v>#N/A</v>
      </c>
      <c r="K87" s="94"/>
      <c r="L87" s="94"/>
    </row>
    <row r="88" spans="1:12" ht="14.25" hidden="1" customHeight="1" x14ac:dyDescent="0.35">
      <c r="A88" s="111" t="s">
        <v>1327</v>
      </c>
      <c r="B88" s="76">
        <v>4</v>
      </c>
      <c r="C88" s="76"/>
      <c r="D88" s="76"/>
      <c r="E88" s="76"/>
      <c r="F88" s="94" t="e">
        <f>+VLOOKUP(E88,Participants!$A$1:$F$1449,2,FALSE)</f>
        <v>#N/A</v>
      </c>
      <c r="G88" s="94" t="e">
        <f>+VLOOKUP(E88,Participants!$A$1:$F$1449,4,FALSE)</f>
        <v>#N/A</v>
      </c>
      <c r="H88" s="94" t="e">
        <f>+VLOOKUP(E88,Participants!$A$1:$F$1449,5,FALSE)</f>
        <v>#N/A</v>
      </c>
      <c r="I88" s="94" t="e">
        <f>+VLOOKUP(E88,Participants!$A$1:$F$1449,3,FALSE)</f>
        <v>#N/A</v>
      </c>
      <c r="J88" s="94" t="e">
        <f>+VLOOKUP(E88,Participants!$A$1:$G$1449,7,FALSE)</f>
        <v>#N/A</v>
      </c>
      <c r="K88" s="94"/>
      <c r="L88" s="94"/>
    </row>
    <row r="89" spans="1:12" ht="14.25" hidden="1" customHeight="1" x14ac:dyDescent="0.35">
      <c r="A89" s="111" t="s">
        <v>1327</v>
      </c>
      <c r="B89" s="76">
        <v>4</v>
      </c>
      <c r="C89" s="76"/>
      <c r="D89" s="76"/>
      <c r="E89" s="76"/>
      <c r="F89" s="94" t="e">
        <f>+VLOOKUP(E89,Participants!$A$1:$F$1449,2,FALSE)</f>
        <v>#N/A</v>
      </c>
      <c r="G89" s="94" t="e">
        <f>+VLOOKUP(E89,Participants!$A$1:$F$1449,4,FALSE)</f>
        <v>#N/A</v>
      </c>
      <c r="H89" s="94" t="e">
        <f>+VLOOKUP(E89,Participants!$A$1:$F$1449,5,FALSE)</f>
        <v>#N/A</v>
      </c>
      <c r="I89" s="94" t="e">
        <f>+VLOOKUP(E89,Participants!$A$1:$F$1449,3,FALSE)</f>
        <v>#N/A</v>
      </c>
      <c r="J89" s="94" t="e">
        <f>+VLOOKUP(E89,Participants!$A$1:$G$1449,7,FALSE)</f>
        <v>#N/A</v>
      </c>
      <c r="K89" s="94"/>
      <c r="L89" s="94"/>
    </row>
    <row r="90" spans="1:12" ht="14.25" hidden="1" customHeight="1" x14ac:dyDescent="0.35">
      <c r="A90" s="111" t="s">
        <v>1327</v>
      </c>
      <c r="B90" s="76">
        <v>4</v>
      </c>
      <c r="C90" s="76"/>
      <c r="D90" s="76"/>
      <c r="E90" s="76"/>
      <c r="F90" s="94" t="e">
        <f>+VLOOKUP(E90,Participants!$A$1:$F$1449,2,FALSE)</f>
        <v>#N/A</v>
      </c>
      <c r="G90" s="94" t="e">
        <f>+VLOOKUP(E90,Participants!$A$1:$F$1449,4,FALSE)</f>
        <v>#N/A</v>
      </c>
      <c r="H90" s="94" t="e">
        <f>+VLOOKUP(E90,Participants!$A$1:$F$1449,5,FALSE)</f>
        <v>#N/A</v>
      </c>
      <c r="I90" s="94" t="e">
        <f>+VLOOKUP(E90,Participants!$A$1:$F$1449,3,FALSE)</f>
        <v>#N/A</v>
      </c>
      <c r="J90" s="94" t="e">
        <f>+VLOOKUP(E90,Participants!$A$1:$G$1449,7,FALSE)</f>
        <v>#N/A</v>
      </c>
      <c r="K90" s="94"/>
      <c r="L90" s="94"/>
    </row>
    <row r="91" spans="1:12" ht="14.25" hidden="1" customHeight="1" x14ac:dyDescent="0.35">
      <c r="A91" s="111" t="s">
        <v>1327</v>
      </c>
      <c r="B91" s="76">
        <v>4</v>
      </c>
      <c r="C91" s="76"/>
      <c r="D91" s="76"/>
      <c r="E91" s="76"/>
      <c r="F91" s="94" t="e">
        <f>+VLOOKUP(E91,Participants!$A$1:$F$1449,2,FALSE)</f>
        <v>#N/A</v>
      </c>
      <c r="G91" s="94" t="e">
        <f>+VLOOKUP(E91,Participants!$A$1:$F$1449,4,FALSE)</f>
        <v>#N/A</v>
      </c>
      <c r="H91" s="94" t="e">
        <f>+VLOOKUP(E91,Participants!$A$1:$F$1449,5,FALSE)</f>
        <v>#N/A</v>
      </c>
      <c r="I91" s="94" t="e">
        <f>+VLOOKUP(E91,Participants!$A$1:$F$1449,3,FALSE)</f>
        <v>#N/A</v>
      </c>
      <c r="J91" s="94" t="e">
        <f>+VLOOKUP(E91,Participants!$A$1:$G$1449,7,FALSE)</f>
        <v>#N/A</v>
      </c>
      <c r="K91" s="94"/>
      <c r="L91" s="94"/>
    </row>
    <row r="92" spans="1:12" ht="14.25" hidden="1" customHeight="1" x14ac:dyDescent="0.35">
      <c r="A92" s="111" t="s">
        <v>1327</v>
      </c>
      <c r="B92" s="76">
        <v>4</v>
      </c>
      <c r="C92" s="76"/>
      <c r="D92" s="76"/>
      <c r="E92" s="76"/>
      <c r="F92" s="94" t="e">
        <f>+VLOOKUP(E92,Participants!$A$1:$F$1449,2,FALSE)</f>
        <v>#N/A</v>
      </c>
      <c r="G92" s="94" t="e">
        <f>+VLOOKUP(E92,Participants!$A$1:$F$1449,4,FALSE)</f>
        <v>#N/A</v>
      </c>
      <c r="H92" s="94" t="e">
        <f>+VLOOKUP(E92,Participants!$A$1:$F$1449,5,FALSE)</f>
        <v>#N/A</v>
      </c>
      <c r="I92" s="94" t="e">
        <f>+VLOOKUP(E92,Participants!$A$1:$F$1449,3,FALSE)</f>
        <v>#N/A</v>
      </c>
      <c r="J92" s="94" t="e">
        <f>+VLOOKUP(E92,Participants!$A$1:$G$1449,7,FALSE)</f>
        <v>#N/A</v>
      </c>
      <c r="K92" s="94"/>
      <c r="L92" s="94"/>
    </row>
    <row r="93" spans="1:12" ht="14.25" hidden="1" customHeight="1" x14ac:dyDescent="0.35">
      <c r="A93" s="111" t="s">
        <v>1327</v>
      </c>
      <c r="B93" s="76">
        <v>4</v>
      </c>
      <c r="C93" s="76"/>
      <c r="D93" s="76"/>
      <c r="E93" s="76"/>
      <c r="F93" s="94" t="e">
        <f>+VLOOKUP(E93,Participants!$A$1:$F$1449,2,FALSE)</f>
        <v>#N/A</v>
      </c>
      <c r="G93" s="94" t="e">
        <f>+VLOOKUP(E93,Participants!$A$1:$F$1449,4,FALSE)</f>
        <v>#N/A</v>
      </c>
      <c r="H93" s="94" t="e">
        <f>+VLOOKUP(E93,Participants!$A$1:$F$1449,5,FALSE)</f>
        <v>#N/A</v>
      </c>
      <c r="I93" s="94" t="e">
        <f>+VLOOKUP(E93,Participants!$A$1:$F$1449,3,FALSE)</f>
        <v>#N/A</v>
      </c>
      <c r="J93" s="94" t="e">
        <f>+VLOOKUP(E93,Participants!$A$1:$G$1449,7,FALSE)</f>
        <v>#N/A</v>
      </c>
      <c r="K93" s="94"/>
      <c r="L93" s="94"/>
    </row>
    <row r="94" spans="1:12" ht="14.25" hidden="1" customHeight="1" x14ac:dyDescent="0.35">
      <c r="A94" s="111" t="s">
        <v>1327</v>
      </c>
      <c r="B94" s="76">
        <v>4</v>
      </c>
      <c r="C94" s="76"/>
      <c r="D94" s="76"/>
      <c r="E94" s="76"/>
      <c r="F94" s="94" t="e">
        <f>+VLOOKUP(E94,Participants!$A$1:$F$1449,2,FALSE)</f>
        <v>#N/A</v>
      </c>
      <c r="G94" s="94" t="e">
        <f>+VLOOKUP(E94,Participants!$A$1:$F$1449,4,FALSE)</f>
        <v>#N/A</v>
      </c>
      <c r="H94" s="94" t="e">
        <f>+VLOOKUP(E94,Participants!$A$1:$F$1449,5,FALSE)</f>
        <v>#N/A</v>
      </c>
      <c r="I94" s="94" t="e">
        <f>+VLOOKUP(E94,Participants!$A$1:$F$1449,3,FALSE)</f>
        <v>#N/A</v>
      </c>
      <c r="J94" s="94" t="e">
        <f>+VLOOKUP(E94,Participants!$A$1:$G$1449,7,FALSE)</f>
        <v>#N/A</v>
      </c>
      <c r="K94" s="94"/>
      <c r="L94" s="94"/>
    </row>
    <row r="95" spans="1:12" ht="14.25" hidden="1" customHeight="1" x14ac:dyDescent="0.35">
      <c r="A95" s="111" t="s">
        <v>1327</v>
      </c>
      <c r="B95" s="76">
        <v>4</v>
      </c>
      <c r="C95" s="76"/>
      <c r="D95" s="76"/>
      <c r="E95" s="76"/>
      <c r="F95" s="94" t="e">
        <f>+VLOOKUP(E95,Participants!$A$1:$F$1449,2,FALSE)</f>
        <v>#N/A</v>
      </c>
      <c r="G95" s="94" t="e">
        <f>+VLOOKUP(E95,Participants!$A$1:$F$1449,4,FALSE)</f>
        <v>#N/A</v>
      </c>
      <c r="H95" s="94" t="e">
        <f>+VLOOKUP(E95,Participants!$A$1:$F$1449,5,FALSE)</f>
        <v>#N/A</v>
      </c>
      <c r="I95" s="94" t="e">
        <f>+VLOOKUP(E95,Participants!$A$1:$F$1449,3,FALSE)</f>
        <v>#N/A</v>
      </c>
      <c r="J95" s="94" t="e">
        <f>+VLOOKUP(E95,Participants!$A$1:$G$1449,7,FALSE)</f>
        <v>#N/A</v>
      </c>
      <c r="K95" s="94"/>
      <c r="L95" s="94"/>
    </row>
    <row r="96" spans="1:12" ht="14.25" hidden="1" customHeight="1" x14ac:dyDescent="0.35">
      <c r="A96" s="111" t="s">
        <v>1327</v>
      </c>
      <c r="B96" s="76">
        <v>4</v>
      </c>
      <c r="C96" s="76"/>
      <c r="D96" s="76"/>
      <c r="E96" s="76"/>
      <c r="F96" s="94" t="e">
        <f>+VLOOKUP(E96,Participants!$A$1:$F$1449,2,FALSE)</f>
        <v>#N/A</v>
      </c>
      <c r="G96" s="94" t="e">
        <f>+VLOOKUP(E96,Participants!$A$1:$F$1449,4,FALSE)</f>
        <v>#N/A</v>
      </c>
      <c r="H96" s="94" t="e">
        <f>+VLOOKUP(E96,Participants!$A$1:$F$1449,5,FALSE)</f>
        <v>#N/A</v>
      </c>
      <c r="I96" s="94" t="e">
        <f>+VLOOKUP(E96,Participants!$A$1:$F$1449,3,FALSE)</f>
        <v>#N/A</v>
      </c>
      <c r="J96" s="94" t="e">
        <f>+VLOOKUP(E96,Participants!$A$1:$G$1449,7,FALSE)</f>
        <v>#N/A</v>
      </c>
      <c r="K96" s="94"/>
      <c r="L96" s="94"/>
    </row>
    <row r="97" spans="1:12" ht="14.25" hidden="1" customHeight="1" x14ac:dyDescent="0.35">
      <c r="A97" s="111" t="s">
        <v>1327</v>
      </c>
      <c r="B97" s="76">
        <v>4</v>
      </c>
      <c r="C97" s="76"/>
      <c r="D97" s="76"/>
      <c r="E97" s="76"/>
      <c r="F97" s="94" t="e">
        <f>+VLOOKUP(E97,Participants!$A$1:$F$1449,2,FALSE)</f>
        <v>#N/A</v>
      </c>
      <c r="G97" s="94" t="e">
        <f>+VLOOKUP(E97,Participants!$A$1:$F$1449,4,FALSE)</f>
        <v>#N/A</v>
      </c>
      <c r="H97" s="94" t="e">
        <f>+VLOOKUP(E97,Participants!$A$1:$F$1449,5,FALSE)</f>
        <v>#N/A</v>
      </c>
      <c r="I97" s="94" t="e">
        <f>+VLOOKUP(E97,Participants!$A$1:$F$1449,3,FALSE)</f>
        <v>#N/A</v>
      </c>
      <c r="J97" s="94" t="e">
        <f>+VLOOKUP(E97,Participants!$A$1:$G$1449,7,FALSE)</f>
        <v>#N/A</v>
      </c>
      <c r="K97" s="94"/>
      <c r="L97" s="94"/>
    </row>
    <row r="98" spans="1:12" ht="14.25" hidden="1" customHeight="1" x14ac:dyDescent="0.35">
      <c r="A98" s="111" t="s">
        <v>1327</v>
      </c>
      <c r="B98" s="76">
        <v>4</v>
      </c>
      <c r="C98" s="76"/>
      <c r="D98" s="76"/>
      <c r="E98" s="76"/>
      <c r="F98" s="94" t="e">
        <f>+VLOOKUP(E98,Participants!$A$1:$F$1449,2,FALSE)</f>
        <v>#N/A</v>
      </c>
      <c r="G98" s="94" t="e">
        <f>+VLOOKUP(E98,Participants!$A$1:$F$1449,4,FALSE)</f>
        <v>#N/A</v>
      </c>
      <c r="H98" s="94" t="e">
        <f>+VLOOKUP(E98,Participants!$A$1:$F$1449,5,FALSE)</f>
        <v>#N/A</v>
      </c>
      <c r="I98" s="94" t="e">
        <f>+VLOOKUP(E98,Participants!$A$1:$F$1449,3,FALSE)</f>
        <v>#N/A</v>
      </c>
      <c r="J98" s="94" t="e">
        <f>+VLOOKUP(E98,Participants!$A$1:$G$1449,7,FALSE)</f>
        <v>#N/A</v>
      </c>
      <c r="K98" s="94"/>
      <c r="L98" s="94"/>
    </row>
    <row r="99" spans="1:12" ht="14.25" hidden="1" customHeight="1" x14ac:dyDescent="0.35">
      <c r="A99" s="111" t="s">
        <v>1327</v>
      </c>
      <c r="B99" s="76">
        <v>4</v>
      </c>
      <c r="C99" s="76"/>
      <c r="D99" s="76"/>
      <c r="E99" s="76"/>
      <c r="F99" s="94" t="e">
        <f>+VLOOKUP(E99,Participants!$A$1:$F$1449,2,FALSE)</f>
        <v>#N/A</v>
      </c>
      <c r="G99" s="94" t="e">
        <f>+VLOOKUP(E99,Participants!$A$1:$F$1449,4,FALSE)</f>
        <v>#N/A</v>
      </c>
      <c r="H99" s="94" t="e">
        <f>+VLOOKUP(E99,Participants!$A$1:$F$1449,5,FALSE)</f>
        <v>#N/A</v>
      </c>
      <c r="I99" s="94" t="e">
        <f>+VLOOKUP(E99,Participants!$A$1:$F$1449,3,FALSE)</f>
        <v>#N/A</v>
      </c>
      <c r="J99" s="94" t="e">
        <f>+VLOOKUP(E99,Participants!$A$1:$G$1449,7,FALSE)</f>
        <v>#N/A</v>
      </c>
      <c r="K99" s="94"/>
      <c r="L99" s="94"/>
    </row>
    <row r="100" spans="1:12" ht="14.25" hidden="1" customHeight="1" x14ac:dyDescent="0.35">
      <c r="A100" s="111" t="s">
        <v>1327</v>
      </c>
      <c r="B100" s="76">
        <v>4</v>
      </c>
      <c r="C100" s="76"/>
      <c r="D100" s="76"/>
      <c r="E100" s="76"/>
      <c r="F100" s="94" t="e">
        <f>+VLOOKUP(E100,Participants!$A$1:$F$1449,2,FALSE)</f>
        <v>#N/A</v>
      </c>
      <c r="G100" s="94" t="e">
        <f>+VLOOKUP(E100,Participants!$A$1:$F$1449,4,FALSE)</f>
        <v>#N/A</v>
      </c>
      <c r="H100" s="94" t="e">
        <f>+VLOOKUP(E100,Participants!$A$1:$F$1449,5,FALSE)</f>
        <v>#N/A</v>
      </c>
      <c r="I100" s="94" t="e">
        <f>+VLOOKUP(E100,Participants!$A$1:$F$1449,3,FALSE)</f>
        <v>#N/A</v>
      </c>
      <c r="J100" s="94" t="e">
        <f>+VLOOKUP(E100,Participants!$A$1:$G$1449,7,FALSE)</f>
        <v>#N/A</v>
      </c>
      <c r="K100" s="94"/>
      <c r="L100" s="94"/>
    </row>
    <row r="101" spans="1:12" ht="14.25" hidden="1" customHeight="1" x14ac:dyDescent="0.35">
      <c r="A101" s="111" t="s">
        <v>1327</v>
      </c>
      <c r="B101" s="76">
        <v>4</v>
      </c>
      <c r="C101" s="76"/>
      <c r="D101" s="76"/>
      <c r="E101" s="76"/>
      <c r="F101" s="94" t="e">
        <f>+VLOOKUP(E101,Participants!$A$1:$F$1449,2,FALSE)</f>
        <v>#N/A</v>
      </c>
      <c r="G101" s="94" t="e">
        <f>+VLOOKUP(E101,Participants!$A$1:$F$1449,4,FALSE)</f>
        <v>#N/A</v>
      </c>
      <c r="H101" s="94" t="e">
        <f>+VLOOKUP(E101,Participants!$A$1:$F$1449,5,FALSE)</f>
        <v>#N/A</v>
      </c>
      <c r="I101" s="94" t="e">
        <f>+VLOOKUP(E101,Participants!$A$1:$F$1449,3,FALSE)</f>
        <v>#N/A</v>
      </c>
      <c r="J101" s="94" t="e">
        <f>+VLOOKUP(E101,Participants!$A$1:$G$1449,7,FALSE)</f>
        <v>#N/A</v>
      </c>
      <c r="K101" s="94"/>
      <c r="L101" s="94"/>
    </row>
    <row r="102" spans="1:12" ht="14.25" hidden="1" customHeight="1" x14ac:dyDescent="0.35">
      <c r="A102" s="111" t="s">
        <v>1327</v>
      </c>
      <c r="B102" s="76">
        <v>4</v>
      </c>
      <c r="C102" s="76"/>
      <c r="D102" s="76"/>
      <c r="E102" s="76"/>
      <c r="F102" s="94" t="e">
        <f>+VLOOKUP(E102,Participants!$A$1:$F$1449,2,FALSE)</f>
        <v>#N/A</v>
      </c>
      <c r="G102" s="94" t="e">
        <f>+VLOOKUP(E102,Participants!$A$1:$F$1449,4,FALSE)</f>
        <v>#N/A</v>
      </c>
      <c r="H102" s="94" t="e">
        <f>+VLOOKUP(E102,Participants!$A$1:$F$1449,5,FALSE)</f>
        <v>#N/A</v>
      </c>
      <c r="I102" s="94" t="e">
        <f>+VLOOKUP(E102,Participants!$A$1:$F$1449,3,FALSE)</f>
        <v>#N/A</v>
      </c>
      <c r="J102" s="94" t="e">
        <f>+VLOOKUP(E102,Participants!$A$1:$G$1449,7,FALSE)</f>
        <v>#N/A</v>
      </c>
      <c r="K102" s="94"/>
      <c r="L102" s="94"/>
    </row>
    <row r="103" spans="1:12" ht="14.25" hidden="1" customHeight="1" x14ac:dyDescent="0.35">
      <c r="A103" s="111" t="s">
        <v>1327</v>
      </c>
      <c r="B103" s="76">
        <v>4</v>
      </c>
      <c r="C103" s="76"/>
      <c r="D103" s="76"/>
      <c r="E103" s="76"/>
      <c r="F103" s="94" t="e">
        <f>+VLOOKUP(E103,Participants!$A$1:$F$1449,2,FALSE)</f>
        <v>#N/A</v>
      </c>
      <c r="G103" s="94" t="e">
        <f>+VLOOKUP(E103,Participants!$A$1:$F$1449,4,FALSE)</f>
        <v>#N/A</v>
      </c>
      <c r="H103" s="94" t="e">
        <f>+VLOOKUP(E103,Participants!$A$1:$F$1449,5,FALSE)</f>
        <v>#N/A</v>
      </c>
      <c r="I103" s="94" t="e">
        <f>+VLOOKUP(E103,Participants!$A$1:$F$1449,3,FALSE)</f>
        <v>#N/A</v>
      </c>
      <c r="J103" s="94" t="e">
        <f>+VLOOKUP(E103,Participants!$A$1:$G$1449,7,FALSE)</f>
        <v>#N/A</v>
      </c>
      <c r="K103" s="94"/>
      <c r="L103" s="94"/>
    </row>
    <row r="104" spans="1:12" ht="14.25" hidden="1" customHeight="1" x14ac:dyDescent="0.35">
      <c r="A104" s="111" t="s">
        <v>1327</v>
      </c>
      <c r="B104" s="76">
        <v>4</v>
      </c>
      <c r="C104" s="76"/>
      <c r="D104" s="76"/>
      <c r="E104" s="76"/>
      <c r="F104" s="94" t="e">
        <f>+VLOOKUP(E104,Participants!$A$1:$F$1449,2,FALSE)</f>
        <v>#N/A</v>
      </c>
      <c r="G104" s="94" t="e">
        <f>+VLOOKUP(E104,Participants!$A$1:$F$1449,4,FALSE)</f>
        <v>#N/A</v>
      </c>
      <c r="H104" s="94" t="e">
        <f>+VLOOKUP(E104,Participants!$A$1:$F$1449,5,FALSE)</f>
        <v>#N/A</v>
      </c>
      <c r="I104" s="94" t="e">
        <f>+VLOOKUP(E104,Participants!$A$1:$F$1449,3,FALSE)</f>
        <v>#N/A</v>
      </c>
      <c r="J104" s="94" t="e">
        <f>+VLOOKUP(E104,Participants!$A$1:$G$1449,7,FALSE)</f>
        <v>#N/A</v>
      </c>
      <c r="K104" s="94"/>
      <c r="L104" s="94"/>
    </row>
    <row r="105" spans="1:12" ht="14.25" hidden="1" customHeight="1" x14ac:dyDescent="0.35">
      <c r="A105" s="111" t="s">
        <v>1327</v>
      </c>
      <c r="B105" s="76"/>
      <c r="C105" s="76"/>
      <c r="D105" s="76"/>
      <c r="E105" s="76"/>
      <c r="F105" s="94" t="e">
        <f>+VLOOKUP(E105,Participants!$A$1:$F$1449,2,FALSE)</f>
        <v>#N/A</v>
      </c>
      <c r="G105" s="94" t="e">
        <f>+VLOOKUP(E105,Participants!$A$1:$F$1449,4,FALSE)</f>
        <v>#N/A</v>
      </c>
      <c r="H105" s="94" t="e">
        <f>+VLOOKUP(E105,Participants!$A$1:$F$1449,5,FALSE)</f>
        <v>#N/A</v>
      </c>
      <c r="I105" s="94" t="e">
        <f>+VLOOKUP(E105,Participants!$A$1:$F$1449,3,FALSE)</f>
        <v>#N/A</v>
      </c>
      <c r="J105" s="94" t="e">
        <f>+VLOOKUP(E105,Participants!$A$1:$G$1449,7,FALSE)</f>
        <v>#N/A</v>
      </c>
      <c r="K105" s="94"/>
      <c r="L105" s="94"/>
    </row>
    <row r="106" spans="1:12" ht="14.25" hidden="1" customHeight="1" x14ac:dyDescent="0.35">
      <c r="A106" s="111" t="s">
        <v>1327</v>
      </c>
      <c r="B106" s="76"/>
      <c r="C106" s="76"/>
      <c r="D106" s="76"/>
      <c r="E106" s="76"/>
      <c r="F106" s="94" t="e">
        <f>+VLOOKUP(E106,Participants!$A$1:$F$1449,2,FALSE)</f>
        <v>#N/A</v>
      </c>
      <c r="G106" s="94" t="e">
        <f>+VLOOKUP(E106,Participants!$A$1:$F$1449,4,FALSE)</f>
        <v>#N/A</v>
      </c>
      <c r="H106" s="94" t="e">
        <f>+VLOOKUP(E106,Participants!$A$1:$F$1449,5,FALSE)</f>
        <v>#N/A</v>
      </c>
      <c r="I106" s="94" t="e">
        <f>+VLOOKUP(E106,Participants!$A$1:$F$1449,3,FALSE)</f>
        <v>#N/A</v>
      </c>
      <c r="J106" s="94" t="e">
        <f>+VLOOKUP(E106,Participants!$A$1:$G$1449,7,FALSE)</f>
        <v>#N/A</v>
      </c>
      <c r="K106" s="94"/>
      <c r="L106" s="94"/>
    </row>
    <row r="107" spans="1:12" ht="14.25" hidden="1" customHeight="1" x14ac:dyDescent="0.35">
      <c r="A107" s="111" t="s">
        <v>1327</v>
      </c>
      <c r="B107" s="76"/>
      <c r="C107" s="76"/>
      <c r="D107" s="76"/>
      <c r="E107" s="76"/>
      <c r="F107" s="94" t="e">
        <f>+VLOOKUP(E107,Participants!$A$1:$F$1449,2,FALSE)</f>
        <v>#N/A</v>
      </c>
      <c r="G107" s="94" t="e">
        <f>+VLOOKUP(E107,Participants!$A$1:$F$1449,4,FALSE)</f>
        <v>#N/A</v>
      </c>
      <c r="H107" s="94" t="e">
        <f>+VLOOKUP(E107,Participants!$A$1:$F$1449,5,FALSE)</f>
        <v>#N/A</v>
      </c>
      <c r="I107" s="94" t="e">
        <f>+VLOOKUP(E107,Participants!$A$1:$F$1449,3,FALSE)</f>
        <v>#N/A</v>
      </c>
      <c r="J107" s="94" t="e">
        <f>+VLOOKUP(E107,Participants!$A$1:$G$1449,7,FALSE)</f>
        <v>#N/A</v>
      </c>
      <c r="K107" s="94"/>
      <c r="L107" s="94"/>
    </row>
    <row r="108" spans="1:12" ht="14.25" hidden="1" customHeight="1" x14ac:dyDescent="0.35">
      <c r="A108" s="111" t="s">
        <v>1327</v>
      </c>
      <c r="B108" s="76"/>
      <c r="C108" s="76"/>
      <c r="D108" s="76"/>
      <c r="E108" s="76"/>
      <c r="F108" s="94" t="e">
        <f>+VLOOKUP(E108,Participants!$A$1:$F$1449,2,FALSE)</f>
        <v>#N/A</v>
      </c>
      <c r="G108" s="94" t="e">
        <f>+VLOOKUP(E108,Participants!$A$1:$F$1449,4,FALSE)</f>
        <v>#N/A</v>
      </c>
      <c r="H108" s="94" t="e">
        <f>+VLOOKUP(E108,Participants!$A$1:$F$1449,5,FALSE)</f>
        <v>#N/A</v>
      </c>
      <c r="I108" s="94" t="e">
        <f>+VLOOKUP(E108,Participants!$A$1:$F$1449,3,FALSE)</f>
        <v>#N/A</v>
      </c>
      <c r="J108" s="94" t="e">
        <f>+VLOOKUP(E108,Participants!$A$1:$G$1449,7,FALSE)</f>
        <v>#N/A</v>
      </c>
      <c r="K108" s="94"/>
      <c r="L108" s="94"/>
    </row>
    <row r="109" spans="1:12" ht="14.25" hidden="1" customHeight="1" x14ac:dyDescent="0.35">
      <c r="A109" s="111" t="s">
        <v>1327</v>
      </c>
      <c r="B109" s="76"/>
      <c r="C109" s="76"/>
      <c r="D109" s="76"/>
      <c r="E109" s="76"/>
      <c r="F109" s="94" t="e">
        <f>+VLOOKUP(E109,Participants!$A$1:$F$1449,2,FALSE)</f>
        <v>#N/A</v>
      </c>
      <c r="G109" s="94" t="e">
        <f>+VLOOKUP(E109,Participants!$A$1:$F$1449,4,FALSE)</f>
        <v>#N/A</v>
      </c>
      <c r="H109" s="94" t="e">
        <f>+VLOOKUP(E109,Participants!$A$1:$F$1449,5,FALSE)</f>
        <v>#N/A</v>
      </c>
      <c r="I109" s="94" t="e">
        <f>+VLOOKUP(E109,Participants!$A$1:$F$1449,3,FALSE)</f>
        <v>#N/A</v>
      </c>
      <c r="J109" s="94" t="e">
        <f>+VLOOKUP(E109,Participants!$A$1:$G$1449,7,FALSE)</f>
        <v>#N/A</v>
      </c>
      <c r="K109" s="94"/>
      <c r="L109" s="94"/>
    </row>
    <row r="110" spans="1:12" ht="14.25" hidden="1" customHeight="1" x14ac:dyDescent="0.35">
      <c r="A110" s="111" t="s">
        <v>1327</v>
      </c>
      <c r="B110" s="76"/>
      <c r="C110" s="76"/>
      <c r="D110" s="76"/>
      <c r="E110" s="76"/>
      <c r="F110" s="94" t="e">
        <f>+VLOOKUP(E110,Participants!$A$1:$F$1449,2,FALSE)</f>
        <v>#N/A</v>
      </c>
      <c r="G110" s="94" t="e">
        <f>+VLOOKUP(E110,Participants!$A$1:$F$1449,4,FALSE)</f>
        <v>#N/A</v>
      </c>
      <c r="H110" s="94" t="e">
        <f>+VLOOKUP(E110,Participants!$A$1:$F$1449,5,FALSE)</f>
        <v>#N/A</v>
      </c>
      <c r="I110" s="94" t="e">
        <f>+VLOOKUP(E110,Participants!$A$1:$F$1449,3,FALSE)</f>
        <v>#N/A</v>
      </c>
      <c r="J110" s="94" t="e">
        <f>+VLOOKUP(E110,Participants!$A$1:$G$1449,7,FALSE)</f>
        <v>#N/A</v>
      </c>
      <c r="K110" s="94"/>
      <c r="L110" s="94"/>
    </row>
    <row r="111" spans="1:12" ht="14.25" hidden="1" customHeight="1" x14ac:dyDescent="0.35">
      <c r="A111" s="111" t="s">
        <v>1327</v>
      </c>
      <c r="B111" s="76"/>
      <c r="C111" s="76"/>
      <c r="D111" s="76"/>
      <c r="E111" s="76"/>
      <c r="F111" s="94" t="e">
        <f>+VLOOKUP(E111,Participants!$A$1:$F$1449,2,FALSE)</f>
        <v>#N/A</v>
      </c>
      <c r="G111" s="94" t="e">
        <f>+VLOOKUP(E111,Participants!$A$1:$F$1449,4,FALSE)</f>
        <v>#N/A</v>
      </c>
      <c r="H111" s="94" t="e">
        <f>+VLOOKUP(E111,Participants!$A$1:$F$1449,5,FALSE)</f>
        <v>#N/A</v>
      </c>
      <c r="I111" s="94" t="e">
        <f>+VLOOKUP(E111,Participants!$A$1:$F$1449,3,FALSE)</f>
        <v>#N/A</v>
      </c>
      <c r="J111" s="94" t="e">
        <f>+VLOOKUP(E111,Participants!$A$1:$G$1449,7,FALSE)</f>
        <v>#N/A</v>
      </c>
      <c r="K111" s="94"/>
      <c r="L111" s="94"/>
    </row>
    <row r="112" spans="1:12" ht="14.25" hidden="1" customHeight="1" x14ac:dyDescent="0.35">
      <c r="A112" s="111" t="s">
        <v>1327</v>
      </c>
      <c r="B112" s="76"/>
      <c r="C112" s="76"/>
      <c r="D112" s="76"/>
      <c r="E112" s="76"/>
      <c r="F112" s="94" t="e">
        <f>+VLOOKUP(E112,Participants!$A$1:$F$1449,2,FALSE)</f>
        <v>#N/A</v>
      </c>
      <c r="G112" s="94" t="e">
        <f>+VLOOKUP(E112,Participants!$A$1:$F$1449,4,FALSE)</f>
        <v>#N/A</v>
      </c>
      <c r="H112" s="94" t="e">
        <f>+VLOOKUP(E112,Participants!$A$1:$F$1449,5,FALSE)</f>
        <v>#N/A</v>
      </c>
      <c r="I112" s="94" t="e">
        <f>+VLOOKUP(E112,Participants!$A$1:$F$1449,3,FALSE)</f>
        <v>#N/A</v>
      </c>
      <c r="J112" s="94" t="e">
        <f>+VLOOKUP(E112,Participants!$A$1:$G$1449,7,FALSE)</f>
        <v>#N/A</v>
      </c>
      <c r="K112" s="94"/>
      <c r="L112" s="94"/>
    </row>
    <row r="113" spans="1:12" ht="14.25" hidden="1" customHeight="1" x14ac:dyDescent="0.35">
      <c r="A113" s="111" t="s">
        <v>1327</v>
      </c>
      <c r="B113" s="76"/>
      <c r="C113" s="76"/>
      <c r="D113" s="76"/>
      <c r="E113" s="76"/>
      <c r="F113" s="94" t="e">
        <f>+VLOOKUP(E113,Participants!$A$1:$F$1449,2,FALSE)</f>
        <v>#N/A</v>
      </c>
      <c r="G113" s="94" t="e">
        <f>+VLOOKUP(E113,Participants!$A$1:$F$1449,4,FALSE)</f>
        <v>#N/A</v>
      </c>
      <c r="H113" s="94" t="e">
        <f>+VLOOKUP(E113,Participants!$A$1:$F$1449,5,FALSE)</f>
        <v>#N/A</v>
      </c>
      <c r="I113" s="94" t="e">
        <f>+VLOOKUP(E113,Participants!$A$1:$F$1449,3,FALSE)</f>
        <v>#N/A</v>
      </c>
      <c r="J113" s="94" t="e">
        <f>+VLOOKUP(E113,Participants!$A$1:$G$1449,7,FALSE)</f>
        <v>#N/A</v>
      </c>
      <c r="K113" s="94"/>
      <c r="L113" s="94"/>
    </row>
    <row r="114" spans="1:12" ht="14.25" hidden="1" customHeight="1" x14ac:dyDescent="0.35">
      <c r="A114" s="111" t="s">
        <v>1327</v>
      </c>
      <c r="B114" s="76"/>
      <c r="C114" s="76"/>
      <c r="D114" s="76"/>
      <c r="E114" s="76"/>
      <c r="F114" s="94" t="e">
        <f>+VLOOKUP(E114,Participants!$A$1:$F$1449,2,FALSE)</f>
        <v>#N/A</v>
      </c>
      <c r="G114" s="94" t="e">
        <f>+VLOOKUP(E114,Participants!$A$1:$F$1449,4,FALSE)</f>
        <v>#N/A</v>
      </c>
      <c r="H114" s="94" t="e">
        <f>+VLOOKUP(E114,Participants!$A$1:$F$1449,5,FALSE)</f>
        <v>#N/A</v>
      </c>
      <c r="I114" s="94" t="e">
        <f>+VLOOKUP(E114,Participants!$A$1:$F$1449,3,FALSE)</f>
        <v>#N/A</v>
      </c>
      <c r="J114" s="94" t="e">
        <f>+VLOOKUP(E114,Participants!$A$1:$G$1449,7,FALSE)</f>
        <v>#N/A</v>
      </c>
      <c r="K114" s="94"/>
      <c r="L114" s="94"/>
    </row>
    <row r="115" spans="1:12" ht="14.25" hidden="1" customHeight="1" x14ac:dyDescent="0.35">
      <c r="A115" s="111" t="s">
        <v>1327</v>
      </c>
      <c r="B115" s="76"/>
      <c r="C115" s="76"/>
      <c r="D115" s="76"/>
      <c r="E115" s="76"/>
      <c r="F115" s="94" t="e">
        <f>+VLOOKUP(E115,Participants!$A$1:$F$1449,2,FALSE)</f>
        <v>#N/A</v>
      </c>
      <c r="G115" s="94" t="e">
        <f>+VLOOKUP(E115,Participants!$A$1:$F$1449,4,FALSE)</f>
        <v>#N/A</v>
      </c>
      <c r="H115" s="94" t="e">
        <f>+VLOOKUP(E115,Participants!$A$1:$F$1449,5,FALSE)</f>
        <v>#N/A</v>
      </c>
      <c r="I115" s="94" t="e">
        <f>+VLOOKUP(E115,Participants!$A$1:$F$1449,3,FALSE)</f>
        <v>#N/A</v>
      </c>
      <c r="J115" s="94" t="e">
        <f>+VLOOKUP(E115,Participants!$A$1:$G$1449,7,FALSE)</f>
        <v>#N/A</v>
      </c>
      <c r="K115" s="94"/>
      <c r="L115" s="94"/>
    </row>
    <row r="116" spans="1:12" ht="14.25" hidden="1" customHeight="1" x14ac:dyDescent="0.35">
      <c r="A116" s="111" t="s">
        <v>1327</v>
      </c>
      <c r="B116" s="76"/>
      <c r="C116" s="76"/>
      <c r="D116" s="76"/>
      <c r="E116" s="76"/>
      <c r="F116" s="94" t="e">
        <f>+VLOOKUP(E116,Participants!$A$1:$F$1449,2,FALSE)</f>
        <v>#N/A</v>
      </c>
      <c r="G116" s="94" t="e">
        <f>+VLOOKUP(E116,Participants!$A$1:$F$1449,4,FALSE)</f>
        <v>#N/A</v>
      </c>
      <c r="H116" s="94" t="e">
        <f>+VLOOKUP(E116,Participants!$A$1:$F$1449,5,FALSE)</f>
        <v>#N/A</v>
      </c>
      <c r="I116" s="94" t="e">
        <f>+VLOOKUP(E116,Participants!$A$1:$F$1449,3,FALSE)</f>
        <v>#N/A</v>
      </c>
      <c r="J116" s="94" t="e">
        <f>+VLOOKUP(E116,Participants!$A$1:$G$1449,7,FALSE)</f>
        <v>#N/A</v>
      </c>
      <c r="K116" s="94"/>
      <c r="L116" s="94"/>
    </row>
    <row r="117" spans="1:12" ht="14.25" hidden="1" customHeight="1" x14ac:dyDescent="0.35">
      <c r="A117" s="111" t="s">
        <v>1327</v>
      </c>
      <c r="B117" s="76"/>
      <c r="C117" s="76"/>
      <c r="D117" s="76"/>
      <c r="E117" s="76"/>
      <c r="F117" s="94" t="e">
        <f>+VLOOKUP(E117,Participants!$A$1:$F$1449,2,FALSE)</f>
        <v>#N/A</v>
      </c>
      <c r="G117" s="94" t="e">
        <f>+VLOOKUP(E117,Participants!$A$1:$F$1449,4,FALSE)</f>
        <v>#N/A</v>
      </c>
      <c r="H117" s="94" t="e">
        <f>+VLOOKUP(E117,Participants!$A$1:$F$1449,5,FALSE)</f>
        <v>#N/A</v>
      </c>
      <c r="I117" s="94" t="e">
        <f>+VLOOKUP(E117,Participants!$A$1:$F$1449,3,FALSE)</f>
        <v>#N/A</v>
      </c>
      <c r="J117" s="94" t="e">
        <f>+VLOOKUP(E117,Participants!$A$1:$G$1449,7,FALSE)</f>
        <v>#N/A</v>
      </c>
      <c r="K117" s="94"/>
      <c r="L117" s="94"/>
    </row>
    <row r="118" spans="1:12" ht="14.25" hidden="1" customHeight="1" x14ac:dyDescent="0.35">
      <c r="A118" s="111" t="s">
        <v>1327</v>
      </c>
      <c r="B118" s="76"/>
      <c r="C118" s="76"/>
      <c r="D118" s="76"/>
      <c r="E118" s="76"/>
      <c r="F118" s="94" t="e">
        <f>+VLOOKUP(E118,Participants!$A$1:$F$1449,2,FALSE)</f>
        <v>#N/A</v>
      </c>
      <c r="G118" s="94" t="e">
        <f>+VLOOKUP(E118,Participants!$A$1:$F$1449,4,FALSE)</f>
        <v>#N/A</v>
      </c>
      <c r="H118" s="94" t="e">
        <f>+VLOOKUP(E118,Participants!$A$1:$F$1449,5,FALSE)</f>
        <v>#N/A</v>
      </c>
      <c r="I118" s="94" t="e">
        <f>+VLOOKUP(E118,Participants!$A$1:$F$1449,3,FALSE)</f>
        <v>#N/A</v>
      </c>
      <c r="J118" s="94" t="e">
        <f>+VLOOKUP(E118,Participants!$A$1:$G$1449,7,FALSE)</f>
        <v>#N/A</v>
      </c>
      <c r="K118" s="94"/>
      <c r="L118" s="94"/>
    </row>
    <row r="119" spans="1:12" ht="14.25" hidden="1" customHeight="1" x14ac:dyDescent="0.35">
      <c r="A119" s="111" t="s">
        <v>1327</v>
      </c>
      <c r="B119" s="76"/>
      <c r="C119" s="76"/>
      <c r="D119" s="76"/>
      <c r="E119" s="76"/>
      <c r="F119" s="94" t="e">
        <f>+VLOOKUP(E119,Participants!$A$1:$F$1449,2,FALSE)</f>
        <v>#N/A</v>
      </c>
      <c r="G119" s="94" t="e">
        <f>+VLOOKUP(E119,Participants!$A$1:$F$1449,4,FALSE)</f>
        <v>#N/A</v>
      </c>
      <c r="H119" s="94" t="e">
        <f>+VLOOKUP(E119,Participants!$A$1:$F$1449,5,FALSE)</f>
        <v>#N/A</v>
      </c>
      <c r="I119" s="94" t="e">
        <f>+VLOOKUP(E119,Participants!$A$1:$F$1449,3,FALSE)</f>
        <v>#N/A</v>
      </c>
      <c r="J119" s="94" t="e">
        <f>+VLOOKUP(E119,Participants!$A$1:$G$1449,7,FALSE)</f>
        <v>#N/A</v>
      </c>
      <c r="K119" s="94"/>
      <c r="L119" s="94"/>
    </row>
    <row r="120" spans="1:12" ht="14.25" hidden="1" customHeight="1" x14ac:dyDescent="0.35">
      <c r="A120" s="111" t="s">
        <v>1327</v>
      </c>
      <c r="B120" s="76"/>
      <c r="C120" s="76"/>
      <c r="D120" s="76"/>
      <c r="E120" s="76"/>
      <c r="F120" s="94" t="e">
        <f>+VLOOKUP(E120,Participants!$A$1:$F$1449,2,FALSE)</f>
        <v>#N/A</v>
      </c>
      <c r="G120" s="94" t="e">
        <f>+VLOOKUP(E120,Participants!$A$1:$F$1449,4,FALSE)</f>
        <v>#N/A</v>
      </c>
      <c r="H120" s="94" t="e">
        <f>+VLOOKUP(E120,Participants!$A$1:$F$1449,5,FALSE)</f>
        <v>#N/A</v>
      </c>
      <c r="I120" s="94" t="e">
        <f>+VLOOKUP(E120,Participants!$A$1:$F$1449,3,FALSE)</f>
        <v>#N/A</v>
      </c>
      <c r="J120" s="94" t="e">
        <f>+VLOOKUP(E120,Participants!$A$1:$G$1449,7,FALSE)</f>
        <v>#N/A</v>
      </c>
      <c r="K120" s="94"/>
      <c r="L120" s="94"/>
    </row>
    <row r="121" spans="1:12" ht="14.25" hidden="1" customHeight="1" x14ac:dyDescent="0.35">
      <c r="A121" s="111" t="s">
        <v>1327</v>
      </c>
      <c r="B121" s="76"/>
      <c r="C121" s="76"/>
      <c r="D121" s="76"/>
      <c r="E121" s="76"/>
      <c r="F121" s="94" t="e">
        <f>+VLOOKUP(E121,Participants!$A$1:$F$1449,2,FALSE)</f>
        <v>#N/A</v>
      </c>
      <c r="G121" s="94" t="e">
        <f>+VLOOKUP(E121,Participants!$A$1:$F$1449,4,FALSE)</f>
        <v>#N/A</v>
      </c>
      <c r="H121" s="94" t="e">
        <f>+VLOOKUP(E121,Participants!$A$1:$F$1449,5,FALSE)</f>
        <v>#N/A</v>
      </c>
      <c r="I121" s="94" t="e">
        <f>+VLOOKUP(E121,Participants!$A$1:$F$1449,3,FALSE)</f>
        <v>#N/A</v>
      </c>
      <c r="J121" s="94" t="e">
        <f>+VLOOKUP(E121,Participants!$A$1:$G$1449,7,FALSE)</f>
        <v>#N/A</v>
      </c>
      <c r="K121" s="94"/>
      <c r="L121" s="94"/>
    </row>
    <row r="122" spans="1:12" ht="14.25" hidden="1" customHeight="1" x14ac:dyDescent="0.35">
      <c r="A122" s="111" t="s">
        <v>1327</v>
      </c>
      <c r="B122" s="76"/>
      <c r="C122" s="76"/>
      <c r="D122" s="76"/>
      <c r="E122" s="76"/>
      <c r="F122" s="94" t="e">
        <f>+VLOOKUP(E122,Participants!$A$1:$F$1449,2,FALSE)</f>
        <v>#N/A</v>
      </c>
      <c r="G122" s="94" t="e">
        <f>+VLOOKUP(E122,Participants!$A$1:$F$1449,4,FALSE)</f>
        <v>#N/A</v>
      </c>
      <c r="H122" s="94" t="e">
        <f>+VLOOKUP(E122,Participants!$A$1:$F$1449,5,FALSE)</f>
        <v>#N/A</v>
      </c>
      <c r="I122" s="94" t="e">
        <f>+VLOOKUP(E122,Participants!$A$1:$F$1449,3,FALSE)</f>
        <v>#N/A</v>
      </c>
      <c r="J122" s="94" t="e">
        <f>+VLOOKUP(E122,Participants!$A$1:$G$1449,7,FALSE)</f>
        <v>#N/A</v>
      </c>
      <c r="K122" s="94"/>
      <c r="L122" s="94"/>
    </row>
    <row r="123" spans="1:12" ht="14.25" hidden="1" customHeight="1" x14ac:dyDescent="0.35">
      <c r="A123" s="111" t="s">
        <v>1327</v>
      </c>
      <c r="B123" s="76"/>
      <c r="C123" s="76"/>
      <c r="D123" s="76"/>
      <c r="E123" s="76"/>
      <c r="F123" s="94" t="e">
        <f>+VLOOKUP(E123,Participants!$A$1:$F$1449,2,FALSE)</f>
        <v>#N/A</v>
      </c>
      <c r="G123" s="94" t="e">
        <f>+VLOOKUP(E123,Participants!$A$1:$F$1449,4,FALSE)</f>
        <v>#N/A</v>
      </c>
      <c r="H123" s="94" t="e">
        <f>+VLOOKUP(E123,Participants!$A$1:$F$1449,5,FALSE)</f>
        <v>#N/A</v>
      </c>
      <c r="I123" s="94" t="e">
        <f>+VLOOKUP(E123,Participants!$A$1:$F$1449,3,FALSE)</f>
        <v>#N/A</v>
      </c>
      <c r="J123" s="94" t="e">
        <f>+VLOOKUP(E123,Participants!$A$1:$G$1449,7,FALSE)</f>
        <v>#N/A</v>
      </c>
      <c r="K123" s="94"/>
      <c r="L123" s="94"/>
    </row>
    <row r="124" spans="1:12" ht="14.25" hidden="1" customHeight="1" x14ac:dyDescent="0.35">
      <c r="A124" s="111" t="s">
        <v>1327</v>
      </c>
      <c r="B124" s="76"/>
      <c r="C124" s="76"/>
      <c r="D124" s="76"/>
      <c r="E124" s="76"/>
      <c r="F124" s="94" t="e">
        <f>+VLOOKUP(E124,Participants!$A$1:$F$1449,2,FALSE)</f>
        <v>#N/A</v>
      </c>
      <c r="G124" s="94" t="e">
        <f>+VLOOKUP(E124,Participants!$A$1:$F$1449,4,FALSE)</f>
        <v>#N/A</v>
      </c>
      <c r="H124" s="94" t="e">
        <f>+VLOOKUP(E124,Participants!$A$1:$F$1449,5,FALSE)</f>
        <v>#N/A</v>
      </c>
      <c r="I124" s="94" t="e">
        <f>+VLOOKUP(E124,Participants!$A$1:$F$1449,3,FALSE)</f>
        <v>#N/A</v>
      </c>
      <c r="J124" s="94" t="e">
        <f>+VLOOKUP(E124,Participants!$A$1:$G$1449,7,FALSE)</f>
        <v>#N/A</v>
      </c>
      <c r="K124" s="94"/>
      <c r="L124" s="94"/>
    </row>
    <row r="125" spans="1:12" ht="14.25" hidden="1" customHeight="1" x14ac:dyDescent="0.35">
      <c r="A125" s="111" t="s">
        <v>1327</v>
      </c>
      <c r="B125" s="76"/>
      <c r="C125" s="76"/>
      <c r="D125" s="76"/>
      <c r="E125" s="76"/>
      <c r="F125" s="94" t="e">
        <f>+VLOOKUP(E125,Participants!$A$1:$F$1449,2,FALSE)</f>
        <v>#N/A</v>
      </c>
      <c r="G125" s="94" t="e">
        <f>+VLOOKUP(E125,Participants!$A$1:$F$1449,4,FALSE)</f>
        <v>#N/A</v>
      </c>
      <c r="H125" s="94" t="e">
        <f>+VLOOKUP(E125,Participants!$A$1:$F$1449,5,FALSE)</f>
        <v>#N/A</v>
      </c>
      <c r="I125" s="94" t="e">
        <f>+VLOOKUP(E125,Participants!$A$1:$F$1449,3,FALSE)</f>
        <v>#N/A</v>
      </c>
      <c r="J125" s="94" t="e">
        <f>+VLOOKUP(E125,Participants!$A$1:$G$1449,7,FALSE)</f>
        <v>#N/A</v>
      </c>
      <c r="K125" s="94"/>
      <c r="L125" s="94"/>
    </row>
    <row r="126" spans="1:12" ht="14.25" hidden="1" customHeight="1" x14ac:dyDescent="0.35">
      <c r="A126" s="111" t="s">
        <v>1327</v>
      </c>
      <c r="B126" s="76"/>
      <c r="C126" s="76"/>
      <c r="D126" s="76"/>
      <c r="E126" s="76"/>
      <c r="F126" s="94" t="e">
        <f>+VLOOKUP(E126,Participants!$A$1:$F$1449,2,FALSE)</f>
        <v>#N/A</v>
      </c>
      <c r="G126" s="94" t="e">
        <f>+VLOOKUP(E126,Participants!$A$1:$F$1449,4,FALSE)</f>
        <v>#N/A</v>
      </c>
      <c r="H126" s="94" t="e">
        <f>+VLOOKUP(E126,Participants!$A$1:$F$1449,5,FALSE)</f>
        <v>#N/A</v>
      </c>
      <c r="I126" s="94" t="e">
        <f>+VLOOKUP(E126,Participants!$A$1:$F$1449,3,FALSE)</f>
        <v>#N/A</v>
      </c>
      <c r="J126" s="94" t="e">
        <f>+VLOOKUP(E126,Participants!$A$1:$G$1449,7,FALSE)</f>
        <v>#N/A</v>
      </c>
      <c r="K126" s="94"/>
      <c r="L126" s="94"/>
    </row>
    <row r="127" spans="1:12" ht="14.25" hidden="1" customHeight="1" x14ac:dyDescent="0.35">
      <c r="A127" s="111" t="s">
        <v>1327</v>
      </c>
      <c r="B127" s="76"/>
      <c r="C127" s="76"/>
      <c r="D127" s="76"/>
      <c r="E127" s="76"/>
      <c r="F127" s="94" t="e">
        <f>+VLOOKUP(E127,Participants!$A$1:$F$1449,2,FALSE)</f>
        <v>#N/A</v>
      </c>
      <c r="G127" s="94" t="e">
        <f>+VLOOKUP(E127,Participants!$A$1:$F$1449,4,FALSE)</f>
        <v>#N/A</v>
      </c>
      <c r="H127" s="94" t="e">
        <f>+VLOOKUP(E127,Participants!$A$1:$F$1449,5,FALSE)</f>
        <v>#N/A</v>
      </c>
      <c r="I127" s="94" t="e">
        <f>+VLOOKUP(E127,Participants!$A$1:$F$1449,3,FALSE)</f>
        <v>#N/A</v>
      </c>
      <c r="J127" s="94" t="e">
        <f>+VLOOKUP(E127,Participants!$A$1:$G$1449,7,FALSE)</f>
        <v>#N/A</v>
      </c>
      <c r="K127" s="94"/>
      <c r="L127" s="94"/>
    </row>
    <row r="128" spans="1:12" ht="14.25" hidden="1" customHeight="1" x14ac:dyDescent="0.35">
      <c r="A128" s="111" t="s">
        <v>1327</v>
      </c>
      <c r="B128" s="76"/>
      <c r="C128" s="76"/>
      <c r="D128" s="76"/>
      <c r="E128" s="76"/>
      <c r="F128" s="94" t="e">
        <f>+VLOOKUP(E128,Participants!$A$1:$F$1449,2,FALSE)</f>
        <v>#N/A</v>
      </c>
      <c r="G128" s="94" t="e">
        <f>+VLOOKUP(E128,Participants!$A$1:$F$1449,4,FALSE)</f>
        <v>#N/A</v>
      </c>
      <c r="H128" s="94" t="e">
        <f>+VLOOKUP(E128,Participants!$A$1:$F$1449,5,FALSE)</f>
        <v>#N/A</v>
      </c>
      <c r="I128" s="94" t="e">
        <f>+VLOOKUP(E128,Participants!$A$1:$F$1449,3,FALSE)</f>
        <v>#N/A</v>
      </c>
      <c r="J128" s="94" t="e">
        <f>+VLOOKUP(E128,Participants!$A$1:$G$1449,7,FALSE)</f>
        <v>#N/A</v>
      </c>
      <c r="K128" s="94"/>
      <c r="L128" s="94"/>
    </row>
    <row r="129" spans="1:12" ht="14.25" hidden="1" customHeight="1" x14ac:dyDescent="0.35">
      <c r="A129" s="111" t="s">
        <v>1327</v>
      </c>
      <c r="B129" s="76"/>
      <c r="C129" s="76"/>
      <c r="D129" s="76"/>
      <c r="E129" s="76"/>
      <c r="F129" s="94" t="e">
        <f>+VLOOKUP(E129,Participants!$A$1:$F$1449,2,FALSE)</f>
        <v>#N/A</v>
      </c>
      <c r="G129" s="94" t="e">
        <f>+VLOOKUP(E129,Participants!$A$1:$F$1449,4,FALSE)</f>
        <v>#N/A</v>
      </c>
      <c r="H129" s="94" t="e">
        <f>+VLOOKUP(E129,Participants!$A$1:$F$1449,5,FALSE)</f>
        <v>#N/A</v>
      </c>
      <c r="I129" s="94" t="e">
        <f>+VLOOKUP(E129,Participants!$A$1:$F$1449,3,FALSE)</f>
        <v>#N/A</v>
      </c>
      <c r="J129" s="94" t="e">
        <f>+VLOOKUP(E129,Participants!$A$1:$G$1449,7,FALSE)</f>
        <v>#N/A</v>
      </c>
      <c r="K129" s="94"/>
      <c r="L129" s="94"/>
    </row>
    <row r="130" spans="1:12" ht="14.25" hidden="1" customHeight="1" x14ac:dyDescent="0.35">
      <c r="A130" s="111" t="s">
        <v>1327</v>
      </c>
      <c r="B130" s="76"/>
      <c r="C130" s="76"/>
      <c r="D130" s="76"/>
      <c r="E130" s="76"/>
      <c r="F130" s="94" t="e">
        <f>+VLOOKUP(E130,Participants!$A$1:$F$1449,2,FALSE)</f>
        <v>#N/A</v>
      </c>
      <c r="G130" s="94" t="e">
        <f>+VLOOKUP(E130,Participants!$A$1:$F$1449,4,FALSE)</f>
        <v>#N/A</v>
      </c>
      <c r="H130" s="94" t="e">
        <f>+VLOOKUP(E130,Participants!$A$1:$F$1449,5,FALSE)</f>
        <v>#N/A</v>
      </c>
      <c r="I130" s="94" t="e">
        <f>+VLOOKUP(E130,Participants!$A$1:$F$1449,3,FALSE)</f>
        <v>#N/A</v>
      </c>
      <c r="J130" s="94" t="e">
        <f>+VLOOKUP(E130,Participants!$A$1:$G$1449,7,FALSE)</f>
        <v>#N/A</v>
      </c>
      <c r="K130" s="94"/>
      <c r="L130" s="94"/>
    </row>
    <row r="131" spans="1:12" ht="14.25" hidden="1" customHeight="1" x14ac:dyDescent="0.35">
      <c r="A131" s="111" t="s">
        <v>1327</v>
      </c>
      <c r="B131" s="76"/>
      <c r="C131" s="76"/>
      <c r="D131" s="76"/>
      <c r="E131" s="76"/>
      <c r="F131" s="94" t="e">
        <f>+VLOOKUP(E131,Participants!$A$1:$F$1449,2,FALSE)</f>
        <v>#N/A</v>
      </c>
      <c r="G131" s="94" t="e">
        <f>+VLOOKUP(E131,Participants!$A$1:$F$1449,4,FALSE)</f>
        <v>#N/A</v>
      </c>
      <c r="H131" s="94" t="e">
        <f>+VLOOKUP(E131,Participants!$A$1:$F$1449,5,FALSE)</f>
        <v>#N/A</v>
      </c>
      <c r="I131" s="94" t="e">
        <f>+VLOOKUP(E131,Participants!$A$1:$F$1449,3,FALSE)</f>
        <v>#N/A</v>
      </c>
      <c r="J131" s="94" t="e">
        <f>+VLOOKUP(E131,Participants!$A$1:$G$1449,7,FALSE)</f>
        <v>#N/A</v>
      </c>
      <c r="K131" s="94"/>
      <c r="L131" s="94"/>
    </row>
    <row r="132" spans="1:12" ht="14.25" hidden="1" customHeight="1" x14ac:dyDescent="0.35">
      <c r="A132" s="111" t="s">
        <v>1327</v>
      </c>
      <c r="B132" s="76"/>
      <c r="C132" s="76"/>
      <c r="D132" s="76"/>
      <c r="E132" s="76"/>
      <c r="F132" s="94" t="e">
        <f>+VLOOKUP(E132,Participants!$A$1:$F$1449,2,FALSE)</f>
        <v>#N/A</v>
      </c>
      <c r="G132" s="94" t="e">
        <f>+VLOOKUP(E132,Participants!$A$1:$F$1449,4,FALSE)</f>
        <v>#N/A</v>
      </c>
      <c r="H132" s="94" t="e">
        <f>+VLOOKUP(E132,Participants!$A$1:$F$1449,5,FALSE)</f>
        <v>#N/A</v>
      </c>
      <c r="I132" s="94" t="e">
        <f>+VLOOKUP(E132,Participants!$A$1:$F$1449,3,FALSE)</f>
        <v>#N/A</v>
      </c>
      <c r="J132" s="94" t="e">
        <f>+VLOOKUP(E132,Participants!$A$1:$G$1449,7,FALSE)</f>
        <v>#N/A</v>
      </c>
      <c r="K132" s="94"/>
      <c r="L132" s="94"/>
    </row>
    <row r="133" spans="1:12" ht="14.25" hidden="1" customHeight="1" x14ac:dyDescent="0.35">
      <c r="A133" s="111" t="s">
        <v>1327</v>
      </c>
      <c r="B133" s="76"/>
      <c r="C133" s="76"/>
      <c r="D133" s="76"/>
      <c r="E133" s="76"/>
      <c r="F133" s="94" t="e">
        <f>+VLOOKUP(E133,Participants!$A$1:$F$1449,2,FALSE)</f>
        <v>#N/A</v>
      </c>
      <c r="G133" s="94" t="e">
        <f>+VLOOKUP(E133,Participants!$A$1:$F$1449,4,FALSE)</f>
        <v>#N/A</v>
      </c>
      <c r="H133" s="94" t="e">
        <f>+VLOOKUP(E133,Participants!$A$1:$F$1449,5,FALSE)</f>
        <v>#N/A</v>
      </c>
      <c r="I133" s="94" t="e">
        <f>+VLOOKUP(E133,Participants!$A$1:$F$1449,3,FALSE)</f>
        <v>#N/A</v>
      </c>
      <c r="J133" s="94" t="e">
        <f>+VLOOKUP(E133,Participants!$A$1:$G$1449,7,FALSE)</f>
        <v>#N/A</v>
      </c>
      <c r="K133" s="94"/>
      <c r="L133" s="94"/>
    </row>
    <row r="134" spans="1:12" ht="14.25" hidden="1" customHeight="1" x14ac:dyDescent="0.35">
      <c r="A134" s="111" t="s">
        <v>1327</v>
      </c>
      <c r="B134" s="76"/>
      <c r="C134" s="76"/>
      <c r="D134" s="76"/>
      <c r="E134" s="76"/>
      <c r="F134" s="94" t="e">
        <f>+VLOOKUP(E134,Participants!$A$1:$F$1449,2,FALSE)</f>
        <v>#N/A</v>
      </c>
      <c r="G134" s="94" t="e">
        <f>+VLOOKUP(E134,Participants!$A$1:$F$1449,4,FALSE)</f>
        <v>#N/A</v>
      </c>
      <c r="H134" s="94" t="e">
        <f>+VLOOKUP(E134,Participants!$A$1:$F$1449,5,FALSE)</f>
        <v>#N/A</v>
      </c>
      <c r="I134" s="94" t="e">
        <f>+VLOOKUP(E134,Participants!$A$1:$F$1449,3,FALSE)</f>
        <v>#N/A</v>
      </c>
      <c r="J134" s="94" t="e">
        <f>+VLOOKUP(E134,Participants!$A$1:$G$1449,7,FALSE)</f>
        <v>#N/A</v>
      </c>
      <c r="K134" s="94"/>
      <c r="L134" s="94"/>
    </row>
    <row r="135" spans="1:12" ht="14.25" hidden="1" customHeight="1" x14ac:dyDescent="0.35">
      <c r="A135" s="111" t="s">
        <v>1327</v>
      </c>
      <c r="B135" s="76"/>
      <c r="C135" s="76"/>
      <c r="D135" s="76"/>
      <c r="E135" s="76"/>
      <c r="F135" s="94" t="e">
        <f>+VLOOKUP(E135,Participants!$A$1:$F$1449,2,FALSE)</f>
        <v>#N/A</v>
      </c>
      <c r="G135" s="94" t="e">
        <f>+VLOOKUP(E135,Participants!$A$1:$F$1449,4,FALSE)</f>
        <v>#N/A</v>
      </c>
      <c r="H135" s="94" t="e">
        <f>+VLOOKUP(E135,Participants!$A$1:$F$1449,5,FALSE)</f>
        <v>#N/A</v>
      </c>
      <c r="I135" s="94" t="e">
        <f>+VLOOKUP(E135,Participants!$A$1:$F$1449,3,FALSE)</f>
        <v>#N/A</v>
      </c>
      <c r="J135" s="94" t="e">
        <f>+VLOOKUP(E135,Participants!$A$1:$G$1449,7,FALSE)</f>
        <v>#N/A</v>
      </c>
      <c r="K135" s="94"/>
      <c r="L135" s="94"/>
    </row>
    <row r="136" spans="1:12" ht="14.25" hidden="1" customHeight="1" x14ac:dyDescent="0.35">
      <c r="A136" s="111" t="s">
        <v>1327</v>
      </c>
      <c r="B136" s="76"/>
      <c r="C136" s="76"/>
      <c r="D136" s="76"/>
      <c r="E136" s="76"/>
      <c r="F136" s="94" t="e">
        <f>+VLOOKUP(E136,Participants!$A$1:$F$1449,2,FALSE)</f>
        <v>#N/A</v>
      </c>
      <c r="G136" s="94" t="e">
        <f>+VLOOKUP(E136,Participants!$A$1:$F$1449,4,FALSE)</f>
        <v>#N/A</v>
      </c>
      <c r="H136" s="94" t="e">
        <f>+VLOOKUP(E136,Participants!$A$1:$F$1449,5,FALSE)</f>
        <v>#N/A</v>
      </c>
      <c r="I136" s="94" t="e">
        <f>+VLOOKUP(E136,Participants!$A$1:$F$1449,3,FALSE)</f>
        <v>#N/A</v>
      </c>
      <c r="J136" s="94" t="e">
        <f>+VLOOKUP(E136,Participants!$A$1:$G$1449,7,FALSE)</f>
        <v>#N/A</v>
      </c>
      <c r="K136" s="94"/>
      <c r="L136" s="94"/>
    </row>
    <row r="137" spans="1:12" ht="14.25" hidden="1" customHeight="1" x14ac:dyDescent="0.35">
      <c r="A137" s="111" t="s">
        <v>1327</v>
      </c>
      <c r="B137" s="76"/>
      <c r="C137" s="76"/>
      <c r="D137" s="76"/>
      <c r="E137" s="76"/>
      <c r="F137" s="94" t="e">
        <f>+VLOOKUP(E137,Participants!$A$1:$F$1449,2,FALSE)</f>
        <v>#N/A</v>
      </c>
      <c r="G137" s="94" t="e">
        <f>+VLOOKUP(E137,Participants!$A$1:$F$1449,4,FALSE)</f>
        <v>#N/A</v>
      </c>
      <c r="H137" s="94" t="e">
        <f>+VLOOKUP(E137,Participants!$A$1:$F$1449,5,FALSE)</f>
        <v>#N/A</v>
      </c>
      <c r="I137" s="94" t="e">
        <f>+VLOOKUP(E137,Participants!$A$1:$F$1449,3,FALSE)</f>
        <v>#N/A</v>
      </c>
      <c r="J137" s="94" t="e">
        <f>+VLOOKUP(E137,Participants!$A$1:$G$1449,7,FALSE)</f>
        <v>#N/A</v>
      </c>
      <c r="K137" s="94"/>
      <c r="L137" s="94"/>
    </row>
    <row r="138" spans="1:12" ht="14.25" hidden="1" customHeight="1" x14ac:dyDescent="0.35">
      <c r="A138" s="111" t="s">
        <v>1327</v>
      </c>
      <c r="B138" s="76"/>
      <c r="C138" s="76"/>
      <c r="D138" s="76"/>
      <c r="E138" s="76"/>
      <c r="F138" s="94" t="e">
        <f>+VLOOKUP(E138,Participants!$A$1:$F$1449,2,FALSE)</f>
        <v>#N/A</v>
      </c>
      <c r="G138" s="94" t="e">
        <f>+VLOOKUP(E138,Participants!$A$1:$F$1449,4,FALSE)</f>
        <v>#N/A</v>
      </c>
      <c r="H138" s="94" t="e">
        <f>+VLOOKUP(E138,Participants!$A$1:$F$1449,5,FALSE)</f>
        <v>#N/A</v>
      </c>
      <c r="I138" s="94" t="e">
        <f>+VLOOKUP(E138,Participants!$A$1:$F$1449,3,FALSE)</f>
        <v>#N/A</v>
      </c>
      <c r="J138" s="94" t="e">
        <f>+VLOOKUP(E138,Participants!$A$1:$G$1449,7,FALSE)</f>
        <v>#N/A</v>
      </c>
      <c r="K138" s="94"/>
      <c r="L138" s="94"/>
    </row>
    <row r="139" spans="1:12" ht="14.25" hidden="1" customHeight="1" x14ac:dyDescent="0.35">
      <c r="A139" s="111" t="s">
        <v>1327</v>
      </c>
      <c r="B139" s="76"/>
      <c r="C139" s="76"/>
      <c r="D139" s="76"/>
      <c r="E139" s="76"/>
      <c r="F139" s="94" t="e">
        <f>+VLOOKUP(E139,Participants!$A$1:$F$1449,2,FALSE)</f>
        <v>#N/A</v>
      </c>
      <c r="G139" s="94" t="e">
        <f>+VLOOKUP(E139,Participants!$A$1:$F$1449,4,FALSE)</f>
        <v>#N/A</v>
      </c>
      <c r="H139" s="94" t="e">
        <f>+VLOOKUP(E139,Participants!$A$1:$F$1449,5,FALSE)</f>
        <v>#N/A</v>
      </c>
      <c r="I139" s="94" t="e">
        <f>+VLOOKUP(E139,Participants!$A$1:$F$1449,3,FALSE)</f>
        <v>#N/A</v>
      </c>
      <c r="J139" s="94" t="e">
        <f>+VLOOKUP(E139,Participants!$A$1:$G$1449,7,FALSE)</f>
        <v>#N/A</v>
      </c>
      <c r="K139" s="94"/>
      <c r="L139" s="94"/>
    </row>
    <row r="140" spans="1:12" ht="14.25" hidden="1" customHeight="1" x14ac:dyDescent="0.35">
      <c r="A140" s="111" t="s">
        <v>1327</v>
      </c>
      <c r="B140" s="76"/>
      <c r="C140" s="76"/>
      <c r="D140" s="76"/>
      <c r="E140" s="76"/>
      <c r="F140" s="94" t="e">
        <f>+VLOOKUP(E140,Participants!$A$1:$F$1449,2,FALSE)</f>
        <v>#N/A</v>
      </c>
      <c r="G140" s="94" t="e">
        <f>+VLOOKUP(E140,Participants!$A$1:$F$1449,4,FALSE)</f>
        <v>#N/A</v>
      </c>
      <c r="H140" s="94" t="e">
        <f>+VLOOKUP(E140,Participants!$A$1:$F$1449,5,FALSE)</f>
        <v>#N/A</v>
      </c>
      <c r="I140" s="94" t="e">
        <f>+VLOOKUP(E140,Participants!$A$1:$F$1449,3,FALSE)</f>
        <v>#N/A</v>
      </c>
      <c r="J140" s="94" t="e">
        <f>+VLOOKUP(E140,Participants!$A$1:$G$1449,7,FALSE)</f>
        <v>#N/A</v>
      </c>
      <c r="K140" s="94"/>
      <c r="L140" s="94"/>
    </row>
    <row r="141" spans="1:12" ht="14.25" hidden="1" customHeight="1" x14ac:dyDescent="0.35">
      <c r="A141" s="111" t="s">
        <v>1327</v>
      </c>
      <c r="B141" s="76"/>
      <c r="C141" s="76"/>
      <c r="D141" s="76"/>
      <c r="E141" s="76"/>
      <c r="F141" s="94" t="e">
        <f>+VLOOKUP(E141,Participants!$A$1:$F$1449,2,FALSE)</f>
        <v>#N/A</v>
      </c>
      <c r="G141" s="94" t="e">
        <f>+VLOOKUP(E141,Participants!$A$1:$F$1449,4,FALSE)</f>
        <v>#N/A</v>
      </c>
      <c r="H141" s="94" t="e">
        <f>+VLOOKUP(E141,Participants!$A$1:$F$1449,5,FALSE)</f>
        <v>#N/A</v>
      </c>
      <c r="I141" s="94" t="e">
        <f>+VLOOKUP(E141,Participants!$A$1:$F$1449,3,FALSE)</f>
        <v>#N/A</v>
      </c>
      <c r="J141" s="94" t="e">
        <f>+VLOOKUP(E141,Participants!$A$1:$G$1449,7,FALSE)</f>
        <v>#N/A</v>
      </c>
      <c r="K141" s="94"/>
      <c r="L141" s="94"/>
    </row>
    <row r="142" spans="1:12" ht="14.25" hidden="1" customHeight="1" x14ac:dyDescent="0.35">
      <c r="A142" s="111" t="s">
        <v>1327</v>
      </c>
      <c r="B142" s="76"/>
      <c r="C142" s="76"/>
      <c r="D142" s="76"/>
      <c r="E142" s="76"/>
      <c r="F142" s="94" t="e">
        <f>+VLOOKUP(E142,Participants!$A$1:$F$1449,2,FALSE)</f>
        <v>#N/A</v>
      </c>
      <c r="G142" s="94" t="e">
        <f>+VLOOKUP(E142,Participants!$A$1:$F$1449,4,FALSE)</f>
        <v>#N/A</v>
      </c>
      <c r="H142" s="94" t="e">
        <f>+VLOOKUP(E142,Participants!$A$1:$F$1449,5,FALSE)</f>
        <v>#N/A</v>
      </c>
      <c r="I142" s="94" t="e">
        <f>+VLOOKUP(E142,Participants!$A$1:$F$1449,3,FALSE)</f>
        <v>#N/A</v>
      </c>
      <c r="J142" s="94" t="e">
        <f>+VLOOKUP(E142,Participants!$A$1:$G$1449,7,FALSE)</f>
        <v>#N/A</v>
      </c>
      <c r="K142" s="94"/>
      <c r="L142" s="94"/>
    </row>
    <row r="143" spans="1:12" ht="14.25" hidden="1" customHeight="1" x14ac:dyDescent="0.35">
      <c r="A143" s="111" t="s">
        <v>1327</v>
      </c>
      <c r="B143" s="76"/>
      <c r="C143" s="76"/>
      <c r="D143" s="76"/>
      <c r="E143" s="76"/>
      <c r="F143" s="94" t="e">
        <f>+VLOOKUP(E143,Participants!$A$1:$F$1449,2,FALSE)</f>
        <v>#N/A</v>
      </c>
      <c r="G143" s="94" t="e">
        <f>+VLOOKUP(E143,Participants!$A$1:$F$1449,4,FALSE)</f>
        <v>#N/A</v>
      </c>
      <c r="H143" s="94" t="e">
        <f>+VLOOKUP(E143,Participants!$A$1:$F$1449,5,FALSE)</f>
        <v>#N/A</v>
      </c>
      <c r="I143" s="94" t="e">
        <f>+VLOOKUP(E143,Participants!$A$1:$F$1449,3,FALSE)</f>
        <v>#N/A</v>
      </c>
      <c r="J143" s="94" t="e">
        <f>+VLOOKUP(E143,Participants!$A$1:$G$1449,7,FALSE)</f>
        <v>#N/A</v>
      </c>
      <c r="K143" s="94"/>
      <c r="L143" s="94"/>
    </row>
    <row r="144" spans="1:12" ht="14.25" hidden="1" customHeight="1" x14ac:dyDescent="0.35">
      <c r="A144" s="111" t="s">
        <v>1327</v>
      </c>
      <c r="B144" s="76"/>
      <c r="C144" s="76"/>
      <c r="D144" s="76"/>
      <c r="E144" s="76"/>
      <c r="F144" s="94" t="e">
        <f>+VLOOKUP(E144,Participants!$A$1:$F$1449,2,FALSE)</f>
        <v>#N/A</v>
      </c>
      <c r="G144" s="94" t="e">
        <f>+VLOOKUP(E144,Participants!$A$1:$F$1449,4,FALSE)</f>
        <v>#N/A</v>
      </c>
      <c r="H144" s="94" t="e">
        <f>+VLOOKUP(E144,Participants!$A$1:$F$1449,5,FALSE)</f>
        <v>#N/A</v>
      </c>
      <c r="I144" s="94" t="e">
        <f>+VLOOKUP(E144,Participants!$A$1:$F$1449,3,FALSE)</f>
        <v>#N/A</v>
      </c>
      <c r="J144" s="94" t="e">
        <f>+VLOOKUP(E144,Participants!$A$1:$G$1449,7,FALSE)</f>
        <v>#N/A</v>
      </c>
      <c r="K144" s="94"/>
      <c r="L144" s="94"/>
    </row>
    <row r="145" spans="1:12" ht="14.25" hidden="1" customHeight="1" x14ac:dyDescent="0.35">
      <c r="A145" s="111" t="s">
        <v>1327</v>
      </c>
      <c r="B145" s="76"/>
      <c r="C145" s="76"/>
      <c r="D145" s="76"/>
      <c r="E145" s="76"/>
      <c r="F145" s="94" t="e">
        <f>+VLOOKUP(E145,Participants!$A$1:$F$1449,2,FALSE)</f>
        <v>#N/A</v>
      </c>
      <c r="G145" s="94" t="e">
        <f>+VLOOKUP(E145,Participants!$A$1:$F$1449,4,FALSE)</f>
        <v>#N/A</v>
      </c>
      <c r="H145" s="94" t="e">
        <f>+VLOOKUP(E145,Participants!$A$1:$F$1449,5,FALSE)</f>
        <v>#N/A</v>
      </c>
      <c r="I145" s="94" t="e">
        <f>+VLOOKUP(E145,Participants!$A$1:$F$1449,3,FALSE)</f>
        <v>#N/A</v>
      </c>
      <c r="J145" s="94" t="e">
        <f>+VLOOKUP(E145,Participants!$A$1:$G$1449,7,FALSE)</f>
        <v>#N/A</v>
      </c>
      <c r="K145" s="94"/>
      <c r="L145" s="94"/>
    </row>
    <row r="146" spans="1:12" ht="14.25" hidden="1" customHeight="1" x14ac:dyDescent="0.35">
      <c r="A146" s="111" t="s">
        <v>1327</v>
      </c>
      <c r="B146" s="76"/>
      <c r="C146" s="76"/>
      <c r="D146" s="76"/>
      <c r="E146" s="76"/>
      <c r="F146" s="94" t="e">
        <f>+VLOOKUP(E146,Participants!$A$1:$F$1449,2,FALSE)</f>
        <v>#N/A</v>
      </c>
      <c r="G146" s="94" t="e">
        <f>+VLOOKUP(E146,Participants!$A$1:$F$1449,4,FALSE)</f>
        <v>#N/A</v>
      </c>
      <c r="H146" s="94" t="e">
        <f>+VLOOKUP(E146,Participants!$A$1:$F$1449,5,FALSE)</f>
        <v>#N/A</v>
      </c>
      <c r="I146" s="94" t="e">
        <f>+VLOOKUP(E146,Participants!$A$1:$F$1449,3,FALSE)</f>
        <v>#N/A</v>
      </c>
      <c r="J146" s="94" t="e">
        <f>+VLOOKUP(E146,Participants!$A$1:$G$1449,7,FALSE)</f>
        <v>#N/A</v>
      </c>
      <c r="K146" s="94"/>
      <c r="L146" s="94"/>
    </row>
    <row r="147" spans="1:12" ht="14.25" hidden="1" customHeight="1" x14ac:dyDescent="0.35">
      <c r="A147" s="111" t="s">
        <v>1327</v>
      </c>
      <c r="B147" s="76"/>
      <c r="C147" s="76"/>
      <c r="D147" s="76"/>
      <c r="E147" s="76"/>
      <c r="F147" s="94" t="e">
        <f>+VLOOKUP(E147,Participants!$A$1:$F$1449,2,FALSE)</f>
        <v>#N/A</v>
      </c>
      <c r="G147" s="94" t="e">
        <f>+VLOOKUP(E147,Participants!$A$1:$F$1449,4,FALSE)</f>
        <v>#N/A</v>
      </c>
      <c r="H147" s="94" t="e">
        <f>+VLOOKUP(E147,Participants!$A$1:$F$1449,5,FALSE)</f>
        <v>#N/A</v>
      </c>
      <c r="I147" s="94" t="e">
        <f>+VLOOKUP(E147,Participants!$A$1:$F$1449,3,FALSE)</f>
        <v>#N/A</v>
      </c>
      <c r="J147" s="94" t="e">
        <f>+VLOOKUP(E147,Participants!$A$1:$G$1449,7,FALSE)</f>
        <v>#N/A</v>
      </c>
      <c r="K147" s="94"/>
      <c r="L147" s="94"/>
    </row>
    <row r="148" spans="1:12" ht="14.25" hidden="1" customHeight="1" x14ac:dyDescent="0.35">
      <c r="A148" s="111" t="s">
        <v>1327</v>
      </c>
      <c r="B148" s="76"/>
      <c r="C148" s="76"/>
      <c r="D148" s="76"/>
      <c r="E148" s="76"/>
      <c r="F148" s="94" t="e">
        <f>+VLOOKUP(E148,Participants!$A$1:$F$1449,2,FALSE)</f>
        <v>#N/A</v>
      </c>
      <c r="G148" s="94" t="e">
        <f>+VLOOKUP(E148,Participants!$A$1:$F$1449,4,FALSE)</f>
        <v>#N/A</v>
      </c>
      <c r="H148" s="94" t="e">
        <f>+VLOOKUP(E148,Participants!$A$1:$F$1449,5,FALSE)</f>
        <v>#N/A</v>
      </c>
      <c r="I148" s="94" t="e">
        <f>+VLOOKUP(E148,Participants!$A$1:$F$1449,3,FALSE)</f>
        <v>#N/A</v>
      </c>
      <c r="J148" s="94" t="e">
        <f>+VLOOKUP(E148,Participants!$A$1:$G$1449,7,FALSE)</f>
        <v>#N/A</v>
      </c>
      <c r="K148" s="94"/>
      <c r="L148" s="94"/>
    </row>
    <row r="149" spans="1:12" ht="14.25" hidden="1" customHeight="1" x14ac:dyDescent="0.35">
      <c r="A149" s="111" t="s">
        <v>1327</v>
      </c>
      <c r="B149" s="76"/>
      <c r="C149" s="76"/>
      <c r="D149" s="76"/>
      <c r="E149" s="76"/>
      <c r="F149" s="94" t="e">
        <f>+VLOOKUP(E149,Participants!$A$1:$F$1449,2,FALSE)</f>
        <v>#N/A</v>
      </c>
      <c r="G149" s="94" t="e">
        <f>+VLOOKUP(E149,Participants!$A$1:$F$1449,4,FALSE)</f>
        <v>#N/A</v>
      </c>
      <c r="H149" s="94" t="e">
        <f>+VLOOKUP(E149,Participants!$A$1:$F$1449,5,FALSE)</f>
        <v>#N/A</v>
      </c>
      <c r="I149" s="94" t="e">
        <f>+VLOOKUP(E149,Participants!$A$1:$F$1449,3,FALSE)</f>
        <v>#N/A</v>
      </c>
      <c r="J149" s="94" t="e">
        <f>+VLOOKUP(E149,Participants!$A$1:$G$1449,7,FALSE)</f>
        <v>#N/A</v>
      </c>
      <c r="K149" s="94"/>
      <c r="L149" s="94"/>
    </row>
    <row r="150" spans="1:12" ht="14.25" hidden="1" customHeight="1" x14ac:dyDescent="0.35">
      <c r="A150" s="111" t="s">
        <v>1327</v>
      </c>
      <c r="B150" s="76"/>
      <c r="C150" s="76"/>
      <c r="D150" s="76"/>
      <c r="E150" s="76"/>
      <c r="F150" s="94" t="e">
        <f>+VLOOKUP(E150,Participants!$A$1:$F$1449,2,FALSE)</f>
        <v>#N/A</v>
      </c>
      <c r="G150" s="94" t="e">
        <f>+VLOOKUP(E150,Participants!$A$1:$F$1449,4,FALSE)</f>
        <v>#N/A</v>
      </c>
      <c r="H150" s="94" t="e">
        <f>+VLOOKUP(E150,Participants!$A$1:$F$1449,5,FALSE)</f>
        <v>#N/A</v>
      </c>
      <c r="I150" s="94" t="e">
        <f>+VLOOKUP(E150,Participants!$A$1:$F$1449,3,FALSE)</f>
        <v>#N/A</v>
      </c>
      <c r="J150" s="94" t="e">
        <f>+VLOOKUP(E150,Participants!$A$1:$G$1449,7,FALSE)</f>
        <v>#N/A</v>
      </c>
      <c r="K150" s="94"/>
      <c r="L150" s="94"/>
    </row>
    <row r="151" spans="1:12" ht="14.25" hidden="1" customHeight="1" x14ac:dyDescent="0.35">
      <c r="A151" s="111" t="s">
        <v>1327</v>
      </c>
      <c r="B151" s="76"/>
      <c r="C151" s="76"/>
      <c r="D151" s="76"/>
      <c r="E151" s="76"/>
      <c r="F151" s="94" t="e">
        <f>+VLOOKUP(E151,Participants!$A$1:$F$1449,2,FALSE)</f>
        <v>#N/A</v>
      </c>
      <c r="G151" s="94" t="e">
        <f>+VLOOKUP(E151,Participants!$A$1:$F$1449,4,FALSE)</f>
        <v>#N/A</v>
      </c>
      <c r="H151" s="94" t="e">
        <f>+VLOOKUP(E151,Participants!$A$1:$F$1449,5,FALSE)</f>
        <v>#N/A</v>
      </c>
      <c r="I151" s="94" t="e">
        <f>+VLOOKUP(E151,Participants!$A$1:$F$1449,3,FALSE)</f>
        <v>#N/A</v>
      </c>
      <c r="J151" s="94" t="e">
        <f>+VLOOKUP(E151,Participants!$A$1:$G$1449,7,FALSE)</f>
        <v>#N/A</v>
      </c>
      <c r="K151" s="94"/>
      <c r="L151" s="94"/>
    </row>
    <row r="152" spans="1:12" ht="14.25" hidden="1" customHeight="1" x14ac:dyDescent="0.35">
      <c r="A152" s="111" t="s">
        <v>1327</v>
      </c>
      <c r="B152" s="76"/>
      <c r="C152" s="76"/>
      <c r="D152" s="76"/>
      <c r="E152" s="76"/>
      <c r="F152" s="94" t="e">
        <f>+VLOOKUP(E152,Participants!$A$1:$F$1449,2,FALSE)</f>
        <v>#N/A</v>
      </c>
      <c r="G152" s="94" t="e">
        <f>+VLOOKUP(E152,Participants!$A$1:$F$1449,4,FALSE)</f>
        <v>#N/A</v>
      </c>
      <c r="H152" s="94" t="e">
        <f>+VLOOKUP(E152,Participants!$A$1:$F$1449,5,FALSE)</f>
        <v>#N/A</v>
      </c>
      <c r="I152" s="94" t="e">
        <f>+VLOOKUP(E152,Participants!$A$1:$F$1449,3,FALSE)</f>
        <v>#N/A</v>
      </c>
      <c r="J152" s="94" t="e">
        <f>+VLOOKUP(E152,Participants!$A$1:$G$1449,7,FALSE)</f>
        <v>#N/A</v>
      </c>
      <c r="K152" s="94"/>
      <c r="L152" s="94"/>
    </row>
    <row r="153" spans="1:12" ht="14.25" hidden="1" customHeight="1" x14ac:dyDescent="0.35">
      <c r="A153" s="111" t="s">
        <v>1327</v>
      </c>
      <c r="B153" s="76"/>
      <c r="C153" s="76"/>
      <c r="D153" s="76"/>
      <c r="E153" s="76"/>
      <c r="F153" s="94" t="e">
        <f>+VLOOKUP(E153,Participants!$A$1:$F$1449,2,FALSE)</f>
        <v>#N/A</v>
      </c>
      <c r="G153" s="94" t="e">
        <f>+VLOOKUP(E153,Participants!$A$1:$F$1449,4,FALSE)</f>
        <v>#N/A</v>
      </c>
      <c r="H153" s="94" t="e">
        <f>+VLOOKUP(E153,Participants!$A$1:$F$1449,5,FALSE)</f>
        <v>#N/A</v>
      </c>
      <c r="I153" s="94" t="e">
        <f>+VLOOKUP(E153,Participants!$A$1:$F$1449,3,FALSE)</f>
        <v>#N/A</v>
      </c>
      <c r="J153" s="94" t="e">
        <f>+VLOOKUP(E153,Participants!$A$1:$G$1449,7,FALSE)</f>
        <v>#N/A</v>
      </c>
      <c r="K153" s="94"/>
      <c r="L153" s="94"/>
    </row>
    <row r="154" spans="1:12" ht="14.25" hidden="1" customHeight="1" x14ac:dyDescent="0.35">
      <c r="A154" s="111" t="s">
        <v>1327</v>
      </c>
      <c r="B154" s="76"/>
      <c r="C154" s="76"/>
      <c r="D154" s="76"/>
      <c r="E154" s="76"/>
      <c r="F154" s="94" t="e">
        <f>+VLOOKUP(E154,Participants!$A$1:$F$1449,2,FALSE)</f>
        <v>#N/A</v>
      </c>
      <c r="G154" s="94" t="e">
        <f>+VLOOKUP(E154,Participants!$A$1:$F$1449,4,FALSE)</f>
        <v>#N/A</v>
      </c>
      <c r="H154" s="94" t="e">
        <f>+VLOOKUP(E154,Participants!$A$1:$F$1449,5,FALSE)</f>
        <v>#N/A</v>
      </c>
      <c r="I154" s="94" t="e">
        <f>+VLOOKUP(E154,Participants!$A$1:$F$1449,3,FALSE)</f>
        <v>#N/A</v>
      </c>
      <c r="J154" s="94" t="e">
        <f>+VLOOKUP(E154,Participants!$A$1:$G$1449,7,FALSE)</f>
        <v>#N/A</v>
      </c>
      <c r="K154" s="94"/>
      <c r="L154" s="94"/>
    </row>
    <row r="155" spans="1:12" ht="14.25" hidden="1" customHeight="1" x14ac:dyDescent="0.35">
      <c r="A155" s="111" t="s">
        <v>1327</v>
      </c>
      <c r="B155" s="76"/>
      <c r="C155" s="76"/>
      <c r="D155" s="76"/>
      <c r="E155" s="76"/>
      <c r="F155" s="94" t="e">
        <f>+VLOOKUP(E155,Participants!$A$1:$F$1449,2,FALSE)</f>
        <v>#N/A</v>
      </c>
      <c r="G155" s="94" t="e">
        <f>+VLOOKUP(E155,Participants!$A$1:$F$1449,4,FALSE)</f>
        <v>#N/A</v>
      </c>
      <c r="H155" s="94" t="e">
        <f>+VLOOKUP(E155,Participants!$A$1:$F$1449,5,FALSE)</f>
        <v>#N/A</v>
      </c>
      <c r="I155" s="94" t="e">
        <f>+VLOOKUP(E155,Participants!$A$1:$F$1449,3,FALSE)</f>
        <v>#N/A</v>
      </c>
      <c r="J155" s="94" t="e">
        <f>+VLOOKUP(E155,Participants!$A$1:$G$1449,7,FALSE)</f>
        <v>#N/A</v>
      </c>
      <c r="K155" s="94"/>
      <c r="L155" s="94"/>
    </row>
    <row r="156" spans="1:12" ht="14.25" hidden="1" customHeight="1" x14ac:dyDescent="0.35">
      <c r="A156" s="111" t="s">
        <v>1327</v>
      </c>
      <c r="B156" s="76"/>
      <c r="C156" s="76"/>
      <c r="D156" s="76"/>
      <c r="E156" s="76"/>
      <c r="F156" s="94" t="e">
        <f>+VLOOKUP(E156,Participants!$A$1:$F$1449,2,FALSE)</f>
        <v>#N/A</v>
      </c>
      <c r="G156" s="94" t="e">
        <f>+VLOOKUP(E156,Participants!$A$1:$F$1449,4,FALSE)</f>
        <v>#N/A</v>
      </c>
      <c r="H156" s="94" t="e">
        <f>+VLOOKUP(E156,Participants!$A$1:$F$1449,5,FALSE)</f>
        <v>#N/A</v>
      </c>
      <c r="I156" s="94" t="e">
        <f>+VLOOKUP(E156,Participants!$A$1:$F$1449,3,FALSE)</f>
        <v>#N/A</v>
      </c>
      <c r="J156" s="94" t="e">
        <f>+VLOOKUP(E156,Participants!$A$1:$G$1449,7,FALSE)</f>
        <v>#N/A</v>
      </c>
      <c r="K156" s="94"/>
      <c r="L156" s="94"/>
    </row>
    <row r="157" spans="1:12" ht="14.25" hidden="1" customHeight="1" x14ac:dyDescent="0.35">
      <c r="A157" s="111" t="s">
        <v>1327</v>
      </c>
      <c r="B157" s="76"/>
      <c r="C157" s="76"/>
      <c r="D157" s="76"/>
      <c r="E157" s="76"/>
      <c r="F157" s="94" t="e">
        <f>+VLOOKUP(E157,Participants!$A$1:$F$1449,2,FALSE)</f>
        <v>#N/A</v>
      </c>
      <c r="G157" s="94" t="e">
        <f>+VLOOKUP(E157,Participants!$A$1:$F$1449,4,FALSE)</f>
        <v>#N/A</v>
      </c>
      <c r="H157" s="94" t="e">
        <f>+VLOOKUP(E157,Participants!$A$1:$F$1449,5,FALSE)</f>
        <v>#N/A</v>
      </c>
      <c r="I157" s="94" t="e">
        <f>+VLOOKUP(E157,Participants!$A$1:$F$1449,3,FALSE)</f>
        <v>#N/A</v>
      </c>
      <c r="J157" s="94" t="e">
        <f>+VLOOKUP(E157,Participants!$A$1:$G$1449,7,FALSE)</f>
        <v>#N/A</v>
      </c>
      <c r="K157" s="94"/>
      <c r="L157" s="94"/>
    </row>
    <row r="158" spans="1:12" ht="14.25" hidden="1" customHeight="1" x14ac:dyDescent="0.35">
      <c r="A158" s="111" t="s">
        <v>1327</v>
      </c>
      <c r="B158" s="76"/>
      <c r="C158" s="76"/>
      <c r="D158" s="76"/>
      <c r="E158" s="76"/>
      <c r="F158" s="94" t="e">
        <f>+VLOOKUP(E158,Participants!$A$1:$F$1449,2,FALSE)</f>
        <v>#N/A</v>
      </c>
      <c r="G158" s="94" t="e">
        <f>+VLOOKUP(E158,Participants!$A$1:$F$1449,4,FALSE)</f>
        <v>#N/A</v>
      </c>
      <c r="H158" s="94" t="e">
        <f>+VLOOKUP(E158,Participants!$A$1:$F$1449,5,FALSE)</f>
        <v>#N/A</v>
      </c>
      <c r="I158" s="94" t="e">
        <f>+VLOOKUP(E158,Participants!$A$1:$F$1449,3,FALSE)</f>
        <v>#N/A</v>
      </c>
      <c r="J158" s="94" t="e">
        <f>+VLOOKUP(E158,Participants!$A$1:$G$1449,7,FALSE)</f>
        <v>#N/A</v>
      </c>
      <c r="K158" s="94"/>
      <c r="L158" s="94"/>
    </row>
    <row r="159" spans="1:12" ht="14.25" hidden="1" customHeight="1" x14ac:dyDescent="0.35">
      <c r="A159" s="111" t="s">
        <v>1327</v>
      </c>
      <c r="B159" s="76"/>
      <c r="C159" s="76"/>
      <c r="D159" s="76"/>
      <c r="E159" s="76"/>
      <c r="F159" s="94" t="e">
        <f>+VLOOKUP(E159,Participants!$A$1:$F$1449,2,FALSE)</f>
        <v>#N/A</v>
      </c>
      <c r="G159" s="94" t="e">
        <f>+VLOOKUP(E159,Participants!$A$1:$F$1449,4,FALSE)</f>
        <v>#N/A</v>
      </c>
      <c r="H159" s="94" t="e">
        <f>+VLOOKUP(E159,Participants!$A$1:$F$1449,5,FALSE)</f>
        <v>#N/A</v>
      </c>
      <c r="I159" s="94" t="e">
        <f>+VLOOKUP(E159,Participants!$A$1:$F$1449,3,FALSE)</f>
        <v>#N/A</v>
      </c>
      <c r="J159" s="94" t="e">
        <f>+VLOOKUP(E159,Participants!$A$1:$G$1449,7,FALSE)</f>
        <v>#N/A</v>
      </c>
      <c r="K159" s="94"/>
      <c r="L159" s="94"/>
    </row>
    <row r="160" spans="1:12" ht="14.25" hidden="1" customHeight="1" x14ac:dyDescent="0.35">
      <c r="A160" s="111" t="s">
        <v>1327</v>
      </c>
      <c r="B160" s="76"/>
      <c r="C160" s="76"/>
      <c r="D160" s="76"/>
      <c r="E160" s="76"/>
      <c r="F160" s="94" t="e">
        <f>+VLOOKUP(E160,Participants!$A$1:$F$1449,2,FALSE)</f>
        <v>#N/A</v>
      </c>
      <c r="G160" s="94" t="e">
        <f>+VLOOKUP(E160,Participants!$A$1:$F$1449,4,FALSE)</f>
        <v>#N/A</v>
      </c>
      <c r="H160" s="94" t="e">
        <f>+VLOOKUP(E160,Participants!$A$1:$F$1449,5,FALSE)</f>
        <v>#N/A</v>
      </c>
      <c r="I160" s="94" t="e">
        <f>+VLOOKUP(E160,Participants!$A$1:$F$1449,3,FALSE)</f>
        <v>#N/A</v>
      </c>
      <c r="J160" s="94" t="e">
        <f>+VLOOKUP(E160,Participants!$A$1:$G$1449,7,FALSE)</f>
        <v>#N/A</v>
      </c>
      <c r="K160" s="94"/>
      <c r="L160" s="94"/>
    </row>
    <row r="161" spans="1:12" ht="14.25" hidden="1" customHeight="1" x14ac:dyDescent="0.35">
      <c r="A161" s="111" t="s">
        <v>1327</v>
      </c>
      <c r="B161" s="76"/>
      <c r="C161" s="76"/>
      <c r="D161" s="76"/>
      <c r="E161" s="76"/>
      <c r="F161" s="94" t="e">
        <f>+VLOOKUP(E161,Participants!$A$1:$F$1449,2,FALSE)</f>
        <v>#N/A</v>
      </c>
      <c r="G161" s="94" t="e">
        <f>+VLOOKUP(E161,Participants!$A$1:$F$1449,4,FALSE)</f>
        <v>#N/A</v>
      </c>
      <c r="H161" s="94" t="e">
        <f>+VLOOKUP(E161,Participants!$A$1:$F$1449,5,FALSE)</f>
        <v>#N/A</v>
      </c>
      <c r="I161" s="94" t="e">
        <f>+VLOOKUP(E161,Participants!$A$1:$F$1449,3,FALSE)</f>
        <v>#N/A</v>
      </c>
      <c r="J161" s="94" t="e">
        <f>+VLOOKUP(E161,Participants!$A$1:$G$1449,7,FALSE)</f>
        <v>#N/A</v>
      </c>
      <c r="K161" s="94"/>
      <c r="L161" s="94"/>
    </row>
    <row r="162" spans="1:12" ht="14.25" hidden="1" customHeight="1" x14ac:dyDescent="0.35">
      <c r="A162" s="111" t="s">
        <v>1327</v>
      </c>
      <c r="B162" s="76"/>
      <c r="C162" s="76"/>
      <c r="D162" s="76"/>
      <c r="E162" s="76"/>
      <c r="F162" s="94" t="e">
        <f>+VLOOKUP(E162,Participants!$A$1:$F$1449,2,FALSE)</f>
        <v>#N/A</v>
      </c>
      <c r="G162" s="94" t="e">
        <f>+VLOOKUP(E162,Participants!$A$1:$F$1449,4,FALSE)</f>
        <v>#N/A</v>
      </c>
      <c r="H162" s="94" t="e">
        <f>+VLOOKUP(E162,Participants!$A$1:$F$1449,5,FALSE)</f>
        <v>#N/A</v>
      </c>
      <c r="I162" s="94" t="e">
        <f>+VLOOKUP(E162,Participants!$A$1:$F$1449,3,FALSE)</f>
        <v>#N/A</v>
      </c>
      <c r="J162" s="94" t="e">
        <f>+VLOOKUP(E162,Participants!$A$1:$G$1449,7,FALSE)</f>
        <v>#N/A</v>
      </c>
      <c r="K162" s="94"/>
      <c r="L162" s="94"/>
    </row>
    <row r="163" spans="1:12" ht="14.25" hidden="1" customHeight="1" x14ac:dyDescent="0.35">
      <c r="A163" s="111" t="s">
        <v>1327</v>
      </c>
      <c r="B163" s="76"/>
      <c r="C163" s="76"/>
      <c r="D163" s="76"/>
      <c r="E163" s="76"/>
      <c r="F163" s="94" t="e">
        <f>+VLOOKUP(E163,Participants!$A$1:$F$1449,2,FALSE)</f>
        <v>#N/A</v>
      </c>
      <c r="G163" s="94" t="e">
        <f>+VLOOKUP(E163,Participants!$A$1:$F$1449,4,FALSE)</f>
        <v>#N/A</v>
      </c>
      <c r="H163" s="94" t="e">
        <f>+VLOOKUP(E163,Participants!$A$1:$F$1449,5,FALSE)</f>
        <v>#N/A</v>
      </c>
      <c r="I163" s="94" t="e">
        <f>+VLOOKUP(E163,Participants!$A$1:$F$1449,3,FALSE)</f>
        <v>#N/A</v>
      </c>
      <c r="J163" s="94" t="e">
        <f>+VLOOKUP(E163,Participants!$A$1:$G$1449,7,FALSE)</f>
        <v>#N/A</v>
      </c>
      <c r="K163" s="94"/>
      <c r="L163" s="94"/>
    </row>
    <row r="164" spans="1:12" ht="14.25" hidden="1" customHeight="1" x14ac:dyDescent="0.35">
      <c r="A164" s="111" t="s">
        <v>1327</v>
      </c>
      <c r="B164" s="76"/>
      <c r="C164" s="76"/>
      <c r="D164" s="76"/>
      <c r="E164" s="76"/>
      <c r="F164" s="94" t="e">
        <f>+VLOOKUP(E164,Participants!$A$1:$F$1449,2,FALSE)</f>
        <v>#N/A</v>
      </c>
      <c r="G164" s="94" t="e">
        <f>+VLOOKUP(E164,Participants!$A$1:$F$1449,4,FALSE)</f>
        <v>#N/A</v>
      </c>
      <c r="H164" s="94" t="e">
        <f>+VLOOKUP(E164,Participants!$A$1:$F$1449,5,FALSE)</f>
        <v>#N/A</v>
      </c>
      <c r="I164" s="94" t="e">
        <f>+VLOOKUP(E164,Participants!$A$1:$F$1449,3,FALSE)</f>
        <v>#N/A</v>
      </c>
      <c r="J164" s="94" t="e">
        <f>+VLOOKUP(E164,Participants!$A$1:$G$1449,7,FALSE)</f>
        <v>#N/A</v>
      </c>
      <c r="K164" s="94"/>
      <c r="L164" s="94"/>
    </row>
    <row r="165" spans="1:12" ht="14.25" hidden="1" customHeight="1" x14ac:dyDescent="0.35">
      <c r="A165" s="111" t="s">
        <v>1327</v>
      </c>
      <c r="B165" s="76"/>
      <c r="C165" s="76"/>
      <c r="D165" s="76"/>
      <c r="E165" s="76"/>
      <c r="F165" s="94" t="e">
        <f>+VLOOKUP(E165,Participants!$A$1:$F$1449,2,FALSE)</f>
        <v>#N/A</v>
      </c>
      <c r="G165" s="94" t="e">
        <f>+VLOOKUP(E165,Participants!$A$1:$F$1449,4,FALSE)</f>
        <v>#N/A</v>
      </c>
      <c r="H165" s="94" t="e">
        <f>+VLOOKUP(E165,Participants!$A$1:$F$1449,5,FALSE)</f>
        <v>#N/A</v>
      </c>
      <c r="I165" s="94" t="e">
        <f>+VLOOKUP(E165,Participants!$A$1:$F$1449,3,FALSE)</f>
        <v>#N/A</v>
      </c>
      <c r="J165" s="94" t="e">
        <f>+VLOOKUP(E165,Participants!$A$1:$G$1449,7,FALSE)</f>
        <v>#N/A</v>
      </c>
      <c r="K165" s="94"/>
      <c r="L165" s="94"/>
    </row>
    <row r="166" spans="1:12" ht="14.25" hidden="1" customHeight="1" x14ac:dyDescent="0.35">
      <c r="A166" s="111" t="s">
        <v>1327</v>
      </c>
      <c r="B166" s="76"/>
      <c r="C166" s="76"/>
      <c r="D166" s="76"/>
      <c r="E166" s="76"/>
      <c r="F166" s="94" t="e">
        <f>+VLOOKUP(E166,Participants!$A$1:$F$1449,2,FALSE)</f>
        <v>#N/A</v>
      </c>
      <c r="G166" s="94" t="e">
        <f>+VLOOKUP(E166,Participants!$A$1:$F$1449,4,FALSE)</f>
        <v>#N/A</v>
      </c>
      <c r="H166" s="94" t="e">
        <f>+VLOOKUP(E166,Participants!$A$1:$F$1449,5,FALSE)</f>
        <v>#N/A</v>
      </c>
      <c r="I166" s="94" t="e">
        <f>+VLOOKUP(E166,Participants!$A$1:$F$1449,3,FALSE)</f>
        <v>#N/A</v>
      </c>
      <c r="J166" s="94" t="e">
        <f>+VLOOKUP(E166,Participants!$A$1:$G$1449,7,FALSE)</f>
        <v>#N/A</v>
      </c>
      <c r="K166" s="94"/>
      <c r="L166" s="94"/>
    </row>
    <row r="167" spans="1:12" ht="14.25" hidden="1" customHeight="1" x14ac:dyDescent="0.35">
      <c r="A167" s="111" t="s">
        <v>1327</v>
      </c>
      <c r="B167" s="76"/>
      <c r="C167" s="76"/>
      <c r="D167" s="76"/>
      <c r="E167" s="76"/>
      <c r="F167" s="94" t="e">
        <f>+VLOOKUP(E167,Participants!$A$1:$F$1449,2,FALSE)</f>
        <v>#N/A</v>
      </c>
      <c r="G167" s="94" t="e">
        <f>+VLOOKUP(E167,Participants!$A$1:$F$1449,4,FALSE)</f>
        <v>#N/A</v>
      </c>
      <c r="H167" s="94" t="e">
        <f>+VLOOKUP(E167,Participants!$A$1:$F$1449,5,FALSE)</f>
        <v>#N/A</v>
      </c>
      <c r="I167" s="94" t="e">
        <f>+VLOOKUP(E167,Participants!$A$1:$F$1449,3,FALSE)</f>
        <v>#N/A</v>
      </c>
      <c r="J167" s="94" t="e">
        <f>+VLOOKUP(E167,Participants!$A$1:$G$1449,7,FALSE)</f>
        <v>#N/A</v>
      </c>
      <c r="K167" s="94"/>
      <c r="L167" s="94"/>
    </row>
    <row r="168" spans="1:12" ht="14.25" hidden="1" customHeight="1" x14ac:dyDescent="0.35">
      <c r="A168" s="111" t="s">
        <v>1327</v>
      </c>
      <c r="B168" s="76"/>
      <c r="C168" s="76"/>
      <c r="D168" s="76"/>
      <c r="E168" s="76"/>
      <c r="F168" s="94" t="e">
        <f>+VLOOKUP(E168,Participants!$A$1:$F$1449,2,FALSE)</f>
        <v>#N/A</v>
      </c>
      <c r="G168" s="94" t="e">
        <f>+VLOOKUP(E168,Participants!$A$1:$F$1449,4,FALSE)</f>
        <v>#N/A</v>
      </c>
      <c r="H168" s="94" t="e">
        <f>+VLOOKUP(E168,Participants!$A$1:$F$1449,5,FALSE)</f>
        <v>#N/A</v>
      </c>
      <c r="I168" s="94" t="e">
        <f>+VLOOKUP(E168,Participants!$A$1:$F$1449,3,FALSE)</f>
        <v>#N/A</v>
      </c>
      <c r="J168" s="94" t="e">
        <f>+VLOOKUP(E168,Participants!$A$1:$G$1449,7,FALSE)</f>
        <v>#N/A</v>
      </c>
      <c r="K168" s="94"/>
      <c r="L168" s="94"/>
    </row>
    <row r="169" spans="1:12" ht="14.25" hidden="1" customHeight="1" x14ac:dyDescent="0.35">
      <c r="A169" s="111" t="s">
        <v>1327</v>
      </c>
      <c r="B169" s="76"/>
      <c r="C169" s="76"/>
      <c r="D169" s="76"/>
      <c r="E169" s="76"/>
      <c r="F169" s="94" t="e">
        <f>+VLOOKUP(E169,Participants!$A$1:$F$1449,2,FALSE)</f>
        <v>#N/A</v>
      </c>
      <c r="G169" s="94" t="e">
        <f>+VLOOKUP(E169,Participants!$A$1:$F$1449,4,FALSE)</f>
        <v>#N/A</v>
      </c>
      <c r="H169" s="94" t="e">
        <f>+VLOOKUP(E169,Participants!$A$1:$F$1449,5,FALSE)</f>
        <v>#N/A</v>
      </c>
      <c r="I169" s="94" t="e">
        <f>+VLOOKUP(E169,Participants!$A$1:$F$1449,3,FALSE)</f>
        <v>#N/A</v>
      </c>
      <c r="J169" s="94" t="e">
        <f>+VLOOKUP(E169,Participants!$A$1:$G$1449,7,FALSE)</f>
        <v>#N/A</v>
      </c>
      <c r="K169" s="94"/>
      <c r="L169" s="94"/>
    </row>
    <row r="170" spans="1:12" ht="14.25" hidden="1" customHeight="1" x14ac:dyDescent="0.35">
      <c r="A170" s="111" t="s">
        <v>1327</v>
      </c>
      <c r="B170" s="76"/>
      <c r="C170" s="76"/>
      <c r="D170" s="76"/>
      <c r="E170" s="76"/>
      <c r="F170" s="94" t="e">
        <f>+VLOOKUP(E170,Participants!$A$1:$F$1449,2,FALSE)</f>
        <v>#N/A</v>
      </c>
      <c r="G170" s="94" t="e">
        <f>+VLOOKUP(E170,Participants!$A$1:$F$1449,4,FALSE)</f>
        <v>#N/A</v>
      </c>
      <c r="H170" s="94" t="e">
        <f>+VLOOKUP(E170,Participants!$A$1:$F$1449,5,FALSE)</f>
        <v>#N/A</v>
      </c>
      <c r="I170" s="94" t="e">
        <f>+VLOOKUP(E170,Participants!$A$1:$F$1449,3,FALSE)</f>
        <v>#N/A</v>
      </c>
      <c r="J170" s="94" t="e">
        <f>+VLOOKUP(E170,Participants!$A$1:$G$1449,7,FALSE)</f>
        <v>#N/A</v>
      </c>
      <c r="K170" s="94"/>
      <c r="L170" s="94"/>
    </row>
    <row r="171" spans="1:12" ht="14.25" hidden="1" customHeight="1" x14ac:dyDescent="0.35">
      <c r="A171" s="111" t="s">
        <v>1327</v>
      </c>
      <c r="B171" s="76"/>
      <c r="C171" s="76"/>
      <c r="D171" s="76"/>
      <c r="E171" s="76"/>
      <c r="F171" s="94" t="e">
        <f>+VLOOKUP(E171,Participants!$A$1:$F$1449,2,FALSE)</f>
        <v>#N/A</v>
      </c>
      <c r="G171" s="94" t="e">
        <f>+VLOOKUP(E171,Participants!$A$1:$F$1449,4,FALSE)</f>
        <v>#N/A</v>
      </c>
      <c r="H171" s="94" t="e">
        <f>+VLOOKUP(E171,Participants!$A$1:$F$1449,5,FALSE)</f>
        <v>#N/A</v>
      </c>
      <c r="I171" s="94" t="e">
        <f>+VLOOKUP(E171,Participants!$A$1:$F$1449,3,FALSE)</f>
        <v>#N/A</v>
      </c>
      <c r="J171" s="94" t="e">
        <f>+VLOOKUP(E171,Participants!$A$1:$G$1449,7,FALSE)</f>
        <v>#N/A</v>
      </c>
      <c r="K171" s="94"/>
      <c r="L171" s="94"/>
    </row>
    <row r="172" spans="1:12" ht="14.25" hidden="1" customHeight="1" x14ac:dyDescent="0.35">
      <c r="A172" s="111" t="s">
        <v>1327</v>
      </c>
      <c r="B172" s="76"/>
      <c r="C172" s="76"/>
      <c r="D172" s="76"/>
      <c r="E172" s="76"/>
      <c r="F172" s="94" t="e">
        <f>+VLOOKUP(E172,Participants!$A$1:$F$1449,2,FALSE)</f>
        <v>#N/A</v>
      </c>
      <c r="G172" s="94" t="e">
        <f>+VLOOKUP(E172,Participants!$A$1:$F$1449,4,FALSE)</f>
        <v>#N/A</v>
      </c>
      <c r="H172" s="94" t="e">
        <f>+VLOOKUP(E172,Participants!$A$1:$F$1449,5,FALSE)</f>
        <v>#N/A</v>
      </c>
      <c r="I172" s="94" t="e">
        <f>+VLOOKUP(E172,Participants!$A$1:$F$1449,3,FALSE)</f>
        <v>#N/A</v>
      </c>
      <c r="J172" s="94" t="e">
        <f>+VLOOKUP(E172,Participants!$A$1:$G$1449,7,FALSE)</f>
        <v>#N/A</v>
      </c>
      <c r="K172" s="94"/>
      <c r="L172" s="94"/>
    </row>
    <row r="173" spans="1:12" ht="14.25" hidden="1" customHeight="1" x14ac:dyDescent="0.35">
      <c r="A173" s="111" t="s">
        <v>1327</v>
      </c>
      <c r="B173" s="76"/>
      <c r="C173" s="76"/>
      <c r="D173" s="76"/>
      <c r="E173" s="76"/>
      <c r="F173" s="94" t="e">
        <f>+VLOOKUP(E173,Participants!$A$1:$F$1449,2,FALSE)</f>
        <v>#N/A</v>
      </c>
      <c r="G173" s="94" t="e">
        <f>+VLOOKUP(E173,Participants!$A$1:$F$1449,4,FALSE)</f>
        <v>#N/A</v>
      </c>
      <c r="H173" s="94" t="e">
        <f>+VLOOKUP(E173,Participants!$A$1:$F$1449,5,FALSE)</f>
        <v>#N/A</v>
      </c>
      <c r="I173" s="94" t="e">
        <f>+VLOOKUP(E173,Participants!$A$1:$F$1449,3,FALSE)</f>
        <v>#N/A</v>
      </c>
      <c r="J173" s="94" t="e">
        <f>+VLOOKUP(E173,Participants!$A$1:$G$1449,7,FALSE)</f>
        <v>#N/A</v>
      </c>
      <c r="K173" s="94"/>
      <c r="L173" s="94"/>
    </row>
    <row r="174" spans="1:12" ht="14.25" hidden="1" customHeight="1" x14ac:dyDescent="0.35">
      <c r="A174" s="111" t="s">
        <v>1327</v>
      </c>
      <c r="B174" s="76"/>
      <c r="C174" s="76"/>
      <c r="D174" s="76"/>
      <c r="E174" s="76"/>
      <c r="F174" s="94" t="e">
        <f>+VLOOKUP(E174,Participants!$A$1:$F$1449,2,FALSE)</f>
        <v>#N/A</v>
      </c>
      <c r="G174" s="94" t="e">
        <f>+VLOOKUP(E174,Participants!$A$1:$F$1449,4,FALSE)</f>
        <v>#N/A</v>
      </c>
      <c r="H174" s="94" t="e">
        <f>+VLOOKUP(E174,Participants!$A$1:$F$1449,5,FALSE)</f>
        <v>#N/A</v>
      </c>
      <c r="I174" s="94" t="e">
        <f>+VLOOKUP(E174,Participants!$A$1:$F$1449,3,FALSE)</f>
        <v>#N/A</v>
      </c>
      <c r="J174" s="94" t="e">
        <f>+VLOOKUP(E174,Participants!$A$1:$G$1449,7,FALSE)</f>
        <v>#N/A</v>
      </c>
      <c r="K174" s="94"/>
      <c r="L174" s="94"/>
    </row>
    <row r="175" spans="1:12" ht="14.25" hidden="1" customHeight="1" x14ac:dyDescent="0.35">
      <c r="A175" s="111" t="s">
        <v>1327</v>
      </c>
      <c r="B175" s="76"/>
      <c r="C175" s="76"/>
      <c r="D175" s="76"/>
      <c r="E175" s="76"/>
      <c r="F175" s="94" t="e">
        <f>+VLOOKUP(E175,Participants!$A$1:$F$1449,2,FALSE)</f>
        <v>#N/A</v>
      </c>
      <c r="G175" s="94" t="e">
        <f>+VLOOKUP(E175,Participants!$A$1:$F$1449,4,FALSE)</f>
        <v>#N/A</v>
      </c>
      <c r="H175" s="94" t="e">
        <f>+VLOOKUP(E175,Participants!$A$1:$F$1449,5,FALSE)</f>
        <v>#N/A</v>
      </c>
      <c r="I175" s="94" t="e">
        <f>+VLOOKUP(E175,Participants!$A$1:$F$1449,3,FALSE)</f>
        <v>#N/A</v>
      </c>
      <c r="J175" s="94" t="e">
        <f>+VLOOKUP(E175,Participants!$A$1:$G$1449,7,FALSE)</f>
        <v>#N/A</v>
      </c>
      <c r="K175" s="94"/>
      <c r="L175" s="94"/>
    </row>
    <row r="176" spans="1:12" ht="14.25" hidden="1" customHeight="1" x14ac:dyDescent="0.35">
      <c r="A176" s="111" t="s">
        <v>1327</v>
      </c>
      <c r="B176" s="76"/>
      <c r="C176" s="76"/>
      <c r="D176" s="76"/>
      <c r="E176" s="76"/>
      <c r="F176" s="94" t="e">
        <f>+VLOOKUP(E176,Participants!$A$1:$F$1449,2,FALSE)</f>
        <v>#N/A</v>
      </c>
      <c r="G176" s="94" t="e">
        <f>+VLOOKUP(E176,Participants!$A$1:$F$1449,4,FALSE)</f>
        <v>#N/A</v>
      </c>
      <c r="H176" s="94" t="e">
        <f>+VLOOKUP(E176,Participants!$A$1:$F$1449,5,FALSE)</f>
        <v>#N/A</v>
      </c>
      <c r="I176" s="94" t="e">
        <f>+VLOOKUP(E176,Participants!$A$1:$F$1449,3,FALSE)</f>
        <v>#N/A</v>
      </c>
      <c r="J176" s="94" t="e">
        <f>+VLOOKUP(E176,Participants!$A$1:$G$1449,7,FALSE)</f>
        <v>#N/A</v>
      </c>
      <c r="K176" s="94"/>
      <c r="L176" s="94"/>
    </row>
    <row r="177" spans="1:24" ht="14.25" hidden="1" customHeight="1" x14ac:dyDescent="0.35">
      <c r="A177" s="111" t="s">
        <v>1327</v>
      </c>
      <c r="B177" s="76"/>
      <c r="C177" s="76"/>
      <c r="D177" s="76"/>
      <c r="E177" s="76"/>
      <c r="F177" s="94" t="e">
        <f>+VLOOKUP(E177,Participants!$A$1:$F$1449,2,FALSE)</f>
        <v>#N/A</v>
      </c>
      <c r="G177" s="94" t="e">
        <f>+VLOOKUP(E177,Participants!$A$1:$F$1449,4,FALSE)</f>
        <v>#N/A</v>
      </c>
      <c r="H177" s="94" t="e">
        <f>+VLOOKUP(E177,Participants!$A$1:$F$1449,5,FALSE)</f>
        <v>#N/A</v>
      </c>
      <c r="I177" s="94" t="e">
        <f>+VLOOKUP(E177,Participants!$A$1:$F$1449,3,FALSE)</f>
        <v>#N/A</v>
      </c>
      <c r="J177" s="94" t="e">
        <f>+VLOOKUP(E177,Participants!$A$1:$G$1449,7,FALSE)</f>
        <v>#N/A</v>
      </c>
      <c r="K177" s="94"/>
      <c r="L177" s="94"/>
    </row>
    <row r="178" spans="1:24" ht="14.25" hidden="1" customHeight="1" x14ac:dyDescent="0.35">
      <c r="A178" s="111" t="s">
        <v>1327</v>
      </c>
      <c r="B178" s="76"/>
      <c r="C178" s="76"/>
      <c r="D178" s="76"/>
      <c r="E178" s="76"/>
      <c r="F178" s="94" t="e">
        <f>+VLOOKUP(E178,Participants!$A$1:$F$1449,2,FALSE)</f>
        <v>#N/A</v>
      </c>
      <c r="G178" s="94" t="e">
        <f>+VLOOKUP(E178,Participants!$A$1:$F$1449,4,FALSE)</f>
        <v>#N/A</v>
      </c>
      <c r="H178" s="94" t="e">
        <f>+VLOOKUP(E178,Participants!$A$1:$F$1449,5,FALSE)</f>
        <v>#N/A</v>
      </c>
      <c r="I178" s="94" t="e">
        <f>+VLOOKUP(E178,Participants!$A$1:$F$1449,3,FALSE)</f>
        <v>#N/A</v>
      </c>
      <c r="J178" s="94" t="e">
        <f>+VLOOKUP(E178,Participants!$A$1:$G$1449,7,FALSE)</f>
        <v>#N/A</v>
      </c>
      <c r="K178" s="94"/>
      <c r="L178" s="94"/>
    </row>
    <row r="179" spans="1:24" ht="14.25" customHeight="1" x14ac:dyDescent="0.25">
      <c r="E179" s="103"/>
    </row>
    <row r="180" spans="1:24" ht="14.25" customHeight="1" x14ac:dyDescent="0.25">
      <c r="E180" s="103"/>
    </row>
    <row r="181" spans="1:24" ht="14.25" customHeight="1" x14ac:dyDescent="0.25">
      <c r="E181" s="103"/>
    </row>
    <row r="182" spans="1:24" ht="14.25" customHeight="1" x14ac:dyDescent="0.25">
      <c r="E182" s="103"/>
    </row>
    <row r="183" spans="1:24" ht="14.25" customHeight="1" x14ac:dyDescent="0.25">
      <c r="E183" s="103"/>
    </row>
    <row r="184" spans="1:24" ht="14.25" customHeight="1" x14ac:dyDescent="0.25">
      <c r="E184" s="103"/>
    </row>
    <row r="185" spans="1:24" ht="14.25" customHeight="1" x14ac:dyDescent="0.25">
      <c r="E185" s="103"/>
    </row>
    <row r="186" spans="1:24" ht="14.25" customHeight="1" x14ac:dyDescent="0.25">
      <c r="E186" s="103"/>
    </row>
    <row r="187" spans="1:24" ht="14.25" customHeight="1" x14ac:dyDescent="0.25">
      <c r="E187" s="103"/>
    </row>
    <row r="188" spans="1:24" ht="14.25" customHeight="1" x14ac:dyDescent="0.25">
      <c r="B188" s="108" t="s">
        <v>173</v>
      </c>
      <c r="C188" s="108" t="s">
        <v>8</v>
      </c>
      <c r="D188" s="108" t="s">
        <v>252</v>
      </c>
      <c r="E188" s="109" t="s">
        <v>11</v>
      </c>
      <c r="F188" s="108" t="s">
        <v>18</v>
      </c>
      <c r="G188" s="108" t="s">
        <v>21</v>
      </c>
      <c r="H188" s="108" t="s">
        <v>24</v>
      </c>
      <c r="I188" s="108" t="s">
        <v>60</v>
      </c>
      <c r="J188" s="108" t="s">
        <v>35</v>
      </c>
      <c r="K188" s="108" t="s">
        <v>37</v>
      </c>
      <c r="L188" s="108" t="s">
        <v>51</v>
      </c>
      <c r="M188" s="108" t="s">
        <v>577</v>
      </c>
      <c r="N188" s="108" t="s">
        <v>517</v>
      </c>
      <c r="O188" s="108" t="s">
        <v>63</v>
      </c>
      <c r="P188" s="108" t="s">
        <v>66</v>
      </c>
      <c r="Q188" s="108" t="s">
        <v>69</v>
      </c>
      <c r="R188" s="108" t="s">
        <v>72</v>
      </c>
      <c r="S188" s="108" t="s">
        <v>75</v>
      </c>
      <c r="T188" s="108" t="s">
        <v>1174</v>
      </c>
      <c r="U188" s="108" t="s">
        <v>766</v>
      </c>
      <c r="V188" s="108" t="s">
        <v>81</v>
      </c>
      <c r="W188" s="108" t="s">
        <v>1125</v>
      </c>
      <c r="X188" s="108" t="s">
        <v>1326</v>
      </c>
    </row>
    <row r="189" spans="1:24" ht="14.25" customHeight="1" x14ac:dyDescent="0.25">
      <c r="A189" s="113" t="s">
        <v>46</v>
      </c>
      <c r="B189" s="113">
        <f t="shared" ref="B189:W189" si="0">+SUMIFS($L$2:$L$187,$J$2:$J$187,$A189,$G$2:$G$187,B$188)</f>
        <v>0</v>
      </c>
      <c r="C189" s="113">
        <f t="shared" si="0"/>
        <v>0</v>
      </c>
      <c r="D189" s="113">
        <f t="shared" si="0"/>
        <v>0</v>
      </c>
      <c r="E189" s="113">
        <f t="shared" si="0"/>
        <v>0</v>
      </c>
      <c r="F189" s="113">
        <f t="shared" si="0"/>
        <v>0</v>
      </c>
      <c r="G189" s="113">
        <f t="shared" si="0"/>
        <v>0</v>
      </c>
      <c r="H189" s="113">
        <f t="shared" si="0"/>
        <v>0</v>
      </c>
      <c r="I189" s="113">
        <f t="shared" si="0"/>
        <v>0</v>
      </c>
      <c r="J189" s="113">
        <f t="shared" si="0"/>
        <v>0</v>
      </c>
      <c r="K189" s="113">
        <f t="shared" si="0"/>
        <v>0</v>
      </c>
      <c r="L189" s="113">
        <f t="shared" si="0"/>
        <v>0</v>
      </c>
      <c r="M189" s="113">
        <f t="shared" si="0"/>
        <v>0</v>
      </c>
      <c r="N189" s="113">
        <f t="shared" si="0"/>
        <v>0</v>
      </c>
      <c r="O189" s="113">
        <f t="shared" si="0"/>
        <v>0</v>
      </c>
      <c r="P189" s="113">
        <f t="shared" si="0"/>
        <v>0</v>
      </c>
      <c r="Q189" s="113">
        <f t="shared" si="0"/>
        <v>0</v>
      </c>
      <c r="R189" s="113">
        <f t="shared" si="0"/>
        <v>0</v>
      </c>
      <c r="S189" s="113">
        <f t="shared" si="0"/>
        <v>0</v>
      </c>
      <c r="T189" s="113">
        <f t="shared" si="0"/>
        <v>0</v>
      </c>
      <c r="U189" s="113">
        <f t="shared" si="0"/>
        <v>0</v>
      </c>
      <c r="V189" s="113">
        <f t="shared" si="0"/>
        <v>0</v>
      </c>
      <c r="W189" s="113">
        <f t="shared" si="0"/>
        <v>0</v>
      </c>
      <c r="X189" s="113">
        <f t="shared" ref="X189:X194" si="1">SUM(B189:W189)</f>
        <v>0</v>
      </c>
    </row>
    <row r="190" spans="1:24" ht="14.25" customHeight="1" x14ac:dyDescent="0.25">
      <c r="A190" s="113" t="s">
        <v>14</v>
      </c>
      <c r="B190" s="113">
        <f t="shared" ref="B190:W190" si="2">+SUMIFS($L$2:$L$187,$J$2:$J$187,$A190,$G$2:$G$187,B$188)</f>
        <v>0</v>
      </c>
      <c r="C190" s="113">
        <f t="shared" si="2"/>
        <v>0</v>
      </c>
      <c r="D190" s="113">
        <f t="shared" si="2"/>
        <v>0</v>
      </c>
      <c r="E190" s="113">
        <f t="shared" si="2"/>
        <v>0</v>
      </c>
      <c r="F190" s="113">
        <f t="shared" si="2"/>
        <v>0</v>
      </c>
      <c r="G190" s="113">
        <f t="shared" si="2"/>
        <v>0</v>
      </c>
      <c r="H190" s="113">
        <f t="shared" si="2"/>
        <v>0</v>
      </c>
      <c r="I190" s="113">
        <f t="shared" si="2"/>
        <v>0</v>
      </c>
      <c r="J190" s="113">
        <f t="shared" si="2"/>
        <v>0</v>
      </c>
      <c r="K190" s="113">
        <f t="shared" si="2"/>
        <v>0</v>
      </c>
      <c r="L190" s="113">
        <f t="shared" si="2"/>
        <v>0</v>
      </c>
      <c r="M190" s="113">
        <f t="shared" si="2"/>
        <v>0</v>
      </c>
      <c r="N190" s="113">
        <f t="shared" si="2"/>
        <v>0</v>
      </c>
      <c r="O190" s="113">
        <f t="shared" si="2"/>
        <v>0</v>
      </c>
      <c r="P190" s="113">
        <f t="shared" si="2"/>
        <v>0</v>
      </c>
      <c r="Q190" s="113">
        <f t="shared" si="2"/>
        <v>0</v>
      </c>
      <c r="R190" s="113">
        <f t="shared" si="2"/>
        <v>0</v>
      </c>
      <c r="S190" s="113">
        <f t="shared" si="2"/>
        <v>0</v>
      </c>
      <c r="T190" s="113">
        <f t="shared" si="2"/>
        <v>0</v>
      </c>
      <c r="U190" s="113">
        <f t="shared" si="2"/>
        <v>0</v>
      </c>
      <c r="V190" s="113">
        <f t="shared" si="2"/>
        <v>0</v>
      </c>
      <c r="W190" s="113">
        <f t="shared" si="2"/>
        <v>0</v>
      </c>
      <c r="X190" s="113">
        <f t="shared" si="1"/>
        <v>0</v>
      </c>
    </row>
    <row r="191" spans="1:24" ht="14.25" customHeight="1" x14ac:dyDescent="0.25">
      <c r="A191" s="113" t="s">
        <v>110</v>
      </c>
      <c r="B191" s="113">
        <f t="shared" ref="B191:W191" si="3">+SUMIFS($L$2:$L$187,$J$2:$J$187,$A191,$G$2:$G$187,B$188)</f>
        <v>0</v>
      </c>
      <c r="C191" s="113">
        <f t="shared" si="3"/>
        <v>0</v>
      </c>
      <c r="D191" s="113">
        <f t="shared" si="3"/>
        <v>0</v>
      </c>
      <c r="E191" s="113">
        <f t="shared" si="3"/>
        <v>0</v>
      </c>
      <c r="F191" s="113">
        <f t="shared" si="3"/>
        <v>0</v>
      </c>
      <c r="G191" s="113">
        <f t="shared" si="3"/>
        <v>0</v>
      </c>
      <c r="H191" s="113">
        <f t="shared" si="3"/>
        <v>0</v>
      </c>
      <c r="I191" s="113">
        <f t="shared" si="3"/>
        <v>0</v>
      </c>
      <c r="J191" s="113">
        <f t="shared" si="3"/>
        <v>0</v>
      </c>
      <c r="K191" s="113">
        <f t="shared" si="3"/>
        <v>0</v>
      </c>
      <c r="L191" s="113">
        <f t="shared" si="3"/>
        <v>0</v>
      </c>
      <c r="M191" s="113">
        <f t="shared" si="3"/>
        <v>0</v>
      </c>
      <c r="N191" s="113">
        <f t="shared" si="3"/>
        <v>10</v>
      </c>
      <c r="O191" s="113">
        <f t="shared" si="3"/>
        <v>0</v>
      </c>
      <c r="P191" s="113">
        <f t="shared" si="3"/>
        <v>0</v>
      </c>
      <c r="Q191" s="113">
        <f t="shared" si="3"/>
        <v>0</v>
      </c>
      <c r="R191" s="113">
        <f t="shared" si="3"/>
        <v>0</v>
      </c>
      <c r="S191" s="113">
        <f t="shared" si="3"/>
        <v>0</v>
      </c>
      <c r="T191" s="113">
        <f t="shared" si="3"/>
        <v>0</v>
      </c>
      <c r="U191" s="113">
        <f t="shared" si="3"/>
        <v>0</v>
      </c>
      <c r="V191" s="113">
        <f t="shared" si="3"/>
        <v>0</v>
      </c>
      <c r="W191" s="113">
        <f t="shared" si="3"/>
        <v>14</v>
      </c>
      <c r="X191" s="113">
        <f t="shared" si="1"/>
        <v>24</v>
      </c>
    </row>
    <row r="192" spans="1:24" ht="14.25" customHeight="1" x14ac:dyDescent="0.25">
      <c r="A192" s="113" t="s">
        <v>93</v>
      </c>
      <c r="B192" s="113">
        <f t="shared" ref="B192:W192" si="4">+SUMIFS($L$2:$L$187,$J$2:$J$187,$A192,$G$2:$G$187,B$188)</f>
        <v>0</v>
      </c>
      <c r="C192" s="113">
        <f t="shared" si="4"/>
        <v>8</v>
      </c>
      <c r="D192" s="113">
        <f t="shared" si="4"/>
        <v>0</v>
      </c>
      <c r="E192" s="113">
        <f t="shared" si="4"/>
        <v>0</v>
      </c>
      <c r="F192" s="113">
        <f t="shared" si="4"/>
        <v>0</v>
      </c>
      <c r="G192" s="113">
        <f t="shared" si="4"/>
        <v>0</v>
      </c>
      <c r="H192" s="113">
        <f t="shared" si="4"/>
        <v>0</v>
      </c>
      <c r="I192" s="113">
        <f t="shared" si="4"/>
        <v>0</v>
      </c>
      <c r="J192" s="113">
        <f t="shared" si="4"/>
        <v>0</v>
      </c>
      <c r="K192" s="113">
        <f t="shared" si="4"/>
        <v>0</v>
      </c>
      <c r="L192" s="113">
        <f t="shared" si="4"/>
        <v>0</v>
      </c>
      <c r="M192" s="113">
        <f t="shared" si="4"/>
        <v>0</v>
      </c>
      <c r="N192" s="113">
        <f t="shared" si="4"/>
        <v>0</v>
      </c>
      <c r="O192" s="113">
        <f t="shared" si="4"/>
        <v>0</v>
      </c>
      <c r="P192" s="113">
        <f t="shared" si="4"/>
        <v>0</v>
      </c>
      <c r="Q192" s="113">
        <f t="shared" si="4"/>
        <v>0</v>
      </c>
      <c r="R192" s="113">
        <f t="shared" si="4"/>
        <v>0</v>
      </c>
      <c r="S192" s="113">
        <f t="shared" si="4"/>
        <v>0</v>
      </c>
      <c r="T192" s="113">
        <f t="shared" si="4"/>
        <v>0</v>
      </c>
      <c r="U192" s="113">
        <f t="shared" si="4"/>
        <v>0</v>
      </c>
      <c r="V192" s="113">
        <f t="shared" si="4"/>
        <v>0</v>
      </c>
      <c r="W192" s="113">
        <f t="shared" si="4"/>
        <v>10</v>
      </c>
      <c r="X192" s="113">
        <f t="shared" si="1"/>
        <v>18</v>
      </c>
    </row>
    <row r="193" spans="1:24" ht="14.25" customHeight="1" x14ac:dyDescent="0.25">
      <c r="A193" s="113" t="s">
        <v>153</v>
      </c>
      <c r="B193" s="113">
        <f t="shared" ref="B193:W193" si="5">+SUMIFS($L$2:$L$187,$J$2:$J$187,$A193,$G$2:$G$187,B$188)</f>
        <v>0</v>
      </c>
      <c r="C193" s="113">
        <f t="shared" si="5"/>
        <v>0</v>
      </c>
      <c r="D193" s="113">
        <f t="shared" si="5"/>
        <v>0</v>
      </c>
      <c r="E193" s="113">
        <f t="shared" si="5"/>
        <v>0</v>
      </c>
      <c r="F193" s="113">
        <f t="shared" si="5"/>
        <v>0</v>
      </c>
      <c r="G193" s="113">
        <f t="shared" si="5"/>
        <v>0</v>
      </c>
      <c r="H193" s="113">
        <f t="shared" si="5"/>
        <v>8</v>
      </c>
      <c r="I193" s="113">
        <f t="shared" si="5"/>
        <v>0</v>
      </c>
      <c r="J193" s="113">
        <f t="shared" si="5"/>
        <v>0</v>
      </c>
      <c r="K193" s="113">
        <f t="shared" si="5"/>
        <v>0</v>
      </c>
      <c r="L193" s="113">
        <f t="shared" si="5"/>
        <v>0</v>
      </c>
      <c r="M193" s="113">
        <f t="shared" si="5"/>
        <v>0</v>
      </c>
      <c r="N193" s="113">
        <f t="shared" si="5"/>
        <v>10</v>
      </c>
      <c r="O193" s="113">
        <f t="shared" si="5"/>
        <v>0</v>
      </c>
      <c r="P193" s="113">
        <f t="shared" si="5"/>
        <v>0</v>
      </c>
      <c r="Q193" s="113">
        <f t="shared" si="5"/>
        <v>0</v>
      </c>
      <c r="R193" s="113">
        <f t="shared" si="5"/>
        <v>0</v>
      </c>
      <c r="S193" s="113">
        <f t="shared" si="5"/>
        <v>0</v>
      </c>
      <c r="T193" s="113">
        <f t="shared" si="5"/>
        <v>0</v>
      </c>
      <c r="U193" s="113">
        <f t="shared" si="5"/>
        <v>0</v>
      </c>
      <c r="V193" s="113">
        <f t="shared" si="5"/>
        <v>0</v>
      </c>
      <c r="W193" s="113">
        <f t="shared" si="5"/>
        <v>0</v>
      </c>
      <c r="X193" s="113">
        <f t="shared" si="1"/>
        <v>18</v>
      </c>
    </row>
    <row r="194" spans="1:24" ht="14.25" customHeight="1" x14ac:dyDescent="0.25">
      <c r="A194" s="113" t="s">
        <v>140</v>
      </c>
      <c r="B194" s="113">
        <f t="shared" ref="B194:W194" si="6">+SUMIFS($L$2:$L$187,$J$2:$J$187,$A194,$G$2:$G$187,B$188)</f>
        <v>0</v>
      </c>
      <c r="C194" s="113">
        <f t="shared" si="6"/>
        <v>0</v>
      </c>
      <c r="D194" s="113">
        <f t="shared" si="6"/>
        <v>0</v>
      </c>
      <c r="E194" s="113">
        <f t="shared" si="6"/>
        <v>0</v>
      </c>
      <c r="F194" s="113">
        <f t="shared" si="6"/>
        <v>0</v>
      </c>
      <c r="G194" s="113">
        <f t="shared" si="6"/>
        <v>0</v>
      </c>
      <c r="H194" s="113">
        <f t="shared" si="6"/>
        <v>8</v>
      </c>
      <c r="I194" s="113">
        <f t="shared" si="6"/>
        <v>0</v>
      </c>
      <c r="J194" s="113">
        <f t="shared" si="6"/>
        <v>0</v>
      </c>
      <c r="K194" s="113">
        <f t="shared" si="6"/>
        <v>6</v>
      </c>
      <c r="L194" s="113">
        <f t="shared" si="6"/>
        <v>0</v>
      </c>
      <c r="M194" s="113">
        <f t="shared" si="6"/>
        <v>0</v>
      </c>
      <c r="N194" s="113">
        <f t="shared" si="6"/>
        <v>10</v>
      </c>
      <c r="O194" s="113">
        <f t="shared" si="6"/>
        <v>0</v>
      </c>
      <c r="P194" s="113">
        <f t="shared" si="6"/>
        <v>0</v>
      </c>
      <c r="Q194" s="113">
        <f t="shared" si="6"/>
        <v>0</v>
      </c>
      <c r="R194" s="113">
        <f t="shared" si="6"/>
        <v>0</v>
      </c>
      <c r="S194" s="113">
        <f t="shared" si="6"/>
        <v>0</v>
      </c>
      <c r="T194" s="113">
        <f t="shared" si="6"/>
        <v>0</v>
      </c>
      <c r="U194" s="113">
        <f t="shared" si="6"/>
        <v>0</v>
      </c>
      <c r="V194" s="113">
        <f t="shared" si="6"/>
        <v>0</v>
      </c>
      <c r="W194" s="113">
        <f t="shared" si="6"/>
        <v>0</v>
      </c>
      <c r="X194" s="113">
        <f t="shared" si="1"/>
        <v>24</v>
      </c>
    </row>
    <row r="195" spans="1:24" ht="14.25" customHeight="1" x14ac:dyDescent="0.25">
      <c r="E195" s="103"/>
    </row>
    <row r="196" spans="1:24" ht="14.25" customHeight="1" x14ac:dyDescent="0.25">
      <c r="E196" s="103"/>
    </row>
    <row r="197" spans="1:24" ht="14.25" customHeight="1" x14ac:dyDescent="0.25">
      <c r="E197" s="103"/>
    </row>
    <row r="198" spans="1:24" ht="14.25" customHeight="1" x14ac:dyDescent="0.25">
      <c r="E198" s="103"/>
    </row>
    <row r="199" spans="1:24" ht="14.25" customHeight="1" x14ac:dyDescent="0.25">
      <c r="E199" s="103"/>
    </row>
    <row r="200" spans="1:24" ht="14.25" customHeight="1" x14ac:dyDescent="0.25">
      <c r="E200" s="103"/>
    </row>
    <row r="201" spans="1:24" ht="14.25" customHeight="1" x14ac:dyDescent="0.25">
      <c r="E201" s="103"/>
    </row>
    <row r="202" spans="1:24" ht="14.25" customHeight="1" x14ac:dyDescent="0.25">
      <c r="E202" s="103"/>
    </row>
    <row r="203" spans="1:24" ht="14.25" customHeight="1" x14ac:dyDescent="0.25">
      <c r="E203" s="103"/>
    </row>
    <row r="204" spans="1:24" ht="14.25" customHeight="1" x14ac:dyDescent="0.25">
      <c r="E204" s="103"/>
    </row>
    <row r="205" spans="1:24" ht="14.25" customHeight="1" x14ac:dyDescent="0.25">
      <c r="E205" s="103"/>
    </row>
    <row r="206" spans="1:24" ht="14.25" customHeight="1" x14ac:dyDescent="0.25">
      <c r="E206" s="103"/>
    </row>
    <row r="207" spans="1:24" ht="14.25" customHeight="1" x14ac:dyDescent="0.25">
      <c r="E207" s="103"/>
    </row>
    <row r="208" spans="1:24" ht="14.25" customHeight="1" x14ac:dyDescent="0.25">
      <c r="E208" s="103"/>
    </row>
    <row r="209" spans="5:5" ht="14.25" customHeight="1" x14ac:dyDescent="0.25">
      <c r="E209" s="103"/>
    </row>
    <row r="210" spans="5:5" ht="14.25" customHeight="1" x14ac:dyDescent="0.25">
      <c r="E210" s="103"/>
    </row>
    <row r="211" spans="5:5" ht="14.25" customHeight="1" x14ac:dyDescent="0.25">
      <c r="E211" s="103"/>
    </row>
    <row r="212" spans="5:5" ht="14.25" customHeight="1" x14ac:dyDescent="0.25">
      <c r="E212" s="103"/>
    </row>
    <row r="213" spans="5:5" ht="14.25" customHeight="1" x14ac:dyDescent="0.25">
      <c r="E213" s="103"/>
    </row>
    <row r="214" spans="5:5" ht="14.25" customHeight="1" x14ac:dyDescent="0.25">
      <c r="E214" s="103"/>
    </row>
    <row r="215" spans="5:5" ht="14.25" customHeight="1" x14ac:dyDescent="0.25">
      <c r="E215" s="103"/>
    </row>
    <row r="216" spans="5:5" ht="14.25" customHeight="1" x14ac:dyDescent="0.25">
      <c r="E216" s="103"/>
    </row>
    <row r="217" spans="5:5" ht="14.25" customHeight="1" x14ac:dyDescent="0.25">
      <c r="E217" s="103"/>
    </row>
    <row r="218" spans="5:5" ht="14.25" customHeight="1" x14ac:dyDescent="0.25">
      <c r="E218" s="103"/>
    </row>
    <row r="219" spans="5:5" ht="14.25" customHeight="1" x14ac:dyDescent="0.25">
      <c r="E219" s="103"/>
    </row>
    <row r="220" spans="5:5" ht="14.25" customHeight="1" x14ac:dyDescent="0.25">
      <c r="E220" s="103"/>
    </row>
    <row r="221" spans="5:5" ht="14.25" customHeight="1" x14ac:dyDescent="0.25">
      <c r="E221" s="103"/>
    </row>
    <row r="222" spans="5:5" ht="14.25" customHeight="1" x14ac:dyDescent="0.25">
      <c r="E222" s="103"/>
    </row>
    <row r="223" spans="5:5" ht="14.25" customHeight="1" x14ac:dyDescent="0.25">
      <c r="E223" s="103"/>
    </row>
    <row r="224" spans="5:5" ht="14.25" customHeight="1" x14ac:dyDescent="0.25">
      <c r="E224" s="103"/>
    </row>
    <row r="225" spans="5:5" ht="14.25" customHeight="1" x14ac:dyDescent="0.25">
      <c r="E225" s="103"/>
    </row>
    <row r="226" spans="5:5" ht="14.25" customHeight="1" x14ac:dyDescent="0.25">
      <c r="E226" s="103"/>
    </row>
    <row r="227" spans="5:5" ht="14.25" customHeight="1" x14ac:dyDescent="0.25">
      <c r="E227" s="103"/>
    </row>
    <row r="228" spans="5:5" ht="14.25" customHeight="1" x14ac:dyDescent="0.25">
      <c r="E228" s="103"/>
    </row>
    <row r="229" spans="5:5" ht="14.25" customHeight="1" x14ac:dyDescent="0.25">
      <c r="E229" s="103"/>
    </row>
    <row r="230" spans="5:5" ht="14.25" customHeight="1" x14ac:dyDescent="0.25">
      <c r="E230" s="103"/>
    </row>
    <row r="231" spans="5:5" ht="14.25" customHeight="1" x14ac:dyDescent="0.25">
      <c r="E231" s="103"/>
    </row>
    <row r="232" spans="5:5" ht="14.25" customHeight="1" x14ac:dyDescent="0.25">
      <c r="E232" s="103"/>
    </row>
    <row r="233" spans="5:5" ht="14.25" customHeight="1" x14ac:dyDescent="0.25">
      <c r="E233" s="103"/>
    </row>
    <row r="234" spans="5:5" ht="14.25" customHeight="1" x14ac:dyDescent="0.25">
      <c r="E234" s="103"/>
    </row>
    <row r="235" spans="5:5" ht="14.25" customHeight="1" x14ac:dyDescent="0.25">
      <c r="E235" s="103"/>
    </row>
    <row r="236" spans="5:5" ht="14.25" customHeight="1" x14ac:dyDescent="0.25">
      <c r="E236" s="103"/>
    </row>
    <row r="237" spans="5:5" ht="14.25" customHeight="1" x14ac:dyDescent="0.25">
      <c r="E237" s="103"/>
    </row>
    <row r="238" spans="5:5" ht="14.25" customHeight="1" x14ac:dyDescent="0.25">
      <c r="E238" s="103"/>
    </row>
    <row r="239" spans="5:5" ht="14.25" customHeight="1" x14ac:dyDescent="0.25">
      <c r="E239" s="103"/>
    </row>
    <row r="240" spans="5:5" ht="14.25" customHeight="1" x14ac:dyDescent="0.25">
      <c r="E240" s="103"/>
    </row>
    <row r="241" spans="5:5" ht="14.25" customHeight="1" x14ac:dyDescent="0.25">
      <c r="E241" s="103"/>
    </row>
    <row r="242" spans="5:5" ht="14.25" customHeight="1" x14ac:dyDescent="0.25">
      <c r="E242" s="103"/>
    </row>
    <row r="243" spans="5:5" ht="14.25" customHeight="1" x14ac:dyDescent="0.25">
      <c r="E243" s="103"/>
    </row>
    <row r="244" spans="5:5" ht="14.25" customHeight="1" x14ac:dyDescent="0.25">
      <c r="E244" s="103"/>
    </row>
    <row r="245" spans="5:5" ht="14.25" customHeight="1" x14ac:dyDescent="0.25">
      <c r="E245" s="103"/>
    </row>
    <row r="246" spans="5:5" ht="14.25" customHeight="1" x14ac:dyDescent="0.25">
      <c r="E246" s="103"/>
    </row>
    <row r="247" spans="5:5" ht="14.25" customHeight="1" x14ac:dyDescent="0.25">
      <c r="E247" s="103"/>
    </row>
    <row r="248" spans="5:5" ht="14.25" customHeight="1" x14ac:dyDescent="0.25">
      <c r="E248" s="103"/>
    </row>
    <row r="249" spans="5:5" ht="14.25" customHeight="1" x14ac:dyDescent="0.25">
      <c r="E249" s="103"/>
    </row>
    <row r="250" spans="5:5" ht="14.25" customHeight="1" x14ac:dyDescent="0.25">
      <c r="E250" s="103"/>
    </row>
    <row r="251" spans="5:5" ht="14.25" customHeight="1" x14ac:dyDescent="0.25">
      <c r="E251" s="103"/>
    </row>
    <row r="252" spans="5:5" ht="14.25" customHeight="1" x14ac:dyDescent="0.25">
      <c r="E252" s="103"/>
    </row>
    <row r="253" spans="5:5" ht="14.25" customHeight="1" x14ac:dyDescent="0.25">
      <c r="E253" s="103"/>
    </row>
    <row r="254" spans="5:5" ht="14.25" customHeight="1" x14ac:dyDescent="0.25">
      <c r="E254" s="103"/>
    </row>
    <row r="255" spans="5:5" ht="14.25" customHeight="1" x14ac:dyDescent="0.25">
      <c r="E255" s="103"/>
    </row>
    <row r="256" spans="5:5" ht="14.25" customHeight="1" x14ac:dyDescent="0.25">
      <c r="E256" s="103"/>
    </row>
    <row r="257" spans="5:5" ht="14.25" customHeight="1" x14ac:dyDescent="0.25">
      <c r="E257" s="103"/>
    </row>
    <row r="258" spans="5:5" ht="14.25" customHeight="1" x14ac:dyDescent="0.25">
      <c r="E258" s="103"/>
    </row>
    <row r="259" spans="5:5" ht="14.25" customHeight="1" x14ac:dyDescent="0.25">
      <c r="E259" s="103"/>
    </row>
    <row r="260" spans="5:5" ht="14.25" customHeight="1" x14ac:dyDescent="0.25">
      <c r="E260" s="103"/>
    </row>
    <row r="261" spans="5:5" ht="14.25" customHeight="1" x14ac:dyDescent="0.25">
      <c r="E261" s="103"/>
    </row>
    <row r="262" spans="5:5" ht="14.25" customHeight="1" x14ac:dyDescent="0.25">
      <c r="E262" s="103"/>
    </row>
    <row r="263" spans="5:5" ht="14.25" customHeight="1" x14ac:dyDescent="0.25">
      <c r="E263" s="103"/>
    </row>
    <row r="264" spans="5:5" ht="14.25" customHeight="1" x14ac:dyDescent="0.25">
      <c r="E264" s="103"/>
    </row>
    <row r="265" spans="5:5" ht="14.25" customHeight="1" x14ac:dyDescent="0.25">
      <c r="E265" s="103"/>
    </row>
    <row r="266" spans="5:5" ht="14.25" customHeight="1" x14ac:dyDescent="0.25">
      <c r="E266" s="103"/>
    </row>
    <row r="267" spans="5:5" ht="14.25" customHeight="1" x14ac:dyDescent="0.25">
      <c r="E267" s="103"/>
    </row>
    <row r="268" spans="5:5" ht="14.25" customHeight="1" x14ac:dyDescent="0.25">
      <c r="E268" s="103"/>
    </row>
    <row r="269" spans="5:5" ht="14.25" customHeight="1" x14ac:dyDescent="0.25">
      <c r="E269" s="103"/>
    </row>
    <row r="270" spans="5:5" ht="14.25" customHeight="1" x14ac:dyDescent="0.25">
      <c r="E270" s="103"/>
    </row>
    <row r="271" spans="5:5" ht="14.25" customHeight="1" x14ac:dyDescent="0.25">
      <c r="E271" s="103"/>
    </row>
    <row r="272" spans="5:5" ht="14.25" customHeight="1" x14ac:dyDescent="0.25">
      <c r="E272" s="103"/>
    </row>
    <row r="273" spans="5:5" ht="14.25" customHeight="1" x14ac:dyDescent="0.25">
      <c r="E273" s="103"/>
    </row>
    <row r="274" spans="5:5" ht="14.25" customHeight="1" x14ac:dyDescent="0.25">
      <c r="E274" s="103"/>
    </row>
    <row r="275" spans="5:5" ht="14.25" customHeight="1" x14ac:dyDescent="0.25">
      <c r="E275" s="103"/>
    </row>
    <row r="276" spans="5:5" ht="14.25" customHeight="1" x14ac:dyDescent="0.25">
      <c r="E276" s="103"/>
    </row>
    <row r="277" spans="5:5" ht="14.25" customHeight="1" x14ac:dyDescent="0.25">
      <c r="E277" s="103"/>
    </row>
    <row r="278" spans="5:5" ht="14.25" customHeight="1" x14ac:dyDescent="0.25">
      <c r="E278" s="103"/>
    </row>
    <row r="279" spans="5:5" ht="14.25" customHeight="1" x14ac:dyDescent="0.25">
      <c r="E279" s="103"/>
    </row>
    <row r="280" spans="5:5" ht="14.25" customHeight="1" x14ac:dyDescent="0.25">
      <c r="E280" s="103"/>
    </row>
    <row r="281" spans="5:5" ht="14.25" customHeight="1" x14ac:dyDescent="0.25">
      <c r="E281" s="103"/>
    </row>
    <row r="282" spans="5:5" ht="14.25" customHeight="1" x14ac:dyDescent="0.25">
      <c r="E282" s="103"/>
    </row>
    <row r="283" spans="5:5" ht="14.25" customHeight="1" x14ac:dyDescent="0.25">
      <c r="E283" s="103"/>
    </row>
    <row r="284" spans="5:5" ht="14.25" customHeight="1" x14ac:dyDescent="0.25">
      <c r="E284" s="103"/>
    </row>
    <row r="285" spans="5:5" ht="14.25" customHeight="1" x14ac:dyDescent="0.25">
      <c r="E285" s="103"/>
    </row>
    <row r="286" spans="5:5" ht="14.25" customHeight="1" x14ac:dyDescent="0.25">
      <c r="E286" s="103"/>
    </row>
    <row r="287" spans="5:5" ht="14.25" customHeight="1" x14ac:dyDescent="0.25">
      <c r="E287" s="103"/>
    </row>
    <row r="288" spans="5:5" ht="14.25" customHeight="1" x14ac:dyDescent="0.25">
      <c r="E288" s="103"/>
    </row>
    <row r="289" spans="5:5" ht="14.25" customHeight="1" x14ac:dyDescent="0.25">
      <c r="E289" s="103"/>
    </row>
    <row r="290" spans="5:5" ht="14.25" customHeight="1" x14ac:dyDescent="0.25">
      <c r="E290" s="103"/>
    </row>
    <row r="291" spans="5:5" ht="14.25" customHeight="1" x14ac:dyDescent="0.25">
      <c r="E291" s="103"/>
    </row>
    <row r="292" spans="5:5" ht="14.25" customHeight="1" x14ac:dyDescent="0.25">
      <c r="E292" s="103"/>
    </row>
    <row r="293" spans="5:5" ht="14.25" customHeight="1" x14ac:dyDescent="0.25">
      <c r="E293" s="103"/>
    </row>
    <row r="294" spans="5:5" ht="14.25" customHeight="1" x14ac:dyDescent="0.25">
      <c r="E294" s="103"/>
    </row>
    <row r="295" spans="5:5" ht="14.25" customHeight="1" x14ac:dyDescent="0.25">
      <c r="E295" s="103"/>
    </row>
    <row r="296" spans="5:5" ht="14.25" customHeight="1" x14ac:dyDescent="0.25">
      <c r="E296" s="103"/>
    </row>
    <row r="297" spans="5:5" ht="14.25" customHeight="1" x14ac:dyDescent="0.25">
      <c r="E297" s="103"/>
    </row>
    <row r="298" spans="5:5" ht="14.25" customHeight="1" x14ac:dyDescent="0.25">
      <c r="E298" s="103"/>
    </row>
    <row r="299" spans="5:5" ht="14.25" customHeight="1" x14ac:dyDescent="0.25">
      <c r="E299" s="103"/>
    </row>
    <row r="300" spans="5:5" ht="14.25" customHeight="1" x14ac:dyDescent="0.25">
      <c r="E300" s="103"/>
    </row>
    <row r="301" spans="5:5" ht="14.25" customHeight="1" x14ac:dyDescent="0.25">
      <c r="E301" s="103"/>
    </row>
    <row r="302" spans="5:5" ht="14.25" customHeight="1" x14ac:dyDescent="0.25">
      <c r="E302" s="103"/>
    </row>
    <row r="303" spans="5:5" ht="14.25" customHeight="1" x14ac:dyDescent="0.25">
      <c r="E303" s="103"/>
    </row>
    <row r="304" spans="5:5" ht="14.25" customHeight="1" x14ac:dyDescent="0.25">
      <c r="E304" s="103"/>
    </row>
    <row r="305" spans="5:5" ht="14.25" customHeight="1" x14ac:dyDescent="0.25">
      <c r="E305" s="103"/>
    </row>
    <row r="306" spans="5:5" ht="14.25" customHeight="1" x14ac:dyDescent="0.25">
      <c r="E306" s="103"/>
    </row>
    <row r="307" spans="5:5" ht="14.25" customHeight="1" x14ac:dyDescent="0.25">
      <c r="E307" s="103"/>
    </row>
    <row r="308" spans="5:5" ht="14.25" customHeight="1" x14ac:dyDescent="0.25">
      <c r="E308" s="103"/>
    </row>
    <row r="309" spans="5:5" ht="14.25" customHeight="1" x14ac:dyDescent="0.25">
      <c r="E309" s="103"/>
    </row>
    <row r="310" spans="5:5" ht="14.25" customHeight="1" x14ac:dyDescent="0.25">
      <c r="E310" s="103"/>
    </row>
    <row r="311" spans="5:5" ht="14.25" customHeight="1" x14ac:dyDescent="0.25">
      <c r="E311" s="103"/>
    </row>
    <row r="312" spans="5:5" ht="14.25" customHeight="1" x14ac:dyDescent="0.25">
      <c r="E312" s="103"/>
    </row>
    <row r="313" spans="5:5" ht="14.25" customHeight="1" x14ac:dyDescent="0.25">
      <c r="E313" s="103"/>
    </row>
    <row r="314" spans="5:5" ht="14.25" customHeight="1" x14ac:dyDescent="0.25">
      <c r="E314" s="103"/>
    </row>
    <row r="315" spans="5:5" ht="14.25" customHeight="1" x14ac:dyDescent="0.25">
      <c r="E315" s="103"/>
    </row>
    <row r="316" spans="5:5" ht="14.25" customHeight="1" x14ac:dyDescent="0.25">
      <c r="E316" s="103"/>
    </row>
    <row r="317" spans="5:5" ht="14.25" customHeight="1" x14ac:dyDescent="0.25">
      <c r="E317" s="103"/>
    </row>
    <row r="318" spans="5:5" ht="14.25" customHeight="1" x14ac:dyDescent="0.25">
      <c r="E318" s="103"/>
    </row>
    <row r="319" spans="5:5" ht="14.25" customHeight="1" x14ac:dyDescent="0.25">
      <c r="E319" s="103"/>
    </row>
    <row r="320" spans="5:5" ht="14.25" customHeight="1" x14ac:dyDescent="0.25">
      <c r="E320" s="103"/>
    </row>
    <row r="321" spans="5:5" ht="14.25" customHeight="1" x14ac:dyDescent="0.25">
      <c r="E321" s="103"/>
    </row>
    <row r="322" spans="5:5" ht="14.25" customHeight="1" x14ac:dyDescent="0.25">
      <c r="E322" s="103"/>
    </row>
    <row r="323" spans="5:5" ht="14.25" customHeight="1" x14ac:dyDescent="0.25">
      <c r="E323" s="103"/>
    </row>
    <row r="324" spans="5:5" ht="14.25" customHeight="1" x14ac:dyDescent="0.25">
      <c r="E324" s="103"/>
    </row>
    <row r="325" spans="5:5" ht="14.25" customHeight="1" x14ac:dyDescent="0.25">
      <c r="E325" s="103"/>
    </row>
    <row r="326" spans="5:5" ht="14.25" customHeight="1" x14ac:dyDescent="0.25">
      <c r="E326" s="103"/>
    </row>
    <row r="327" spans="5:5" ht="14.25" customHeight="1" x14ac:dyDescent="0.25">
      <c r="E327" s="103"/>
    </row>
    <row r="328" spans="5:5" ht="14.25" customHeight="1" x14ac:dyDescent="0.25">
      <c r="E328" s="103"/>
    </row>
    <row r="329" spans="5:5" ht="14.25" customHeight="1" x14ac:dyDescent="0.25">
      <c r="E329" s="103"/>
    </row>
    <row r="330" spans="5:5" ht="14.25" customHeight="1" x14ac:dyDescent="0.25">
      <c r="E330" s="103"/>
    </row>
    <row r="331" spans="5:5" ht="14.25" customHeight="1" x14ac:dyDescent="0.25">
      <c r="E331" s="103"/>
    </row>
    <row r="332" spans="5:5" ht="14.25" customHeight="1" x14ac:dyDescent="0.25">
      <c r="E332" s="103"/>
    </row>
    <row r="333" spans="5:5" ht="14.25" customHeight="1" x14ac:dyDescent="0.25">
      <c r="E333" s="103"/>
    </row>
    <row r="334" spans="5:5" ht="14.25" customHeight="1" x14ac:dyDescent="0.25">
      <c r="E334" s="103"/>
    </row>
    <row r="335" spans="5:5" ht="14.25" customHeight="1" x14ac:dyDescent="0.25">
      <c r="E335" s="103"/>
    </row>
    <row r="336" spans="5:5" ht="14.25" customHeight="1" x14ac:dyDescent="0.25">
      <c r="E336" s="103"/>
    </row>
    <row r="337" spans="1:23" ht="14.25" customHeight="1" x14ac:dyDescent="0.25">
      <c r="E337" s="103"/>
    </row>
    <row r="338" spans="1:23" ht="14.25" customHeight="1" x14ac:dyDescent="0.25">
      <c r="E338" s="103"/>
    </row>
    <row r="339" spans="1:23" ht="14.25" customHeight="1" x14ac:dyDescent="0.25">
      <c r="E339" s="103"/>
    </row>
    <row r="340" spans="1:23" ht="14.25" customHeight="1" x14ac:dyDescent="0.25">
      <c r="E340" s="103"/>
    </row>
    <row r="341" spans="1:23" ht="14.25" customHeight="1" x14ac:dyDescent="0.25">
      <c r="E341" s="103"/>
    </row>
    <row r="342" spans="1:23" ht="14.25" customHeight="1" x14ac:dyDescent="0.25">
      <c r="E342" s="103"/>
    </row>
    <row r="343" spans="1:23" ht="14.25" customHeight="1" x14ac:dyDescent="0.25">
      <c r="E343" s="103"/>
    </row>
    <row r="344" spans="1:23" ht="14.25" customHeight="1" x14ac:dyDescent="0.25">
      <c r="B344" s="108" t="s">
        <v>8</v>
      </c>
      <c r="C344" s="108" t="s">
        <v>33</v>
      </c>
      <c r="D344" s="108" t="s">
        <v>35</v>
      </c>
      <c r="E344" s="109" t="s">
        <v>37</v>
      </c>
      <c r="F344" s="108" t="s">
        <v>1328</v>
      </c>
      <c r="G344" s="108" t="s">
        <v>1329</v>
      </c>
      <c r="H344" s="108" t="s">
        <v>48</v>
      </c>
      <c r="I344" s="108" t="s">
        <v>54</v>
      </c>
      <c r="J344" s="108" t="s">
        <v>1330</v>
      </c>
      <c r="K344" s="108" t="s">
        <v>1331</v>
      </c>
      <c r="L344" s="108" t="s">
        <v>57</v>
      </c>
      <c r="M344" s="108" t="s">
        <v>1332</v>
      </c>
      <c r="N344" s="108" t="s">
        <v>63</v>
      </c>
      <c r="O344" s="108" t="s">
        <v>66</v>
      </c>
      <c r="P344" s="108" t="s">
        <v>69</v>
      </c>
      <c r="Q344" s="108" t="s">
        <v>72</v>
      </c>
      <c r="R344" s="108" t="s">
        <v>75</v>
      </c>
      <c r="S344" s="108" t="s">
        <v>1333</v>
      </c>
      <c r="T344" s="108" t="s">
        <v>78</v>
      </c>
      <c r="U344" s="108" t="s">
        <v>81</v>
      </c>
      <c r="V344" s="108" t="s">
        <v>84</v>
      </c>
      <c r="W344" s="108" t="s">
        <v>1334</v>
      </c>
    </row>
    <row r="345" spans="1:23" ht="14.25" customHeight="1" x14ac:dyDescent="0.25">
      <c r="A345" s="113" t="s">
        <v>115</v>
      </c>
      <c r="B345" s="113" t="e">
        <f t="shared" ref="B345:W345" si="7">+SUMIF(#REF!,B$344,#REF!)</f>
        <v>#REF!</v>
      </c>
      <c r="C345" s="113" t="e">
        <f t="shared" si="7"/>
        <v>#REF!</v>
      </c>
      <c r="D345" s="113" t="e">
        <f t="shared" si="7"/>
        <v>#REF!</v>
      </c>
      <c r="E345" s="113" t="e">
        <f t="shared" si="7"/>
        <v>#REF!</v>
      </c>
      <c r="F345" s="113" t="e">
        <f t="shared" si="7"/>
        <v>#REF!</v>
      </c>
      <c r="G345" s="113" t="e">
        <f t="shared" si="7"/>
        <v>#REF!</v>
      </c>
      <c r="H345" s="113" t="e">
        <f t="shared" si="7"/>
        <v>#REF!</v>
      </c>
      <c r="I345" s="113" t="e">
        <f t="shared" si="7"/>
        <v>#REF!</v>
      </c>
      <c r="J345" s="113" t="e">
        <f t="shared" si="7"/>
        <v>#REF!</v>
      </c>
      <c r="K345" s="113" t="e">
        <f t="shared" si="7"/>
        <v>#REF!</v>
      </c>
      <c r="L345" s="113" t="e">
        <f t="shared" si="7"/>
        <v>#REF!</v>
      </c>
      <c r="M345" s="113" t="e">
        <f t="shared" si="7"/>
        <v>#REF!</v>
      </c>
      <c r="N345" s="113" t="e">
        <f t="shared" si="7"/>
        <v>#REF!</v>
      </c>
      <c r="O345" s="113" t="e">
        <f t="shared" si="7"/>
        <v>#REF!</v>
      </c>
      <c r="P345" s="113" t="e">
        <f t="shared" si="7"/>
        <v>#REF!</v>
      </c>
      <c r="Q345" s="113" t="e">
        <f t="shared" si="7"/>
        <v>#REF!</v>
      </c>
      <c r="R345" s="113" t="e">
        <f t="shared" si="7"/>
        <v>#REF!</v>
      </c>
      <c r="S345" s="113" t="e">
        <f t="shared" si="7"/>
        <v>#REF!</v>
      </c>
      <c r="T345" s="113" t="e">
        <f t="shared" si="7"/>
        <v>#REF!</v>
      </c>
      <c r="U345" s="113" t="e">
        <f t="shared" si="7"/>
        <v>#REF!</v>
      </c>
      <c r="V345" s="113" t="e">
        <f t="shared" si="7"/>
        <v>#REF!</v>
      </c>
      <c r="W345" s="113" t="e">
        <f t="shared" si="7"/>
        <v>#REF!</v>
      </c>
    </row>
    <row r="346" spans="1:23" ht="14.25" customHeight="1" x14ac:dyDescent="0.25">
      <c r="A346" s="113" t="s">
        <v>119</v>
      </c>
      <c r="B346" s="113">
        <f t="shared" ref="B346:W346" si="8">+SUMIF($G$2:$G$9,B$344,$L$2:$L$9)</f>
        <v>8</v>
      </c>
      <c r="C346" s="113">
        <f t="shared" si="8"/>
        <v>0</v>
      </c>
      <c r="D346" s="113">
        <f t="shared" si="8"/>
        <v>0</v>
      </c>
      <c r="E346" s="113">
        <f t="shared" si="8"/>
        <v>0</v>
      </c>
      <c r="F346" s="113">
        <f t="shared" si="8"/>
        <v>0</v>
      </c>
      <c r="G346" s="113">
        <f t="shared" si="8"/>
        <v>0</v>
      </c>
      <c r="H346" s="113">
        <f t="shared" si="8"/>
        <v>0</v>
      </c>
      <c r="I346" s="113">
        <f t="shared" si="8"/>
        <v>0</v>
      </c>
      <c r="J346" s="113">
        <f t="shared" si="8"/>
        <v>0</v>
      </c>
      <c r="K346" s="113">
        <f t="shared" si="8"/>
        <v>0</v>
      </c>
      <c r="L346" s="113">
        <f t="shared" si="8"/>
        <v>0</v>
      </c>
      <c r="M346" s="113">
        <f t="shared" si="8"/>
        <v>0</v>
      </c>
      <c r="N346" s="113">
        <f t="shared" si="8"/>
        <v>0</v>
      </c>
      <c r="O346" s="113">
        <f t="shared" si="8"/>
        <v>0</v>
      </c>
      <c r="P346" s="113">
        <f t="shared" si="8"/>
        <v>0</v>
      </c>
      <c r="Q346" s="113">
        <f t="shared" si="8"/>
        <v>0</v>
      </c>
      <c r="R346" s="113">
        <f t="shared" si="8"/>
        <v>0</v>
      </c>
      <c r="S346" s="113">
        <f t="shared" si="8"/>
        <v>0</v>
      </c>
      <c r="T346" s="113">
        <f t="shared" si="8"/>
        <v>0</v>
      </c>
      <c r="U346" s="113">
        <f t="shared" si="8"/>
        <v>0</v>
      </c>
      <c r="V346" s="113">
        <f t="shared" si="8"/>
        <v>0</v>
      </c>
      <c r="W346" s="113">
        <f t="shared" si="8"/>
        <v>0</v>
      </c>
    </row>
    <row r="347" spans="1:23" ht="14.25" customHeight="1" x14ac:dyDescent="0.25">
      <c r="A347" s="113" t="s">
        <v>113</v>
      </c>
      <c r="B347" s="113" t="e">
        <f t="shared" ref="B347:W347" si="9">+SUMIF(#REF!,B$344,#REF!)</f>
        <v>#REF!</v>
      </c>
      <c r="C347" s="113" t="e">
        <f t="shared" si="9"/>
        <v>#REF!</v>
      </c>
      <c r="D347" s="113" t="e">
        <f t="shared" si="9"/>
        <v>#REF!</v>
      </c>
      <c r="E347" s="113" t="e">
        <f t="shared" si="9"/>
        <v>#REF!</v>
      </c>
      <c r="F347" s="113" t="e">
        <f t="shared" si="9"/>
        <v>#REF!</v>
      </c>
      <c r="G347" s="113" t="e">
        <f t="shared" si="9"/>
        <v>#REF!</v>
      </c>
      <c r="H347" s="113" t="e">
        <f t="shared" si="9"/>
        <v>#REF!</v>
      </c>
      <c r="I347" s="113" t="e">
        <f t="shared" si="9"/>
        <v>#REF!</v>
      </c>
      <c r="J347" s="113" t="e">
        <f t="shared" si="9"/>
        <v>#REF!</v>
      </c>
      <c r="K347" s="113" t="e">
        <f t="shared" si="9"/>
        <v>#REF!</v>
      </c>
      <c r="L347" s="113" t="e">
        <f t="shared" si="9"/>
        <v>#REF!</v>
      </c>
      <c r="M347" s="113" t="e">
        <f t="shared" si="9"/>
        <v>#REF!</v>
      </c>
      <c r="N347" s="113" t="e">
        <f t="shared" si="9"/>
        <v>#REF!</v>
      </c>
      <c r="O347" s="113" t="e">
        <f t="shared" si="9"/>
        <v>#REF!</v>
      </c>
      <c r="P347" s="113" t="e">
        <f t="shared" si="9"/>
        <v>#REF!</v>
      </c>
      <c r="Q347" s="113" t="e">
        <f t="shared" si="9"/>
        <v>#REF!</v>
      </c>
      <c r="R347" s="113" t="e">
        <f t="shared" si="9"/>
        <v>#REF!</v>
      </c>
      <c r="S347" s="113" t="e">
        <f t="shared" si="9"/>
        <v>#REF!</v>
      </c>
      <c r="T347" s="113" t="e">
        <f t="shared" si="9"/>
        <v>#REF!</v>
      </c>
      <c r="U347" s="113" t="e">
        <f t="shared" si="9"/>
        <v>#REF!</v>
      </c>
      <c r="V347" s="113" t="e">
        <f t="shared" si="9"/>
        <v>#REF!</v>
      </c>
      <c r="W347" s="113" t="e">
        <f t="shared" si="9"/>
        <v>#REF!</v>
      </c>
    </row>
    <row r="348" spans="1:23" ht="14.25" customHeight="1" x14ac:dyDescent="0.25">
      <c r="A348" s="113" t="s">
        <v>117</v>
      </c>
      <c r="B348" s="113">
        <f t="shared" ref="B348:W348" si="10">+SUMIF($G$10:$G$85,B$344,$L$10:$L$85)</f>
        <v>0</v>
      </c>
      <c r="C348" s="113">
        <f t="shared" si="10"/>
        <v>0</v>
      </c>
      <c r="D348" s="113">
        <f t="shared" si="10"/>
        <v>0</v>
      </c>
      <c r="E348" s="113">
        <f t="shared" si="10"/>
        <v>6</v>
      </c>
      <c r="F348" s="113">
        <f t="shared" si="10"/>
        <v>0</v>
      </c>
      <c r="G348" s="113">
        <f t="shared" si="10"/>
        <v>0</v>
      </c>
      <c r="H348" s="113">
        <f t="shared" si="10"/>
        <v>0</v>
      </c>
      <c r="I348" s="113">
        <f t="shared" si="10"/>
        <v>0</v>
      </c>
      <c r="J348" s="113">
        <f t="shared" si="10"/>
        <v>0</v>
      </c>
      <c r="K348" s="113">
        <f t="shared" si="10"/>
        <v>0</v>
      </c>
      <c r="L348" s="113">
        <f t="shared" si="10"/>
        <v>0</v>
      </c>
      <c r="M348" s="113">
        <f t="shared" si="10"/>
        <v>0</v>
      </c>
      <c r="N348" s="113">
        <f t="shared" si="10"/>
        <v>0</v>
      </c>
      <c r="O348" s="113">
        <f t="shared" si="10"/>
        <v>0</v>
      </c>
      <c r="P348" s="113">
        <f t="shared" si="10"/>
        <v>0</v>
      </c>
      <c r="Q348" s="113">
        <f t="shared" si="10"/>
        <v>0</v>
      </c>
      <c r="R348" s="113">
        <f t="shared" si="10"/>
        <v>0</v>
      </c>
      <c r="S348" s="113">
        <f t="shared" si="10"/>
        <v>0</v>
      </c>
      <c r="T348" s="113">
        <f t="shared" si="10"/>
        <v>0</v>
      </c>
      <c r="U348" s="113">
        <f t="shared" si="10"/>
        <v>0</v>
      </c>
      <c r="V348" s="113">
        <f t="shared" si="10"/>
        <v>0</v>
      </c>
      <c r="W348" s="113">
        <f t="shared" si="10"/>
        <v>0</v>
      </c>
    </row>
    <row r="349" spans="1:23" ht="14.25" customHeight="1" x14ac:dyDescent="0.25">
      <c r="A349" s="113" t="s">
        <v>1326</v>
      </c>
      <c r="B349" s="113" t="e">
        <f t="shared" ref="B349:W349" si="11">SUM(B345:B348)</f>
        <v>#REF!</v>
      </c>
      <c r="C349" s="113" t="e">
        <f t="shared" si="11"/>
        <v>#REF!</v>
      </c>
      <c r="D349" s="113" t="e">
        <f t="shared" si="11"/>
        <v>#REF!</v>
      </c>
      <c r="E349" s="113" t="e">
        <f t="shared" si="11"/>
        <v>#REF!</v>
      </c>
      <c r="F349" s="113" t="e">
        <f t="shared" si="11"/>
        <v>#REF!</v>
      </c>
      <c r="G349" s="113" t="e">
        <f t="shared" si="11"/>
        <v>#REF!</v>
      </c>
      <c r="H349" s="113" t="e">
        <f t="shared" si="11"/>
        <v>#REF!</v>
      </c>
      <c r="I349" s="113" t="e">
        <f t="shared" si="11"/>
        <v>#REF!</v>
      </c>
      <c r="J349" s="113" t="e">
        <f t="shared" si="11"/>
        <v>#REF!</v>
      </c>
      <c r="K349" s="113" t="e">
        <f t="shared" si="11"/>
        <v>#REF!</v>
      </c>
      <c r="L349" s="113" t="e">
        <f t="shared" si="11"/>
        <v>#REF!</v>
      </c>
      <c r="M349" s="113" t="e">
        <f t="shared" si="11"/>
        <v>#REF!</v>
      </c>
      <c r="N349" s="113" t="e">
        <f t="shared" si="11"/>
        <v>#REF!</v>
      </c>
      <c r="O349" s="113" t="e">
        <f t="shared" si="11"/>
        <v>#REF!</v>
      </c>
      <c r="P349" s="113" t="e">
        <f t="shared" si="11"/>
        <v>#REF!</v>
      </c>
      <c r="Q349" s="113" t="e">
        <f t="shared" si="11"/>
        <v>#REF!</v>
      </c>
      <c r="R349" s="113" t="e">
        <f t="shared" si="11"/>
        <v>#REF!</v>
      </c>
      <c r="S349" s="113" t="e">
        <f t="shared" si="11"/>
        <v>#REF!</v>
      </c>
      <c r="T349" s="113" t="e">
        <f t="shared" si="11"/>
        <v>#REF!</v>
      </c>
      <c r="U349" s="113" t="e">
        <f t="shared" si="11"/>
        <v>#REF!</v>
      </c>
      <c r="V349" s="113" t="e">
        <f t="shared" si="11"/>
        <v>#REF!</v>
      </c>
      <c r="W349" s="113" t="e">
        <f t="shared" si="11"/>
        <v>#REF!</v>
      </c>
    </row>
    <row r="350" spans="1:23" ht="14.25" customHeight="1" x14ac:dyDescent="0.25">
      <c r="E350" s="103"/>
    </row>
    <row r="351" spans="1:23" ht="14.25" customHeight="1" x14ac:dyDescent="0.25">
      <c r="E351" s="103"/>
    </row>
    <row r="352" spans="1:23" ht="14.25" customHeight="1" x14ac:dyDescent="0.25">
      <c r="E352" s="103"/>
    </row>
    <row r="353" spans="5:5" ht="14.25" customHeight="1" x14ac:dyDescent="0.25">
      <c r="E353" s="103"/>
    </row>
    <row r="354" spans="5:5" ht="14.25" customHeight="1" x14ac:dyDescent="0.25">
      <c r="E354" s="103"/>
    </row>
    <row r="355" spans="5:5" ht="14.25" customHeight="1" x14ac:dyDescent="0.25">
      <c r="E355" s="103"/>
    </row>
    <row r="356" spans="5:5" ht="14.25" customHeight="1" x14ac:dyDescent="0.25">
      <c r="E356" s="103"/>
    </row>
    <row r="357" spans="5:5" ht="14.25" customHeight="1" x14ac:dyDescent="0.25">
      <c r="E357" s="103"/>
    </row>
    <row r="358" spans="5:5" ht="14.25" customHeight="1" x14ac:dyDescent="0.25">
      <c r="E358" s="103"/>
    </row>
    <row r="359" spans="5:5" ht="14.25" customHeight="1" x14ac:dyDescent="0.25">
      <c r="E359" s="103"/>
    </row>
    <row r="360" spans="5:5" ht="14.25" customHeight="1" x14ac:dyDescent="0.25">
      <c r="E360" s="103"/>
    </row>
    <row r="361" spans="5:5" ht="14.25" customHeight="1" x14ac:dyDescent="0.25">
      <c r="E361" s="103"/>
    </row>
    <row r="362" spans="5:5" ht="14.25" customHeight="1" x14ac:dyDescent="0.25">
      <c r="E362" s="103"/>
    </row>
    <row r="363" spans="5:5" ht="14.25" customHeight="1" x14ac:dyDescent="0.25">
      <c r="E363" s="103"/>
    </row>
    <row r="364" spans="5:5" ht="14.25" customHeight="1" x14ac:dyDescent="0.25">
      <c r="E364" s="103"/>
    </row>
    <row r="365" spans="5:5" ht="14.25" customHeight="1" x14ac:dyDescent="0.25">
      <c r="E365" s="103"/>
    </row>
    <row r="366" spans="5:5" ht="14.25" customHeight="1" x14ac:dyDescent="0.25">
      <c r="E366" s="103"/>
    </row>
    <row r="367" spans="5:5" ht="14.25" customHeight="1" x14ac:dyDescent="0.25">
      <c r="E367" s="103"/>
    </row>
    <row r="368" spans="5:5" ht="14.25" customHeight="1" x14ac:dyDescent="0.25">
      <c r="E368" s="103"/>
    </row>
    <row r="369" spans="5:5" ht="14.25" customHeight="1" x14ac:dyDescent="0.25">
      <c r="E369" s="103"/>
    </row>
    <row r="370" spans="5:5" ht="14.25" customHeight="1" x14ac:dyDescent="0.25">
      <c r="E370" s="103"/>
    </row>
    <row r="371" spans="5:5" ht="14.25" customHeight="1" x14ac:dyDescent="0.25">
      <c r="E371" s="103"/>
    </row>
    <row r="372" spans="5:5" ht="14.25" customHeight="1" x14ac:dyDescent="0.25">
      <c r="E372" s="103"/>
    </row>
    <row r="373" spans="5:5" ht="14.25" customHeight="1" x14ac:dyDescent="0.25">
      <c r="E373" s="103"/>
    </row>
    <row r="374" spans="5:5" ht="14.25" customHeight="1" x14ac:dyDescent="0.25">
      <c r="E374" s="103"/>
    </row>
    <row r="375" spans="5:5" ht="14.25" customHeight="1" x14ac:dyDescent="0.25">
      <c r="E375" s="103"/>
    </row>
    <row r="376" spans="5:5" ht="14.25" customHeight="1" x14ac:dyDescent="0.25">
      <c r="E376" s="103"/>
    </row>
    <row r="377" spans="5:5" ht="14.25" customHeight="1" x14ac:dyDescent="0.25">
      <c r="E377" s="103"/>
    </row>
    <row r="378" spans="5:5" ht="14.25" customHeight="1" x14ac:dyDescent="0.25">
      <c r="E378" s="103"/>
    </row>
    <row r="379" spans="5:5" ht="14.25" customHeight="1" x14ac:dyDescent="0.25">
      <c r="E379" s="103"/>
    </row>
    <row r="380" spans="5:5" ht="14.25" customHeight="1" x14ac:dyDescent="0.25">
      <c r="E380" s="103"/>
    </row>
    <row r="381" spans="5:5" ht="14.25" customHeight="1" x14ac:dyDescent="0.25">
      <c r="E381" s="103"/>
    </row>
    <row r="382" spans="5:5" ht="14.25" customHeight="1" x14ac:dyDescent="0.25">
      <c r="E382" s="103"/>
    </row>
    <row r="383" spans="5:5" ht="14.25" customHeight="1" x14ac:dyDescent="0.25">
      <c r="E383" s="103"/>
    </row>
    <row r="384" spans="5:5" ht="14.25" customHeight="1" x14ac:dyDescent="0.25">
      <c r="E384" s="103"/>
    </row>
    <row r="385" spans="5:5" ht="14.25" customHeight="1" x14ac:dyDescent="0.25">
      <c r="E385" s="103"/>
    </row>
    <row r="386" spans="5:5" ht="14.25" customHeight="1" x14ac:dyDescent="0.25">
      <c r="E386" s="103"/>
    </row>
    <row r="387" spans="5:5" ht="14.25" customHeight="1" x14ac:dyDescent="0.25">
      <c r="E387" s="103"/>
    </row>
    <row r="388" spans="5:5" ht="14.25" customHeight="1" x14ac:dyDescent="0.25">
      <c r="E388" s="103"/>
    </row>
    <row r="389" spans="5:5" ht="14.25" customHeight="1" x14ac:dyDescent="0.25">
      <c r="E389" s="103"/>
    </row>
    <row r="390" spans="5:5" ht="14.25" customHeight="1" x14ac:dyDescent="0.25">
      <c r="E390" s="103"/>
    </row>
    <row r="391" spans="5:5" ht="14.25" customHeight="1" x14ac:dyDescent="0.25">
      <c r="E391" s="103"/>
    </row>
    <row r="392" spans="5:5" ht="14.25" customHeight="1" x14ac:dyDescent="0.25">
      <c r="E392" s="103"/>
    </row>
    <row r="393" spans="5:5" ht="14.25" customHeight="1" x14ac:dyDescent="0.25">
      <c r="E393" s="103"/>
    </row>
    <row r="394" spans="5:5" ht="14.25" customHeight="1" x14ac:dyDescent="0.25">
      <c r="E394" s="103"/>
    </row>
    <row r="395" spans="5:5" ht="14.25" customHeight="1" x14ac:dyDescent="0.25">
      <c r="E395" s="103"/>
    </row>
    <row r="396" spans="5:5" ht="14.25" customHeight="1" x14ac:dyDescent="0.25">
      <c r="E396" s="103"/>
    </row>
    <row r="397" spans="5:5" ht="14.25" customHeight="1" x14ac:dyDescent="0.25">
      <c r="E397" s="103"/>
    </row>
    <row r="398" spans="5:5" ht="14.25" customHeight="1" x14ac:dyDescent="0.25">
      <c r="E398" s="103"/>
    </row>
    <row r="399" spans="5:5" ht="14.25" customHeight="1" x14ac:dyDescent="0.25">
      <c r="E399" s="103"/>
    </row>
    <row r="400" spans="5:5" ht="14.25" customHeight="1" x14ac:dyDescent="0.25">
      <c r="E400" s="103"/>
    </row>
    <row r="401" spans="5:5" ht="14.25" customHeight="1" x14ac:dyDescent="0.25">
      <c r="E401" s="103"/>
    </row>
    <row r="402" spans="5:5" ht="14.25" customHeight="1" x14ac:dyDescent="0.25">
      <c r="E402" s="103"/>
    </row>
    <row r="403" spans="5:5" ht="14.25" customHeight="1" x14ac:dyDescent="0.25">
      <c r="E403" s="103"/>
    </row>
    <row r="404" spans="5:5" ht="14.25" customHeight="1" x14ac:dyDescent="0.25">
      <c r="E404" s="103"/>
    </row>
    <row r="405" spans="5:5" ht="14.25" customHeight="1" x14ac:dyDescent="0.25">
      <c r="E405" s="103"/>
    </row>
    <row r="406" spans="5:5" ht="14.25" customHeight="1" x14ac:dyDescent="0.25">
      <c r="E406" s="103"/>
    </row>
    <row r="407" spans="5:5" ht="14.25" customHeight="1" x14ac:dyDescent="0.25">
      <c r="E407" s="103"/>
    </row>
    <row r="408" spans="5:5" ht="14.25" customHeight="1" x14ac:dyDescent="0.25">
      <c r="E408" s="103"/>
    </row>
    <row r="409" spans="5:5" ht="14.25" customHeight="1" x14ac:dyDescent="0.25">
      <c r="E409" s="103"/>
    </row>
    <row r="410" spans="5:5" ht="14.25" customHeight="1" x14ac:dyDescent="0.25">
      <c r="E410" s="103"/>
    </row>
    <row r="411" spans="5:5" ht="14.25" customHeight="1" x14ac:dyDescent="0.25">
      <c r="E411" s="103"/>
    </row>
    <row r="412" spans="5:5" ht="14.25" customHeight="1" x14ac:dyDescent="0.25">
      <c r="E412" s="103"/>
    </row>
    <row r="413" spans="5:5" ht="14.25" customHeight="1" x14ac:dyDescent="0.25">
      <c r="E413" s="103"/>
    </row>
    <row r="414" spans="5:5" ht="14.25" customHeight="1" x14ac:dyDescent="0.25">
      <c r="E414" s="103"/>
    </row>
    <row r="415" spans="5:5" ht="14.25" customHeight="1" x14ac:dyDescent="0.25">
      <c r="E415" s="103"/>
    </row>
    <row r="416" spans="5:5" ht="14.25" customHeight="1" x14ac:dyDescent="0.25">
      <c r="E416" s="103"/>
    </row>
    <row r="417" spans="5:5" ht="14.25" customHeight="1" x14ac:dyDescent="0.25">
      <c r="E417" s="103"/>
    </row>
    <row r="418" spans="5:5" ht="14.25" customHeight="1" x14ac:dyDescent="0.25">
      <c r="E418" s="103"/>
    </row>
    <row r="419" spans="5:5" ht="14.25" customHeight="1" x14ac:dyDescent="0.25">
      <c r="E419" s="103"/>
    </row>
    <row r="420" spans="5:5" ht="14.25" customHeight="1" x14ac:dyDescent="0.25">
      <c r="E420" s="103"/>
    </row>
    <row r="421" spans="5:5" ht="14.25" customHeight="1" x14ac:dyDescent="0.25">
      <c r="E421" s="103"/>
    </row>
    <row r="422" spans="5:5" ht="14.25" customHeight="1" x14ac:dyDescent="0.25">
      <c r="E422" s="103"/>
    </row>
    <row r="423" spans="5:5" ht="14.25" customHeight="1" x14ac:dyDescent="0.25">
      <c r="E423" s="103"/>
    </row>
    <row r="424" spans="5:5" ht="14.25" customHeight="1" x14ac:dyDescent="0.25">
      <c r="E424" s="103"/>
    </row>
    <row r="425" spans="5:5" ht="14.25" customHeight="1" x14ac:dyDescent="0.25">
      <c r="E425" s="103"/>
    </row>
    <row r="426" spans="5:5" ht="14.25" customHeight="1" x14ac:dyDescent="0.25">
      <c r="E426" s="103"/>
    </row>
    <row r="427" spans="5:5" ht="14.25" customHeight="1" x14ac:dyDescent="0.25">
      <c r="E427" s="103"/>
    </row>
    <row r="428" spans="5:5" ht="14.25" customHeight="1" x14ac:dyDescent="0.25">
      <c r="E428" s="103"/>
    </row>
    <row r="429" spans="5:5" ht="14.25" customHeight="1" x14ac:dyDescent="0.25">
      <c r="E429" s="103"/>
    </row>
    <row r="430" spans="5:5" ht="14.25" customHeight="1" x14ac:dyDescent="0.25">
      <c r="E430" s="103"/>
    </row>
    <row r="431" spans="5:5" ht="14.25" customHeight="1" x14ac:dyDescent="0.25">
      <c r="E431" s="103"/>
    </row>
    <row r="432" spans="5:5" ht="14.25" customHeight="1" x14ac:dyDescent="0.25">
      <c r="E432" s="103"/>
    </row>
    <row r="433" spans="5:5" ht="14.25" customHeight="1" x14ac:dyDescent="0.25">
      <c r="E433" s="103"/>
    </row>
    <row r="434" spans="5:5" ht="14.25" customHeight="1" x14ac:dyDescent="0.25">
      <c r="E434" s="103"/>
    </row>
    <row r="435" spans="5:5" ht="14.25" customHeight="1" x14ac:dyDescent="0.25">
      <c r="E435" s="103"/>
    </row>
    <row r="436" spans="5:5" ht="14.25" customHeight="1" x14ac:dyDescent="0.25">
      <c r="E436" s="103"/>
    </row>
    <row r="437" spans="5:5" ht="14.25" customHeight="1" x14ac:dyDescent="0.25">
      <c r="E437" s="103"/>
    </row>
    <row r="438" spans="5:5" ht="14.25" customHeight="1" x14ac:dyDescent="0.25">
      <c r="E438" s="103"/>
    </row>
    <row r="439" spans="5:5" ht="14.25" customHeight="1" x14ac:dyDescent="0.25">
      <c r="E439" s="103"/>
    </row>
    <row r="440" spans="5:5" ht="14.25" customHeight="1" x14ac:dyDescent="0.25">
      <c r="E440" s="103"/>
    </row>
    <row r="441" spans="5:5" ht="14.25" customHeight="1" x14ac:dyDescent="0.25">
      <c r="E441" s="103"/>
    </row>
    <row r="442" spans="5:5" ht="14.25" customHeight="1" x14ac:dyDescent="0.25">
      <c r="E442" s="103"/>
    </row>
    <row r="443" spans="5:5" ht="14.25" customHeight="1" x14ac:dyDescent="0.25">
      <c r="E443" s="103"/>
    </row>
    <row r="444" spans="5:5" ht="14.25" customHeight="1" x14ac:dyDescent="0.25">
      <c r="E444" s="103"/>
    </row>
    <row r="445" spans="5:5" ht="14.25" customHeight="1" x14ac:dyDescent="0.25">
      <c r="E445" s="103"/>
    </row>
    <row r="446" spans="5:5" ht="14.25" customHeight="1" x14ac:dyDescent="0.25">
      <c r="E446" s="103"/>
    </row>
    <row r="447" spans="5:5" ht="14.25" customHeight="1" x14ac:dyDescent="0.25">
      <c r="E447" s="103"/>
    </row>
    <row r="448" spans="5:5" ht="14.25" customHeight="1" x14ac:dyDescent="0.25">
      <c r="E448" s="103"/>
    </row>
    <row r="449" spans="5:5" ht="14.25" customHeight="1" x14ac:dyDescent="0.25">
      <c r="E449" s="103"/>
    </row>
    <row r="450" spans="5:5" ht="14.25" customHeight="1" x14ac:dyDescent="0.25">
      <c r="E450" s="103"/>
    </row>
    <row r="451" spans="5:5" ht="14.25" customHeight="1" x14ac:dyDescent="0.25">
      <c r="E451" s="103"/>
    </row>
    <row r="452" spans="5:5" ht="14.25" customHeight="1" x14ac:dyDescent="0.25">
      <c r="E452" s="103"/>
    </row>
    <row r="453" spans="5:5" ht="14.25" customHeight="1" x14ac:dyDescent="0.25">
      <c r="E453" s="103"/>
    </row>
    <row r="454" spans="5:5" ht="14.25" customHeight="1" x14ac:dyDescent="0.25">
      <c r="E454" s="103"/>
    </row>
    <row r="455" spans="5:5" ht="14.25" customHeight="1" x14ac:dyDescent="0.25">
      <c r="E455" s="103"/>
    </row>
    <row r="456" spans="5:5" ht="14.25" customHeight="1" x14ac:dyDescent="0.25">
      <c r="E456" s="103"/>
    </row>
    <row r="457" spans="5:5" ht="14.25" customHeight="1" x14ac:dyDescent="0.25">
      <c r="E457" s="103"/>
    </row>
    <row r="458" spans="5:5" ht="14.25" customHeight="1" x14ac:dyDescent="0.25">
      <c r="E458" s="103"/>
    </row>
    <row r="459" spans="5:5" ht="14.25" customHeight="1" x14ac:dyDescent="0.25">
      <c r="E459" s="103"/>
    </row>
    <row r="460" spans="5:5" ht="14.25" customHeight="1" x14ac:dyDescent="0.25">
      <c r="E460" s="103"/>
    </row>
    <row r="461" spans="5:5" ht="14.25" customHeight="1" x14ac:dyDescent="0.25">
      <c r="E461" s="103"/>
    </row>
    <row r="462" spans="5:5" ht="14.25" customHeight="1" x14ac:dyDescent="0.25">
      <c r="E462" s="103"/>
    </row>
    <row r="463" spans="5:5" ht="14.25" customHeight="1" x14ac:dyDescent="0.25">
      <c r="E463" s="103"/>
    </row>
    <row r="464" spans="5:5" ht="14.25" customHeight="1" x14ac:dyDescent="0.25">
      <c r="E464" s="103"/>
    </row>
    <row r="465" spans="5:5" ht="14.25" customHeight="1" x14ac:dyDescent="0.25">
      <c r="E465" s="103"/>
    </row>
    <row r="466" spans="5:5" ht="14.25" customHeight="1" x14ac:dyDescent="0.25">
      <c r="E466" s="103"/>
    </row>
    <row r="467" spans="5:5" ht="14.25" customHeight="1" x14ac:dyDescent="0.25">
      <c r="E467" s="103"/>
    </row>
    <row r="468" spans="5:5" ht="14.25" customHeight="1" x14ac:dyDescent="0.25">
      <c r="E468" s="103"/>
    </row>
    <row r="469" spans="5:5" ht="14.25" customHeight="1" x14ac:dyDescent="0.25">
      <c r="E469" s="103"/>
    </row>
    <row r="470" spans="5:5" ht="14.25" customHeight="1" x14ac:dyDescent="0.25">
      <c r="E470" s="103"/>
    </row>
    <row r="471" spans="5:5" ht="14.25" customHeight="1" x14ac:dyDescent="0.25">
      <c r="E471" s="103"/>
    </row>
    <row r="472" spans="5:5" ht="14.25" customHeight="1" x14ac:dyDescent="0.25">
      <c r="E472" s="103"/>
    </row>
    <row r="473" spans="5:5" ht="14.25" customHeight="1" x14ac:dyDescent="0.25">
      <c r="E473" s="103"/>
    </row>
    <row r="474" spans="5:5" ht="14.25" customHeight="1" x14ac:dyDescent="0.25">
      <c r="E474" s="103"/>
    </row>
    <row r="475" spans="5:5" ht="14.25" customHeight="1" x14ac:dyDescent="0.25">
      <c r="E475" s="103"/>
    </row>
    <row r="476" spans="5:5" ht="14.25" customHeight="1" x14ac:dyDescent="0.25">
      <c r="E476" s="103"/>
    </row>
    <row r="477" spans="5:5" ht="14.25" customHeight="1" x14ac:dyDescent="0.25">
      <c r="E477" s="103"/>
    </row>
    <row r="478" spans="5:5" ht="14.25" customHeight="1" x14ac:dyDescent="0.25">
      <c r="E478" s="103"/>
    </row>
    <row r="479" spans="5:5" ht="14.25" customHeight="1" x14ac:dyDescent="0.25">
      <c r="E479" s="103"/>
    </row>
    <row r="480" spans="5:5" ht="14.25" customHeight="1" x14ac:dyDescent="0.25">
      <c r="E480" s="103"/>
    </row>
    <row r="481" spans="5:5" ht="14.25" customHeight="1" x14ac:dyDescent="0.25">
      <c r="E481" s="103"/>
    </row>
    <row r="482" spans="5:5" ht="14.25" customHeight="1" x14ac:dyDescent="0.25">
      <c r="E482" s="103"/>
    </row>
    <row r="483" spans="5:5" ht="14.25" customHeight="1" x14ac:dyDescent="0.25">
      <c r="E483" s="103"/>
    </row>
    <row r="484" spans="5:5" ht="14.25" customHeight="1" x14ac:dyDescent="0.25">
      <c r="E484" s="103"/>
    </row>
    <row r="485" spans="5:5" ht="14.25" customHeight="1" x14ac:dyDescent="0.25">
      <c r="E485" s="103"/>
    </row>
    <row r="486" spans="5:5" ht="14.25" customHeight="1" x14ac:dyDescent="0.25">
      <c r="E486" s="103"/>
    </row>
    <row r="487" spans="5:5" ht="14.25" customHeight="1" x14ac:dyDescent="0.25">
      <c r="E487" s="103"/>
    </row>
    <row r="488" spans="5:5" ht="14.25" customHeight="1" x14ac:dyDescent="0.25">
      <c r="E488" s="103"/>
    </row>
    <row r="489" spans="5:5" ht="14.25" customHeight="1" x14ac:dyDescent="0.25">
      <c r="E489" s="103"/>
    </row>
    <row r="490" spans="5:5" ht="14.25" customHeight="1" x14ac:dyDescent="0.25">
      <c r="E490" s="103"/>
    </row>
    <row r="491" spans="5:5" ht="14.25" customHeight="1" x14ac:dyDescent="0.25">
      <c r="E491" s="103"/>
    </row>
    <row r="492" spans="5:5" ht="14.25" customHeight="1" x14ac:dyDescent="0.25">
      <c r="E492" s="103"/>
    </row>
    <row r="493" spans="5:5" ht="14.25" customHeight="1" x14ac:dyDescent="0.25">
      <c r="E493" s="103"/>
    </row>
    <row r="494" spans="5:5" ht="14.25" customHeight="1" x14ac:dyDescent="0.25">
      <c r="E494" s="103"/>
    </row>
    <row r="495" spans="5:5" ht="14.25" customHeight="1" x14ac:dyDescent="0.25">
      <c r="E495" s="103"/>
    </row>
    <row r="496" spans="5:5" ht="14.25" customHeight="1" x14ac:dyDescent="0.25">
      <c r="E496" s="103"/>
    </row>
    <row r="497" spans="5:5" ht="14.25" customHeight="1" x14ac:dyDescent="0.25">
      <c r="E497" s="103"/>
    </row>
    <row r="498" spans="5:5" ht="14.25" customHeight="1" x14ac:dyDescent="0.25">
      <c r="E498" s="103"/>
    </row>
    <row r="499" spans="5:5" ht="14.25" customHeight="1" x14ac:dyDescent="0.25">
      <c r="E499" s="103"/>
    </row>
    <row r="500" spans="5:5" ht="14.25" customHeight="1" x14ac:dyDescent="0.25">
      <c r="E500" s="103"/>
    </row>
    <row r="501" spans="5:5" ht="14.25" customHeight="1" x14ac:dyDescent="0.25">
      <c r="E501" s="103"/>
    </row>
    <row r="502" spans="5:5" ht="14.25" customHeight="1" x14ac:dyDescent="0.25">
      <c r="E502" s="103"/>
    </row>
    <row r="503" spans="5:5" ht="14.25" customHeight="1" x14ac:dyDescent="0.25">
      <c r="E503" s="103"/>
    </row>
    <row r="504" spans="5:5" ht="14.25" customHeight="1" x14ac:dyDescent="0.25">
      <c r="E504" s="103"/>
    </row>
    <row r="505" spans="5:5" ht="14.25" customHeight="1" x14ac:dyDescent="0.25">
      <c r="E505" s="103"/>
    </row>
    <row r="506" spans="5:5" ht="14.25" customHeight="1" x14ac:dyDescent="0.25">
      <c r="E506" s="103"/>
    </row>
    <row r="507" spans="5:5" ht="14.25" customHeight="1" x14ac:dyDescent="0.25">
      <c r="E507" s="103"/>
    </row>
    <row r="508" spans="5:5" ht="14.25" customHeight="1" x14ac:dyDescent="0.25">
      <c r="E508" s="103"/>
    </row>
    <row r="509" spans="5:5" ht="14.25" customHeight="1" x14ac:dyDescent="0.25">
      <c r="E509" s="103"/>
    </row>
    <row r="510" spans="5:5" ht="14.25" customHeight="1" x14ac:dyDescent="0.25">
      <c r="E510" s="103"/>
    </row>
    <row r="511" spans="5:5" ht="14.25" customHeight="1" x14ac:dyDescent="0.25">
      <c r="E511" s="103"/>
    </row>
    <row r="512" spans="5:5" ht="14.25" customHeight="1" x14ac:dyDescent="0.25">
      <c r="E512" s="103"/>
    </row>
    <row r="513" spans="5:5" ht="14.25" customHeight="1" x14ac:dyDescent="0.25">
      <c r="E513" s="103"/>
    </row>
    <row r="514" spans="5:5" ht="14.25" customHeight="1" x14ac:dyDescent="0.25">
      <c r="E514" s="103"/>
    </row>
    <row r="515" spans="5:5" ht="14.25" customHeight="1" x14ac:dyDescent="0.25">
      <c r="E515" s="103"/>
    </row>
    <row r="516" spans="5:5" ht="14.25" customHeight="1" x14ac:dyDescent="0.25">
      <c r="E516" s="103"/>
    </row>
    <row r="517" spans="5:5" ht="14.25" customHeight="1" x14ac:dyDescent="0.25">
      <c r="E517" s="103"/>
    </row>
    <row r="518" spans="5:5" ht="14.25" customHeight="1" x14ac:dyDescent="0.25">
      <c r="E518" s="103"/>
    </row>
    <row r="519" spans="5:5" ht="14.25" customHeight="1" x14ac:dyDescent="0.25">
      <c r="E519" s="103"/>
    </row>
    <row r="520" spans="5:5" ht="14.25" customHeight="1" x14ac:dyDescent="0.25">
      <c r="E520" s="103"/>
    </row>
    <row r="521" spans="5:5" ht="14.25" customHeight="1" x14ac:dyDescent="0.25">
      <c r="E521" s="103"/>
    </row>
    <row r="522" spans="5:5" ht="14.25" customHeight="1" x14ac:dyDescent="0.25">
      <c r="E522" s="103"/>
    </row>
    <row r="523" spans="5:5" ht="14.25" customHeight="1" x14ac:dyDescent="0.25">
      <c r="E523" s="103"/>
    </row>
    <row r="524" spans="5:5" ht="14.25" customHeight="1" x14ac:dyDescent="0.25">
      <c r="E524" s="103"/>
    </row>
    <row r="525" spans="5:5" ht="14.25" customHeight="1" x14ac:dyDescent="0.25">
      <c r="E525" s="103"/>
    </row>
    <row r="526" spans="5:5" ht="14.25" customHeight="1" x14ac:dyDescent="0.25">
      <c r="E526" s="103"/>
    </row>
    <row r="527" spans="5:5" ht="14.25" customHeight="1" x14ac:dyDescent="0.25">
      <c r="E527" s="103"/>
    </row>
    <row r="528" spans="5:5" ht="14.25" customHeight="1" x14ac:dyDescent="0.25">
      <c r="E528" s="103"/>
    </row>
    <row r="529" spans="5:5" ht="14.25" customHeight="1" x14ac:dyDescent="0.25">
      <c r="E529" s="103"/>
    </row>
    <row r="530" spans="5:5" ht="14.25" customHeight="1" x14ac:dyDescent="0.25">
      <c r="E530" s="103"/>
    </row>
    <row r="531" spans="5:5" ht="14.25" customHeight="1" x14ac:dyDescent="0.25">
      <c r="E531" s="103"/>
    </row>
    <row r="532" spans="5:5" ht="14.25" customHeight="1" x14ac:dyDescent="0.25">
      <c r="E532" s="103"/>
    </row>
    <row r="533" spans="5:5" ht="14.25" customHeight="1" x14ac:dyDescent="0.25">
      <c r="E533" s="103"/>
    </row>
    <row r="534" spans="5:5" ht="14.25" customHeight="1" x14ac:dyDescent="0.25">
      <c r="E534" s="103"/>
    </row>
    <row r="535" spans="5:5" ht="14.25" customHeight="1" x14ac:dyDescent="0.25">
      <c r="E535" s="103"/>
    </row>
    <row r="536" spans="5:5" ht="14.25" customHeight="1" x14ac:dyDescent="0.25">
      <c r="E536" s="103"/>
    </row>
    <row r="537" spans="5:5" ht="14.25" customHeight="1" x14ac:dyDescent="0.25">
      <c r="E537" s="103"/>
    </row>
    <row r="538" spans="5:5" ht="14.25" customHeight="1" x14ac:dyDescent="0.25">
      <c r="E538" s="103"/>
    </row>
    <row r="539" spans="5:5" ht="14.25" customHeight="1" x14ac:dyDescent="0.25">
      <c r="E539" s="103"/>
    </row>
    <row r="540" spans="5:5" ht="14.25" customHeight="1" x14ac:dyDescent="0.25">
      <c r="E540" s="103"/>
    </row>
    <row r="541" spans="5:5" ht="14.25" customHeight="1" x14ac:dyDescent="0.25">
      <c r="E541" s="103"/>
    </row>
    <row r="542" spans="5:5" ht="14.25" customHeight="1" x14ac:dyDescent="0.25">
      <c r="E542" s="103"/>
    </row>
    <row r="543" spans="5:5" ht="14.25" customHeight="1" x14ac:dyDescent="0.25">
      <c r="E543" s="103"/>
    </row>
    <row r="544" spans="5:5" ht="14.25" customHeight="1" x14ac:dyDescent="0.25">
      <c r="E544" s="103"/>
    </row>
    <row r="545" spans="5:5" ht="14.25" customHeight="1" x14ac:dyDescent="0.25">
      <c r="E545" s="103"/>
    </row>
    <row r="546" spans="5:5" ht="14.25" customHeight="1" x14ac:dyDescent="0.25">
      <c r="E546" s="103"/>
    </row>
    <row r="547" spans="5:5" ht="14.25" customHeight="1" x14ac:dyDescent="0.25">
      <c r="E547" s="103"/>
    </row>
    <row r="548" spans="5:5" ht="14.25" customHeight="1" x14ac:dyDescent="0.25">
      <c r="E548" s="103"/>
    </row>
    <row r="549" spans="5:5" ht="14.25" customHeight="1" x14ac:dyDescent="0.25">
      <c r="E549" s="103"/>
    </row>
    <row r="550" spans="5:5" ht="14.25" customHeight="1" x14ac:dyDescent="0.25">
      <c r="E550" s="103"/>
    </row>
    <row r="551" spans="5:5" ht="14.25" customHeight="1" x14ac:dyDescent="0.25">
      <c r="E551" s="103"/>
    </row>
    <row r="552" spans="5:5" ht="14.25" customHeight="1" x14ac:dyDescent="0.25">
      <c r="E552" s="103"/>
    </row>
    <row r="553" spans="5:5" ht="14.25" customHeight="1" x14ac:dyDescent="0.25">
      <c r="E553" s="103"/>
    </row>
    <row r="554" spans="5:5" ht="14.25" customHeight="1" x14ac:dyDescent="0.25">
      <c r="E554" s="103"/>
    </row>
    <row r="555" spans="5:5" ht="14.25" customHeight="1" x14ac:dyDescent="0.25">
      <c r="E555" s="103"/>
    </row>
    <row r="556" spans="5:5" ht="14.25" customHeight="1" x14ac:dyDescent="0.25">
      <c r="E556" s="103"/>
    </row>
    <row r="557" spans="5:5" ht="14.25" customHeight="1" x14ac:dyDescent="0.25">
      <c r="E557" s="103"/>
    </row>
    <row r="558" spans="5:5" ht="14.25" customHeight="1" x14ac:dyDescent="0.25">
      <c r="E558" s="103"/>
    </row>
    <row r="559" spans="5:5" ht="14.25" customHeight="1" x14ac:dyDescent="0.25">
      <c r="E559" s="103"/>
    </row>
    <row r="560" spans="5:5" ht="14.25" customHeight="1" x14ac:dyDescent="0.25">
      <c r="E560" s="103"/>
    </row>
    <row r="561" spans="5:5" ht="14.25" customHeight="1" x14ac:dyDescent="0.25">
      <c r="E561" s="103"/>
    </row>
    <row r="562" spans="5:5" ht="14.25" customHeight="1" x14ac:dyDescent="0.25">
      <c r="E562" s="103"/>
    </row>
    <row r="563" spans="5:5" ht="14.25" customHeight="1" x14ac:dyDescent="0.25">
      <c r="E563" s="103"/>
    </row>
    <row r="564" spans="5:5" ht="14.25" customHeight="1" x14ac:dyDescent="0.25">
      <c r="E564" s="103"/>
    </row>
    <row r="565" spans="5:5" ht="14.25" customHeight="1" x14ac:dyDescent="0.25">
      <c r="E565" s="103"/>
    </row>
    <row r="566" spans="5:5" ht="14.25" customHeight="1" x14ac:dyDescent="0.25">
      <c r="E566" s="103"/>
    </row>
    <row r="567" spans="5:5" ht="14.25" customHeight="1" x14ac:dyDescent="0.25">
      <c r="E567" s="103"/>
    </row>
    <row r="568" spans="5:5" ht="14.25" customHeight="1" x14ac:dyDescent="0.25">
      <c r="E568" s="103"/>
    </row>
    <row r="569" spans="5:5" ht="14.25" customHeight="1" x14ac:dyDescent="0.25">
      <c r="E569" s="103"/>
    </row>
    <row r="570" spans="5:5" ht="14.25" customHeight="1" x14ac:dyDescent="0.25">
      <c r="E570" s="103"/>
    </row>
    <row r="571" spans="5:5" ht="14.25" customHeight="1" x14ac:dyDescent="0.25">
      <c r="E571" s="103"/>
    </row>
    <row r="572" spans="5:5" ht="14.25" customHeight="1" x14ac:dyDescent="0.25">
      <c r="E572" s="103"/>
    </row>
    <row r="573" spans="5:5" ht="14.25" customHeight="1" x14ac:dyDescent="0.25">
      <c r="E573" s="103"/>
    </row>
    <row r="574" spans="5:5" ht="14.25" customHeight="1" x14ac:dyDescent="0.25">
      <c r="E574" s="103"/>
    </row>
    <row r="575" spans="5:5" ht="14.25" customHeight="1" x14ac:dyDescent="0.25">
      <c r="E575" s="103"/>
    </row>
    <row r="576" spans="5:5" ht="14.25" customHeight="1" x14ac:dyDescent="0.25">
      <c r="E576" s="103"/>
    </row>
    <row r="577" spans="5:5" ht="14.25" customHeight="1" x14ac:dyDescent="0.25">
      <c r="E577" s="103"/>
    </row>
    <row r="578" spans="5:5" ht="14.25" customHeight="1" x14ac:dyDescent="0.25">
      <c r="E578" s="103"/>
    </row>
    <row r="579" spans="5:5" ht="14.25" customHeight="1" x14ac:dyDescent="0.25">
      <c r="E579" s="103"/>
    </row>
    <row r="580" spans="5:5" ht="14.25" customHeight="1" x14ac:dyDescent="0.25">
      <c r="E580" s="103"/>
    </row>
    <row r="581" spans="5:5" ht="14.25" customHeight="1" x14ac:dyDescent="0.25">
      <c r="E581" s="103"/>
    </row>
    <row r="582" spans="5:5" ht="14.25" customHeight="1" x14ac:dyDescent="0.25">
      <c r="E582" s="103"/>
    </row>
    <row r="583" spans="5:5" ht="14.25" customHeight="1" x14ac:dyDescent="0.25">
      <c r="E583" s="103"/>
    </row>
    <row r="584" spans="5:5" ht="14.25" customHeight="1" x14ac:dyDescent="0.25">
      <c r="E584" s="103"/>
    </row>
    <row r="585" spans="5:5" ht="14.25" customHeight="1" x14ac:dyDescent="0.25">
      <c r="E585" s="103"/>
    </row>
    <row r="586" spans="5:5" ht="14.25" customHeight="1" x14ac:dyDescent="0.25">
      <c r="E586" s="103"/>
    </row>
    <row r="587" spans="5:5" ht="14.25" customHeight="1" x14ac:dyDescent="0.25">
      <c r="E587" s="103"/>
    </row>
    <row r="588" spans="5:5" ht="14.25" customHeight="1" x14ac:dyDescent="0.25">
      <c r="E588" s="103"/>
    </row>
    <row r="589" spans="5:5" ht="14.25" customHeight="1" x14ac:dyDescent="0.25">
      <c r="E589" s="103"/>
    </row>
    <row r="590" spans="5:5" ht="14.25" customHeight="1" x14ac:dyDescent="0.25">
      <c r="E590" s="103"/>
    </row>
    <row r="591" spans="5:5" ht="14.25" customHeight="1" x14ac:dyDescent="0.25">
      <c r="E591" s="103"/>
    </row>
    <row r="592" spans="5:5" ht="14.25" customHeight="1" x14ac:dyDescent="0.25">
      <c r="E592" s="103"/>
    </row>
    <row r="593" spans="5:5" ht="14.25" customHeight="1" x14ac:dyDescent="0.25">
      <c r="E593" s="103"/>
    </row>
    <row r="594" spans="5:5" ht="14.25" customHeight="1" x14ac:dyDescent="0.25">
      <c r="E594" s="103"/>
    </row>
    <row r="595" spans="5:5" ht="14.25" customHeight="1" x14ac:dyDescent="0.25">
      <c r="E595" s="103"/>
    </row>
    <row r="596" spans="5:5" ht="14.25" customHeight="1" x14ac:dyDescent="0.25">
      <c r="E596" s="103"/>
    </row>
    <row r="597" spans="5:5" ht="14.25" customHeight="1" x14ac:dyDescent="0.25">
      <c r="E597" s="103"/>
    </row>
    <row r="598" spans="5:5" ht="14.25" customHeight="1" x14ac:dyDescent="0.25">
      <c r="E598" s="103"/>
    </row>
    <row r="599" spans="5:5" ht="14.25" customHeight="1" x14ac:dyDescent="0.25">
      <c r="E599" s="103"/>
    </row>
    <row r="600" spans="5:5" ht="14.25" customHeight="1" x14ac:dyDescent="0.25">
      <c r="E600" s="103"/>
    </row>
    <row r="601" spans="5:5" ht="14.25" customHeight="1" x14ac:dyDescent="0.25">
      <c r="E601" s="103"/>
    </row>
    <row r="602" spans="5:5" ht="14.25" customHeight="1" x14ac:dyDescent="0.25">
      <c r="E602" s="103"/>
    </row>
    <row r="603" spans="5:5" ht="14.25" customHeight="1" x14ac:dyDescent="0.25">
      <c r="E603" s="103"/>
    </row>
    <row r="604" spans="5:5" ht="14.25" customHeight="1" x14ac:dyDescent="0.25">
      <c r="E604" s="103"/>
    </row>
    <row r="605" spans="5:5" ht="14.25" customHeight="1" x14ac:dyDescent="0.25">
      <c r="E605" s="103"/>
    </row>
    <row r="606" spans="5:5" ht="14.25" customHeight="1" x14ac:dyDescent="0.25">
      <c r="E606" s="103"/>
    </row>
    <row r="607" spans="5:5" ht="14.25" customHeight="1" x14ac:dyDescent="0.25">
      <c r="E607" s="103"/>
    </row>
    <row r="608" spans="5:5" ht="14.25" customHeight="1" x14ac:dyDescent="0.25">
      <c r="E608" s="103"/>
    </row>
    <row r="609" spans="5:5" ht="14.25" customHeight="1" x14ac:dyDescent="0.25">
      <c r="E609" s="103"/>
    </row>
    <row r="610" spans="5:5" ht="14.25" customHeight="1" x14ac:dyDescent="0.25">
      <c r="E610" s="103"/>
    </row>
    <row r="611" spans="5:5" ht="14.25" customHeight="1" x14ac:dyDescent="0.25">
      <c r="E611" s="103"/>
    </row>
    <row r="612" spans="5:5" ht="14.25" customHeight="1" x14ac:dyDescent="0.25">
      <c r="E612" s="103"/>
    </row>
    <row r="613" spans="5:5" ht="14.25" customHeight="1" x14ac:dyDescent="0.25">
      <c r="E613" s="103"/>
    </row>
    <row r="614" spans="5:5" ht="14.25" customHeight="1" x14ac:dyDescent="0.25">
      <c r="E614" s="103"/>
    </row>
    <row r="615" spans="5:5" ht="14.25" customHeight="1" x14ac:dyDescent="0.25">
      <c r="E615" s="103"/>
    </row>
    <row r="616" spans="5:5" ht="14.25" customHeight="1" x14ac:dyDescent="0.25">
      <c r="E616" s="103"/>
    </row>
    <row r="617" spans="5:5" ht="14.25" customHeight="1" x14ac:dyDescent="0.25">
      <c r="E617" s="103"/>
    </row>
    <row r="618" spans="5:5" ht="14.25" customHeight="1" x14ac:dyDescent="0.25">
      <c r="E618" s="103"/>
    </row>
    <row r="619" spans="5:5" ht="14.25" customHeight="1" x14ac:dyDescent="0.25">
      <c r="E619" s="103"/>
    </row>
    <row r="620" spans="5:5" ht="14.25" customHeight="1" x14ac:dyDescent="0.25">
      <c r="E620" s="103"/>
    </row>
    <row r="621" spans="5:5" ht="14.25" customHeight="1" x14ac:dyDescent="0.25">
      <c r="E621" s="103"/>
    </row>
    <row r="622" spans="5:5" ht="14.25" customHeight="1" x14ac:dyDescent="0.25">
      <c r="E622" s="103"/>
    </row>
    <row r="623" spans="5:5" ht="14.25" customHeight="1" x14ac:dyDescent="0.25">
      <c r="E623" s="103"/>
    </row>
    <row r="624" spans="5:5" ht="14.25" customHeight="1" x14ac:dyDescent="0.25">
      <c r="E624" s="103"/>
    </row>
    <row r="625" spans="5:5" ht="14.25" customHeight="1" x14ac:dyDescent="0.25">
      <c r="E625" s="103"/>
    </row>
    <row r="626" spans="5:5" ht="14.25" customHeight="1" x14ac:dyDescent="0.25">
      <c r="E626" s="103"/>
    </row>
    <row r="627" spans="5:5" ht="14.25" customHeight="1" x14ac:dyDescent="0.25">
      <c r="E627" s="103"/>
    </row>
    <row r="628" spans="5:5" ht="14.25" customHeight="1" x14ac:dyDescent="0.25">
      <c r="E628" s="103"/>
    </row>
    <row r="629" spans="5:5" ht="14.25" customHeight="1" x14ac:dyDescent="0.25">
      <c r="E629" s="103"/>
    </row>
    <row r="630" spans="5:5" ht="14.25" customHeight="1" x14ac:dyDescent="0.25">
      <c r="E630" s="103"/>
    </row>
    <row r="631" spans="5:5" ht="14.25" customHeight="1" x14ac:dyDescent="0.25">
      <c r="E631" s="103"/>
    </row>
    <row r="632" spans="5:5" ht="14.25" customHeight="1" x14ac:dyDescent="0.25">
      <c r="E632" s="103"/>
    </row>
    <row r="633" spans="5:5" ht="14.25" customHeight="1" x14ac:dyDescent="0.25">
      <c r="E633" s="103"/>
    </row>
    <row r="634" spans="5:5" ht="14.25" customHeight="1" x14ac:dyDescent="0.25">
      <c r="E634" s="103"/>
    </row>
    <row r="635" spans="5:5" ht="14.25" customHeight="1" x14ac:dyDescent="0.25">
      <c r="E635" s="103"/>
    </row>
    <row r="636" spans="5:5" ht="14.25" customHeight="1" x14ac:dyDescent="0.25">
      <c r="E636" s="103"/>
    </row>
    <row r="637" spans="5:5" ht="14.25" customHeight="1" x14ac:dyDescent="0.25">
      <c r="E637" s="103"/>
    </row>
    <row r="638" spans="5:5" ht="14.25" customHeight="1" x14ac:dyDescent="0.25">
      <c r="E638" s="103"/>
    </row>
    <row r="639" spans="5:5" ht="14.25" customHeight="1" x14ac:dyDescent="0.25">
      <c r="E639" s="103"/>
    </row>
    <row r="640" spans="5:5" ht="14.25" customHeight="1" x14ac:dyDescent="0.25">
      <c r="E640" s="103"/>
    </row>
    <row r="641" spans="5:5" ht="14.25" customHeight="1" x14ac:dyDescent="0.25">
      <c r="E641" s="103"/>
    </row>
    <row r="642" spans="5:5" ht="14.25" customHeight="1" x14ac:dyDescent="0.25">
      <c r="E642" s="103"/>
    </row>
    <row r="643" spans="5:5" ht="14.25" customHeight="1" x14ac:dyDescent="0.25">
      <c r="E643" s="103"/>
    </row>
    <row r="644" spans="5:5" ht="14.25" customHeight="1" x14ac:dyDescent="0.25">
      <c r="E644" s="103"/>
    </row>
    <row r="645" spans="5:5" ht="14.25" customHeight="1" x14ac:dyDescent="0.25">
      <c r="E645" s="103"/>
    </row>
    <row r="646" spans="5:5" ht="14.25" customHeight="1" x14ac:dyDescent="0.25">
      <c r="E646" s="103"/>
    </row>
    <row r="647" spans="5:5" ht="14.25" customHeight="1" x14ac:dyDescent="0.25">
      <c r="E647" s="103"/>
    </row>
    <row r="648" spans="5:5" ht="14.25" customHeight="1" x14ac:dyDescent="0.25">
      <c r="E648" s="103"/>
    </row>
    <row r="649" spans="5:5" ht="14.25" customHeight="1" x14ac:dyDescent="0.25">
      <c r="E649" s="103"/>
    </row>
    <row r="650" spans="5:5" ht="14.25" customHeight="1" x14ac:dyDescent="0.25">
      <c r="E650" s="103"/>
    </row>
    <row r="651" spans="5:5" ht="14.25" customHeight="1" x14ac:dyDescent="0.25">
      <c r="E651" s="103"/>
    </row>
    <row r="652" spans="5:5" ht="14.25" customHeight="1" x14ac:dyDescent="0.25">
      <c r="E652" s="103"/>
    </row>
    <row r="653" spans="5:5" ht="14.25" customHeight="1" x14ac:dyDescent="0.25">
      <c r="E653" s="103"/>
    </row>
    <row r="654" spans="5:5" ht="14.25" customHeight="1" x14ac:dyDescent="0.25">
      <c r="E654" s="103"/>
    </row>
    <row r="655" spans="5:5" ht="14.25" customHeight="1" x14ac:dyDescent="0.25">
      <c r="E655" s="103"/>
    </row>
    <row r="656" spans="5:5" ht="14.25" customHeight="1" x14ac:dyDescent="0.25">
      <c r="E656" s="103"/>
    </row>
    <row r="657" spans="5:5" ht="14.25" customHeight="1" x14ac:dyDescent="0.25">
      <c r="E657" s="103"/>
    </row>
    <row r="658" spans="5:5" ht="14.25" customHeight="1" x14ac:dyDescent="0.25">
      <c r="E658" s="103"/>
    </row>
    <row r="659" spans="5:5" ht="14.25" customHeight="1" x14ac:dyDescent="0.25">
      <c r="E659" s="103"/>
    </row>
    <row r="660" spans="5:5" ht="14.25" customHeight="1" x14ac:dyDescent="0.25">
      <c r="E660" s="103"/>
    </row>
    <row r="661" spans="5:5" ht="14.25" customHeight="1" x14ac:dyDescent="0.25">
      <c r="E661" s="103"/>
    </row>
    <row r="662" spans="5:5" ht="14.25" customHeight="1" x14ac:dyDescent="0.25">
      <c r="E662" s="103"/>
    </row>
    <row r="663" spans="5:5" ht="14.25" customHeight="1" x14ac:dyDescent="0.25">
      <c r="E663" s="103"/>
    </row>
    <row r="664" spans="5:5" ht="14.25" customHeight="1" x14ac:dyDescent="0.25">
      <c r="E664" s="103"/>
    </row>
    <row r="665" spans="5:5" ht="14.25" customHeight="1" x14ac:dyDescent="0.25">
      <c r="E665" s="103"/>
    </row>
    <row r="666" spans="5:5" ht="14.25" customHeight="1" x14ac:dyDescent="0.25">
      <c r="E666" s="103"/>
    </row>
    <row r="667" spans="5:5" ht="14.25" customHeight="1" x14ac:dyDescent="0.25">
      <c r="E667" s="103"/>
    </row>
    <row r="668" spans="5:5" ht="14.25" customHeight="1" x14ac:dyDescent="0.25">
      <c r="E668" s="103"/>
    </row>
    <row r="669" spans="5:5" ht="14.25" customHeight="1" x14ac:dyDescent="0.25">
      <c r="E669" s="103"/>
    </row>
    <row r="670" spans="5:5" ht="14.25" customHeight="1" x14ac:dyDescent="0.25">
      <c r="E670" s="103"/>
    </row>
    <row r="671" spans="5:5" ht="14.25" customHeight="1" x14ac:dyDescent="0.25">
      <c r="E671" s="103"/>
    </row>
    <row r="672" spans="5:5" ht="14.25" customHeight="1" x14ac:dyDescent="0.25">
      <c r="E672" s="103"/>
    </row>
    <row r="673" spans="5:5" ht="14.25" customHeight="1" x14ac:dyDescent="0.25">
      <c r="E673" s="103"/>
    </row>
    <row r="674" spans="5:5" ht="14.25" customHeight="1" x14ac:dyDescent="0.25">
      <c r="E674" s="103"/>
    </row>
    <row r="675" spans="5:5" ht="14.25" customHeight="1" x14ac:dyDescent="0.25">
      <c r="E675" s="103"/>
    </row>
    <row r="676" spans="5:5" ht="14.25" customHeight="1" x14ac:dyDescent="0.25">
      <c r="E676" s="103"/>
    </row>
    <row r="677" spans="5:5" ht="14.25" customHeight="1" x14ac:dyDescent="0.25">
      <c r="E677" s="103"/>
    </row>
    <row r="678" spans="5:5" ht="14.25" customHeight="1" x14ac:dyDescent="0.25">
      <c r="E678" s="103"/>
    </row>
    <row r="679" spans="5:5" ht="14.25" customHeight="1" x14ac:dyDescent="0.25">
      <c r="E679" s="103"/>
    </row>
    <row r="680" spans="5:5" ht="14.25" customHeight="1" x14ac:dyDescent="0.25">
      <c r="E680" s="103"/>
    </row>
    <row r="681" spans="5:5" ht="14.25" customHeight="1" x14ac:dyDescent="0.25">
      <c r="E681" s="103"/>
    </row>
    <row r="682" spans="5:5" ht="14.25" customHeight="1" x14ac:dyDescent="0.25">
      <c r="E682" s="103"/>
    </row>
    <row r="683" spans="5:5" ht="14.25" customHeight="1" x14ac:dyDescent="0.25">
      <c r="E683" s="103"/>
    </row>
    <row r="684" spans="5:5" ht="14.25" customHeight="1" x14ac:dyDescent="0.25">
      <c r="E684" s="103"/>
    </row>
    <row r="685" spans="5:5" ht="14.25" customHeight="1" x14ac:dyDescent="0.25">
      <c r="E685" s="103"/>
    </row>
    <row r="686" spans="5:5" ht="14.25" customHeight="1" x14ac:dyDescent="0.25">
      <c r="E686" s="103"/>
    </row>
    <row r="687" spans="5:5" ht="14.25" customHeight="1" x14ac:dyDescent="0.25">
      <c r="E687" s="103"/>
    </row>
    <row r="688" spans="5:5" ht="14.25" customHeight="1" x14ac:dyDescent="0.25">
      <c r="E688" s="103"/>
    </row>
    <row r="689" spans="5:5" ht="14.25" customHeight="1" x14ac:dyDescent="0.25">
      <c r="E689" s="103"/>
    </row>
    <row r="690" spans="5:5" ht="14.25" customHeight="1" x14ac:dyDescent="0.25">
      <c r="E690" s="103"/>
    </row>
    <row r="691" spans="5:5" ht="14.25" customHeight="1" x14ac:dyDescent="0.25">
      <c r="E691" s="103"/>
    </row>
    <row r="692" spans="5:5" ht="14.25" customHeight="1" x14ac:dyDescent="0.25">
      <c r="E692" s="103"/>
    </row>
    <row r="693" spans="5:5" ht="14.25" customHeight="1" x14ac:dyDescent="0.25">
      <c r="E693" s="103"/>
    </row>
    <row r="694" spans="5:5" ht="14.25" customHeight="1" x14ac:dyDescent="0.25">
      <c r="E694" s="103"/>
    </row>
    <row r="695" spans="5:5" ht="14.25" customHeight="1" x14ac:dyDescent="0.25">
      <c r="E695" s="103"/>
    </row>
    <row r="696" spans="5:5" ht="14.25" customHeight="1" x14ac:dyDescent="0.25">
      <c r="E696" s="103"/>
    </row>
    <row r="697" spans="5:5" ht="14.25" customHeight="1" x14ac:dyDescent="0.25">
      <c r="E697" s="103"/>
    </row>
    <row r="698" spans="5:5" ht="14.25" customHeight="1" x14ac:dyDescent="0.25">
      <c r="E698" s="103"/>
    </row>
    <row r="699" spans="5:5" ht="14.25" customHeight="1" x14ac:dyDescent="0.25">
      <c r="E699" s="103"/>
    </row>
    <row r="700" spans="5:5" ht="14.25" customHeight="1" x14ac:dyDescent="0.25">
      <c r="E700" s="103"/>
    </row>
    <row r="701" spans="5:5" ht="14.25" customHeight="1" x14ac:dyDescent="0.25">
      <c r="E701" s="103"/>
    </row>
    <row r="702" spans="5:5" ht="14.25" customHeight="1" x14ac:dyDescent="0.25">
      <c r="E702" s="103"/>
    </row>
    <row r="703" spans="5:5" ht="14.25" customHeight="1" x14ac:dyDescent="0.25">
      <c r="E703" s="103"/>
    </row>
    <row r="704" spans="5:5" ht="14.25" customHeight="1" x14ac:dyDescent="0.25">
      <c r="E704" s="103"/>
    </row>
    <row r="705" spans="5:5" ht="14.25" customHeight="1" x14ac:dyDescent="0.25">
      <c r="E705" s="103"/>
    </row>
    <row r="706" spans="5:5" ht="14.25" customHeight="1" x14ac:dyDescent="0.25">
      <c r="E706" s="103"/>
    </row>
    <row r="707" spans="5:5" ht="14.25" customHeight="1" x14ac:dyDescent="0.25">
      <c r="E707" s="103"/>
    </row>
    <row r="708" spans="5:5" ht="14.25" customHeight="1" x14ac:dyDescent="0.25">
      <c r="E708" s="103"/>
    </row>
    <row r="709" spans="5:5" ht="14.25" customHeight="1" x14ac:dyDescent="0.25">
      <c r="E709" s="103"/>
    </row>
    <row r="710" spans="5:5" ht="14.25" customHeight="1" x14ac:dyDescent="0.25">
      <c r="E710" s="103"/>
    </row>
    <row r="711" spans="5:5" ht="14.25" customHeight="1" x14ac:dyDescent="0.25">
      <c r="E711" s="103"/>
    </row>
    <row r="712" spans="5:5" ht="14.25" customHeight="1" x14ac:dyDescent="0.25">
      <c r="E712" s="103"/>
    </row>
    <row r="713" spans="5:5" ht="14.25" customHeight="1" x14ac:dyDescent="0.25">
      <c r="E713" s="103"/>
    </row>
    <row r="714" spans="5:5" ht="14.25" customHeight="1" x14ac:dyDescent="0.25">
      <c r="E714" s="103"/>
    </row>
    <row r="715" spans="5:5" ht="14.25" customHeight="1" x14ac:dyDescent="0.25">
      <c r="E715" s="103"/>
    </row>
    <row r="716" spans="5:5" ht="14.25" customHeight="1" x14ac:dyDescent="0.25">
      <c r="E716" s="103"/>
    </row>
    <row r="717" spans="5:5" ht="14.25" customHeight="1" x14ac:dyDescent="0.25">
      <c r="E717" s="103"/>
    </row>
    <row r="718" spans="5:5" ht="14.25" customHeight="1" x14ac:dyDescent="0.25">
      <c r="E718" s="103"/>
    </row>
    <row r="719" spans="5:5" ht="14.25" customHeight="1" x14ac:dyDescent="0.25">
      <c r="E719" s="103"/>
    </row>
    <row r="720" spans="5:5" ht="14.25" customHeight="1" x14ac:dyDescent="0.25">
      <c r="E720" s="103"/>
    </row>
    <row r="721" spans="5:5" ht="14.25" customHeight="1" x14ac:dyDescent="0.25">
      <c r="E721" s="103"/>
    </row>
    <row r="722" spans="5:5" ht="14.25" customHeight="1" x14ac:dyDescent="0.25">
      <c r="E722" s="103"/>
    </row>
    <row r="723" spans="5:5" ht="14.25" customHeight="1" x14ac:dyDescent="0.25">
      <c r="E723" s="103"/>
    </row>
    <row r="724" spans="5:5" ht="14.25" customHeight="1" x14ac:dyDescent="0.25">
      <c r="E724" s="103"/>
    </row>
    <row r="725" spans="5:5" ht="14.25" customHeight="1" x14ac:dyDescent="0.25">
      <c r="E725" s="103"/>
    </row>
    <row r="726" spans="5:5" ht="14.25" customHeight="1" x14ac:dyDescent="0.25">
      <c r="E726" s="103"/>
    </row>
    <row r="727" spans="5:5" ht="14.25" customHeight="1" x14ac:dyDescent="0.25">
      <c r="E727" s="103"/>
    </row>
    <row r="728" spans="5:5" ht="14.25" customHeight="1" x14ac:dyDescent="0.25">
      <c r="E728" s="103"/>
    </row>
    <row r="729" spans="5:5" ht="14.25" customHeight="1" x14ac:dyDescent="0.25">
      <c r="E729" s="103"/>
    </row>
    <row r="730" spans="5:5" ht="14.25" customHeight="1" x14ac:dyDescent="0.25">
      <c r="E730" s="103"/>
    </row>
    <row r="731" spans="5:5" ht="14.25" customHeight="1" x14ac:dyDescent="0.25">
      <c r="E731" s="103"/>
    </row>
    <row r="732" spans="5:5" ht="14.25" customHeight="1" x14ac:dyDescent="0.25">
      <c r="E732" s="103"/>
    </row>
    <row r="733" spans="5:5" ht="14.25" customHeight="1" x14ac:dyDescent="0.25">
      <c r="E733" s="103"/>
    </row>
    <row r="734" spans="5:5" ht="14.25" customHeight="1" x14ac:dyDescent="0.25">
      <c r="E734" s="103"/>
    </row>
    <row r="735" spans="5:5" ht="14.25" customHeight="1" x14ac:dyDescent="0.25">
      <c r="E735" s="103"/>
    </row>
    <row r="736" spans="5:5" ht="14.25" customHeight="1" x14ac:dyDescent="0.25">
      <c r="E736" s="103"/>
    </row>
    <row r="737" spans="5:5" ht="14.25" customHeight="1" x14ac:dyDescent="0.25">
      <c r="E737" s="103"/>
    </row>
    <row r="738" spans="5:5" ht="14.25" customHeight="1" x14ac:dyDescent="0.25">
      <c r="E738" s="103"/>
    </row>
    <row r="739" spans="5:5" ht="14.25" customHeight="1" x14ac:dyDescent="0.25">
      <c r="E739" s="103"/>
    </row>
    <row r="740" spans="5:5" ht="14.25" customHeight="1" x14ac:dyDescent="0.25">
      <c r="E740" s="103"/>
    </row>
    <row r="741" spans="5:5" ht="14.25" customHeight="1" x14ac:dyDescent="0.25">
      <c r="E741" s="103"/>
    </row>
    <row r="742" spans="5:5" ht="14.25" customHeight="1" x14ac:dyDescent="0.25">
      <c r="E742" s="103"/>
    </row>
    <row r="743" spans="5:5" ht="14.25" customHeight="1" x14ac:dyDescent="0.25">
      <c r="E743" s="103"/>
    </row>
    <row r="744" spans="5:5" ht="14.25" customHeight="1" x14ac:dyDescent="0.25">
      <c r="E744" s="103"/>
    </row>
    <row r="745" spans="5:5" ht="14.25" customHeight="1" x14ac:dyDescent="0.25">
      <c r="E745" s="103"/>
    </row>
    <row r="746" spans="5:5" ht="14.25" customHeight="1" x14ac:dyDescent="0.25">
      <c r="E746" s="103"/>
    </row>
    <row r="747" spans="5:5" ht="14.25" customHeight="1" x14ac:dyDescent="0.25">
      <c r="E747" s="103"/>
    </row>
    <row r="748" spans="5:5" ht="14.25" customHeight="1" x14ac:dyDescent="0.25">
      <c r="E748" s="103"/>
    </row>
    <row r="749" spans="5:5" ht="14.25" customHeight="1" x14ac:dyDescent="0.25">
      <c r="E749" s="103"/>
    </row>
    <row r="750" spans="5:5" ht="14.25" customHeight="1" x14ac:dyDescent="0.25">
      <c r="E750" s="103"/>
    </row>
    <row r="751" spans="5:5" ht="14.25" customHeight="1" x14ac:dyDescent="0.25">
      <c r="E751" s="103"/>
    </row>
    <row r="752" spans="5:5" ht="14.25" customHeight="1" x14ac:dyDescent="0.25">
      <c r="E752" s="103"/>
    </row>
    <row r="753" spans="5:5" ht="14.25" customHeight="1" x14ac:dyDescent="0.25">
      <c r="E753" s="103"/>
    </row>
    <row r="754" spans="5:5" ht="14.25" customHeight="1" x14ac:dyDescent="0.25">
      <c r="E754" s="103"/>
    </row>
    <row r="755" spans="5:5" ht="14.25" customHeight="1" x14ac:dyDescent="0.25">
      <c r="E755" s="103"/>
    </row>
    <row r="756" spans="5:5" ht="14.25" customHeight="1" x14ac:dyDescent="0.25">
      <c r="E756" s="103"/>
    </row>
    <row r="757" spans="5:5" ht="14.25" customHeight="1" x14ac:dyDescent="0.25">
      <c r="E757" s="103"/>
    </row>
    <row r="758" spans="5:5" ht="14.25" customHeight="1" x14ac:dyDescent="0.25">
      <c r="E758" s="103"/>
    </row>
    <row r="759" spans="5:5" ht="14.25" customHeight="1" x14ac:dyDescent="0.25">
      <c r="E759" s="103"/>
    </row>
    <row r="760" spans="5:5" ht="14.25" customHeight="1" x14ac:dyDescent="0.25">
      <c r="E760" s="103"/>
    </row>
    <row r="761" spans="5:5" ht="14.25" customHeight="1" x14ac:dyDescent="0.25">
      <c r="E761" s="103"/>
    </row>
    <row r="762" spans="5:5" ht="14.25" customHeight="1" x14ac:dyDescent="0.25">
      <c r="E762" s="103"/>
    </row>
    <row r="763" spans="5:5" ht="14.25" customHeight="1" x14ac:dyDescent="0.25">
      <c r="E763" s="103"/>
    </row>
    <row r="764" spans="5:5" ht="14.25" customHeight="1" x14ac:dyDescent="0.25">
      <c r="E764" s="103"/>
    </row>
    <row r="765" spans="5:5" ht="14.25" customHeight="1" x14ac:dyDescent="0.25">
      <c r="E765" s="103"/>
    </row>
    <row r="766" spans="5:5" ht="14.25" customHeight="1" x14ac:dyDescent="0.25">
      <c r="E766" s="103"/>
    </row>
    <row r="767" spans="5:5" ht="14.25" customHeight="1" x14ac:dyDescent="0.25">
      <c r="E767" s="103"/>
    </row>
    <row r="768" spans="5:5" ht="14.25" customHeight="1" x14ac:dyDescent="0.25">
      <c r="E768" s="103"/>
    </row>
    <row r="769" spans="5:5" ht="14.25" customHeight="1" x14ac:dyDescent="0.25">
      <c r="E769" s="103"/>
    </row>
    <row r="770" spans="5:5" ht="14.25" customHeight="1" x14ac:dyDescent="0.25">
      <c r="E770" s="103"/>
    </row>
    <row r="771" spans="5:5" ht="14.25" customHeight="1" x14ac:dyDescent="0.25">
      <c r="E771" s="103"/>
    </row>
    <row r="772" spans="5:5" ht="14.25" customHeight="1" x14ac:dyDescent="0.25">
      <c r="E772" s="103"/>
    </row>
    <row r="773" spans="5:5" ht="14.25" customHeight="1" x14ac:dyDescent="0.25">
      <c r="E773" s="103"/>
    </row>
    <row r="774" spans="5:5" ht="14.25" customHeight="1" x14ac:dyDescent="0.25">
      <c r="E774" s="103"/>
    </row>
    <row r="775" spans="5:5" ht="14.25" customHeight="1" x14ac:dyDescent="0.25">
      <c r="E775" s="103"/>
    </row>
    <row r="776" spans="5:5" ht="14.25" customHeight="1" x14ac:dyDescent="0.25">
      <c r="E776" s="103"/>
    </row>
    <row r="777" spans="5:5" ht="14.25" customHeight="1" x14ac:dyDescent="0.25">
      <c r="E777" s="103"/>
    </row>
    <row r="778" spans="5:5" ht="14.25" customHeight="1" x14ac:dyDescent="0.25">
      <c r="E778" s="103"/>
    </row>
    <row r="779" spans="5:5" ht="14.25" customHeight="1" x14ac:dyDescent="0.25">
      <c r="E779" s="103"/>
    </row>
    <row r="780" spans="5:5" ht="14.25" customHeight="1" x14ac:dyDescent="0.25">
      <c r="E780" s="103"/>
    </row>
    <row r="781" spans="5:5" ht="14.25" customHeight="1" x14ac:dyDescent="0.25">
      <c r="E781" s="103"/>
    </row>
    <row r="782" spans="5:5" ht="14.25" customHeight="1" x14ac:dyDescent="0.25">
      <c r="E782" s="103"/>
    </row>
    <row r="783" spans="5:5" ht="14.25" customHeight="1" x14ac:dyDescent="0.25">
      <c r="E783" s="103"/>
    </row>
    <row r="784" spans="5:5" ht="14.25" customHeight="1" x14ac:dyDescent="0.25">
      <c r="E784" s="103"/>
    </row>
    <row r="785" spans="5:5" ht="14.25" customHeight="1" x14ac:dyDescent="0.25">
      <c r="E785" s="103"/>
    </row>
    <row r="786" spans="5:5" ht="14.25" customHeight="1" x14ac:dyDescent="0.25">
      <c r="E786" s="103"/>
    </row>
    <row r="787" spans="5:5" ht="14.25" customHeight="1" x14ac:dyDescent="0.25">
      <c r="E787" s="103"/>
    </row>
    <row r="788" spans="5:5" ht="14.25" customHeight="1" x14ac:dyDescent="0.25">
      <c r="E788" s="103"/>
    </row>
    <row r="789" spans="5:5" ht="14.25" customHeight="1" x14ac:dyDescent="0.25">
      <c r="E789" s="103"/>
    </row>
    <row r="790" spans="5:5" ht="14.25" customHeight="1" x14ac:dyDescent="0.25">
      <c r="E790" s="103"/>
    </row>
    <row r="791" spans="5:5" ht="14.25" customHeight="1" x14ac:dyDescent="0.25">
      <c r="E791" s="103"/>
    </row>
    <row r="792" spans="5:5" ht="14.25" customHeight="1" x14ac:dyDescent="0.25">
      <c r="E792" s="103"/>
    </row>
    <row r="793" spans="5:5" ht="14.25" customHeight="1" x14ac:dyDescent="0.25">
      <c r="E793" s="103"/>
    </row>
    <row r="794" spans="5:5" ht="14.25" customHeight="1" x14ac:dyDescent="0.25">
      <c r="E794" s="103"/>
    </row>
    <row r="795" spans="5:5" ht="14.25" customHeight="1" x14ac:dyDescent="0.25">
      <c r="E795" s="103"/>
    </row>
    <row r="796" spans="5:5" ht="14.25" customHeight="1" x14ac:dyDescent="0.25">
      <c r="E796" s="103"/>
    </row>
    <row r="797" spans="5:5" ht="14.25" customHeight="1" x14ac:dyDescent="0.25">
      <c r="E797" s="103"/>
    </row>
    <row r="798" spans="5:5" ht="14.25" customHeight="1" x14ac:dyDescent="0.25">
      <c r="E798" s="103"/>
    </row>
    <row r="799" spans="5:5" ht="14.25" customHeight="1" x14ac:dyDescent="0.25">
      <c r="E799" s="103"/>
    </row>
    <row r="800" spans="5:5" ht="14.25" customHeight="1" x14ac:dyDescent="0.25">
      <c r="E800" s="103"/>
    </row>
    <row r="801" spans="5:5" ht="14.25" customHeight="1" x14ac:dyDescent="0.25">
      <c r="E801" s="103"/>
    </row>
    <row r="802" spans="5:5" ht="14.25" customHeight="1" x14ac:dyDescent="0.25">
      <c r="E802" s="103"/>
    </row>
    <row r="803" spans="5:5" ht="14.25" customHeight="1" x14ac:dyDescent="0.25">
      <c r="E803" s="103"/>
    </row>
    <row r="804" spans="5:5" ht="14.25" customHeight="1" x14ac:dyDescent="0.25">
      <c r="E804" s="103"/>
    </row>
    <row r="805" spans="5:5" ht="14.25" customHeight="1" x14ac:dyDescent="0.25">
      <c r="E805" s="103"/>
    </row>
    <row r="806" spans="5:5" ht="14.25" customHeight="1" x14ac:dyDescent="0.25">
      <c r="E806" s="103"/>
    </row>
    <row r="807" spans="5:5" ht="14.25" customHeight="1" x14ac:dyDescent="0.25">
      <c r="E807" s="103"/>
    </row>
    <row r="808" spans="5:5" ht="14.25" customHeight="1" x14ac:dyDescent="0.25">
      <c r="E808" s="103"/>
    </row>
    <row r="809" spans="5:5" ht="14.25" customHeight="1" x14ac:dyDescent="0.25">
      <c r="E809" s="103"/>
    </row>
    <row r="810" spans="5:5" ht="14.25" customHeight="1" x14ac:dyDescent="0.25">
      <c r="E810" s="103"/>
    </row>
    <row r="811" spans="5:5" ht="14.25" customHeight="1" x14ac:dyDescent="0.25">
      <c r="E811" s="103"/>
    </row>
    <row r="812" spans="5:5" ht="14.25" customHeight="1" x14ac:dyDescent="0.25">
      <c r="E812" s="103"/>
    </row>
    <row r="813" spans="5:5" ht="14.25" customHeight="1" x14ac:dyDescent="0.25">
      <c r="E813" s="103"/>
    </row>
    <row r="814" spans="5:5" ht="14.25" customHeight="1" x14ac:dyDescent="0.25">
      <c r="E814" s="103"/>
    </row>
    <row r="815" spans="5:5" ht="14.25" customHeight="1" x14ac:dyDescent="0.25">
      <c r="E815" s="103"/>
    </row>
    <row r="816" spans="5:5" ht="14.25" customHeight="1" x14ac:dyDescent="0.25">
      <c r="E816" s="103"/>
    </row>
    <row r="817" spans="5:5" ht="14.25" customHeight="1" x14ac:dyDescent="0.25">
      <c r="E817" s="103"/>
    </row>
    <row r="818" spans="5:5" ht="14.25" customHeight="1" x14ac:dyDescent="0.25">
      <c r="E818" s="103"/>
    </row>
    <row r="819" spans="5:5" ht="14.25" customHeight="1" x14ac:dyDescent="0.25">
      <c r="E819" s="103"/>
    </row>
    <row r="820" spans="5:5" ht="14.25" customHeight="1" x14ac:dyDescent="0.25">
      <c r="E820" s="103"/>
    </row>
    <row r="821" spans="5:5" ht="14.25" customHeight="1" x14ac:dyDescent="0.25">
      <c r="E821" s="103"/>
    </row>
    <row r="822" spans="5:5" ht="14.25" customHeight="1" x14ac:dyDescent="0.25">
      <c r="E822" s="103"/>
    </row>
    <row r="823" spans="5:5" ht="14.25" customHeight="1" x14ac:dyDescent="0.25">
      <c r="E823" s="103"/>
    </row>
    <row r="824" spans="5:5" ht="14.25" customHeight="1" x14ac:dyDescent="0.25">
      <c r="E824" s="103"/>
    </row>
    <row r="825" spans="5:5" ht="14.25" customHeight="1" x14ac:dyDescent="0.25">
      <c r="E825" s="103"/>
    </row>
    <row r="826" spans="5:5" ht="14.25" customHeight="1" x14ac:dyDescent="0.25">
      <c r="E826" s="103"/>
    </row>
    <row r="827" spans="5:5" ht="14.25" customHeight="1" x14ac:dyDescent="0.25">
      <c r="E827" s="103"/>
    </row>
    <row r="828" spans="5:5" ht="14.25" customHeight="1" x14ac:dyDescent="0.25">
      <c r="E828" s="103"/>
    </row>
    <row r="829" spans="5:5" ht="14.25" customHeight="1" x14ac:dyDescent="0.25">
      <c r="E829" s="103"/>
    </row>
    <row r="830" spans="5:5" ht="14.25" customHeight="1" x14ac:dyDescent="0.25">
      <c r="E830" s="103"/>
    </row>
    <row r="831" spans="5:5" ht="14.25" customHeight="1" x14ac:dyDescent="0.25">
      <c r="E831" s="103"/>
    </row>
    <row r="832" spans="5:5" ht="14.25" customHeight="1" x14ac:dyDescent="0.25">
      <c r="E832" s="103"/>
    </row>
    <row r="833" spans="5:5" ht="14.25" customHeight="1" x14ac:dyDescent="0.25">
      <c r="E833" s="103"/>
    </row>
    <row r="834" spans="5:5" ht="14.25" customHeight="1" x14ac:dyDescent="0.25">
      <c r="E834" s="103"/>
    </row>
    <row r="835" spans="5:5" ht="14.25" customHeight="1" x14ac:dyDescent="0.25">
      <c r="E835" s="103"/>
    </row>
    <row r="836" spans="5:5" ht="14.25" customHeight="1" x14ac:dyDescent="0.25">
      <c r="E836" s="103"/>
    </row>
    <row r="837" spans="5:5" ht="14.25" customHeight="1" x14ac:dyDescent="0.25">
      <c r="E837" s="103"/>
    </row>
    <row r="838" spans="5:5" ht="14.25" customHeight="1" x14ac:dyDescent="0.25">
      <c r="E838" s="103"/>
    </row>
    <row r="839" spans="5:5" ht="14.25" customHeight="1" x14ac:dyDescent="0.25">
      <c r="E839" s="103"/>
    </row>
    <row r="840" spans="5:5" ht="14.25" customHeight="1" x14ac:dyDescent="0.25">
      <c r="E840" s="103"/>
    </row>
    <row r="841" spans="5:5" ht="14.25" customHeight="1" x14ac:dyDescent="0.25">
      <c r="E841" s="103"/>
    </row>
    <row r="842" spans="5:5" ht="14.25" customHeight="1" x14ac:dyDescent="0.25">
      <c r="E842" s="103"/>
    </row>
    <row r="843" spans="5:5" ht="14.25" customHeight="1" x14ac:dyDescent="0.25">
      <c r="E843" s="103"/>
    </row>
    <row r="844" spans="5:5" ht="14.25" customHeight="1" x14ac:dyDescent="0.25">
      <c r="E844" s="103"/>
    </row>
    <row r="845" spans="5:5" ht="14.25" customHeight="1" x14ac:dyDescent="0.25">
      <c r="E845" s="103"/>
    </row>
    <row r="846" spans="5:5" ht="14.25" customHeight="1" x14ac:dyDescent="0.25">
      <c r="E846" s="103"/>
    </row>
    <row r="847" spans="5:5" ht="14.25" customHeight="1" x14ac:dyDescent="0.25">
      <c r="E847" s="103"/>
    </row>
    <row r="848" spans="5:5" ht="14.25" customHeight="1" x14ac:dyDescent="0.25">
      <c r="E848" s="103"/>
    </row>
    <row r="849" spans="5:5" ht="14.25" customHeight="1" x14ac:dyDescent="0.25">
      <c r="E849" s="103"/>
    </row>
    <row r="850" spans="5:5" ht="14.25" customHeight="1" x14ac:dyDescent="0.25">
      <c r="E850" s="103"/>
    </row>
    <row r="851" spans="5:5" ht="14.25" customHeight="1" x14ac:dyDescent="0.25">
      <c r="E851" s="103"/>
    </row>
    <row r="852" spans="5:5" ht="14.25" customHeight="1" x14ac:dyDescent="0.25">
      <c r="E852" s="103"/>
    </row>
    <row r="853" spans="5:5" ht="14.25" customHeight="1" x14ac:dyDescent="0.25">
      <c r="E853" s="103"/>
    </row>
    <row r="854" spans="5:5" ht="14.25" customHeight="1" x14ac:dyDescent="0.25">
      <c r="E854" s="103"/>
    </row>
    <row r="855" spans="5:5" ht="14.25" customHeight="1" x14ac:dyDescent="0.25">
      <c r="E855" s="103"/>
    </row>
    <row r="856" spans="5:5" ht="14.25" customHeight="1" x14ac:dyDescent="0.25">
      <c r="E856" s="103"/>
    </row>
    <row r="857" spans="5:5" ht="14.25" customHeight="1" x14ac:dyDescent="0.25">
      <c r="E857" s="103"/>
    </row>
    <row r="858" spans="5:5" ht="14.25" customHeight="1" x14ac:dyDescent="0.25">
      <c r="E858" s="103"/>
    </row>
    <row r="859" spans="5:5" ht="14.25" customHeight="1" x14ac:dyDescent="0.25">
      <c r="E859" s="103"/>
    </row>
    <row r="860" spans="5:5" ht="14.25" customHeight="1" x14ac:dyDescent="0.25">
      <c r="E860" s="103"/>
    </row>
    <row r="861" spans="5:5" ht="14.25" customHeight="1" x14ac:dyDescent="0.25">
      <c r="E861" s="103"/>
    </row>
    <row r="862" spans="5:5" ht="14.25" customHeight="1" x14ac:dyDescent="0.25">
      <c r="E862" s="103"/>
    </row>
    <row r="863" spans="5:5" ht="14.25" customHeight="1" x14ac:dyDescent="0.25">
      <c r="E863" s="103"/>
    </row>
    <row r="864" spans="5:5" ht="14.25" customHeight="1" x14ac:dyDescent="0.25">
      <c r="E864" s="103"/>
    </row>
    <row r="865" spans="5:5" ht="14.25" customHeight="1" x14ac:dyDescent="0.25">
      <c r="E865" s="103"/>
    </row>
    <row r="866" spans="5:5" ht="14.25" customHeight="1" x14ac:dyDescent="0.25">
      <c r="E866" s="103"/>
    </row>
    <row r="867" spans="5:5" ht="14.25" customHeight="1" x14ac:dyDescent="0.25">
      <c r="E867" s="103"/>
    </row>
    <row r="868" spans="5:5" ht="14.25" customHeight="1" x14ac:dyDescent="0.25">
      <c r="E868" s="103"/>
    </row>
    <row r="869" spans="5:5" ht="14.25" customHeight="1" x14ac:dyDescent="0.25">
      <c r="E869" s="103"/>
    </row>
    <row r="870" spans="5:5" ht="14.25" customHeight="1" x14ac:dyDescent="0.25">
      <c r="E870" s="103"/>
    </row>
    <row r="871" spans="5:5" ht="14.25" customHeight="1" x14ac:dyDescent="0.25">
      <c r="E871" s="103"/>
    </row>
    <row r="872" spans="5:5" ht="14.25" customHeight="1" x14ac:dyDescent="0.25">
      <c r="E872" s="103"/>
    </row>
    <row r="873" spans="5:5" ht="14.25" customHeight="1" x14ac:dyDescent="0.25">
      <c r="E873" s="103"/>
    </row>
    <row r="874" spans="5:5" ht="14.25" customHeight="1" x14ac:dyDescent="0.25">
      <c r="E874" s="103"/>
    </row>
    <row r="875" spans="5:5" ht="14.25" customHeight="1" x14ac:dyDescent="0.25">
      <c r="E875" s="103"/>
    </row>
    <row r="876" spans="5:5" ht="14.25" customHeight="1" x14ac:dyDescent="0.25">
      <c r="E876" s="103"/>
    </row>
    <row r="877" spans="5:5" ht="14.25" customHeight="1" x14ac:dyDescent="0.25">
      <c r="E877" s="103"/>
    </row>
    <row r="878" spans="5:5" ht="14.25" customHeight="1" x14ac:dyDescent="0.25">
      <c r="E878" s="103"/>
    </row>
    <row r="879" spans="5:5" ht="14.25" customHeight="1" x14ac:dyDescent="0.25">
      <c r="E879" s="103"/>
    </row>
    <row r="880" spans="5:5" ht="14.25" customHeight="1" x14ac:dyDescent="0.25">
      <c r="E880" s="103"/>
    </row>
    <row r="881" spans="5:5" ht="14.25" customHeight="1" x14ac:dyDescent="0.25">
      <c r="E881" s="103"/>
    </row>
    <row r="882" spans="5:5" ht="14.25" customHeight="1" x14ac:dyDescent="0.25">
      <c r="E882" s="103"/>
    </row>
    <row r="883" spans="5:5" ht="14.25" customHeight="1" x14ac:dyDescent="0.25">
      <c r="E883" s="103"/>
    </row>
    <row r="884" spans="5:5" ht="14.25" customHeight="1" x14ac:dyDescent="0.25">
      <c r="E884" s="103"/>
    </row>
    <row r="885" spans="5:5" ht="14.25" customHeight="1" x14ac:dyDescent="0.25">
      <c r="E885" s="103"/>
    </row>
    <row r="886" spans="5:5" ht="14.25" customHeight="1" x14ac:dyDescent="0.25">
      <c r="E886" s="103"/>
    </row>
    <row r="887" spans="5:5" ht="14.25" customHeight="1" x14ac:dyDescent="0.25">
      <c r="E887" s="103"/>
    </row>
    <row r="888" spans="5:5" ht="14.25" customHeight="1" x14ac:dyDescent="0.25">
      <c r="E888" s="103"/>
    </row>
    <row r="889" spans="5:5" ht="14.25" customHeight="1" x14ac:dyDescent="0.25">
      <c r="E889" s="103"/>
    </row>
    <row r="890" spans="5:5" ht="14.25" customHeight="1" x14ac:dyDescent="0.25">
      <c r="E890" s="103"/>
    </row>
    <row r="891" spans="5:5" ht="14.25" customHeight="1" x14ac:dyDescent="0.25">
      <c r="E891" s="103"/>
    </row>
    <row r="892" spans="5:5" ht="14.25" customHeight="1" x14ac:dyDescent="0.25">
      <c r="E892" s="103"/>
    </row>
    <row r="893" spans="5:5" ht="14.25" customHeight="1" x14ac:dyDescent="0.25">
      <c r="E893" s="103"/>
    </row>
    <row r="894" spans="5:5" ht="14.25" customHeight="1" x14ac:dyDescent="0.25">
      <c r="E894" s="103"/>
    </row>
    <row r="895" spans="5:5" ht="14.25" customHeight="1" x14ac:dyDescent="0.25">
      <c r="E895" s="103"/>
    </row>
    <row r="896" spans="5:5" ht="14.25" customHeight="1" x14ac:dyDescent="0.25">
      <c r="E896" s="103"/>
    </row>
    <row r="897" spans="5:5" ht="14.25" customHeight="1" x14ac:dyDescent="0.25">
      <c r="E897" s="103"/>
    </row>
    <row r="898" spans="5:5" ht="14.25" customHeight="1" x14ac:dyDescent="0.25">
      <c r="E898" s="103"/>
    </row>
    <row r="899" spans="5:5" ht="14.25" customHeight="1" x14ac:dyDescent="0.25">
      <c r="E899" s="103"/>
    </row>
    <row r="900" spans="5:5" ht="14.25" customHeight="1" x14ac:dyDescent="0.25">
      <c r="E900" s="103"/>
    </row>
    <row r="901" spans="5:5" ht="14.25" customHeight="1" x14ac:dyDescent="0.25">
      <c r="E901" s="103"/>
    </row>
    <row r="902" spans="5:5" ht="14.25" customHeight="1" x14ac:dyDescent="0.25">
      <c r="E902" s="103"/>
    </row>
    <row r="903" spans="5:5" ht="14.25" customHeight="1" x14ac:dyDescent="0.25">
      <c r="E903" s="103"/>
    </row>
    <row r="904" spans="5:5" ht="14.25" customHeight="1" x14ac:dyDescent="0.25">
      <c r="E904" s="103"/>
    </row>
    <row r="905" spans="5:5" ht="14.25" customHeight="1" x14ac:dyDescent="0.25">
      <c r="E905" s="103"/>
    </row>
    <row r="906" spans="5:5" ht="14.25" customHeight="1" x14ac:dyDescent="0.25">
      <c r="E906" s="103"/>
    </row>
    <row r="907" spans="5:5" ht="14.25" customHeight="1" x14ac:dyDescent="0.25">
      <c r="E907" s="103"/>
    </row>
    <row r="908" spans="5:5" ht="14.25" customHeight="1" x14ac:dyDescent="0.25">
      <c r="E908" s="103"/>
    </row>
    <row r="909" spans="5:5" ht="14.25" customHeight="1" x14ac:dyDescent="0.25">
      <c r="E909" s="103"/>
    </row>
    <row r="910" spans="5:5" ht="14.25" customHeight="1" x14ac:dyDescent="0.25">
      <c r="E910" s="103"/>
    </row>
    <row r="911" spans="5:5" ht="14.25" customHeight="1" x14ac:dyDescent="0.25">
      <c r="E911" s="103"/>
    </row>
    <row r="912" spans="5:5" ht="14.25" customHeight="1" x14ac:dyDescent="0.25">
      <c r="E912" s="103"/>
    </row>
    <row r="913" spans="5:5" ht="14.25" customHeight="1" x14ac:dyDescent="0.25">
      <c r="E913" s="103"/>
    </row>
    <row r="914" spans="5:5" ht="14.25" customHeight="1" x14ac:dyDescent="0.25">
      <c r="E914" s="103"/>
    </row>
    <row r="915" spans="5:5" ht="14.25" customHeight="1" x14ac:dyDescent="0.25">
      <c r="E915" s="103"/>
    </row>
    <row r="916" spans="5:5" ht="14.25" customHeight="1" x14ac:dyDescent="0.25">
      <c r="E916" s="103"/>
    </row>
    <row r="917" spans="5:5" ht="14.25" customHeight="1" x14ac:dyDescent="0.25">
      <c r="E917" s="103"/>
    </row>
    <row r="918" spans="5:5" ht="14.25" customHeight="1" x14ac:dyDescent="0.25">
      <c r="E918" s="103"/>
    </row>
    <row r="919" spans="5:5" ht="14.25" customHeight="1" x14ac:dyDescent="0.25">
      <c r="E919" s="103"/>
    </row>
    <row r="920" spans="5:5" ht="14.25" customHeight="1" x14ac:dyDescent="0.25">
      <c r="E920" s="103"/>
    </row>
    <row r="921" spans="5:5" ht="14.25" customHeight="1" x14ac:dyDescent="0.25">
      <c r="E921" s="103"/>
    </row>
    <row r="922" spans="5:5" ht="14.25" customHeight="1" x14ac:dyDescent="0.25">
      <c r="E922" s="103"/>
    </row>
    <row r="923" spans="5:5" ht="14.25" customHeight="1" x14ac:dyDescent="0.25">
      <c r="E923" s="103"/>
    </row>
    <row r="924" spans="5:5" ht="14.25" customHeight="1" x14ac:dyDescent="0.25">
      <c r="E924" s="103"/>
    </row>
    <row r="925" spans="5:5" ht="14.25" customHeight="1" x14ac:dyDescent="0.25">
      <c r="E925" s="103"/>
    </row>
    <row r="926" spans="5:5" ht="14.25" customHeight="1" x14ac:dyDescent="0.25">
      <c r="E926" s="103"/>
    </row>
    <row r="927" spans="5:5" ht="14.25" customHeight="1" x14ac:dyDescent="0.25">
      <c r="E927" s="103"/>
    </row>
    <row r="928" spans="5:5" ht="14.25" customHeight="1" x14ac:dyDescent="0.25">
      <c r="E928" s="103"/>
    </row>
    <row r="929" spans="5:5" ht="14.25" customHeight="1" x14ac:dyDescent="0.25">
      <c r="E929" s="103"/>
    </row>
    <row r="930" spans="5:5" ht="14.25" customHeight="1" x14ac:dyDescent="0.25">
      <c r="E930" s="103"/>
    </row>
    <row r="931" spans="5:5" ht="14.25" customHeight="1" x14ac:dyDescent="0.25">
      <c r="E931" s="103"/>
    </row>
    <row r="932" spans="5:5" ht="14.25" customHeight="1" x14ac:dyDescent="0.25">
      <c r="E932" s="103"/>
    </row>
    <row r="933" spans="5:5" ht="14.25" customHeight="1" x14ac:dyDescent="0.25">
      <c r="E933" s="103"/>
    </row>
    <row r="934" spans="5:5" ht="14.25" customHeight="1" x14ac:dyDescent="0.25">
      <c r="E934" s="103"/>
    </row>
    <row r="935" spans="5:5" ht="14.25" customHeight="1" x14ac:dyDescent="0.25">
      <c r="E935" s="103"/>
    </row>
    <row r="936" spans="5:5" ht="14.25" customHeight="1" x14ac:dyDescent="0.25">
      <c r="E936" s="103"/>
    </row>
    <row r="937" spans="5:5" ht="14.25" customHeight="1" x14ac:dyDescent="0.25">
      <c r="E937" s="103"/>
    </row>
    <row r="938" spans="5:5" ht="14.25" customHeight="1" x14ac:dyDescent="0.25">
      <c r="E938" s="103"/>
    </row>
    <row r="939" spans="5:5" ht="14.25" customHeight="1" x14ac:dyDescent="0.25">
      <c r="E939" s="103"/>
    </row>
    <row r="940" spans="5:5" ht="14.25" customHeight="1" x14ac:dyDescent="0.25">
      <c r="E940" s="103"/>
    </row>
    <row r="941" spans="5:5" ht="14.25" customHeight="1" x14ac:dyDescent="0.25">
      <c r="E941" s="103"/>
    </row>
    <row r="942" spans="5:5" ht="14.25" customHeight="1" x14ac:dyDescent="0.25">
      <c r="E942" s="103"/>
    </row>
    <row r="943" spans="5:5" ht="14.25" customHeight="1" x14ac:dyDescent="0.25">
      <c r="E943" s="103"/>
    </row>
    <row r="944" spans="5:5" ht="14.25" customHeight="1" x14ac:dyDescent="0.25">
      <c r="E944" s="103"/>
    </row>
    <row r="945" spans="5:5" ht="14.25" customHeight="1" x14ac:dyDescent="0.25">
      <c r="E945" s="103"/>
    </row>
    <row r="946" spans="5:5" ht="14.25" customHeight="1" x14ac:dyDescent="0.25">
      <c r="E946" s="103"/>
    </row>
    <row r="947" spans="5:5" ht="14.25" customHeight="1" x14ac:dyDescent="0.25">
      <c r="E947" s="103"/>
    </row>
    <row r="948" spans="5:5" ht="14.25" customHeight="1" x14ac:dyDescent="0.25">
      <c r="E948" s="103"/>
    </row>
    <row r="949" spans="5:5" ht="14.25" customHeight="1" x14ac:dyDescent="0.25">
      <c r="E949" s="103"/>
    </row>
    <row r="950" spans="5:5" ht="14.25" customHeight="1" x14ac:dyDescent="0.25">
      <c r="E950" s="103"/>
    </row>
    <row r="951" spans="5:5" ht="14.25" customHeight="1" x14ac:dyDescent="0.25">
      <c r="E951" s="103"/>
    </row>
    <row r="952" spans="5:5" ht="14.25" customHeight="1" x14ac:dyDescent="0.25">
      <c r="E952" s="103"/>
    </row>
    <row r="953" spans="5:5" ht="14.25" customHeight="1" x14ac:dyDescent="0.25">
      <c r="E953" s="103"/>
    </row>
    <row r="954" spans="5:5" ht="14.25" customHeight="1" x14ac:dyDescent="0.25">
      <c r="E954" s="103"/>
    </row>
    <row r="955" spans="5:5" ht="14.25" customHeight="1" x14ac:dyDescent="0.25">
      <c r="E955" s="103"/>
    </row>
    <row r="956" spans="5:5" ht="14.25" customHeight="1" x14ac:dyDescent="0.25">
      <c r="E956" s="103"/>
    </row>
    <row r="957" spans="5:5" ht="14.25" customHeight="1" x14ac:dyDescent="0.25">
      <c r="E957" s="103"/>
    </row>
    <row r="958" spans="5:5" ht="14.25" customHeight="1" x14ac:dyDescent="0.25">
      <c r="E958" s="103"/>
    </row>
    <row r="959" spans="5:5" ht="14.25" customHeight="1" x14ac:dyDescent="0.25">
      <c r="E959" s="103"/>
    </row>
    <row r="960" spans="5:5" ht="14.25" customHeight="1" x14ac:dyDescent="0.25">
      <c r="E960" s="103"/>
    </row>
    <row r="961" spans="5:5" ht="14.25" customHeight="1" x14ac:dyDescent="0.25">
      <c r="E961" s="103"/>
    </row>
    <row r="962" spans="5:5" ht="14.25" customHeight="1" x14ac:dyDescent="0.25">
      <c r="E962" s="103"/>
    </row>
    <row r="963" spans="5:5" ht="14.25" customHeight="1" x14ac:dyDescent="0.25">
      <c r="E963" s="103"/>
    </row>
    <row r="964" spans="5:5" ht="14.25" customHeight="1" x14ac:dyDescent="0.25">
      <c r="E964" s="103"/>
    </row>
    <row r="965" spans="5:5" ht="14.25" customHeight="1" x14ac:dyDescent="0.25">
      <c r="E965" s="103"/>
    </row>
    <row r="966" spans="5:5" ht="14.25" customHeight="1" x14ac:dyDescent="0.25">
      <c r="E966" s="103"/>
    </row>
    <row r="967" spans="5:5" ht="14.25" customHeight="1" x14ac:dyDescent="0.25">
      <c r="E967" s="103"/>
    </row>
    <row r="968" spans="5:5" ht="14.25" customHeight="1" x14ac:dyDescent="0.25">
      <c r="E968" s="103"/>
    </row>
    <row r="969" spans="5:5" ht="14.25" customHeight="1" x14ac:dyDescent="0.25">
      <c r="E969" s="103"/>
    </row>
    <row r="970" spans="5:5" ht="14.25" customHeight="1" x14ac:dyDescent="0.25">
      <c r="E970" s="103"/>
    </row>
    <row r="971" spans="5:5" ht="14.25" customHeight="1" x14ac:dyDescent="0.25">
      <c r="E971" s="103"/>
    </row>
    <row r="972" spans="5:5" ht="14.25" customHeight="1" x14ac:dyDescent="0.25">
      <c r="E972" s="103"/>
    </row>
    <row r="973" spans="5:5" ht="14.25" customHeight="1" x14ac:dyDescent="0.25">
      <c r="E973" s="103"/>
    </row>
    <row r="974" spans="5:5" ht="14.25" customHeight="1" x14ac:dyDescent="0.25">
      <c r="E974" s="103"/>
    </row>
    <row r="975" spans="5:5" ht="14.25" customHeight="1" x14ac:dyDescent="0.25">
      <c r="E975" s="103"/>
    </row>
    <row r="976" spans="5:5" ht="14.25" customHeight="1" x14ac:dyDescent="0.25">
      <c r="E976" s="103"/>
    </row>
    <row r="977" spans="5:5" ht="14.25" customHeight="1" x14ac:dyDescent="0.25">
      <c r="E977" s="103"/>
    </row>
    <row r="978" spans="5:5" ht="14.25" customHeight="1" x14ac:dyDescent="0.25">
      <c r="E978" s="103"/>
    </row>
    <row r="979" spans="5:5" ht="14.25" customHeight="1" x14ac:dyDescent="0.25">
      <c r="E979" s="103"/>
    </row>
    <row r="980" spans="5:5" ht="14.25" customHeight="1" x14ac:dyDescent="0.25">
      <c r="E980" s="103"/>
    </row>
    <row r="981" spans="5:5" ht="14.25" customHeight="1" x14ac:dyDescent="0.25">
      <c r="E981" s="103"/>
    </row>
    <row r="982" spans="5:5" ht="14.25" customHeight="1" x14ac:dyDescent="0.25">
      <c r="E982" s="103"/>
    </row>
    <row r="983" spans="5:5" ht="14.25" customHeight="1" x14ac:dyDescent="0.25">
      <c r="E983" s="103"/>
    </row>
    <row r="984" spans="5:5" ht="14.25" customHeight="1" x14ac:dyDescent="0.25">
      <c r="E984" s="103"/>
    </row>
    <row r="985" spans="5:5" ht="14.25" customHeight="1" x14ac:dyDescent="0.25">
      <c r="E985" s="103"/>
    </row>
    <row r="986" spans="5:5" ht="14.25" customHeight="1" x14ac:dyDescent="0.25">
      <c r="E986" s="103"/>
    </row>
    <row r="987" spans="5:5" ht="14.25" customHeight="1" x14ac:dyDescent="0.25">
      <c r="E987" s="103"/>
    </row>
    <row r="988" spans="5:5" ht="14.25" customHeight="1" x14ac:dyDescent="0.25">
      <c r="E988" s="103"/>
    </row>
    <row r="989" spans="5:5" ht="14.25" customHeight="1" x14ac:dyDescent="0.25">
      <c r="E989" s="103"/>
    </row>
    <row r="990" spans="5:5" ht="14.25" customHeight="1" x14ac:dyDescent="0.25">
      <c r="E990" s="103"/>
    </row>
    <row r="991" spans="5:5" ht="14.25" customHeight="1" x14ac:dyDescent="0.25">
      <c r="E991" s="103"/>
    </row>
    <row r="992" spans="5:5" ht="14.25" customHeight="1" x14ac:dyDescent="0.25">
      <c r="E992" s="103"/>
    </row>
    <row r="993" spans="5:5" ht="14.25" customHeight="1" x14ac:dyDescent="0.25">
      <c r="E993" s="103"/>
    </row>
    <row r="994" spans="5:5" ht="14.25" customHeight="1" x14ac:dyDescent="0.25">
      <c r="E994" s="103"/>
    </row>
    <row r="995" spans="5:5" ht="14.25" customHeight="1" x14ac:dyDescent="0.25">
      <c r="E995" s="103"/>
    </row>
    <row r="996" spans="5:5" ht="14.25" customHeight="1" x14ac:dyDescent="0.25">
      <c r="E996" s="103"/>
    </row>
    <row r="997" spans="5:5" ht="14.25" customHeight="1" x14ac:dyDescent="0.25">
      <c r="E997" s="103"/>
    </row>
    <row r="998" spans="5:5" ht="14.25" customHeight="1" x14ac:dyDescent="0.25">
      <c r="E998" s="103"/>
    </row>
    <row r="999" spans="5:5" ht="14.25" customHeight="1" x14ac:dyDescent="0.25">
      <c r="E999" s="103"/>
    </row>
    <row r="1000" spans="5:5" ht="14.25" customHeight="1" x14ac:dyDescent="0.25">
      <c r="E1000" s="103"/>
    </row>
    <row r="1001" spans="5:5" ht="14.25" customHeight="1" x14ac:dyDescent="0.25">
      <c r="E1001" s="103"/>
    </row>
    <row r="1002" spans="5:5" ht="14.25" customHeight="1" x14ac:dyDescent="0.25">
      <c r="E1002" s="103"/>
    </row>
    <row r="1003" spans="5:5" ht="14.25" customHeight="1" x14ac:dyDescent="0.25">
      <c r="E1003" s="103"/>
    </row>
  </sheetData>
  <autoFilter ref="A1:Z178" xr:uid="{00000000-0009-0000-0000-000003000000}">
    <filterColumn colId="9">
      <filters blank="1">
        <filter val="JV BOYS"/>
        <filter val="JV GIRLS"/>
        <filter val="VARSITY BOYS"/>
        <filter val="VARSITY GIRLS"/>
      </filters>
    </filterColumn>
  </autoFilter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9" width="9" customWidth="1"/>
    <col min="10" max="10" width="12" customWidth="1"/>
    <col min="11" max="12" width="9" customWidth="1"/>
    <col min="13" max="26" width="7.375" customWidth="1"/>
  </cols>
  <sheetData>
    <row r="1" spans="1:26" ht="14.25" customHeight="1" x14ac:dyDescent="0.35">
      <c r="A1" s="114" t="s">
        <v>1335</v>
      </c>
      <c r="B1" s="111" t="s">
        <v>1319</v>
      </c>
      <c r="C1" s="111" t="s">
        <v>1320</v>
      </c>
      <c r="D1" s="111" t="s">
        <v>1321</v>
      </c>
      <c r="E1" s="111" t="s">
        <v>1322</v>
      </c>
      <c r="F1" s="111" t="s">
        <v>1</v>
      </c>
      <c r="G1" s="111" t="s">
        <v>3</v>
      </c>
      <c r="H1" s="111" t="s">
        <v>1323</v>
      </c>
      <c r="I1" s="111" t="s">
        <v>2</v>
      </c>
      <c r="J1" s="111" t="s">
        <v>5</v>
      </c>
      <c r="K1" s="111" t="s">
        <v>1324</v>
      </c>
      <c r="L1" s="111" t="s">
        <v>1325</v>
      </c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14.25" customHeight="1" x14ac:dyDescent="0.35">
      <c r="A2" s="115" t="s">
        <v>1335</v>
      </c>
      <c r="B2" s="88">
        <v>1</v>
      </c>
      <c r="C2" s="89" t="s">
        <v>1336</v>
      </c>
      <c r="D2" s="88">
        <v>2</v>
      </c>
      <c r="E2" s="89">
        <v>1112</v>
      </c>
      <c r="F2" s="90" t="str">
        <f>+VLOOKUP(E2,Participants!$A$1:$F$1449,2,FALSE)</f>
        <v>Jocelyn Spinelli</v>
      </c>
      <c r="G2" s="90" t="str">
        <f>+VLOOKUP(E2,Participants!$A$1:$F$1449,4,FALSE)</f>
        <v>MQA</v>
      </c>
      <c r="H2" s="90" t="str">
        <f>+VLOOKUP(E2,Participants!$A$1:$F$1449,5,FALSE)</f>
        <v>F</v>
      </c>
      <c r="I2" s="90">
        <f>+VLOOKUP(E2,Participants!$A$1:$F$1449,3,FALSE)</f>
        <v>6</v>
      </c>
      <c r="J2" s="90" t="str">
        <f>+VLOOKUP(E2,Participants!$A$1:$G$1449,7,FALSE)</f>
        <v>JV GIRLS</v>
      </c>
      <c r="K2" s="91">
        <v>1</v>
      </c>
      <c r="L2" s="91">
        <v>10</v>
      </c>
    </row>
    <row r="3" spans="1:26" ht="14.25" customHeight="1" x14ac:dyDescent="0.35">
      <c r="A3" s="115" t="s">
        <v>1335</v>
      </c>
      <c r="B3" s="88">
        <v>1</v>
      </c>
      <c r="C3" s="89" t="s">
        <v>1337</v>
      </c>
      <c r="D3" s="88">
        <v>1</v>
      </c>
      <c r="E3" s="89">
        <v>1221</v>
      </c>
      <c r="F3" s="90" t="str">
        <f>+VLOOKUP(E3,Participants!$A$1:$F$1449,2,FALSE)</f>
        <v>erin genton</v>
      </c>
      <c r="G3" s="90" t="str">
        <f>+VLOOKUP(E3,Participants!$A$1:$F$1449,4,FALSE)</f>
        <v>DMA</v>
      </c>
      <c r="H3" s="90" t="str">
        <f>+VLOOKUP(E3,Participants!$A$1:$F$1449,5,FALSE)</f>
        <v>f</v>
      </c>
      <c r="I3" s="90">
        <f>+VLOOKUP(E3,Participants!$A$1:$F$1449,3,FALSE)</f>
        <v>6</v>
      </c>
      <c r="J3" s="90" t="str">
        <f>+VLOOKUP(E3,Participants!$A$1:$G$1449,7,FALSE)</f>
        <v>JV GIRLS</v>
      </c>
      <c r="K3" s="91">
        <v>2</v>
      </c>
      <c r="L3" s="91">
        <v>8</v>
      </c>
    </row>
    <row r="4" spans="1:26" ht="14.25" customHeight="1" x14ac:dyDescent="0.35">
      <c r="A4" s="111" t="s">
        <v>1335</v>
      </c>
      <c r="B4" s="76">
        <v>2</v>
      </c>
      <c r="C4" s="93" t="s">
        <v>1338</v>
      </c>
      <c r="D4" s="76">
        <v>4</v>
      </c>
      <c r="E4" s="93">
        <v>1223</v>
      </c>
      <c r="F4" s="94" t="str">
        <f>+VLOOKUP(E4,Participants!$A$1:$F$1449,2,FALSE)</f>
        <v>jordyn cienik</v>
      </c>
      <c r="G4" s="94" t="str">
        <f>+VLOOKUP(E4,Participants!$A$1:$F$1449,4,FALSE)</f>
        <v>DMA</v>
      </c>
      <c r="H4" s="94" t="str">
        <f>+VLOOKUP(E4,Participants!$A$1:$F$1449,5,FALSE)</f>
        <v xml:space="preserve">f </v>
      </c>
      <c r="I4" s="94">
        <f>+VLOOKUP(E4,Participants!$A$1:$F$1449,3,FALSE)</f>
        <v>5</v>
      </c>
      <c r="J4" s="94" t="str">
        <f>+VLOOKUP(E4,Participants!$A$1:$G$1449,7,FALSE)</f>
        <v>JV GIRLS</v>
      </c>
      <c r="K4" s="95">
        <v>3</v>
      </c>
      <c r="L4" s="95">
        <v>6</v>
      </c>
    </row>
    <row r="5" spans="1:26" ht="14.25" customHeight="1" x14ac:dyDescent="0.35">
      <c r="A5" s="115" t="s">
        <v>1335</v>
      </c>
      <c r="B5" s="88">
        <v>1</v>
      </c>
      <c r="C5" s="89" t="s">
        <v>1339</v>
      </c>
      <c r="D5" s="88">
        <v>4</v>
      </c>
      <c r="E5" s="89">
        <v>467</v>
      </c>
      <c r="F5" s="90" t="str">
        <f>+VLOOKUP(E5,Participants!$A$1:$F$1449,2,FALSE)</f>
        <v>Sidney Nagel</v>
      </c>
      <c r="G5" s="90" t="str">
        <f>+VLOOKUP(E5,Participants!$A$1:$F$1449,4,FALSE)</f>
        <v>ELZ</v>
      </c>
      <c r="H5" s="90" t="str">
        <f>+VLOOKUP(E5,Participants!$A$1:$F$1449,5,FALSE)</f>
        <v>F</v>
      </c>
      <c r="I5" s="90">
        <f>+VLOOKUP(E5,Participants!$A$1:$F$1449,3,FALSE)</f>
        <v>6</v>
      </c>
      <c r="J5" s="90" t="str">
        <f>+VLOOKUP(E5,Participants!$A$1:$G$1449,7,FALSE)</f>
        <v>JV GIRLS</v>
      </c>
      <c r="K5" s="91">
        <v>4</v>
      </c>
      <c r="L5" s="91">
        <v>5</v>
      </c>
    </row>
    <row r="6" spans="1:26" ht="14.25" customHeight="1" x14ac:dyDescent="0.35">
      <c r="A6" s="111" t="s">
        <v>1335</v>
      </c>
      <c r="B6" s="76">
        <v>2</v>
      </c>
      <c r="C6" s="93" t="s">
        <v>1340</v>
      </c>
      <c r="D6" s="76">
        <v>1</v>
      </c>
      <c r="E6" s="93">
        <v>1222</v>
      </c>
      <c r="F6" s="94" t="str">
        <f>+VLOOKUP(E6,Participants!$A$1:$F$1449,2,FALSE)</f>
        <v>anna rembert</v>
      </c>
      <c r="G6" s="94" t="str">
        <f>+VLOOKUP(E6,Participants!$A$1:$F$1449,4,FALSE)</f>
        <v>DMA</v>
      </c>
      <c r="H6" s="94" t="str">
        <f>+VLOOKUP(E6,Participants!$A$1:$F$1449,5,FALSE)</f>
        <v>f</v>
      </c>
      <c r="I6" s="94">
        <f>+VLOOKUP(E6,Participants!$A$1:$F$1449,3,FALSE)</f>
        <v>5</v>
      </c>
      <c r="J6" s="94" t="str">
        <f>+VLOOKUP(E6,Participants!$A$1:$G$1449,7,FALSE)</f>
        <v>JV GIRLS</v>
      </c>
      <c r="K6" s="95">
        <v>5</v>
      </c>
      <c r="L6" s="95">
        <v>4</v>
      </c>
    </row>
    <row r="7" spans="1:26" ht="14.25" customHeight="1" x14ac:dyDescent="0.35">
      <c r="A7" s="111" t="s">
        <v>1335</v>
      </c>
      <c r="B7" s="76">
        <v>2</v>
      </c>
      <c r="C7" s="93" t="s">
        <v>1341</v>
      </c>
      <c r="D7" s="76">
        <v>2</v>
      </c>
      <c r="E7" s="93">
        <v>1259</v>
      </c>
      <c r="F7" s="94" t="str">
        <f>+VLOOKUP(E7,Participants!$A$1:$F$1449,2,FALSE)</f>
        <v>Alice Dingle</v>
      </c>
      <c r="G7" s="94" t="str">
        <f>+VLOOKUP(E7,Participants!$A$1:$F$1449,4,FALSE)</f>
        <v>AAC</v>
      </c>
      <c r="H7" s="94" t="str">
        <f>+VLOOKUP(E7,Participants!$A$1:$F$1449,5,FALSE)</f>
        <v>F</v>
      </c>
      <c r="I7" s="94">
        <f>+VLOOKUP(E7,Participants!$A$1:$F$1449,3,FALSE)</f>
        <v>5</v>
      </c>
      <c r="J7" s="94" t="str">
        <f>+VLOOKUP(E7,Participants!$A$1:$G$1449,7,FALSE)</f>
        <v>JV GIRLS</v>
      </c>
      <c r="K7" s="95">
        <v>6</v>
      </c>
      <c r="L7" s="95">
        <v>3</v>
      </c>
    </row>
    <row r="8" spans="1:26" ht="14.25" customHeight="1" x14ac:dyDescent="0.35">
      <c r="A8" s="111" t="s">
        <v>1335</v>
      </c>
      <c r="B8" s="76">
        <v>2</v>
      </c>
      <c r="C8" s="93" t="s">
        <v>1342</v>
      </c>
      <c r="D8" s="76">
        <v>5</v>
      </c>
      <c r="E8" s="93">
        <v>1239</v>
      </c>
      <c r="F8" s="94" t="str">
        <f>+VLOOKUP(E8,Participants!$A$1:$F$1449,2,FALSE)</f>
        <v>Charlie vovaris</v>
      </c>
      <c r="G8" s="94" t="str">
        <f>+VLOOKUP(E8,Participants!$A$1:$F$1449,4,FALSE)</f>
        <v>dma</v>
      </c>
      <c r="H8" s="94" t="str">
        <f>+VLOOKUP(E8,Participants!$A$1:$F$1449,5,FALSE)</f>
        <v>f</v>
      </c>
      <c r="I8" s="94">
        <f>+VLOOKUP(E8,Participants!$A$1:$F$1449,3,FALSE)</f>
        <v>5</v>
      </c>
      <c r="J8" s="94" t="str">
        <f>+VLOOKUP(E8,Participants!$A$1:$G$1449,7,FALSE)</f>
        <v>JV GIRLS</v>
      </c>
      <c r="K8" s="95">
        <v>7</v>
      </c>
      <c r="L8" s="95">
        <v>2</v>
      </c>
    </row>
    <row r="9" spans="1:26" ht="14.25" customHeight="1" x14ac:dyDescent="0.35">
      <c r="A9" s="115" t="s">
        <v>1335</v>
      </c>
      <c r="B9" s="88">
        <v>1</v>
      </c>
      <c r="C9" s="89" t="s">
        <v>1343</v>
      </c>
      <c r="D9" s="88">
        <v>3</v>
      </c>
      <c r="E9" s="89">
        <v>542</v>
      </c>
      <c r="F9" s="90" t="str">
        <f>+VLOOKUP(E9,Participants!$A$1:$F$1449,2,FALSE)</f>
        <v>Luci Mazurek</v>
      </c>
      <c r="G9" s="90" t="str">
        <f>+VLOOKUP(E9,Participants!$A$1:$F$1449,4,FALSE)</f>
        <v>HFS</v>
      </c>
      <c r="H9" s="90" t="str">
        <f>+VLOOKUP(E9,Participants!$A$1:$F$1449,5,FALSE)</f>
        <v>F</v>
      </c>
      <c r="I9" s="90">
        <f>+VLOOKUP(E9,Participants!$A$1:$F$1449,3,FALSE)</f>
        <v>6</v>
      </c>
      <c r="J9" s="90" t="str">
        <f>+VLOOKUP(E9,Participants!$A$1:$G$1449,7,FALSE)</f>
        <v>JV GIRLS</v>
      </c>
      <c r="K9" s="91">
        <v>8</v>
      </c>
      <c r="L9" s="91">
        <v>1</v>
      </c>
    </row>
    <row r="10" spans="1:26" ht="14.25" customHeight="1" x14ac:dyDescent="0.35">
      <c r="A10" s="111" t="s">
        <v>1335</v>
      </c>
      <c r="B10" s="76">
        <v>2</v>
      </c>
      <c r="C10" s="93" t="s">
        <v>1344</v>
      </c>
      <c r="D10" s="76">
        <v>6</v>
      </c>
      <c r="E10" s="93">
        <v>1263</v>
      </c>
      <c r="F10" s="94" t="str">
        <f>+VLOOKUP(E10,Participants!$A$1:$F$1449,2,FALSE)</f>
        <v>Tess Austin</v>
      </c>
      <c r="G10" s="94" t="str">
        <f>+VLOOKUP(E10,Participants!$A$1:$F$1449,4,FALSE)</f>
        <v>AAC</v>
      </c>
      <c r="H10" s="94" t="str">
        <f>+VLOOKUP(E10,Participants!$A$1:$F$1449,5,FALSE)</f>
        <v>F</v>
      </c>
      <c r="I10" s="94">
        <f>+VLOOKUP(E10,Participants!$A$1:$F$1449,3,FALSE)</f>
        <v>6</v>
      </c>
      <c r="J10" s="94" t="str">
        <f>+VLOOKUP(E10,Participants!$A$1:$G$1449,7,FALSE)</f>
        <v>JV GIRLS</v>
      </c>
      <c r="K10" s="94"/>
      <c r="L10" s="94"/>
    </row>
    <row r="11" spans="1:26" ht="14.25" customHeight="1" x14ac:dyDescent="0.35">
      <c r="A11" s="115" t="s">
        <v>1335</v>
      </c>
      <c r="B11" s="88">
        <v>1</v>
      </c>
      <c r="C11" s="89" t="s">
        <v>1345</v>
      </c>
      <c r="D11" s="88">
        <v>5</v>
      </c>
      <c r="E11" s="89">
        <v>544</v>
      </c>
      <c r="F11" s="90" t="str">
        <f>+VLOOKUP(E11,Participants!$A$1:$F$1449,2,FALSE)</f>
        <v>Sydney Skoda</v>
      </c>
      <c r="G11" s="90" t="str">
        <f>+VLOOKUP(E11,Participants!$A$1:$F$1449,4,FALSE)</f>
        <v>HFS</v>
      </c>
      <c r="H11" s="90" t="str">
        <f>+VLOOKUP(E11,Participants!$A$1:$F$1449,5,FALSE)</f>
        <v>F</v>
      </c>
      <c r="I11" s="90">
        <f>+VLOOKUP(E11,Participants!$A$1:$F$1449,3,FALSE)</f>
        <v>5</v>
      </c>
      <c r="J11" s="90" t="str">
        <f>+VLOOKUP(E11,Participants!$A$1:$G$1449,7,FALSE)</f>
        <v>JV GIRLS</v>
      </c>
      <c r="K11" s="90"/>
      <c r="L11" s="90"/>
    </row>
    <row r="12" spans="1:26" ht="14.25" customHeight="1" x14ac:dyDescent="0.35">
      <c r="A12" s="111" t="s">
        <v>1335</v>
      </c>
      <c r="B12" s="76">
        <v>2</v>
      </c>
      <c r="C12" s="93" t="s">
        <v>1346</v>
      </c>
      <c r="D12" s="76">
        <v>3</v>
      </c>
      <c r="E12" s="93">
        <v>543</v>
      </c>
      <c r="F12" s="94" t="str">
        <f>+VLOOKUP(E12,Participants!$A$1:$F$1449,2,FALSE)</f>
        <v>Mackenzie Muir</v>
      </c>
      <c r="G12" s="94" t="str">
        <f>+VLOOKUP(E12,Participants!$A$1:$F$1449,4,FALSE)</f>
        <v>HFS</v>
      </c>
      <c r="H12" s="94" t="str">
        <f>+VLOOKUP(E12,Participants!$A$1:$F$1449,5,FALSE)</f>
        <v>F</v>
      </c>
      <c r="I12" s="94">
        <f>+VLOOKUP(E12,Participants!$A$1:$F$1449,3,FALSE)</f>
        <v>6</v>
      </c>
      <c r="J12" s="94" t="str">
        <f>+VLOOKUP(E12,Participants!$A$1:$G$1449,7,FALSE)</f>
        <v>JV GIRLS</v>
      </c>
      <c r="K12" s="94"/>
      <c r="L12" s="94"/>
    </row>
    <row r="13" spans="1:26" ht="14.25" customHeight="1" x14ac:dyDescent="0.35">
      <c r="A13" s="115"/>
      <c r="B13" s="88"/>
      <c r="C13" s="89"/>
      <c r="D13" s="88"/>
      <c r="E13" s="89"/>
      <c r="F13" s="90"/>
      <c r="G13" s="90"/>
      <c r="H13" s="90"/>
      <c r="I13" s="90"/>
      <c r="J13" s="90"/>
      <c r="K13" s="90"/>
      <c r="L13" s="90"/>
    </row>
    <row r="14" spans="1:26" ht="14.25" customHeight="1" x14ac:dyDescent="0.35">
      <c r="A14" s="116" t="s">
        <v>1335</v>
      </c>
      <c r="B14" s="117">
        <v>3</v>
      </c>
      <c r="C14" s="118" t="s">
        <v>1347</v>
      </c>
      <c r="D14" s="117">
        <v>2</v>
      </c>
      <c r="E14" s="119">
        <v>434</v>
      </c>
      <c r="F14" s="117" t="str">
        <f>+VLOOKUP(E14,Participants!$A$1:$F$1449,2,FALSE)</f>
        <v>Jacob Wienand</v>
      </c>
      <c r="G14" s="117" t="str">
        <f>+VLOOKUP(E14,Participants!$A$1:$F$1449,4,FALSE)</f>
        <v>CDT</v>
      </c>
      <c r="H14" s="117" t="str">
        <f>+VLOOKUP(E14,Participants!$A$1:$F$1449,5,FALSE)</f>
        <v>M</v>
      </c>
      <c r="I14" s="120">
        <f>+VLOOKUP(E14,Participants!$A$1:$F$1449,3,FALSE)</f>
        <v>5</v>
      </c>
      <c r="J14" s="117" t="str">
        <f>+VLOOKUP(E14,Participants!$A$1:$G$1449,7,FALSE)</f>
        <v>JV BOYS</v>
      </c>
      <c r="K14" s="118">
        <v>1</v>
      </c>
      <c r="L14" s="118">
        <v>10</v>
      </c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spans="1:26" ht="14.25" customHeight="1" x14ac:dyDescent="0.35">
      <c r="A15" s="116" t="s">
        <v>1335</v>
      </c>
      <c r="B15" s="117">
        <v>3</v>
      </c>
      <c r="C15" s="118" t="s">
        <v>1348</v>
      </c>
      <c r="D15" s="117">
        <v>6</v>
      </c>
      <c r="E15" s="119">
        <v>1295</v>
      </c>
      <c r="F15" s="117" t="str">
        <f>+VLOOKUP(E15,Participants!$A$1:$F$1449,2,FALSE)</f>
        <v>Charlie Gallina</v>
      </c>
      <c r="G15" s="117" t="str">
        <f>+VLOOKUP(E15,Participants!$A$1:$F$1449,4,FALSE)</f>
        <v>AAC</v>
      </c>
      <c r="H15" s="117" t="str">
        <f>+VLOOKUP(E15,Participants!$A$1:$F$1449,5,FALSE)</f>
        <v>M</v>
      </c>
      <c r="I15" s="120">
        <f>+VLOOKUP(E15,Participants!$A$1:$F$1449,3,FALSE)</f>
        <v>6</v>
      </c>
      <c r="J15" s="117" t="str">
        <f>+VLOOKUP(E15,Participants!$A$1:$G$1449,7,FALSE)</f>
        <v>JV BOYS</v>
      </c>
      <c r="K15" s="118">
        <v>2</v>
      </c>
      <c r="L15" s="118">
        <v>8</v>
      </c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 spans="1:26" ht="14.25" customHeight="1" x14ac:dyDescent="0.35">
      <c r="A16" s="116" t="s">
        <v>1335</v>
      </c>
      <c r="B16" s="117">
        <v>3</v>
      </c>
      <c r="C16" s="118" t="s">
        <v>1349</v>
      </c>
      <c r="D16" s="117">
        <v>5</v>
      </c>
      <c r="E16" s="119">
        <v>471</v>
      </c>
      <c r="F16" s="117" t="str">
        <f>+VLOOKUP(E16,Participants!$A$1:$F$1449,2,FALSE)</f>
        <v>Shane Miller</v>
      </c>
      <c r="G16" s="117" t="str">
        <f>+VLOOKUP(E16,Participants!$A$1:$F$1449,4,FALSE)</f>
        <v>ELZ</v>
      </c>
      <c r="H16" s="117" t="str">
        <f>+VLOOKUP(E16,Participants!$A$1:$F$1449,5,FALSE)</f>
        <v>M</v>
      </c>
      <c r="I16" s="120">
        <f>+VLOOKUP(E16,Participants!$A$1:$F$1449,3,FALSE)</f>
        <v>6</v>
      </c>
      <c r="J16" s="117" t="str">
        <f>+VLOOKUP(E16,Participants!$A$1:$G$1449,7,FALSE)</f>
        <v>JV BOYS</v>
      </c>
      <c r="K16" s="118">
        <v>3</v>
      </c>
      <c r="L16" s="118">
        <v>6</v>
      </c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spans="1:26" ht="14.25" customHeight="1" x14ac:dyDescent="0.35">
      <c r="A17" s="116" t="s">
        <v>1335</v>
      </c>
      <c r="B17" s="117">
        <v>3</v>
      </c>
      <c r="C17" s="118" t="s">
        <v>1350</v>
      </c>
      <c r="D17" s="117">
        <v>4</v>
      </c>
      <c r="E17" s="119">
        <v>468</v>
      </c>
      <c r="F17" s="117" t="str">
        <f>+VLOOKUP(E17,Participants!$A$1:$F$1449,2,FALSE)</f>
        <v>Cayden Johnson</v>
      </c>
      <c r="G17" s="117" t="str">
        <f>+VLOOKUP(E17,Participants!$A$1:$F$1449,4,FALSE)</f>
        <v>ELZ</v>
      </c>
      <c r="H17" s="117" t="str">
        <f>+VLOOKUP(E17,Participants!$A$1:$F$1449,5,FALSE)</f>
        <v>M</v>
      </c>
      <c r="I17" s="120">
        <f>+VLOOKUP(E17,Participants!$A$1:$F$1449,3,FALSE)</f>
        <v>6</v>
      </c>
      <c r="J17" s="117" t="str">
        <f>+VLOOKUP(E17,Participants!$A$1:$G$1449,7,FALSE)</f>
        <v>JV BOYS</v>
      </c>
      <c r="K17" s="118">
        <v>4</v>
      </c>
      <c r="L17" s="118">
        <v>5</v>
      </c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</row>
    <row r="18" spans="1:26" ht="14.25" customHeight="1" x14ac:dyDescent="0.35">
      <c r="A18" s="122" t="s">
        <v>1335</v>
      </c>
      <c r="B18" s="117">
        <v>3</v>
      </c>
      <c r="C18" s="118" t="s">
        <v>1351</v>
      </c>
      <c r="D18" s="117">
        <v>1</v>
      </c>
      <c r="E18" s="119">
        <v>431</v>
      </c>
      <c r="F18" s="117" t="str">
        <f>+VLOOKUP(E18,Participants!$A$1:$F$1449,2,FALSE)</f>
        <v>Charles McSorley</v>
      </c>
      <c r="G18" s="117" t="str">
        <f>+VLOOKUP(E18,Participants!$A$1:$F$1449,4,FALSE)</f>
        <v>CDT</v>
      </c>
      <c r="H18" s="117" t="str">
        <f>+VLOOKUP(E18,Participants!$A$1:$F$1449,5,FALSE)</f>
        <v>M</v>
      </c>
      <c r="I18" s="120">
        <f>+VLOOKUP(E18,Participants!$A$1:$F$1449,3,FALSE)</f>
        <v>5</v>
      </c>
      <c r="J18" s="117" t="str">
        <f>+VLOOKUP(E18,Participants!$A$1:$G$1449,7,FALSE)</f>
        <v>JV BOYS</v>
      </c>
      <c r="K18" s="118">
        <v>5</v>
      </c>
      <c r="L18" s="118">
        <v>4</v>
      </c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</row>
    <row r="19" spans="1:26" ht="14.25" customHeight="1" x14ac:dyDescent="0.35">
      <c r="A19" s="116" t="s">
        <v>1335</v>
      </c>
      <c r="B19" s="117">
        <v>3</v>
      </c>
      <c r="C19" s="118" t="s">
        <v>1352</v>
      </c>
      <c r="D19" s="117">
        <v>3</v>
      </c>
      <c r="E19" s="119">
        <v>470</v>
      </c>
      <c r="F19" s="117" t="str">
        <f>+VLOOKUP(E19,Participants!$A$1:$F$1449,2,FALSE)</f>
        <v>Luke Lorentz</v>
      </c>
      <c r="G19" s="117" t="str">
        <f>+VLOOKUP(E19,Participants!$A$1:$F$1449,4,FALSE)</f>
        <v>ELZ</v>
      </c>
      <c r="H19" s="117" t="str">
        <f>+VLOOKUP(E19,Participants!$A$1:$F$1449,5,FALSE)</f>
        <v>M</v>
      </c>
      <c r="I19" s="120">
        <f>+VLOOKUP(E19,Participants!$A$1:$F$1449,3,FALSE)</f>
        <v>6</v>
      </c>
      <c r="J19" s="117" t="str">
        <f>+VLOOKUP(E19,Participants!$A$1:$G$1449,7,FALSE)</f>
        <v>JV BOYS</v>
      </c>
      <c r="K19" s="118">
        <v>6</v>
      </c>
      <c r="L19" s="118">
        <v>3</v>
      </c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  <row r="20" spans="1:26" ht="14.25" customHeight="1" x14ac:dyDescent="0.35">
      <c r="A20" s="115"/>
      <c r="B20" s="88"/>
      <c r="C20" s="89"/>
      <c r="D20" s="88"/>
      <c r="E20" s="89"/>
      <c r="F20" s="90"/>
      <c r="G20" s="90"/>
      <c r="H20" s="90"/>
      <c r="I20" s="90"/>
      <c r="J20" s="90"/>
      <c r="K20" s="91"/>
      <c r="L20" s="91"/>
    </row>
    <row r="21" spans="1:26" ht="14.25" customHeight="1" x14ac:dyDescent="0.35">
      <c r="A21" s="115" t="s">
        <v>1335</v>
      </c>
      <c r="B21" s="88">
        <v>3</v>
      </c>
      <c r="C21" s="89" t="s">
        <v>1353</v>
      </c>
      <c r="D21" s="88">
        <v>1</v>
      </c>
      <c r="E21" s="89">
        <v>1236</v>
      </c>
      <c r="F21" s="90" t="str">
        <f>+VLOOKUP(E21,Participants!$A$1:$F$1449,2,FALSE)</f>
        <v>lyla jablon</v>
      </c>
      <c r="G21" s="90" t="str">
        <f>+VLOOKUP(E21,Participants!$A$1:$F$1449,4,FALSE)</f>
        <v>DMA</v>
      </c>
      <c r="H21" s="90" t="str">
        <f>+VLOOKUP(E21,Participants!$A$1:$F$1449,5,FALSE)</f>
        <v>f</v>
      </c>
      <c r="I21" s="90">
        <f>+VLOOKUP(E21,Participants!$A$1:$F$1449,3,FALSE)</f>
        <v>7</v>
      </c>
      <c r="J21" s="90" t="str">
        <f>+VLOOKUP(E21,Participants!$A$1:$G$1449,7,FALSE)</f>
        <v>VARSITY GIRLS</v>
      </c>
      <c r="K21" s="91">
        <v>1</v>
      </c>
      <c r="L21" s="91">
        <v>10</v>
      </c>
    </row>
    <row r="22" spans="1:26" ht="14.25" customHeight="1" x14ac:dyDescent="0.35">
      <c r="A22" s="115" t="s">
        <v>1335</v>
      </c>
      <c r="B22" s="88">
        <v>3</v>
      </c>
      <c r="C22" s="89" t="s">
        <v>1354</v>
      </c>
      <c r="D22" s="88">
        <v>2</v>
      </c>
      <c r="E22" s="89">
        <v>1230</v>
      </c>
      <c r="F22" s="90" t="str">
        <f>+VLOOKUP(E22,Participants!$A$1:$F$1449,2,FALSE)</f>
        <v>melina bul</v>
      </c>
      <c r="G22" s="90" t="str">
        <f>+VLOOKUP(E22,Participants!$A$1:$F$1449,4,FALSE)</f>
        <v>DMA</v>
      </c>
      <c r="H22" s="90" t="str">
        <f>+VLOOKUP(E22,Participants!$A$1:$F$1449,5,FALSE)</f>
        <v>f</v>
      </c>
      <c r="I22" s="90">
        <f>+VLOOKUP(E22,Participants!$A$1:$F$1449,3,FALSE)</f>
        <v>7</v>
      </c>
      <c r="J22" s="90" t="str">
        <f>+VLOOKUP(E22,Participants!$A$1:$G$1449,7,FALSE)</f>
        <v>VARSITY GIRLS</v>
      </c>
      <c r="K22" s="91">
        <v>2</v>
      </c>
      <c r="L22" s="91">
        <v>8</v>
      </c>
    </row>
    <row r="23" spans="1:26" ht="14.25" customHeight="1" x14ac:dyDescent="0.35">
      <c r="A23" s="115" t="s">
        <v>1335</v>
      </c>
      <c r="B23" s="88">
        <v>3</v>
      </c>
      <c r="C23" s="89" t="s">
        <v>1355</v>
      </c>
      <c r="D23" s="88">
        <v>3</v>
      </c>
      <c r="E23" s="89">
        <v>441</v>
      </c>
      <c r="F23" s="90" t="str">
        <f>+VLOOKUP(E23,Participants!$A$1:$F$1449,2,FALSE)</f>
        <v>Gemma Spadecene</v>
      </c>
      <c r="G23" s="90" t="str">
        <f>+VLOOKUP(E23,Participants!$A$1:$F$1449,4,FALSE)</f>
        <v>CDT</v>
      </c>
      <c r="H23" s="90" t="str">
        <f>+VLOOKUP(E23,Participants!$A$1:$F$1449,5,FALSE)</f>
        <v>F</v>
      </c>
      <c r="I23" s="90">
        <f>+VLOOKUP(E23,Participants!$A$1:$F$1449,3,FALSE)</f>
        <v>7</v>
      </c>
      <c r="J23" s="90" t="str">
        <f>+VLOOKUP(E23,Participants!$A$1:$G$1449,7,FALSE)</f>
        <v>VARSITY GIRLS</v>
      </c>
      <c r="K23" s="91">
        <v>3</v>
      </c>
      <c r="L23" s="91">
        <v>6</v>
      </c>
    </row>
    <row r="24" spans="1:26" ht="14.25" customHeight="1" x14ac:dyDescent="0.35">
      <c r="A24" s="111"/>
      <c r="B24" s="76"/>
      <c r="C24" s="93"/>
      <c r="D24" s="76"/>
      <c r="E24" s="93"/>
      <c r="F24" s="94"/>
      <c r="G24" s="94"/>
      <c r="H24" s="94"/>
      <c r="I24" s="94"/>
      <c r="J24" s="94"/>
      <c r="K24" s="94"/>
      <c r="L24" s="94"/>
    </row>
    <row r="25" spans="1:26" ht="14.25" customHeight="1" x14ac:dyDescent="0.35">
      <c r="A25" s="111" t="s">
        <v>1335</v>
      </c>
      <c r="B25" s="76">
        <v>4</v>
      </c>
      <c r="C25" s="93" t="s">
        <v>1356</v>
      </c>
      <c r="D25" s="76">
        <v>3</v>
      </c>
      <c r="E25" s="93">
        <v>1116</v>
      </c>
      <c r="F25" s="94" t="str">
        <f>+VLOOKUP(E25,Participants!$A$1:$F$1449,2,FALSE)</f>
        <v>William Berger</v>
      </c>
      <c r="G25" s="94" t="str">
        <f>+VLOOKUP(E25,Participants!$A$1:$F$1449,4,FALSE)</f>
        <v>MQA</v>
      </c>
      <c r="H25" s="94" t="str">
        <f>+VLOOKUP(E25,Participants!$A$1:$F$1449,5,FALSE)</f>
        <v>M</v>
      </c>
      <c r="I25" s="94">
        <f>+VLOOKUP(E25,Participants!$A$1:$F$1449,3,FALSE)</f>
        <v>7</v>
      </c>
      <c r="J25" s="94" t="str">
        <f>+VLOOKUP(E25,Participants!$A$1:$G$1449,7,FALSE)</f>
        <v>VARSITY BOYS</v>
      </c>
      <c r="K25" s="95">
        <v>1</v>
      </c>
      <c r="L25" s="95">
        <v>10</v>
      </c>
    </row>
    <row r="26" spans="1:26" ht="14.25" customHeight="1" x14ac:dyDescent="0.35">
      <c r="A26" s="111" t="s">
        <v>1335</v>
      </c>
      <c r="B26" s="76">
        <v>4</v>
      </c>
      <c r="C26" s="93" t="s">
        <v>1357</v>
      </c>
      <c r="D26" s="76">
        <v>4</v>
      </c>
      <c r="E26" s="93">
        <v>1129</v>
      </c>
      <c r="F26" s="94" t="str">
        <f>+VLOOKUP(E26,Participants!$A$1:$F$1449,2,FALSE)</f>
        <v>Owen Konieczny</v>
      </c>
      <c r="G26" s="94" t="str">
        <f>+VLOOKUP(E26,Participants!$A$1:$F$1449,4,FALSE)</f>
        <v>MQA</v>
      </c>
      <c r="H26" s="94" t="str">
        <f>+VLOOKUP(E26,Participants!$A$1:$F$1449,5,FALSE)</f>
        <v>M</v>
      </c>
      <c r="I26" s="94">
        <f>+VLOOKUP(E26,Participants!$A$1:$F$1449,3,FALSE)</f>
        <v>7</v>
      </c>
      <c r="J26" s="94" t="str">
        <f>+VLOOKUP(E26,Participants!$A$1:$G$1449,7,FALSE)</f>
        <v>VARSITY BOYS</v>
      </c>
      <c r="K26" s="95">
        <v>2</v>
      </c>
      <c r="L26" s="95">
        <v>8</v>
      </c>
    </row>
    <row r="27" spans="1:26" ht="14.25" customHeight="1" x14ac:dyDescent="0.35">
      <c r="A27" s="111" t="s">
        <v>1335</v>
      </c>
      <c r="B27" s="76">
        <v>4</v>
      </c>
      <c r="C27" s="93" t="s">
        <v>1358</v>
      </c>
      <c r="D27" s="76">
        <v>1</v>
      </c>
      <c r="E27" s="93">
        <v>1238</v>
      </c>
      <c r="F27" s="94" t="str">
        <f>+VLOOKUP(E27,Participants!$A$1:$F$1449,2,FALSE)</f>
        <v>Jax vovaris</v>
      </c>
      <c r="G27" s="94" t="str">
        <f>+VLOOKUP(E27,Participants!$A$1:$F$1449,4,FALSE)</f>
        <v>DMA</v>
      </c>
      <c r="H27" s="94" t="str">
        <f>+VLOOKUP(E27,Participants!$A$1:$F$1449,5,FALSE)</f>
        <v>m</v>
      </c>
      <c r="I27" s="94">
        <f>+VLOOKUP(E27,Participants!$A$1:$F$1449,3,FALSE)</f>
        <v>7</v>
      </c>
      <c r="J27" s="94" t="str">
        <f>+VLOOKUP(E27,Participants!$A$1:$G$1449,7,FALSE)</f>
        <v>VARSITY BOYS</v>
      </c>
      <c r="K27" s="95">
        <v>3</v>
      </c>
      <c r="L27" s="95">
        <v>6</v>
      </c>
    </row>
    <row r="28" spans="1:26" ht="14.25" customHeight="1" x14ac:dyDescent="0.35">
      <c r="A28" s="111" t="s">
        <v>1335</v>
      </c>
      <c r="B28" s="76">
        <v>4</v>
      </c>
      <c r="C28" s="93" t="s">
        <v>1359</v>
      </c>
      <c r="D28" s="76">
        <v>2</v>
      </c>
      <c r="E28" s="93">
        <v>1115</v>
      </c>
      <c r="F28" s="94" t="str">
        <f>+VLOOKUP(E28,Participants!$A$1:$F$1449,2,FALSE)</f>
        <v>Joseph Berger</v>
      </c>
      <c r="G28" s="94" t="str">
        <f>+VLOOKUP(E28,Participants!$A$1:$F$1449,4,FALSE)</f>
        <v>MQA</v>
      </c>
      <c r="H28" s="94" t="str">
        <f>+VLOOKUP(E28,Participants!$A$1:$F$1449,5,FALSE)</f>
        <v>M</v>
      </c>
      <c r="I28" s="94">
        <f>+VLOOKUP(E28,Participants!$A$1:$F$1449,3,FALSE)</f>
        <v>7</v>
      </c>
      <c r="J28" s="94" t="str">
        <f>+VLOOKUP(E28,Participants!$A$1:$G$1449,7,FALSE)</f>
        <v>VARSITY BOYS</v>
      </c>
      <c r="K28" s="95">
        <v>4</v>
      </c>
      <c r="L28" s="95">
        <v>5</v>
      </c>
    </row>
    <row r="29" spans="1:26" ht="14.25" customHeight="1" x14ac:dyDescent="0.35">
      <c r="A29" s="115" t="s">
        <v>1335</v>
      </c>
      <c r="B29" s="88">
        <v>1</v>
      </c>
      <c r="C29" s="89" t="s">
        <v>1360</v>
      </c>
      <c r="D29" s="88">
        <v>6</v>
      </c>
      <c r="E29" s="89">
        <v>1302</v>
      </c>
      <c r="F29" s="90" t="str">
        <f>+VLOOKUP(E29,Participants!$A$1:$F$1449,2,FALSE)</f>
        <v>Enzo Flati</v>
      </c>
      <c r="G29" s="90" t="str">
        <f>+VLOOKUP(E29,Participants!$A$1:$F$1449,4,FALSE)</f>
        <v>AAC</v>
      </c>
      <c r="H29" s="90" t="str">
        <f>+VLOOKUP(E29,Participants!$A$1:$F$1449,5,FALSE)</f>
        <v>M</v>
      </c>
      <c r="I29" s="90">
        <f>+VLOOKUP(E29,Participants!$A$1:$F$1449,3,FALSE)</f>
        <v>8</v>
      </c>
      <c r="J29" s="90" t="str">
        <f>+VLOOKUP(E29,Participants!$A$1:$G$1449,7,FALSE)</f>
        <v>VARSITY BOYS</v>
      </c>
      <c r="K29" s="91">
        <v>5</v>
      </c>
      <c r="L29" s="91">
        <v>4</v>
      </c>
    </row>
    <row r="30" spans="1:26" ht="14.25" customHeight="1" x14ac:dyDescent="0.35">
      <c r="A30" s="111" t="s">
        <v>1335</v>
      </c>
      <c r="B30" s="76">
        <v>4</v>
      </c>
      <c r="C30" s="76"/>
      <c r="D30" s="76">
        <v>5</v>
      </c>
      <c r="E30" s="76"/>
      <c r="F30" s="94" t="e">
        <f>+VLOOKUP(E30,Participants!$A$1:$F$1449,2,FALSE)</f>
        <v>#N/A</v>
      </c>
      <c r="G30" s="94" t="e">
        <f>+VLOOKUP(E30,Participants!$A$1:$F$1449,4,FALSE)</f>
        <v>#N/A</v>
      </c>
      <c r="H30" s="94" t="e">
        <f>+VLOOKUP(E30,Participants!$A$1:$F$1449,5,FALSE)</f>
        <v>#N/A</v>
      </c>
      <c r="I30" s="94" t="e">
        <f>+VLOOKUP(E30,Participants!$A$1:$F$1449,3,FALSE)</f>
        <v>#N/A</v>
      </c>
      <c r="J30" s="94" t="e">
        <f>+VLOOKUP(E30,Participants!$A$1:$G$1449,7,FALSE)</f>
        <v>#N/A</v>
      </c>
      <c r="K30" s="94"/>
      <c r="L30" s="94"/>
    </row>
    <row r="31" spans="1:26" ht="14.25" customHeight="1" x14ac:dyDescent="0.35">
      <c r="A31" s="111" t="s">
        <v>1335</v>
      </c>
      <c r="B31" s="76">
        <v>4</v>
      </c>
      <c r="C31" s="76"/>
      <c r="D31" s="76">
        <v>6</v>
      </c>
      <c r="E31" s="76"/>
      <c r="F31" s="94" t="e">
        <f>+VLOOKUP(E31,Participants!$A$1:$F$1449,2,FALSE)</f>
        <v>#N/A</v>
      </c>
      <c r="G31" s="94" t="e">
        <f>+VLOOKUP(E31,Participants!$A$1:$F$1449,4,FALSE)</f>
        <v>#N/A</v>
      </c>
      <c r="H31" s="94" t="e">
        <f>+VLOOKUP(E31,Participants!$A$1:$F$1449,5,FALSE)</f>
        <v>#N/A</v>
      </c>
      <c r="I31" s="94" t="e">
        <f>+VLOOKUP(E31,Participants!$A$1:$F$1449,3,FALSE)</f>
        <v>#N/A</v>
      </c>
      <c r="J31" s="94" t="e">
        <f>+VLOOKUP(E31,Participants!$A$1:$G$1449,7,FALSE)</f>
        <v>#N/A</v>
      </c>
      <c r="K31" s="94"/>
      <c r="L31" s="94"/>
    </row>
    <row r="32" spans="1:26" ht="14.25" customHeight="1" x14ac:dyDescent="0.35">
      <c r="A32" s="111" t="s">
        <v>1335</v>
      </c>
      <c r="B32" s="76">
        <v>4</v>
      </c>
      <c r="C32" s="76"/>
      <c r="D32" s="76">
        <v>7</v>
      </c>
      <c r="E32" s="76"/>
      <c r="F32" s="94" t="e">
        <f>+VLOOKUP(E32,Participants!$A$1:$F$1449,2,FALSE)</f>
        <v>#N/A</v>
      </c>
      <c r="G32" s="94" t="e">
        <f>+VLOOKUP(E32,Participants!$A$1:$F$1449,4,FALSE)</f>
        <v>#N/A</v>
      </c>
      <c r="H32" s="94" t="e">
        <f>+VLOOKUP(E32,Participants!$A$1:$F$1449,5,FALSE)</f>
        <v>#N/A</v>
      </c>
      <c r="I32" s="94" t="e">
        <f>+VLOOKUP(E32,Participants!$A$1:$F$1449,3,FALSE)</f>
        <v>#N/A</v>
      </c>
      <c r="J32" s="94" t="e">
        <f>+VLOOKUP(E32,Participants!$A$1:$G$1449,7,FALSE)</f>
        <v>#N/A</v>
      </c>
      <c r="K32" s="94"/>
      <c r="L32" s="94"/>
    </row>
    <row r="33" spans="1:12" ht="14.25" customHeight="1" x14ac:dyDescent="0.35">
      <c r="A33" s="111" t="s">
        <v>1335</v>
      </c>
      <c r="B33" s="76">
        <v>4</v>
      </c>
      <c r="C33" s="76"/>
      <c r="D33" s="76">
        <v>8</v>
      </c>
      <c r="E33" s="76"/>
      <c r="F33" s="94" t="e">
        <f>+VLOOKUP(E33,Participants!$A$1:$F$1449,2,FALSE)</f>
        <v>#N/A</v>
      </c>
      <c r="G33" s="94" t="e">
        <f>+VLOOKUP(E33,Participants!$A$1:$F$1449,4,FALSE)</f>
        <v>#N/A</v>
      </c>
      <c r="H33" s="94" t="e">
        <f>+VLOOKUP(E33,Participants!$A$1:$F$1449,5,FALSE)</f>
        <v>#N/A</v>
      </c>
      <c r="I33" s="94" t="e">
        <f>+VLOOKUP(E33,Participants!$A$1:$F$1449,3,FALSE)</f>
        <v>#N/A</v>
      </c>
      <c r="J33" s="94" t="e">
        <f>+VLOOKUP(E33,Participants!$A$1:$G$1449,7,FALSE)</f>
        <v>#N/A</v>
      </c>
      <c r="K33" s="94"/>
      <c r="L33" s="94"/>
    </row>
    <row r="34" spans="1:12" ht="14.25" customHeight="1" x14ac:dyDescent="0.35">
      <c r="A34" s="115" t="s">
        <v>1335</v>
      </c>
      <c r="B34" s="88">
        <v>5</v>
      </c>
      <c r="C34" s="88"/>
      <c r="D34" s="88">
        <v>1</v>
      </c>
      <c r="E34" s="88"/>
      <c r="F34" s="90" t="e">
        <f>+VLOOKUP(E34,Participants!$A$1:$F$1449,2,FALSE)</f>
        <v>#N/A</v>
      </c>
      <c r="G34" s="90" t="e">
        <f>+VLOOKUP(E34,Participants!$A$1:$F$1449,4,FALSE)</f>
        <v>#N/A</v>
      </c>
      <c r="H34" s="90" t="e">
        <f>+VLOOKUP(E34,Participants!$A$1:$F$1449,5,FALSE)</f>
        <v>#N/A</v>
      </c>
      <c r="I34" s="90" t="e">
        <f>+VLOOKUP(E34,Participants!$A$1:$F$1449,3,FALSE)</f>
        <v>#N/A</v>
      </c>
      <c r="J34" s="90" t="e">
        <f>+VLOOKUP(E34,Participants!$A$1:$G$1449,7,FALSE)</f>
        <v>#N/A</v>
      </c>
      <c r="K34" s="90"/>
      <c r="L34" s="90"/>
    </row>
    <row r="35" spans="1:12" ht="14.25" customHeight="1" x14ac:dyDescent="0.35">
      <c r="A35" s="115" t="s">
        <v>1335</v>
      </c>
      <c r="B35" s="88">
        <v>5</v>
      </c>
      <c r="C35" s="88"/>
      <c r="D35" s="88">
        <v>2</v>
      </c>
      <c r="E35" s="88"/>
      <c r="F35" s="90" t="e">
        <f>+VLOOKUP(E35,Participants!$A$1:$F$1449,2,FALSE)</f>
        <v>#N/A</v>
      </c>
      <c r="G35" s="90" t="e">
        <f>+VLOOKUP(E35,Participants!$A$1:$F$1449,4,FALSE)</f>
        <v>#N/A</v>
      </c>
      <c r="H35" s="90" t="e">
        <f>+VLOOKUP(E35,Participants!$A$1:$F$1449,5,FALSE)</f>
        <v>#N/A</v>
      </c>
      <c r="I35" s="90" t="e">
        <f>+VLOOKUP(E35,Participants!$A$1:$F$1449,3,FALSE)</f>
        <v>#N/A</v>
      </c>
      <c r="J35" s="90" t="e">
        <f>+VLOOKUP(E35,Participants!$A$1:$G$1449,7,FALSE)</f>
        <v>#N/A</v>
      </c>
      <c r="K35" s="90"/>
      <c r="L35" s="90"/>
    </row>
    <row r="36" spans="1:12" ht="14.25" customHeight="1" x14ac:dyDescent="0.35">
      <c r="A36" s="115" t="s">
        <v>1335</v>
      </c>
      <c r="B36" s="88">
        <v>5</v>
      </c>
      <c r="C36" s="88"/>
      <c r="D36" s="88">
        <v>3</v>
      </c>
      <c r="E36" s="88"/>
      <c r="F36" s="90" t="e">
        <f>+VLOOKUP(E36,Participants!$A$1:$F$1449,2,FALSE)</f>
        <v>#N/A</v>
      </c>
      <c r="G36" s="90" t="e">
        <f>+VLOOKUP(E36,Participants!$A$1:$F$1449,4,FALSE)</f>
        <v>#N/A</v>
      </c>
      <c r="H36" s="90" t="e">
        <f>+VLOOKUP(E36,Participants!$A$1:$F$1449,5,FALSE)</f>
        <v>#N/A</v>
      </c>
      <c r="I36" s="90" t="e">
        <f>+VLOOKUP(E36,Participants!$A$1:$F$1449,3,FALSE)</f>
        <v>#N/A</v>
      </c>
      <c r="J36" s="90" t="e">
        <f>+VLOOKUP(E36,Participants!$A$1:$G$1449,7,FALSE)</f>
        <v>#N/A</v>
      </c>
      <c r="K36" s="90"/>
      <c r="L36" s="90"/>
    </row>
    <row r="37" spans="1:12" ht="14.25" customHeight="1" x14ac:dyDescent="0.35">
      <c r="A37" s="115" t="s">
        <v>1335</v>
      </c>
      <c r="B37" s="88">
        <v>5</v>
      </c>
      <c r="C37" s="88"/>
      <c r="D37" s="88">
        <v>4</v>
      </c>
      <c r="E37" s="88"/>
      <c r="F37" s="90" t="e">
        <f>+VLOOKUP(E37,Participants!$A$1:$F$1449,2,FALSE)</f>
        <v>#N/A</v>
      </c>
      <c r="G37" s="90" t="e">
        <f>+VLOOKUP(E37,Participants!$A$1:$F$1449,4,FALSE)</f>
        <v>#N/A</v>
      </c>
      <c r="H37" s="90" t="e">
        <f>+VLOOKUP(E37,Participants!$A$1:$F$1449,5,FALSE)</f>
        <v>#N/A</v>
      </c>
      <c r="I37" s="90" t="e">
        <f>+VLOOKUP(E37,Participants!$A$1:$F$1449,3,FALSE)</f>
        <v>#N/A</v>
      </c>
      <c r="J37" s="90" t="e">
        <f>+VLOOKUP(E37,Participants!$A$1:$G$1449,7,FALSE)</f>
        <v>#N/A</v>
      </c>
      <c r="K37" s="90"/>
      <c r="L37" s="90"/>
    </row>
    <row r="38" spans="1:12" ht="14.25" customHeight="1" x14ac:dyDescent="0.35">
      <c r="A38" s="115" t="s">
        <v>1335</v>
      </c>
      <c r="B38" s="88">
        <v>5</v>
      </c>
      <c r="C38" s="88"/>
      <c r="D38" s="88">
        <v>5</v>
      </c>
      <c r="E38" s="88"/>
      <c r="F38" s="90" t="e">
        <f>+VLOOKUP(E38,Participants!$A$1:$F$1449,2,FALSE)</f>
        <v>#N/A</v>
      </c>
      <c r="G38" s="90" t="e">
        <f>+VLOOKUP(E38,Participants!$A$1:$F$1449,4,FALSE)</f>
        <v>#N/A</v>
      </c>
      <c r="H38" s="90" t="e">
        <f>+VLOOKUP(E38,Participants!$A$1:$F$1449,5,FALSE)</f>
        <v>#N/A</v>
      </c>
      <c r="I38" s="90" t="e">
        <f>+VLOOKUP(E38,Participants!$A$1:$F$1449,3,FALSE)</f>
        <v>#N/A</v>
      </c>
      <c r="J38" s="90" t="e">
        <f>+VLOOKUP(E38,Participants!$A$1:$G$1449,7,FALSE)</f>
        <v>#N/A</v>
      </c>
      <c r="K38" s="90"/>
      <c r="L38" s="90"/>
    </row>
    <row r="39" spans="1:12" ht="14.25" customHeight="1" x14ac:dyDescent="0.35">
      <c r="A39" s="115" t="s">
        <v>1335</v>
      </c>
      <c r="B39" s="88">
        <v>5</v>
      </c>
      <c r="C39" s="88"/>
      <c r="D39" s="88">
        <v>6</v>
      </c>
      <c r="E39" s="88"/>
      <c r="F39" s="90" t="e">
        <f>+VLOOKUP(E39,Participants!$A$1:$F$1449,2,FALSE)</f>
        <v>#N/A</v>
      </c>
      <c r="G39" s="90" t="e">
        <f>+VLOOKUP(E39,Participants!$A$1:$F$1449,4,FALSE)</f>
        <v>#N/A</v>
      </c>
      <c r="H39" s="90" t="e">
        <f>+VLOOKUP(E39,Participants!$A$1:$F$1449,5,FALSE)</f>
        <v>#N/A</v>
      </c>
      <c r="I39" s="90" t="e">
        <f>+VLOOKUP(E39,Participants!$A$1:$F$1449,3,FALSE)</f>
        <v>#N/A</v>
      </c>
      <c r="J39" s="90" t="e">
        <f>+VLOOKUP(E39,Participants!$A$1:$G$1449,7,FALSE)</f>
        <v>#N/A</v>
      </c>
      <c r="K39" s="90"/>
      <c r="L39" s="90"/>
    </row>
    <row r="40" spans="1:12" ht="14.25" customHeight="1" x14ac:dyDescent="0.35">
      <c r="A40" s="115" t="s">
        <v>1335</v>
      </c>
      <c r="B40" s="88">
        <v>5</v>
      </c>
      <c r="C40" s="88"/>
      <c r="D40" s="88">
        <v>7</v>
      </c>
      <c r="E40" s="88"/>
      <c r="F40" s="90" t="e">
        <f>+VLOOKUP(E40,Participants!$A$1:$F$1449,2,FALSE)</f>
        <v>#N/A</v>
      </c>
      <c r="G40" s="90" t="e">
        <f>+VLOOKUP(E40,Participants!$A$1:$F$1449,4,FALSE)</f>
        <v>#N/A</v>
      </c>
      <c r="H40" s="90" t="e">
        <f>+VLOOKUP(E40,Participants!$A$1:$F$1449,5,FALSE)</f>
        <v>#N/A</v>
      </c>
      <c r="I40" s="90" t="e">
        <f>+VLOOKUP(E40,Participants!$A$1:$F$1449,3,FALSE)</f>
        <v>#N/A</v>
      </c>
      <c r="J40" s="90" t="e">
        <f>+VLOOKUP(E40,Participants!$A$1:$G$1449,7,FALSE)</f>
        <v>#N/A</v>
      </c>
      <c r="K40" s="90"/>
      <c r="L40" s="90"/>
    </row>
    <row r="41" spans="1:12" ht="14.25" customHeight="1" x14ac:dyDescent="0.35">
      <c r="A41" s="115" t="s">
        <v>1335</v>
      </c>
      <c r="B41" s="88">
        <v>5</v>
      </c>
      <c r="C41" s="88"/>
      <c r="D41" s="88">
        <v>8</v>
      </c>
      <c r="E41" s="88"/>
      <c r="F41" s="90" t="e">
        <f>+VLOOKUP(E41,Participants!$A$1:$F$1449,2,FALSE)</f>
        <v>#N/A</v>
      </c>
      <c r="G41" s="90" t="e">
        <f>+VLOOKUP(E41,Participants!$A$1:$F$1449,4,FALSE)</f>
        <v>#N/A</v>
      </c>
      <c r="H41" s="90" t="e">
        <f>+VLOOKUP(E41,Participants!$A$1:$F$1449,5,FALSE)</f>
        <v>#N/A</v>
      </c>
      <c r="I41" s="90" t="e">
        <f>+VLOOKUP(E41,Participants!$A$1:$F$1449,3,FALSE)</f>
        <v>#N/A</v>
      </c>
      <c r="J41" s="90" t="e">
        <f>+VLOOKUP(E41,Participants!$A$1:$G$1449,7,FALSE)</f>
        <v>#N/A</v>
      </c>
      <c r="K41" s="90"/>
      <c r="L41" s="90"/>
    </row>
    <row r="42" spans="1:12" ht="14.25" customHeight="1" x14ac:dyDescent="0.35">
      <c r="A42" s="111" t="s">
        <v>1335</v>
      </c>
      <c r="B42" s="76">
        <v>6</v>
      </c>
      <c r="C42" s="76"/>
      <c r="D42" s="76">
        <v>1</v>
      </c>
      <c r="E42" s="76"/>
      <c r="F42" s="94" t="e">
        <f>+VLOOKUP(E42,Participants!$A$1:$F$1449,2,FALSE)</f>
        <v>#N/A</v>
      </c>
      <c r="G42" s="94" t="e">
        <f>+VLOOKUP(E42,Participants!$A$1:$F$1449,4,FALSE)</f>
        <v>#N/A</v>
      </c>
      <c r="H42" s="94" t="e">
        <f>+VLOOKUP(E42,Participants!$A$1:$F$1449,5,FALSE)</f>
        <v>#N/A</v>
      </c>
      <c r="I42" s="94" t="e">
        <f>+VLOOKUP(E42,Participants!$A$1:$F$1449,3,FALSE)</f>
        <v>#N/A</v>
      </c>
      <c r="J42" s="94" t="e">
        <f>+VLOOKUP(E42,Participants!$A$1:$G$1449,7,FALSE)</f>
        <v>#N/A</v>
      </c>
      <c r="K42" s="94"/>
      <c r="L42" s="94"/>
    </row>
    <row r="43" spans="1:12" ht="14.25" customHeight="1" x14ac:dyDescent="0.35">
      <c r="A43" s="111" t="s">
        <v>1335</v>
      </c>
      <c r="B43" s="76">
        <v>6</v>
      </c>
      <c r="C43" s="76"/>
      <c r="D43" s="76">
        <v>2</v>
      </c>
      <c r="E43" s="76"/>
      <c r="F43" s="94" t="e">
        <f>+VLOOKUP(E43,Participants!$A$1:$F$1449,2,FALSE)</f>
        <v>#N/A</v>
      </c>
      <c r="G43" s="94" t="e">
        <f>+VLOOKUP(E43,Participants!$A$1:$F$1449,4,FALSE)</f>
        <v>#N/A</v>
      </c>
      <c r="H43" s="94" t="e">
        <f>+VLOOKUP(E43,Participants!$A$1:$F$1449,5,FALSE)</f>
        <v>#N/A</v>
      </c>
      <c r="I43" s="94" t="e">
        <f>+VLOOKUP(E43,Participants!$A$1:$F$1449,3,FALSE)</f>
        <v>#N/A</v>
      </c>
      <c r="J43" s="94" t="e">
        <f>+VLOOKUP(E43,Participants!$A$1:$G$1449,7,FALSE)</f>
        <v>#N/A</v>
      </c>
      <c r="K43" s="94"/>
      <c r="L43" s="94"/>
    </row>
    <row r="44" spans="1:12" ht="14.25" customHeight="1" x14ac:dyDescent="0.35">
      <c r="A44" s="111" t="s">
        <v>1335</v>
      </c>
      <c r="B44" s="76">
        <v>6</v>
      </c>
      <c r="C44" s="76"/>
      <c r="D44" s="76">
        <v>3</v>
      </c>
      <c r="E44" s="76"/>
      <c r="F44" s="94" t="e">
        <f>+VLOOKUP(E44,Participants!$A$1:$F$1449,2,FALSE)</f>
        <v>#N/A</v>
      </c>
      <c r="G44" s="94" t="e">
        <f>+VLOOKUP(E44,Participants!$A$1:$F$1449,4,FALSE)</f>
        <v>#N/A</v>
      </c>
      <c r="H44" s="94" t="e">
        <f>+VLOOKUP(E44,Participants!$A$1:$F$1449,5,FALSE)</f>
        <v>#N/A</v>
      </c>
      <c r="I44" s="94" t="e">
        <f>+VLOOKUP(E44,Participants!$A$1:$F$1449,3,FALSE)</f>
        <v>#N/A</v>
      </c>
      <c r="J44" s="94" t="e">
        <f>+VLOOKUP(E44,Participants!$A$1:$G$1449,7,FALSE)</f>
        <v>#N/A</v>
      </c>
      <c r="K44" s="94"/>
      <c r="L44" s="94"/>
    </row>
    <row r="45" spans="1:12" ht="14.25" customHeight="1" x14ac:dyDescent="0.35">
      <c r="A45" s="111" t="s">
        <v>1335</v>
      </c>
      <c r="B45" s="76">
        <v>6</v>
      </c>
      <c r="C45" s="76"/>
      <c r="D45" s="76">
        <v>4</v>
      </c>
      <c r="E45" s="76"/>
      <c r="F45" s="94" t="e">
        <f>+VLOOKUP(E45,Participants!$A$1:$F$1449,2,FALSE)</f>
        <v>#N/A</v>
      </c>
      <c r="G45" s="94" t="e">
        <f>+VLOOKUP(E45,Participants!$A$1:$F$1449,4,FALSE)</f>
        <v>#N/A</v>
      </c>
      <c r="H45" s="94" t="e">
        <f>+VLOOKUP(E45,Participants!$A$1:$F$1449,5,FALSE)</f>
        <v>#N/A</v>
      </c>
      <c r="I45" s="94" t="e">
        <f>+VLOOKUP(E45,Participants!$A$1:$F$1449,3,FALSE)</f>
        <v>#N/A</v>
      </c>
      <c r="J45" s="94" t="e">
        <f>+VLOOKUP(E45,Participants!$A$1:$G$1449,7,FALSE)</f>
        <v>#N/A</v>
      </c>
      <c r="K45" s="94"/>
      <c r="L45" s="94"/>
    </row>
    <row r="46" spans="1:12" ht="14.25" customHeight="1" x14ac:dyDescent="0.35">
      <c r="A46" s="111" t="s">
        <v>1335</v>
      </c>
      <c r="B46" s="76">
        <v>6</v>
      </c>
      <c r="C46" s="76"/>
      <c r="D46" s="76">
        <v>5</v>
      </c>
      <c r="E46" s="76"/>
      <c r="F46" s="94" t="e">
        <f>+VLOOKUP(E46,Participants!$A$1:$F$1449,2,FALSE)</f>
        <v>#N/A</v>
      </c>
      <c r="G46" s="94" t="e">
        <f>+VLOOKUP(E46,Participants!$A$1:$F$1449,4,FALSE)</f>
        <v>#N/A</v>
      </c>
      <c r="H46" s="94" t="e">
        <f>+VLOOKUP(E46,Participants!$A$1:$F$1449,5,FALSE)</f>
        <v>#N/A</v>
      </c>
      <c r="I46" s="94" t="e">
        <f>+VLOOKUP(E46,Participants!$A$1:$F$1449,3,FALSE)</f>
        <v>#N/A</v>
      </c>
      <c r="J46" s="94" t="e">
        <f>+VLOOKUP(E46,Participants!$A$1:$G$1449,7,FALSE)</f>
        <v>#N/A</v>
      </c>
      <c r="K46" s="94"/>
      <c r="L46" s="94"/>
    </row>
    <row r="47" spans="1:12" ht="14.25" customHeight="1" x14ac:dyDescent="0.35">
      <c r="A47" s="111" t="s">
        <v>1335</v>
      </c>
      <c r="B47" s="76">
        <v>6</v>
      </c>
      <c r="C47" s="76"/>
      <c r="D47" s="76">
        <v>6</v>
      </c>
      <c r="E47" s="76"/>
      <c r="F47" s="94" t="e">
        <f>+VLOOKUP(E47,Participants!$A$1:$F$1449,2,FALSE)</f>
        <v>#N/A</v>
      </c>
      <c r="G47" s="94" t="e">
        <f>+VLOOKUP(E47,Participants!$A$1:$F$1449,4,FALSE)</f>
        <v>#N/A</v>
      </c>
      <c r="H47" s="94" t="e">
        <f>+VLOOKUP(E47,Participants!$A$1:$F$1449,5,FALSE)</f>
        <v>#N/A</v>
      </c>
      <c r="I47" s="94" t="e">
        <f>+VLOOKUP(E47,Participants!$A$1:$F$1449,3,FALSE)</f>
        <v>#N/A</v>
      </c>
      <c r="J47" s="94" t="e">
        <f>+VLOOKUP(E47,Participants!$A$1:$G$1449,7,FALSE)</f>
        <v>#N/A</v>
      </c>
      <c r="K47" s="94"/>
      <c r="L47" s="94"/>
    </row>
    <row r="48" spans="1:12" ht="14.25" customHeight="1" x14ac:dyDescent="0.35">
      <c r="A48" s="111" t="s">
        <v>1335</v>
      </c>
      <c r="B48" s="76">
        <v>6</v>
      </c>
      <c r="C48" s="76"/>
      <c r="D48" s="76">
        <v>7</v>
      </c>
      <c r="E48" s="76"/>
      <c r="F48" s="94" t="e">
        <f>+VLOOKUP(E48,Participants!$A$1:$F$1449,2,FALSE)</f>
        <v>#N/A</v>
      </c>
      <c r="G48" s="94" t="e">
        <f>+VLOOKUP(E48,Participants!$A$1:$F$1449,4,FALSE)</f>
        <v>#N/A</v>
      </c>
      <c r="H48" s="94" t="e">
        <f>+VLOOKUP(E48,Participants!$A$1:$F$1449,5,FALSE)</f>
        <v>#N/A</v>
      </c>
      <c r="I48" s="94" t="e">
        <f>+VLOOKUP(E48,Participants!$A$1:$F$1449,3,FALSE)</f>
        <v>#N/A</v>
      </c>
      <c r="J48" s="94" t="e">
        <f>+VLOOKUP(E48,Participants!$A$1:$G$1449,7,FALSE)</f>
        <v>#N/A</v>
      </c>
      <c r="K48" s="94"/>
      <c r="L48" s="94"/>
    </row>
    <row r="49" spans="1:12" ht="14.25" customHeight="1" x14ac:dyDescent="0.35">
      <c r="A49" s="111" t="s">
        <v>1335</v>
      </c>
      <c r="B49" s="76">
        <v>6</v>
      </c>
      <c r="C49" s="76"/>
      <c r="D49" s="76">
        <v>8</v>
      </c>
      <c r="E49" s="76"/>
      <c r="F49" s="94" t="e">
        <f>+VLOOKUP(E49,Participants!$A$1:$F$1449,2,FALSE)</f>
        <v>#N/A</v>
      </c>
      <c r="G49" s="94" t="e">
        <f>+VLOOKUP(E49,Participants!$A$1:$F$1449,4,FALSE)</f>
        <v>#N/A</v>
      </c>
      <c r="H49" s="94" t="e">
        <f>+VLOOKUP(E49,Participants!$A$1:$F$1449,5,FALSE)</f>
        <v>#N/A</v>
      </c>
      <c r="I49" s="94" t="e">
        <f>+VLOOKUP(E49,Participants!$A$1:$F$1449,3,FALSE)</f>
        <v>#N/A</v>
      </c>
      <c r="J49" s="94" t="e">
        <f>+VLOOKUP(E49,Participants!$A$1:$G$1449,7,FALSE)</f>
        <v>#N/A</v>
      </c>
      <c r="K49" s="94"/>
      <c r="L49" s="94"/>
    </row>
    <row r="50" spans="1:12" ht="14.25" customHeight="1" x14ac:dyDescent="0.35">
      <c r="A50" s="115" t="s">
        <v>1335</v>
      </c>
      <c r="B50" s="88">
        <v>7</v>
      </c>
      <c r="C50" s="88"/>
      <c r="D50" s="88">
        <v>1</v>
      </c>
      <c r="E50" s="88"/>
      <c r="F50" s="90" t="e">
        <f>+VLOOKUP(E50,Participants!$A$1:$F$1449,2,FALSE)</f>
        <v>#N/A</v>
      </c>
      <c r="G50" s="90" t="e">
        <f>+VLOOKUP(E50,Participants!$A$1:$F$1449,4,FALSE)</f>
        <v>#N/A</v>
      </c>
      <c r="H50" s="90" t="e">
        <f>+VLOOKUP(E50,Participants!$A$1:$F$1449,5,FALSE)</f>
        <v>#N/A</v>
      </c>
      <c r="I50" s="90" t="e">
        <f>+VLOOKUP(E50,Participants!$A$1:$F$1449,3,FALSE)</f>
        <v>#N/A</v>
      </c>
      <c r="J50" s="90" t="e">
        <f>+VLOOKUP(E50,Participants!$A$1:$G$1449,7,FALSE)</f>
        <v>#N/A</v>
      </c>
      <c r="K50" s="90"/>
      <c r="L50" s="90"/>
    </row>
    <row r="51" spans="1:12" ht="14.25" customHeight="1" x14ac:dyDescent="0.35">
      <c r="A51" s="115" t="s">
        <v>1335</v>
      </c>
      <c r="B51" s="88">
        <v>7</v>
      </c>
      <c r="C51" s="88"/>
      <c r="D51" s="88">
        <v>2</v>
      </c>
      <c r="E51" s="88"/>
      <c r="F51" s="90" t="e">
        <f>+VLOOKUP(E51,Participants!$A$1:$F$1449,2,FALSE)</f>
        <v>#N/A</v>
      </c>
      <c r="G51" s="90" t="e">
        <f>+VLOOKUP(E51,Participants!$A$1:$F$1449,4,FALSE)</f>
        <v>#N/A</v>
      </c>
      <c r="H51" s="90" t="e">
        <f>+VLOOKUP(E51,Participants!$A$1:$F$1449,5,FALSE)</f>
        <v>#N/A</v>
      </c>
      <c r="I51" s="90" t="e">
        <f>+VLOOKUP(E51,Participants!$A$1:$F$1449,3,FALSE)</f>
        <v>#N/A</v>
      </c>
      <c r="J51" s="90" t="e">
        <f>+VLOOKUP(E51,Participants!$A$1:$G$1449,7,FALSE)</f>
        <v>#N/A</v>
      </c>
      <c r="K51" s="90"/>
      <c r="L51" s="90"/>
    </row>
    <row r="52" spans="1:12" ht="14.25" customHeight="1" x14ac:dyDescent="0.35">
      <c r="A52" s="115" t="s">
        <v>1335</v>
      </c>
      <c r="B52" s="88">
        <v>7</v>
      </c>
      <c r="C52" s="88"/>
      <c r="D52" s="88">
        <v>3</v>
      </c>
      <c r="E52" s="88"/>
      <c r="F52" s="90" t="e">
        <f>+VLOOKUP(E52,Participants!$A$1:$F$1449,2,FALSE)</f>
        <v>#N/A</v>
      </c>
      <c r="G52" s="90" t="e">
        <f>+VLOOKUP(E52,Participants!$A$1:$F$1449,4,FALSE)</f>
        <v>#N/A</v>
      </c>
      <c r="H52" s="90" t="e">
        <f>+VLOOKUP(E52,Participants!$A$1:$F$1449,5,FALSE)</f>
        <v>#N/A</v>
      </c>
      <c r="I52" s="90" t="e">
        <f>+VLOOKUP(E52,Participants!$A$1:$F$1449,3,FALSE)</f>
        <v>#N/A</v>
      </c>
      <c r="J52" s="90" t="e">
        <f>+VLOOKUP(E52,Participants!$A$1:$G$1449,7,FALSE)</f>
        <v>#N/A</v>
      </c>
      <c r="K52" s="90"/>
      <c r="L52" s="90"/>
    </row>
    <row r="53" spans="1:12" ht="14.25" customHeight="1" x14ac:dyDescent="0.35">
      <c r="A53" s="115" t="s">
        <v>1335</v>
      </c>
      <c r="B53" s="88">
        <v>7</v>
      </c>
      <c r="C53" s="88"/>
      <c r="D53" s="88">
        <v>4</v>
      </c>
      <c r="E53" s="88"/>
      <c r="F53" s="90" t="e">
        <f>+VLOOKUP(E53,Participants!$A$1:$F$1449,2,FALSE)</f>
        <v>#N/A</v>
      </c>
      <c r="G53" s="90" t="e">
        <f>+VLOOKUP(E53,Participants!$A$1:$F$1449,4,FALSE)</f>
        <v>#N/A</v>
      </c>
      <c r="H53" s="90" t="e">
        <f>+VLOOKUP(E53,Participants!$A$1:$F$1449,5,FALSE)</f>
        <v>#N/A</v>
      </c>
      <c r="I53" s="90" t="e">
        <f>+VLOOKUP(E53,Participants!$A$1:$F$1449,3,FALSE)</f>
        <v>#N/A</v>
      </c>
      <c r="J53" s="90" t="e">
        <f>+VLOOKUP(E53,Participants!$A$1:$G$1449,7,FALSE)</f>
        <v>#N/A</v>
      </c>
      <c r="K53" s="90"/>
      <c r="L53" s="90"/>
    </row>
    <row r="54" spans="1:12" ht="14.25" customHeight="1" x14ac:dyDescent="0.35">
      <c r="A54" s="115" t="s">
        <v>1335</v>
      </c>
      <c r="B54" s="88">
        <v>7</v>
      </c>
      <c r="C54" s="88"/>
      <c r="D54" s="88">
        <v>5</v>
      </c>
      <c r="E54" s="88"/>
      <c r="F54" s="90" t="e">
        <f>+VLOOKUP(E54,Participants!$A$1:$F$1449,2,FALSE)</f>
        <v>#N/A</v>
      </c>
      <c r="G54" s="90" t="e">
        <f>+VLOOKUP(E54,Participants!$A$1:$F$1449,4,FALSE)</f>
        <v>#N/A</v>
      </c>
      <c r="H54" s="90" t="e">
        <f>+VLOOKUP(E54,Participants!$A$1:$F$1449,5,FALSE)</f>
        <v>#N/A</v>
      </c>
      <c r="I54" s="90" t="e">
        <f>+VLOOKUP(E54,Participants!$A$1:$F$1449,3,FALSE)</f>
        <v>#N/A</v>
      </c>
      <c r="J54" s="90" t="e">
        <f>+VLOOKUP(E54,Participants!$A$1:$G$1449,7,FALSE)</f>
        <v>#N/A</v>
      </c>
      <c r="K54" s="90"/>
      <c r="L54" s="90"/>
    </row>
    <row r="55" spans="1:12" ht="14.25" customHeight="1" x14ac:dyDescent="0.35">
      <c r="A55" s="115" t="s">
        <v>1335</v>
      </c>
      <c r="B55" s="88">
        <v>7</v>
      </c>
      <c r="C55" s="88"/>
      <c r="D55" s="88">
        <v>6</v>
      </c>
      <c r="E55" s="88"/>
      <c r="F55" s="90" t="e">
        <f>+VLOOKUP(E55,Participants!$A$1:$F$1449,2,FALSE)</f>
        <v>#N/A</v>
      </c>
      <c r="G55" s="90" t="e">
        <f>+VLOOKUP(E55,Participants!$A$1:$F$1449,4,FALSE)</f>
        <v>#N/A</v>
      </c>
      <c r="H55" s="90" t="e">
        <f>+VLOOKUP(E55,Participants!$A$1:$F$1449,5,FALSE)</f>
        <v>#N/A</v>
      </c>
      <c r="I55" s="90" t="e">
        <f>+VLOOKUP(E55,Participants!$A$1:$F$1449,3,FALSE)</f>
        <v>#N/A</v>
      </c>
      <c r="J55" s="90" t="e">
        <f>+VLOOKUP(E55,Participants!$A$1:$G$1449,7,FALSE)</f>
        <v>#N/A</v>
      </c>
      <c r="K55" s="90"/>
      <c r="L55" s="90"/>
    </row>
    <row r="56" spans="1:12" ht="14.25" customHeight="1" x14ac:dyDescent="0.35">
      <c r="A56" s="115" t="s">
        <v>1335</v>
      </c>
      <c r="B56" s="88">
        <v>7</v>
      </c>
      <c r="C56" s="88"/>
      <c r="D56" s="88">
        <v>7</v>
      </c>
      <c r="E56" s="88"/>
      <c r="F56" s="90" t="e">
        <f>+VLOOKUP(E56,Participants!$A$1:$F$1449,2,FALSE)</f>
        <v>#N/A</v>
      </c>
      <c r="G56" s="90" t="e">
        <f>+VLOOKUP(E56,Participants!$A$1:$F$1449,4,FALSE)</f>
        <v>#N/A</v>
      </c>
      <c r="H56" s="90" t="e">
        <f>+VLOOKUP(E56,Participants!$A$1:$F$1449,5,FALSE)</f>
        <v>#N/A</v>
      </c>
      <c r="I56" s="90" t="e">
        <f>+VLOOKUP(E56,Participants!$A$1:$F$1449,3,FALSE)</f>
        <v>#N/A</v>
      </c>
      <c r="J56" s="90" t="e">
        <f>+VLOOKUP(E56,Participants!$A$1:$G$1449,7,FALSE)</f>
        <v>#N/A</v>
      </c>
      <c r="K56" s="90"/>
      <c r="L56" s="90"/>
    </row>
    <row r="57" spans="1:12" ht="14.25" customHeight="1" x14ac:dyDescent="0.35">
      <c r="A57" s="115" t="s">
        <v>1335</v>
      </c>
      <c r="B57" s="88">
        <v>7</v>
      </c>
      <c r="C57" s="88"/>
      <c r="D57" s="88">
        <v>8</v>
      </c>
      <c r="E57" s="88"/>
      <c r="F57" s="90" t="e">
        <f>+VLOOKUP(E57,Participants!$A$1:$F$1449,2,FALSE)</f>
        <v>#N/A</v>
      </c>
      <c r="G57" s="90" t="e">
        <f>+VLOOKUP(E57,Participants!$A$1:$F$1449,4,FALSE)</f>
        <v>#N/A</v>
      </c>
      <c r="H57" s="90" t="e">
        <f>+VLOOKUP(E57,Participants!$A$1:$F$1449,5,FALSE)</f>
        <v>#N/A</v>
      </c>
      <c r="I57" s="90" t="e">
        <f>+VLOOKUP(E57,Participants!$A$1:$F$1449,3,FALSE)</f>
        <v>#N/A</v>
      </c>
      <c r="J57" s="90" t="e">
        <f>+VLOOKUP(E57,Participants!$A$1:$G$1449,7,FALSE)</f>
        <v>#N/A</v>
      </c>
      <c r="K57" s="90"/>
      <c r="L57" s="90"/>
    </row>
    <row r="58" spans="1:12" ht="14.25" customHeight="1" x14ac:dyDescent="0.35">
      <c r="A58" s="111" t="s">
        <v>1335</v>
      </c>
      <c r="B58" s="76">
        <v>8</v>
      </c>
      <c r="C58" s="76"/>
      <c r="D58" s="76">
        <v>1</v>
      </c>
      <c r="E58" s="76"/>
      <c r="F58" s="94" t="e">
        <f>+VLOOKUP(E58,Participants!$A$1:$F$1449,2,FALSE)</f>
        <v>#N/A</v>
      </c>
      <c r="G58" s="94" t="e">
        <f>+VLOOKUP(E58,Participants!$A$1:$F$1449,4,FALSE)</f>
        <v>#N/A</v>
      </c>
      <c r="H58" s="94" t="e">
        <f>+VLOOKUP(E58,Participants!$A$1:$F$1449,5,FALSE)</f>
        <v>#N/A</v>
      </c>
      <c r="I58" s="94" t="e">
        <f>+VLOOKUP(E58,Participants!$A$1:$F$1449,3,FALSE)</f>
        <v>#N/A</v>
      </c>
      <c r="J58" s="94" t="e">
        <f>+VLOOKUP(E58,Participants!$A$1:$G$1449,7,FALSE)</f>
        <v>#N/A</v>
      </c>
      <c r="K58" s="94"/>
      <c r="L58" s="94"/>
    </row>
    <row r="59" spans="1:12" ht="14.25" customHeight="1" x14ac:dyDescent="0.35">
      <c r="A59" s="111" t="s">
        <v>1335</v>
      </c>
      <c r="B59" s="76">
        <v>8</v>
      </c>
      <c r="C59" s="76"/>
      <c r="D59" s="76">
        <v>2</v>
      </c>
      <c r="E59" s="76"/>
      <c r="F59" s="94" t="e">
        <f>+VLOOKUP(E59,Participants!$A$1:$F$1449,2,FALSE)</f>
        <v>#N/A</v>
      </c>
      <c r="G59" s="94" t="e">
        <f>+VLOOKUP(E59,Participants!$A$1:$F$1449,4,FALSE)</f>
        <v>#N/A</v>
      </c>
      <c r="H59" s="94" t="e">
        <f>+VLOOKUP(E59,Participants!$A$1:$F$1449,5,FALSE)</f>
        <v>#N/A</v>
      </c>
      <c r="I59" s="94" t="e">
        <f>+VLOOKUP(E59,Participants!$A$1:$F$1449,3,FALSE)</f>
        <v>#N/A</v>
      </c>
      <c r="J59" s="94" t="e">
        <f>+VLOOKUP(E59,Participants!$A$1:$G$1449,7,FALSE)</f>
        <v>#N/A</v>
      </c>
      <c r="K59" s="94"/>
      <c r="L59" s="94"/>
    </row>
    <row r="60" spans="1:12" ht="14.25" customHeight="1" x14ac:dyDescent="0.35">
      <c r="A60" s="111" t="s">
        <v>1335</v>
      </c>
      <c r="B60" s="76">
        <v>8</v>
      </c>
      <c r="C60" s="76"/>
      <c r="D60" s="76">
        <v>3</v>
      </c>
      <c r="E60" s="76"/>
      <c r="F60" s="94" t="e">
        <f>+VLOOKUP(E60,Participants!$A$1:$F$1449,2,FALSE)</f>
        <v>#N/A</v>
      </c>
      <c r="G60" s="94" t="e">
        <f>+VLOOKUP(E60,Participants!$A$1:$F$1449,4,FALSE)</f>
        <v>#N/A</v>
      </c>
      <c r="H60" s="94" t="e">
        <f>+VLOOKUP(E60,Participants!$A$1:$F$1449,5,FALSE)</f>
        <v>#N/A</v>
      </c>
      <c r="I60" s="94" t="e">
        <f>+VLOOKUP(E60,Participants!$A$1:$F$1449,3,FALSE)</f>
        <v>#N/A</v>
      </c>
      <c r="J60" s="94" t="e">
        <f>+VLOOKUP(E60,Participants!$A$1:$G$1449,7,FALSE)</f>
        <v>#N/A</v>
      </c>
      <c r="K60" s="94"/>
      <c r="L60" s="94"/>
    </row>
    <row r="61" spans="1:12" ht="14.25" customHeight="1" x14ac:dyDescent="0.35">
      <c r="A61" s="111" t="s">
        <v>1335</v>
      </c>
      <c r="B61" s="76">
        <v>8</v>
      </c>
      <c r="C61" s="76"/>
      <c r="D61" s="76">
        <v>4</v>
      </c>
      <c r="E61" s="76"/>
      <c r="F61" s="94" t="e">
        <f>+VLOOKUP(E61,Participants!$A$1:$F$1449,2,FALSE)</f>
        <v>#N/A</v>
      </c>
      <c r="G61" s="94" t="e">
        <f>+VLOOKUP(E61,Participants!$A$1:$F$1449,4,FALSE)</f>
        <v>#N/A</v>
      </c>
      <c r="H61" s="94" t="e">
        <f>+VLOOKUP(E61,Participants!$A$1:$F$1449,5,FALSE)</f>
        <v>#N/A</v>
      </c>
      <c r="I61" s="94" t="e">
        <f>+VLOOKUP(E61,Participants!$A$1:$F$1449,3,FALSE)</f>
        <v>#N/A</v>
      </c>
      <c r="J61" s="94" t="e">
        <f>+VLOOKUP(E61,Participants!$A$1:$G$1449,7,FALSE)</f>
        <v>#N/A</v>
      </c>
      <c r="K61" s="94"/>
      <c r="L61" s="94"/>
    </row>
    <row r="62" spans="1:12" ht="14.25" customHeight="1" x14ac:dyDescent="0.35">
      <c r="A62" s="111" t="s">
        <v>1335</v>
      </c>
      <c r="B62" s="76">
        <v>8</v>
      </c>
      <c r="C62" s="76"/>
      <c r="D62" s="76">
        <v>5</v>
      </c>
      <c r="E62" s="76"/>
      <c r="F62" s="94" t="e">
        <f>+VLOOKUP(E62,Participants!$A$1:$F$1449,2,FALSE)</f>
        <v>#N/A</v>
      </c>
      <c r="G62" s="94" t="e">
        <f>+VLOOKUP(E62,Participants!$A$1:$F$1449,4,FALSE)</f>
        <v>#N/A</v>
      </c>
      <c r="H62" s="94" t="e">
        <f>+VLOOKUP(E62,Participants!$A$1:$F$1449,5,FALSE)</f>
        <v>#N/A</v>
      </c>
      <c r="I62" s="94" t="e">
        <f>+VLOOKUP(E62,Participants!$A$1:$F$1449,3,FALSE)</f>
        <v>#N/A</v>
      </c>
      <c r="J62" s="94" t="e">
        <f>+VLOOKUP(E62,Participants!$A$1:$G$1449,7,FALSE)</f>
        <v>#N/A</v>
      </c>
      <c r="K62" s="94"/>
      <c r="L62" s="94"/>
    </row>
    <row r="63" spans="1:12" ht="14.25" customHeight="1" x14ac:dyDescent="0.35">
      <c r="A63" s="111" t="s">
        <v>1335</v>
      </c>
      <c r="B63" s="76">
        <v>8</v>
      </c>
      <c r="C63" s="76"/>
      <c r="D63" s="76">
        <v>6</v>
      </c>
      <c r="E63" s="76"/>
      <c r="F63" s="94" t="e">
        <f>+VLOOKUP(E63,Participants!$A$1:$F$1449,2,FALSE)</f>
        <v>#N/A</v>
      </c>
      <c r="G63" s="94" t="e">
        <f>+VLOOKUP(E63,Participants!$A$1:$F$1449,4,FALSE)</f>
        <v>#N/A</v>
      </c>
      <c r="H63" s="94" t="e">
        <f>+VLOOKUP(E63,Participants!$A$1:$F$1449,5,FALSE)</f>
        <v>#N/A</v>
      </c>
      <c r="I63" s="94" t="e">
        <f>+VLOOKUP(E63,Participants!$A$1:$F$1449,3,FALSE)</f>
        <v>#N/A</v>
      </c>
      <c r="J63" s="94" t="e">
        <f>+VLOOKUP(E63,Participants!$A$1:$G$1449,7,FALSE)</f>
        <v>#N/A</v>
      </c>
      <c r="K63" s="94"/>
      <c r="L63" s="94"/>
    </row>
    <row r="64" spans="1:12" ht="14.25" customHeight="1" x14ac:dyDescent="0.35">
      <c r="A64" s="111" t="s">
        <v>1335</v>
      </c>
      <c r="B64" s="76">
        <v>8</v>
      </c>
      <c r="C64" s="76"/>
      <c r="D64" s="76">
        <v>7</v>
      </c>
      <c r="E64" s="76"/>
      <c r="F64" s="94" t="e">
        <f>+VLOOKUP(E64,Participants!$A$1:$F$1449,2,FALSE)</f>
        <v>#N/A</v>
      </c>
      <c r="G64" s="94" t="e">
        <f>+VLOOKUP(E64,Participants!$A$1:$F$1449,4,FALSE)</f>
        <v>#N/A</v>
      </c>
      <c r="H64" s="94" t="e">
        <f>+VLOOKUP(E64,Participants!$A$1:$F$1449,5,FALSE)</f>
        <v>#N/A</v>
      </c>
      <c r="I64" s="94" t="e">
        <f>+VLOOKUP(E64,Participants!$A$1:$F$1449,3,FALSE)</f>
        <v>#N/A</v>
      </c>
      <c r="J64" s="94" t="e">
        <f>+VLOOKUP(E64,Participants!$A$1:$G$1449,7,FALSE)</f>
        <v>#N/A</v>
      </c>
      <c r="K64" s="94"/>
      <c r="L64" s="94"/>
    </row>
    <row r="65" spans="1:12" ht="14.25" customHeight="1" x14ac:dyDescent="0.35">
      <c r="A65" s="111" t="s">
        <v>1335</v>
      </c>
      <c r="B65" s="76">
        <v>8</v>
      </c>
      <c r="C65" s="76"/>
      <c r="D65" s="76">
        <v>8</v>
      </c>
      <c r="E65" s="76"/>
      <c r="F65" s="94" t="e">
        <f>+VLOOKUP(E65,Participants!$A$1:$F$1449,2,FALSE)</f>
        <v>#N/A</v>
      </c>
      <c r="G65" s="94" t="e">
        <f>+VLOOKUP(E65,Participants!$A$1:$F$1449,4,FALSE)</f>
        <v>#N/A</v>
      </c>
      <c r="H65" s="94" t="e">
        <f>+VLOOKUP(E65,Participants!$A$1:$F$1449,5,FALSE)</f>
        <v>#N/A</v>
      </c>
      <c r="I65" s="94" t="e">
        <f>+VLOOKUP(E65,Participants!$A$1:$F$1449,3,FALSE)</f>
        <v>#N/A</v>
      </c>
      <c r="J65" s="94" t="e">
        <f>+VLOOKUP(E65,Participants!$A$1:$G$1449,7,FALSE)</f>
        <v>#N/A</v>
      </c>
      <c r="K65" s="94"/>
      <c r="L65" s="94"/>
    </row>
    <row r="66" spans="1:12" ht="14.25" customHeight="1" x14ac:dyDescent="0.35">
      <c r="A66" s="115" t="s">
        <v>1335</v>
      </c>
      <c r="B66" s="88">
        <v>9</v>
      </c>
      <c r="C66" s="88"/>
      <c r="D66" s="88">
        <v>1</v>
      </c>
      <c r="E66" s="88"/>
      <c r="F66" s="90" t="e">
        <f>+VLOOKUP(E66,Participants!$A$1:$F$1449,2,FALSE)</f>
        <v>#N/A</v>
      </c>
      <c r="G66" s="90" t="e">
        <f>+VLOOKUP(E66,Participants!$A$1:$F$1449,4,FALSE)</f>
        <v>#N/A</v>
      </c>
      <c r="H66" s="90" t="e">
        <f>+VLOOKUP(E66,Participants!$A$1:$F$1449,5,FALSE)</f>
        <v>#N/A</v>
      </c>
      <c r="I66" s="90" t="e">
        <f>+VLOOKUP(E66,Participants!$A$1:$F$1449,3,FALSE)</f>
        <v>#N/A</v>
      </c>
      <c r="J66" s="90" t="e">
        <f>+VLOOKUP(E66,Participants!$A$1:$G$1449,7,FALSE)</f>
        <v>#N/A</v>
      </c>
      <c r="K66" s="90"/>
      <c r="L66" s="90"/>
    </row>
    <row r="67" spans="1:12" ht="14.25" customHeight="1" x14ac:dyDescent="0.35">
      <c r="A67" s="115" t="s">
        <v>1335</v>
      </c>
      <c r="B67" s="88">
        <v>9</v>
      </c>
      <c r="C67" s="88"/>
      <c r="D67" s="88">
        <v>2</v>
      </c>
      <c r="E67" s="88"/>
      <c r="F67" s="90" t="e">
        <f>+VLOOKUP(E67,Participants!$A$1:$F$1449,2,FALSE)</f>
        <v>#N/A</v>
      </c>
      <c r="G67" s="90" t="e">
        <f>+VLOOKUP(E67,Participants!$A$1:$F$1449,4,FALSE)</f>
        <v>#N/A</v>
      </c>
      <c r="H67" s="90" t="e">
        <f>+VLOOKUP(E67,Participants!$A$1:$F$1449,5,FALSE)</f>
        <v>#N/A</v>
      </c>
      <c r="I67" s="90" t="e">
        <f>+VLOOKUP(E67,Participants!$A$1:$F$1449,3,FALSE)</f>
        <v>#N/A</v>
      </c>
      <c r="J67" s="90" t="e">
        <f>+VLOOKUP(E67,Participants!$A$1:$G$1449,7,FALSE)</f>
        <v>#N/A</v>
      </c>
      <c r="K67" s="90"/>
      <c r="L67" s="90"/>
    </row>
    <row r="68" spans="1:12" ht="14.25" customHeight="1" x14ac:dyDescent="0.35">
      <c r="A68" s="115" t="s">
        <v>1335</v>
      </c>
      <c r="B68" s="88">
        <v>9</v>
      </c>
      <c r="C68" s="88"/>
      <c r="D68" s="88">
        <v>3</v>
      </c>
      <c r="E68" s="88"/>
      <c r="F68" s="90" t="e">
        <f>+VLOOKUP(E68,Participants!$A$1:$F$1449,2,FALSE)</f>
        <v>#N/A</v>
      </c>
      <c r="G68" s="90" t="e">
        <f>+VLOOKUP(E68,Participants!$A$1:$F$1449,4,FALSE)</f>
        <v>#N/A</v>
      </c>
      <c r="H68" s="90" t="e">
        <f>+VLOOKUP(E68,Participants!$A$1:$F$1449,5,FALSE)</f>
        <v>#N/A</v>
      </c>
      <c r="I68" s="90" t="e">
        <f>+VLOOKUP(E68,Participants!$A$1:$F$1449,3,FALSE)</f>
        <v>#N/A</v>
      </c>
      <c r="J68" s="90" t="e">
        <f>+VLOOKUP(E68,Participants!$A$1:$G$1449,7,FALSE)</f>
        <v>#N/A</v>
      </c>
      <c r="K68" s="90"/>
      <c r="L68" s="90"/>
    </row>
    <row r="69" spans="1:12" ht="14.25" customHeight="1" x14ac:dyDescent="0.35">
      <c r="A69" s="115" t="s">
        <v>1335</v>
      </c>
      <c r="B69" s="88">
        <v>9</v>
      </c>
      <c r="C69" s="88"/>
      <c r="D69" s="88">
        <v>4</v>
      </c>
      <c r="E69" s="88"/>
      <c r="F69" s="90" t="e">
        <f>+VLOOKUP(E69,Participants!$A$1:$F$1449,2,FALSE)</f>
        <v>#N/A</v>
      </c>
      <c r="G69" s="90" t="e">
        <f>+VLOOKUP(E69,Participants!$A$1:$F$1449,4,FALSE)</f>
        <v>#N/A</v>
      </c>
      <c r="H69" s="90" t="e">
        <f>+VLOOKUP(E69,Participants!$A$1:$F$1449,5,FALSE)</f>
        <v>#N/A</v>
      </c>
      <c r="I69" s="90" t="e">
        <f>+VLOOKUP(E69,Participants!$A$1:$F$1449,3,FALSE)</f>
        <v>#N/A</v>
      </c>
      <c r="J69" s="90" t="e">
        <f>+VLOOKUP(E69,Participants!$A$1:$G$1449,7,FALSE)</f>
        <v>#N/A</v>
      </c>
      <c r="K69" s="90"/>
      <c r="L69" s="90"/>
    </row>
    <row r="70" spans="1:12" ht="14.25" customHeight="1" x14ac:dyDescent="0.35">
      <c r="A70" s="115" t="s">
        <v>1335</v>
      </c>
      <c r="B70" s="88">
        <v>9</v>
      </c>
      <c r="C70" s="88"/>
      <c r="D70" s="88">
        <v>5</v>
      </c>
      <c r="E70" s="88"/>
      <c r="F70" s="90" t="e">
        <f>+VLOOKUP(E70,Participants!$A$1:$F$1449,2,FALSE)</f>
        <v>#N/A</v>
      </c>
      <c r="G70" s="90" t="e">
        <f>+VLOOKUP(E70,Participants!$A$1:$F$1449,4,FALSE)</f>
        <v>#N/A</v>
      </c>
      <c r="H70" s="90" t="e">
        <f>+VLOOKUP(E70,Participants!$A$1:$F$1449,5,FALSE)</f>
        <v>#N/A</v>
      </c>
      <c r="I70" s="90" t="e">
        <f>+VLOOKUP(E70,Participants!$A$1:$F$1449,3,FALSE)</f>
        <v>#N/A</v>
      </c>
      <c r="J70" s="90" t="e">
        <f>+VLOOKUP(E70,Participants!$A$1:$G$1449,7,FALSE)</f>
        <v>#N/A</v>
      </c>
      <c r="K70" s="90"/>
      <c r="L70" s="90"/>
    </row>
    <row r="71" spans="1:12" ht="14.25" customHeight="1" x14ac:dyDescent="0.35">
      <c r="A71" s="115" t="s">
        <v>1335</v>
      </c>
      <c r="B71" s="88">
        <v>9</v>
      </c>
      <c r="C71" s="88"/>
      <c r="D71" s="88">
        <v>6</v>
      </c>
      <c r="E71" s="88"/>
      <c r="F71" s="90" t="e">
        <f>+VLOOKUP(E71,Participants!$A$1:$F$1449,2,FALSE)</f>
        <v>#N/A</v>
      </c>
      <c r="G71" s="90" t="e">
        <f>+VLOOKUP(E71,Participants!$A$1:$F$1449,4,FALSE)</f>
        <v>#N/A</v>
      </c>
      <c r="H71" s="90" t="e">
        <f>+VLOOKUP(E71,Participants!$A$1:$F$1449,5,FALSE)</f>
        <v>#N/A</v>
      </c>
      <c r="I71" s="90" t="e">
        <f>+VLOOKUP(E71,Participants!$A$1:$F$1449,3,FALSE)</f>
        <v>#N/A</v>
      </c>
      <c r="J71" s="90" t="e">
        <f>+VLOOKUP(E71,Participants!$A$1:$G$1449,7,FALSE)</f>
        <v>#N/A</v>
      </c>
      <c r="K71" s="90"/>
      <c r="L71" s="90"/>
    </row>
    <row r="72" spans="1:12" ht="14.25" customHeight="1" x14ac:dyDescent="0.35">
      <c r="A72" s="115" t="s">
        <v>1335</v>
      </c>
      <c r="B72" s="88">
        <v>9</v>
      </c>
      <c r="C72" s="88"/>
      <c r="D72" s="88">
        <v>7</v>
      </c>
      <c r="E72" s="88"/>
      <c r="F72" s="90" t="e">
        <f>+VLOOKUP(E72,Participants!$A$1:$F$1449,2,FALSE)</f>
        <v>#N/A</v>
      </c>
      <c r="G72" s="90" t="e">
        <f>+VLOOKUP(E72,Participants!$A$1:$F$1449,4,FALSE)</f>
        <v>#N/A</v>
      </c>
      <c r="H72" s="90" t="e">
        <f>+VLOOKUP(E72,Participants!$A$1:$F$1449,5,FALSE)</f>
        <v>#N/A</v>
      </c>
      <c r="I72" s="90" t="e">
        <f>+VLOOKUP(E72,Participants!$A$1:$F$1449,3,FALSE)</f>
        <v>#N/A</v>
      </c>
      <c r="J72" s="90" t="e">
        <f>+VLOOKUP(E72,Participants!$A$1:$G$1449,7,FALSE)</f>
        <v>#N/A</v>
      </c>
      <c r="K72" s="90"/>
      <c r="L72" s="90"/>
    </row>
    <row r="73" spans="1:12" ht="14.25" customHeight="1" x14ac:dyDescent="0.35">
      <c r="A73" s="115" t="s">
        <v>1335</v>
      </c>
      <c r="B73" s="88">
        <v>9</v>
      </c>
      <c r="C73" s="88"/>
      <c r="D73" s="88">
        <v>8</v>
      </c>
      <c r="E73" s="88"/>
      <c r="F73" s="90" t="e">
        <f>+VLOOKUP(E73,Participants!$A$1:$F$1449,2,FALSE)</f>
        <v>#N/A</v>
      </c>
      <c r="G73" s="90" t="e">
        <f>+VLOOKUP(E73,Participants!$A$1:$F$1449,4,FALSE)</f>
        <v>#N/A</v>
      </c>
      <c r="H73" s="90" t="e">
        <f>+VLOOKUP(E73,Participants!$A$1:$F$1449,5,FALSE)</f>
        <v>#N/A</v>
      </c>
      <c r="I73" s="90" t="e">
        <f>+VLOOKUP(E73,Participants!$A$1:$F$1449,3,FALSE)</f>
        <v>#N/A</v>
      </c>
      <c r="J73" s="90" t="e">
        <f>+VLOOKUP(E73,Participants!$A$1:$G$1449,7,FALSE)</f>
        <v>#N/A</v>
      </c>
      <c r="K73" s="90"/>
      <c r="L73" s="90"/>
    </row>
    <row r="74" spans="1:12" ht="14.25" customHeight="1" x14ac:dyDescent="0.35">
      <c r="A74" s="111" t="s">
        <v>1335</v>
      </c>
      <c r="B74" s="76">
        <v>10</v>
      </c>
      <c r="C74" s="76"/>
      <c r="D74" s="76">
        <v>1</v>
      </c>
      <c r="E74" s="76"/>
      <c r="F74" s="94" t="e">
        <f>+VLOOKUP(E74,Participants!$A$1:$F$1449,2,FALSE)</f>
        <v>#N/A</v>
      </c>
      <c r="G74" s="94" t="e">
        <f>+VLOOKUP(E74,Participants!$A$1:$F$1449,4,FALSE)</f>
        <v>#N/A</v>
      </c>
      <c r="H74" s="94" t="e">
        <f>+VLOOKUP(E74,Participants!$A$1:$F$1449,5,FALSE)</f>
        <v>#N/A</v>
      </c>
      <c r="I74" s="94" t="e">
        <f>+VLOOKUP(E74,Participants!$A$1:$F$1449,3,FALSE)</f>
        <v>#N/A</v>
      </c>
      <c r="J74" s="94" t="e">
        <f>+VLOOKUP(E74,Participants!$A$1:$G$1449,7,FALSE)</f>
        <v>#N/A</v>
      </c>
      <c r="K74" s="94"/>
      <c r="L74" s="94"/>
    </row>
    <row r="75" spans="1:12" ht="14.25" customHeight="1" x14ac:dyDescent="0.35">
      <c r="A75" s="111" t="s">
        <v>1335</v>
      </c>
      <c r="B75" s="76">
        <v>10</v>
      </c>
      <c r="C75" s="76"/>
      <c r="D75" s="76">
        <v>2</v>
      </c>
      <c r="E75" s="76"/>
      <c r="F75" s="94" t="e">
        <f>+VLOOKUP(E75,Participants!$A$1:$F$1449,2,FALSE)</f>
        <v>#N/A</v>
      </c>
      <c r="G75" s="94" t="e">
        <f>+VLOOKUP(E75,Participants!$A$1:$F$1449,4,FALSE)</f>
        <v>#N/A</v>
      </c>
      <c r="H75" s="94" t="e">
        <f>+VLOOKUP(E75,Participants!$A$1:$F$1449,5,FALSE)</f>
        <v>#N/A</v>
      </c>
      <c r="I75" s="94" t="e">
        <f>+VLOOKUP(E75,Participants!$A$1:$F$1449,3,FALSE)</f>
        <v>#N/A</v>
      </c>
      <c r="J75" s="94" t="e">
        <f>+VLOOKUP(E75,Participants!$A$1:$G$1449,7,FALSE)</f>
        <v>#N/A</v>
      </c>
      <c r="K75" s="94"/>
      <c r="L75" s="94"/>
    </row>
    <row r="76" spans="1:12" ht="14.25" customHeight="1" x14ac:dyDescent="0.35">
      <c r="A76" s="111" t="s">
        <v>1335</v>
      </c>
      <c r="B76" s="76">
        <v>10</v>
      </c>
      <c r="C76" s="76"/>
      <c r="D76" s="76">
        <v>3</v>
      </c>
      <c r="E76" s="76"/>
      <c r="F76" s="94" t="e">
        <f>+VLOOKUP(E76,Participants!$A$1:$F$1449,2,FALSE)</f>
        <v>#N/A</v>
      </c>
      <c r="G76" s="94" t="e">
        <f>+VLOOKUP(E76,Participants!$A$1:$F$1449,4,FALSE)</f>
        <v>#N/A</v>
      </c>
      <c r="H76" s="94" t="e">
        <f>+VLOOKUP(E76,Participants!$A$1:$F$1449,5,FALSE)</f>
        <v>#N/A</v>
      </c>
      <c r="I76" s="94" t="e">
        <f>+VLOOKUP(E76,Participants!$A$1:$F$1449,3,FALSE)</f>
        <v>#N/A</v>
      </c>
      <c r="J76" s="94" t="e">
        <f>+VLOOKUP(E76,Participants!$A$1:$G$1449,7,FALSE)</f>
        <v>#N/A</v>
      </c>
      <c r="K76" s="94"/>
      <c r="L76" s="94"/>
    </row>
    <row r="77" spans="1:12" ht="14.25" customHeight="1" x14ac:dyDescent="0.35">
      <c r="A77" s="111" t="s">
        <v>1335</v>
      </c>
      <c r="B77" s="76">
        <v>10</v>
      </c>
      <c r="C77" s="76"/>
      <c r="D77" s="76">
        <v>4</v>
      </c>
      <c r="E77" s="76"/>
      <c r="F77" s="94" t="e">
        <f>+VLOOKUP(E77,Participants!$A$1:$F$1449,2,FALSE)</f>
        <v>#N/A</v>
      </c>
      <c r="G77" s="94" t="e">
        <f>+VLOOKUP(E77,Participants!$A$1:$F$1449,4,FALSE)</f>
        <v>#N/A</v>
      </c>
      <c r="H77" s="94" t="e">
        <f>+VLOOKUP(E77,Participants!$A$1:$F$1449,5,FALSE)</f>
        <v>#N/A</v>
      </c>
      <c r="I77" s="94" t="e">
        <f>+VLOOKUP(E77,Participants!$A$1:$F$1449,3,FALSE)</f>
        <v>#N/A</v>
      </c>
      <c r="J77" s="94" t="e">
        <f>+VLOOKUP(E77,Participants!$A$1:$G$1449,7,FALSE)</f>
        <v>#N/A</v>
      </c>
      <c r="K77" s="94"/>
      <c r="L77" s="94"/>
    </row>
    <row r="78" spans="1:12" ht="14.25" customHeight="1" x14ac:dyDescent="0.35">
      <c r="A78" s="111" t="s">
        <v>1335</v>
      </c>
      <c r="B78" s="76">
        <v>10</v>
      </c>
      <c r="C78" s="76"/>
      <c r="D78" s="76">
        <v>5</v>
      </c>
      <c r="E78" s="76"/>
      <c r="F78" s="94" t="e">
        <f>+VLOOKUP(E78,Participants!$A$1:$F$1449,2,FALSE)</f>
        <v>#N/A</v>
      </c>
      <c r="G78" s="94" t="e">
        <f>+VLOOKUP(E78,Participants!$A$1:$F$1449,4,FALSE)</f>
        <v>#N/A</v>
      </c>
      <c r="H78" s="94" t="e">
        <f>+VLOOKUP(E78,Participants!$A$1:$F$1449,5,FALSE)</f>
        <v>#N/A</v>
      </c>
      <c r="I78" s="94" t="e">
        <f>+VLOOKUP(E78,Participants!$A$1:$F$1449,3,FALSE)</f>
        <v>#N/A</v>
      </c>
      <c r="J78" s="94" t="e">
        <f>+VLOOKUP(E78,Participants!$A$1:$G$1449,7,FALSE)</f>
        <v>#N/A</v>
      </c>
      <c r="K78" s="94"/>
      <c r="L78" s="94"/>
    </row>
    <row r="79" spans="1:12" ht="14.25" customHeight="1" x14ac:dyDescent="0.35">
      <c r="A79" s="111" t="s">
        <v>1335</v>
      </c>
      <c r="B79" s="76">
        <v>10</v>
      </c>
      <c r="C79" s="76"/>
      <c r="D79" s="76">
        <v>6</v>
      </c>
      <c r="E79" s="76"/>
      <c r="F79" s="94" t="e">
        <f>+VLOOKUP(E79,Participants!$A$1:$F$1449,2,FALSE)</f>
        <v>#N/A</v>
      </c>
      <c r="G79" s="94" t="e">
        <f>+VLOOKUP(E79,Participants!$A$1:$F$1449,4,FALSE)</f>
        <v>#N/A</v>
      </c>
      <c r="H79" s="94" t="e">
        <f>+VLOOKUP(E79,Participants!$A$1:$F$1449,5,FALSE)</f>
        <v>#N/A</v>
      </c>
      <c r="I79" s="94" t="e">
        <f>+VLOOKUP(E79,Participants!$A$1:$F$1449,3,FALSE)</f>
        <v>#N/A</v>
      </c>
      <c r="J79" s="94" t="e">
        <f>+VLOOKUP(E79,Participants!$A$1:$G$1449,7,FALSE)</f>
        <v>#N/A</v>
      </c>
      <c r="K79" s="94"/>
      <c r="L79" s="94"/>
    </row>
    <row r="80" spans="1:12" ht="14.25" customHeight="1" x14ac:dyDescent="0.35">
      <c r="A80" s="111" t="s">
        <v>1335</v>
      </c>
      <c r="B80" s="76">
        <v>10</v>
      </c>
      <c r="C80" s="76"/>
      <c r="D80" s="76">
        <v>7</v>
      </c>
      <c r="E80" s="76"/>
      <c r="F80" s="94" t="e">
        <f>+VLOOKUP(E80,Participants!$A$1:$F$1449,2,FALSE)</f>
        <v>#N/A</v>
      </c>
      <c r="G80" s="94" t="e">
        <f>+VLOOKUP(E80,Participants!$A$1:$F$1449,4,FALSE)</f>
        <v>#N/A</v>
      </c>
      <c r="H80" s="94" t="e">
        <f>+VLOOKUP(E80,Participants!$A$1:$F$1449,5,FALSE)</f>
        <v>#N/A</v>
      </c>
      <c r="I80" s="94" t="e">
        <f>+VLOOKUP(E80,Participants!$A$1:$F$1449,3,FALSE)</f>
        <v>#N/A</v>
      </c>
      <c r="J80" s="94" t="e">
        <f>+VLOOKUP(E80,Participants!$A$1:$G$1449,7,FALSE)</f>
        <v>#N/A</v>
      </c>
      <c r="K80" s="94"/>
      <c r="L80" s="94"/>
    </row>
    <row r="81" spans="1:12" ht="14.25" customHeight="1" x14ac:dyDescent="0.35">
      <c r="A81" s="111" t="s">
        <v>1335</v>
      </c>
      <c r="B81" s="76">
        <v>10</v>
      </c>
      <c r="C81" s="76"/>
      <c r="D81" s="76">
        <v>8</v>
      </c>
      <c r="E81" s="76"/>
      <c r="F81" s="94" t="e">
        <f>+VLOOKUP(E81,Participants!$A$1:$F$1449,2,FALSE)</f>
        <v>#N/A</v>
      </c>
      <c r="G81" s="94" t="e">
        <f>+VLOOKUP(E81,Participants!$A$1:$F$1449,4,FALSE)</f>
        <v>#N/A</v>
      </c>
      <c r="H81" s="94" t="e">
        <f>+VLOOKUP(E81,Participants!$A$1:$F$1449,5,FALSE)</f>
        <v>#N/A</v>
      </c>
      <c r="I81" s="94" t="e">
        <f>+VLOOKUP(E81,Participants!$A$1:$F$1449,3,FALSE)</f>
        <v>#N/A</v>
      </c>
      <c r="J81" s="94" t="e">
        <f>+VLOOKUP(E81,Participants!$A$1:$G$1449,7,FALSE)</f>
        <v>#N/A</v>
      </c>
      <c r="K81" s="94"/>
      <c r="L81" s="94"/>
    </row>
    <row r="82" spans="1:12" ht="14.25" customHeight="1" x14ac:dyDescent="0.35">
      <c r="A82" s="115" t="s">
        <v>1335</v>
      </c>
      <c r="B82" s="88">
        <v>11</v>
      </c>
      <c r="C82" s="88"/>
      <c r="D82" s="88">
        <v>1</v>
      </c>
      <c r="E82" s="88"/>
      <c r="F82" s="90" t="e">
        <f>+VLOOKUP(E82,Participants!$A$1:$F$1449,2,FALSE)</f>
        <v>#N/A</v>
      </c>
      <c r="G82" s="90" t="e">
        <f>+VLOOKUP(E82,Participants!$A$1:$F$1449,4,FALSE)</f>
        <v>#N/A</v>
      </c>
      <c r="H82" s="90" t="e">
        <f>+VLOOKUP(E82,Participants!$A$1:$F$1449,5,FALSE)</f>
        <v>#N/A</v>
      </c>
      <c r="I82" s="90" t="e">
        <f>+VLOOKUP(E82,Participants!$A$1:$F$1449,3,FALSE)</f>
        <v>#N/A</v>
      </c>
      <c r="J82" s="90" t="e">
        <f>+VLOOKUP(E82,Participants!$A$1:$G$1449,7,FALSE)</f>
        <v>#N/A</v>
      </c>
      <c r="K82" s="90"/>
      <c r="L82" s="90"/>
    </row>
    <row r="83" spans="1:12" ht="14.25" customHeight="1" x14ac:dyDescent="0.35">
      <c r="A83" s="115" t="s">
        <v>1335</v>
      </c>
      <c r="B83" s="88">
        <v>11</v>
      </c>
      <c r="C83" s="88"/>
      <c r="D83" s="88">
        <v>2</v>
      </c>
      <c r="E83" s="88"/>
      <c r="F83" s="90" t="e">
        <f>+VLOOKUP(E83,Participants!$A$1:$F$1449,2,FALSE)</f>
        <v>#N/A</v>
      </c>
      <c r="G83" s="90" t="e">
        <f>+VLOOKUP(E83,Participants!$A$1:$F$1449,4,FALSE)</f>
        <v>#N/A</v>
      </c>
      <c r="H83" s="90" t="e">
        <f>+VLOOKUP(E83,Participants!$A$1:$F$1449,5,FALSE)</f>
        <v>#N/A</v>
      </c>
      <c r="I83" s="90" t="e">
        <f>+VLOOKUP(E83,Participants!$A$1:$F$1449,3,FALSE)</f>
        <v>#N/A</v>
      </c>
      <c r="J83" s="90" t="e">
        <f>+VLOOKUP(E83,Participants!$A$1:$G$1449,7,FALSE)</f>
        <v>#N/A</v>
      </c>
      <c r="K83" s="90"/>
      <c r="L83" s="90"/>
    </row>
    <row r="84" spans="1:12" ht="14.25" customHeight="1" x14ac:dyDescent="0.35">
      <c r="A84" s="115" t="s">
        <v>1335</v>
      </c>
      <c r="B84" s="88">
        <v>11</v>
      </c>
      <c r="C84" s="88"/>
      <c r="D84" s="88">
        <v>3</v>
      </c>
      <c r="E84" s="88"/>
      <c r="F84" s="90" t="e">
        <f>+VLOOKUP(E84,Participants!$A$1:$F$1449,2,FALSE)</f>
        <v>#N/A</v>
      </c>
      <c r="G84" s="90" t="e">
        <f>+VLOOKUP(E84,Participants!$A$1:$F$1449,4,FALSE)</f>
        <v>#N/A</v>
      </c>
      <c r="H84" s="90" t="e">
        <f>+VLOOKUP(E84,Participants!$A$1:$F$1449,5,FALSE)</f>
        <v>#N/A</v>
      </c>
      <c r="I84" s="90" t="e">
        <f>+VLOOKUP(E84,Participants!$A$1:$F$1449,3,FALSE)</f>
        <v>#N/A</v>
      </c>
      <c r="J84" s="90" t="e">
        <f>+VLOOKUP(E84,Participants!$A$1:$G$1449,7,FALSE)</f>
        <v>#N/A</v>
      </c>
      <c r="K84" s="90"/>
      <c r="L84" s="90"/>
    </row>
    <row r="85" spans="1:12" ht="14.25" customHeight="1" x14ac:dyDescent="0.35">
      <c r="A85" s="115" t="s">
        <v>1335</v>
      </c>
      <c r="B85" s="88">
        <v>11</v>
      </c>
      <c r="C85" s="88"/>
      <c r="D85" s="88">
        <v>4</v>
      </c>
      <c r="E85" s="88"/>
      <c r="F85" s="90" t="e">
        <f>+VLOOKUP(E85,Participants!$A$1:$F$1449,2,FALSE)</f>
        <v>#N/A</v>
      </c>
      <c r="G85" s="90" t="e">
        <f>+VLOOKUP(E85,Participants!$A$1:$F$1449,4,FALSE)</f>
        <v>#N/A</v>
      </c>
      <c r="H85" s="90" t="e">
        <f>+VLOOKUP(E85,Participants!$A$1:$F$1449,5,FALSE)</f>
        <v>#N/A</v>
      </c>
      <c r="I85" s="90" t="e">
        <f>+VLOOKUP(E85,Participants!$A$1:$F$1449,3,FALSE)</f>
        <v>#N/A</v>
      </c>
      <c r="J85" s="90" t="e">
        <f>+VLOOKUP(E85,Participants!$A$1:$G$1449,7,FALSE)</f>
        <v>#N/A</v>
      </c>
      <c r="K85" s="90"/>
      <c r="L85" s="90"/>
    </row>
    <row r="86" spans="1:12" ht="14.25" customHeight="1" x14ac:dyDescent="0.35">
      <c r="A86" s="115" t="s">
        <v>1335</v>
      </c>
      <c r="B86" s="88">
        <v>11</v>
      </c>
      <c r="C86" s="88"/>
      <c r="D86" s="88">
        <v>5</v>
      </c>
      <c r="E86" s="88"/>
      <c r="F86" s="90" t="e">
        <f>+VLOOKUP(E86,Participants!$A$1:$F$1449,2,FALSE)</f>
        <v>#N/A</v>
      </c>
      <c r="G86" s="90" t="e">
        <f>+VLOOKUP(E86,Participants!$A$1:$F$1449,4,FALSE)</f>
        <v>#N/A</v>
      </c>
      <c r="H86" s="90" t="e">
        <f>+VLOOKUP(E86,Participants!$A$1:$F$1449,5,FALSE)</f>
        <v>#N/A</v>
      </c>
      <c r="I86" s="90" t="e">
        <f>+VLOOKUP(E86,Participants!$A$1:$F$1449,3,FALSE)</f>
        <v>#N/A</v>
      </c>
      <c r="J86" s="90" t="e">
        <f>+VLOOKUP(E86,Participants!$A$1:$G$1449,7,FALSE)</f>
        <v>#N/A</v>
      </c>
      <c r="K86" s="90"/>
      <c r="L86" s="90"/>
    </row>
    <row r="87" spans="1:12" ht="14.25" customHeight="1" x14ac:dyDescent="0.35">
      <c r="A87" s="115" t="s">
        <v>1335</v>
      </c>
      <c r="B87" s="88">
        <v>11</v>
      </c>
      <c r="C87" s="88"/>
      <c r="D87" s="88">
        <v>6</v>
      </c>
      <c r="E87" s="88"/>
      <c r="F87" s="90" t="e">
        <f>+VLOOKUP(E87,Participants!$A$1:$F$1449,2,FALSE)</f>
        <v>#N/A</v>
      </c>
      <c r="G87" s="90" t="e">
        <f>+VLOOKUP(E87,Participants!$A$1:$F$1449,4,FALSE)</f>
        <v>#N/A</v>
      </c>
      <c r="H87" s="90" t="e">
        <f>+VLOOKUP(E87,Participants!$A$1:$F$1449,5,FALSE)</f>
        <v>#N/A</v>
      </c>
      <c r="I87" s="90" t="e">
        <f>+VLOOKUP(E87,Participants!$A$1:$F$1449,3,FALSE)</f>
        <v>#N/A</v>
      </c>
      <c r="J87" s="90" t="e">
        <f>+VLOOKUP(E87,Participants!$A$1:$G$1449,7,FALSE)</f>
        <v>#N/A</v>
      </c>
      <c r="K87" s="90"/>
      <c r="L87" s="90"/>
    </row>
    <row r="88" spans="1:12" ht="14.25" customHeight="1" x14ac:dyDescent="0.35">
      <c r="A88" s="115" t="s">
        <v>1335</v>
      </c>
      <c r="B88" s="88">
        <v>11</v>
      </c>
      <c r="C88" s="88"/>
      <c r="D88" s="88">
        <v>7</v>
      </c>
      <c r="E88" s="88"/>
      <c r="F88" s="90" t="e">
        <f>+VLOOKUP(E88,Participants!$A$1:$F$1449,2,FALSE)</f>
        <v>#N/A</v>
      </c>
      <c r="G88" s="90" t="e">
        <f>+VLOOKUP(E88,Participants!$A$1:$F$1449,4,FALSE)</f>
        <v>#N/A</v>
      </c>
      <c r="H88" s="90" t="e">
        <f>+VLOOKUP(E88,Participants!$A$1:$F$1449,5,FALSE)</f>
        <v>#N/A</v>
      </c>
      <c r="I88" s="90" t="e">
        <f>+VLOOKUP(E88,Participants!$A$1:$F$1449,3,FALSE)</f>
        <v>#N/A</v>
      </c>
      <c r="J88" s="90" t="e">
        <f>+VLOOKUP(E88,Participants!$A$1:$G$1449,7,FALSE)</f>
        <v>#N/A</v>
      </c>
      <c r="K88" s="90"/>
      <c r="L88" s="90"/>
    </row>
    <row r="89" spans="1:12" ht="14.25" customHeight="1" x14ac:dyDescent="0.35">
      <c r="A89" s="115" t="s">
        <v>1335</v>
      </c>
      <c r="B89" s="88">
        <v>11</v>
      </c>
      <c r="C89" s="88"/>
      <c r="D89" s="88">
        <v>8</v>
      </c>
      <c r="E89" s="88"/>
      <c r="F89" s="90" t="e">
        <f>+VLOOKUP(E89,Participants!$A$1:$F$1449,2,FALSE)</f>
        <v>#N/A</v>
      </c>
      <c r="G89" s="90" t="e">
        <f>+VLOOKUP(E89,Participants!$A$1:$F$1449,4,FALSE)</f>
        <v>#N/A</v>
      </c>
      <c r="H89" s="90" t="e">
        <f>+VLOOKUP(E89,Participants!$A$1:$F$1449,5,FALSE)</f>
        <v>#N/A</v>
      </c>
      <c r="I89" s="90" t="e">
        <f>+VLOOKUP(E89,Participants!$A$1:$F$1449,3,FALSE)</f>
        <v>#N/A</v>
      </c>
      <c r="J89" s="90" t="e">
        <f>+VLOOKUP(E89,Participants!$A$1:$G$1449,7,FALSE)</f>
        <v>#N/A</v>
      </c>
      <c r="K89" s="90"/>
      <c r="L89" s="90"/>
    </row>
    <row r="90" spans="1:12" ht="14.25" customHeight="1" x14ac:dyDescent="0.35">
      <c r="A90" s="111" t="s">
        <v>1335</v>
      </c>
      <c r="B90" s="76">
        <v>12</v>
      </c>
      <c r="C90" s="76"/>
      <c r="D90" s="76">
        <v>1</v>
      </c>
      <c r="E90" s="76"/>
      <c r="F90" s="94" t="e">
        <f>+VLOOKUP(E90,Participants!$A$1:$F$1449,2,FALSE)</f>
        <v>#N/A</v>
      </c>
      <c r="G90" s="94" t="e">
        <f>+VLOOKUP(E90,Participants!$A$1:$F$1449,4,FALSE)</f>
        <v>#N/A</v>
      </c>
      <c r="H90" s="94" t="e">
        <f>+VLOOKUP(E90,Participants!$A$1:$F$1449,5,FALSE)</f>
        <v>#N/A</v>
      </c>
      <c r="I90" s="94" t="e">
        <f>+VLOOKUP(E90,Participants!$A$1:$F$1449,3,FALSE)</f>
        <v>#N/A</v>
      </c>
      <c r="J90" s="94" t="e">
        <f>+VLOOKUP(E90,Participants!$A$1:$G$1449,7,FALSE)</f>
        <v>#N/A</v>
      </c>
      <c r="K90" s="94"/>
      <c r="L90" s="94"/>
    </row>
    <row r="91" spans="1:12" ht="14.25" customHeight="1" x14ac:dyDescent="0.35">
      <c r="A91" s="111" t="s">
        <v>1335</v>
      </c>
      <c r="B91" s="76">
        <v>12</v>
      </c>
      <c r="C91" s="76"/>
      <c r="D91" s="76">
        <v>2</v>
      </c>
      <c r="E91" s="76"/>
      <c r="F91" s="94" t="e">
        <f>+VLOOKUP(E91,Participants!$A$1:$F$1449,2,FALSE)</f>
        <v>#N/A</v>
      </c>
      <c r="G91" s="94" t="e">
        <f>+VLOOKUP(E91,Participants!$A$1:$F$1449,4,FALSE)</f>
        <v>#N/A</v>
      </c>
      <c r="H91" s="94" t="e">
        <f>+VLOOKUP(E91,Participants!$A$1:$F$1449,5,FALSE)</f>
        <v>#N/A</v>
      </c>
      <c r="I91" s="94" t="e">
        <f>+VLOOKUP(E91,Participants!$A$1:$F$1449,3,FALSE)</f>
        <v>#N/A</v>
      </c>
      <c r="J91" s="94" t="e">
        <f>+VLOOKUP(E91,Participants!$A$1:$G$1449,7,FALSE)</f>
        <v>#N/A</v>
      </c>
      <c r="K91" s="94"/>
      <c r="L91" s="94"/>
    </row>
    <row r="92" spans="1:12" ht="14.25" customHeight="1" x14ac:dyDescent="0.35">
      <c r="A92" s="111" t="s">
        <v>1335</v>
      </c>
      <c r="B92" s="76">
        <v>12</v>
      </c>
      <c r="C92" s="76"/>
      <c r="D92" s="76">
        <v>3</v>
      </c>
      <c r="E92" s="76"/>
      <c r="F92" s="94" t="e">
        <f>+VLOOKUP(E92,Participants!$A$1:$F$1449,2,FALSE)</f>
        <v>#N/A</v>
      </c>
      <c r="G92" s="94" t="e">
        <f>+VLOOKUP(E92,Participants!$A$1:$F$1449,4,FALSE)</f>
        <v>#N/A</v>
      </c>
      <c r="H92" s="94" t="e">
        <f>+VLOOKUP(E92,Participants!$A$1:$F$1449,5,FALSE)</f>
        <v>#N/A</v>
      </c>
      <c r="I92" s="94" t="e">
        <f>+VLOOKUP(E92,Participants!$A$1:$F$1449,3,FALSE)</f>
        <v>#N/A</v>
      </c>
      <c r="J92" s="94" t="e">
        <f>+VLOOKUP(E92,Participants!$A$1:$G$1449,7,FALSE)</f>
        <v>#N/A</v>
      </c>
      <c r="K92" s="94"/>
      <c r="L92" s="94"/>
    </row>
    <row r="93" spans="1:12" ht="14.25" customHeight="1" x14ac:dyDescent="0.35">
      <c r="A93" s="111" t="s">
        <v>1335</v>
      </c>
      <c r="B93" s="76">
        <v>12</v>
      </c>
      <c r="C93" s="76"/>
      <c r="D93" s="76">
        <v>4</v>
      </c>
      <c r="E93" s="76"/>
      <c r="F93" s="94" t="e">
        <f>+VLOOKUP(E93,Participants!$A$1:$F$1449,2,FALSE)</f>
        <v>#N/A</v>
      </c>
      <c r="G93" s="94" t="e">
        <f>+VLOOKUP(E93,Participants!$A$1:$F$1449,4,FALSE)</f>
        <v>#N/A</v>
      </c>
      <c r="H93" s="94" t="e">
        <f>+VLOOKUP(E93,Participants!$A$1:$F$1449,5,FALSE)</f>
        <v>#N/A</v>
      </c>
      <c r="I93" s="94" t="e">
        <f>+VLOOKUP(E93,Participants!$A$1:$F$1449,3,FALSE)</f>
        <v>#N/A</v>
      </c>
      <c r="J93" s="94" t="e">
        <f>+VLOOKUP(E93,Participants!$A$1:$G$1449,7,FALSE)</f>
        <v>#N/A</v>
      </c>
      <c r="K93" s="94"/>
      <c r="L93" s="94"/>
    </row>
    <row r="94" spans="1:12" ht="14.25" customHeight="1" x14ac:dyDescent="0.35">
      <c r="A94" s="111" t="s">
        <v>1335</v>
      </c>
      <c r="B94" s="76">
        <v>12</v>
      </c>
      <c r="C94" s="76"/>
      <c r="D94" s="76">
        <v>5</v>
      </c>
      <c r="E94" s="76"/>
      <c r="F94" s="94" t="e">
        <f>+VLOOKUP(E94,Participants!$A$1:$F$1449,2,FALSE)</f>
        <v>#N/A</v>
      </c>
      <c r="G94" s="94" t="e">
        <f>+VLOOKUP(E94,Participants!$A$1:$F$1449,4,FALSE)</f>
        <v>#N/A</v>
      </c>
      <c r="H94" s="94" t="e">
        <f>+VLOOKUP(E94,Participants!$A$1:$F$1449,5,FALSE)</f>
        <v>#N/A</v>
      </c>
      <c r="I94" s="94" t="e">
        <f>+VLOOKUP(E94,Participants!$A$1:$F$1449,3,FALSE)</f>
        <v>#N/A</v>
      </c>
      <c r="J94" s="94" t="e">
        <f>+VLOOKUP(E94,Participants!$A$1:$G$1449,7,FALSE)</f>
        <v>#N/A</v>
      </c>
      <c r="K94" s="94"/>
      <c r="L94" s="94"/>
    </row>
    <row r="95" spans="1:12" ht="14.25" customHeight="1" x14ac:dyDescent="0.35">
      <c r="A95" s="111" t="s">
        <v>1335</v>
      </c>
      <c r="B95" s="76">
        <v>12</v>
      </c>
      <c r="C95" s="76"/>
      <c r="D95" s="76">
        <v>6</v>
      </c>
      <c r="E95" s="76"/>
      <c r="F95" s="94" t="e">
        <f>+VLOOKUP(E95,Participants!$A$1:$F$1449,2,FALSE)</f>
        <v>#N/A</v>
      </c>
      <c r="G95" s="94" t="e">
        <f>+VLOOKUP(E95,Participants!$A$1:$F$1449,4,FALSE)</f>
        <v>#N/A</v>
      </c>
      <c r="H95" s="94" t="e">
        <f>+VLOOKUP(E95,Participants!$A$1:$F$1449,5,FALSE)</f>
        <v>#N/A</v>
      </c>
      <c r="I95" s="94" t="e">
        <f>+VLOOKUP(E95,Participants!$A$1:$F$1449,3,FALSE)</f>
        <v>#N/A</v>
      </c>
      <c r="J95" s="94" t="e">
        <f>+VLOOKUP(E95,Participants!$A$1:$G$1449,7,FALSE)</f>
        <v>#N/A</v>
      </c>
      <c r="K95" s="94"/>
      <c r="L95" s="94"/>
    </row>
    <row r="96" spans="1:12" ht="14.25" customHeight="1" x14ac:dyDescent="0.35">
      <c r="A96" s="111" t="s">
        <v>1335</v>
      </c>
      <c r="B96" s="76">
        <v>12</v>
      </c>
      <c r="C96" s="76"/>
      <c r="D96" s="76">
        <v>7</v>
      </c>
      <c r="E96" s="76"/>
      <c r="F96" s="94" t="e">
        <f>+VLOOKUP(E96,Participants!$A$1:$F$1449,2,FALSE)</f>
        <v>#N/A</v>
      </c>
      <c r="G96" s="94" t="e">
        <f>+VLOOKUP(E96,Participants!$A$1:$F$1449,4,FALSE)</f>
        <v>#N/A</v>
      </c>
      <c r="H96" s="94" t="e">
        <f>+VLOOKUP(E96,Participants!$A$1:$F$1449,5,FALSE)</f>
        <v>#N/A</v>
      </c>
      <c r="I96" s="94" t="e">
        <f>+VLOOKUP(E96,Participants!$A$1:$F$1449,3,FALSE)</f>
        <v>#N/A</v>
      </c>
      <c r="J96" s="94" t="e">
        <f>+VLOOKUP(E96,Participants!$A$1:$G$1449,7,FALSE)</f>
        <v>#N/A</v>
      </c>
      <c r="K96" s="94"/>
      <c r="L96" s="94"/>
    </row>
    <row r="97" spans="1:12" ht="14.25" customHeight="1" x14ac:dyDescent="0.35">
      <c r="A97" s="111" t="s">
        <v>1335</v>
      </c>
      <c r="B97" s="76">
        <v>12</v>
      </c>
      <c r="C97" s="76"/>
      <c r="D97" s="76">
        <v>8</v>
      </c>
      <c r="E97" s="76"/>
      <c r="F97" s="94" t="e">
        <f>+VLOOKUP(E97,Participants!$A$1:$F$1449,2,FALSE)</f>
        <v>#N/A</v>
      </c>
      <c r="G97" s="94" t="e">
        <f>+VLOOKUP(E97,Participants!$A$1:$F$1449,4,FALSE)</f>
        <v>#N/A</v>
      </c>
      <c r="H97" s="94" t="e">
        <f>+VLOOKUP(E97,Participants!$A$1:$F$1449,5,FALSE)</f>
        <v>#N/A</v>
      </c>
      <c r="I97" s="94" t="e">
        <f>+VLOOKUP(E97,Participants!$A$1:$F$1449,3,FALSE)</f>
        <v>#N/A</v>
      </c>
      <c r="J97" s="94" t="e">
        <f>+VLOOKUP(E97,Participants!$A$1:$G$1449,7,FALSE)</f>
        <v>#N/A</v>
      </c>
      <c r="K97" s="94"/>
      <c r="L97" s="94"/>
    </row>
    <row r="98" spans="1:12" ht="14.25" customHeight="1" x14ac:dyDescent="0.35">
      <c r="A98" s="115" t="s">
        <v>1335</v>
      </c>
      <c r="B98" s="88">
        <v>13</v>
      </c>
      <c r="C98" s="88"/>
      <c r="D98" s="88">
        <v>1</v>
      </c>
      <c r="E98" s="88"/>
      <c r="F98" s="90" t="e">
        <f>+VLOOKUP(E98,Participants!$A$1:$F$1449,2,FALSE)</f>
        <v>#N/A</v>
      </c>
      <c r="G98" s="90" t="e">
        <f>+VLOOKUP(E98,Participants!$A$1:$F$1449,4,FALSE)</f>
        <v>#N/A</v>
      </c>
      <c r="H98" s="90" t="e">
        <f>+VLOOKUP(E98,Participants!$A$1:$F$1449,5,FALSE)</f>
        <v>#N/A</v>
      </c>
      <c r="I98" s="90" t="e">
        <f>+VLOOKUP(E98,Participants!$A$1:$F$1449,3,FALSE)</f>
        <v>#N/A</v>
      </c>
      <c r="J98" s="90" t="e">
        <f>+VLOOKUP(E98,Participants!$A$1:$G$1449,7,FALSE)</f>
        <v>#N/A</v>
      </c>
      <c r="K98" s="90"/>
      <c r="L98" s="90"/>
    </row>
    <row r="99" spans="1:12" ht="14.25" customHeight="1" x14ac:dyDescent="0.35">
      <c r="A99" s="115" t="s">
        <v>1335</v>
      </c>
      <c r="B99" s="88">
        <v>13</v>
      </c>
      <c r="C99" s="88"/>
      <c r="D99" s="88">
        <v>2</v>
      </c>
      <c r="E99" s="88"/>
      <c r="F99" s="90" t="e">
        <f>+VLOOKUP(E99,Participants!$A$1:$F$1449,2,FALSE)</f>
        <v>#N/A</v>
      </c>
      <c r="G99" s="90" t="e">
        <f>+VLOOKUP(E99,Participants!$A$1:$F$1449,4,FALSE)</f>
        <v>#N/A</v>
      </c>
      <c r="H99" s="90" t="e">
        <f>+VLOOKUP(E99,Participants!$A$1:$F$1449,5,FALSE)</f>
        <v>#N/A</v>
      </c>
      <c r="I99" s="90" t="e">
        <f>+VLOOKUP(E99,Participants!$A$1:$F$1449,3,FALSE)</f>
        <v>#N/A</v>
      </c>
      <c r="J99" s="90" t="e">
        <f>+VLOOKUP(E99,Participants!$A$1:$G$1449,7,FALSE)</f>
        <v>#N/A</v>
      </c>
      <c r="K99" s="90"/>
      <c r="L99" s="90"/>
    </row>
    <row r="100" spans="1:12" ht="14.25" customHeight="1" x14ac:dyDescent="0.35">
      <c r="A100" s="115" t="s">
        <v>1335</v>
      </c>
      <c r="B100" s="88">
        <v>13</v>
      </c>
      <c r="C100" s="88"/>
      <c r="D100" s="88">
        <v>3</v>
      </c>
      <c r="E100" s="88"/>
      <c r="F100" s="90" t="e">
        <f>+VLOOKUP(E100,Participants!$A$1:$F$1449,2,FALSE)</f>
        <v>#N/A</v>
      </c>
      <c r="G100" s="90" t="e">
        <f>+VLOOKUP(E100,Participants!$A$1:$F$1449,4,FALSE)</f>
        <v>#N/A</v>
      </c>
      <c r="H100" s="90" t="e">
        <f>+VLOOKUP(E100,Participants!$A$1:$F$1449,5,FALSE)</f>
        <v>#N/A</v>
      </c>
      <c r="I100" s="90" t="e">
        <f>+VLOOKUP(E100,Participants!$A$1:$F$1449,3,FALSE)</f>
        <v>#N/A</v>
      </c>
      <c r="J100" s="90" t="e">
        <f>+VLOOKUP(E100,Participants!$A$1:$G$1449,7,FALSE)</f>
        <v>#N/A</v>
      </c>
      <c r="K100" s="90"/>
      <c r="L100" s="90"/>
    </row>
    <row r="101" spans="1:12" ht="14.25" customHeight="1" x14ac:dyDescent="0.35">
      <c r="A101" s="115" t="s">
        <v>1335</v>
      </c>
      <c r="B101" s="88">
        <v>13</v>
      </c>
      <c r="C101" s="88"/>
      <c r="D101" s="88">
        <v>4</v>
      </c>
      <c r="E101" s="88"/>
      <c r="F101" s="90" t="e">
        <f>+VLOOKUP(E101,Participants!$A$1:$F$1449,2,FALSE)</f>
        <v>#N/A</v>
      </c>
      <c r="G101" s="90" t="e">
        <f>+VLOOKUP(E101,Participants!$A$1:$F$1449,4,FALSE)</f>
        <v>#N/A</v>
      </c>
      <c r="H101" s="90" t="e">
        <f>+VLOOKUP(E101,Participants!$A$1:$F$1449,5,FALSE)</f>
        <v>#N/A</v>
      </c>
      <c r="I101" s="90" t="e">
        <f>+VLOOKUP(E101,Participants!$A$1:$F$1449,3,FALSE)</f>
        <v>#N/A</v>
      </c>
      <c r="J101" s="90" t="e">
        <f>+VLOOKUP(E101,Participants!$A$1:$G$1449,7,FALSE)</f>
        <v>#N/A</v>
      </c>
      <c r="K101" s="90"/>
      <c r="L101" s="90"/>
    </row>
    <row r="102" spans="1:12" ht="14.25" customHeight="1" x14ac:dyDescent="0.35">
      <c r="A102" s="115" t="s">
        <v>1335</v>
      </c>
      <c r="B102" s="88">
        <v>13</v>
      </c>
      <c r="C102" s="88"/>
      <c r="D102" s="88">
        <v>5</v>
      </c>
      <c r="E102" s="88"/>
      <c r="F102" s="90" t="e">
        <f>+VLOOKUP(E102,Participants!$A$1:$F$1449,2,FALSE)</f>
        <v>#N/A</v>
      </c>
      <c r="G102" s="90" t="e">
        <f>+VLOOKUP(E102,Participants!$A$1:$F$1449,4,FALSE)</f>
        <v>#N/A</v>
      </c>
      <c r="H102" s="90" t="e">
        <f>+VLOOKUP(E102,Participants!$A$1:$F$1449,5,FALSE)</f>
        <v>#N/A</v>
      </c>
      <c r="I102" s="90" t="e">
        <f>+VLOOKUP(E102,Participants!$A$1:$F$1449,3,FALSE)</f>
        <v>#N/A</v>
      </c>
      <c r="J102" s="90" t="e">
        <f>+VLOOKUP(E102,Participants!$A$1:$G$1449,7,FALSE)</f>
        <v>#N/A</v>
      </c>
      <c r="K102" s="90"/>
      <c r="L102" s="90"/>
    </row>
    <row r="103" spans="1:12" ht="14.25" customHeight="1" x14ac:dyDescent="0.35">
      <c r="A103" s="115" t="s">
        <v>1335</v>
      </c>
      <c r="B103" s="88">
        <v>13</v>
      </c>
      <c r="C103" s="88"/>
      <c r="D103" s="88">
        <v>6</v>
      </c>
      <c r="E103" s="88"/>
      <c r="F103" s="90" t="e">
        <f>+VLOOKUP(E103,Participants!$A$1:$F$1449,2,FALSE)</f>
        <v>#N/A</v>
      </c>
      <c r="G103" s="90" t="e">
        <f>+VLOOKUP(E103,Participants!$A$1:$F$1449,4,FALSE)</f>
        <v>#N/A</v>
      </c>
      <c r="H103" s="90" t="e">
        <f>+VLOOKUP(E103,Participants!$A$1:$F$1449,5,FALSE)</f>
        <v>#N/A</v>
      </c>
      <c r="I103" s="90" t="e">
        <f>+VLOOKUP(E103,Participants!$A$1:$F$1449,3,FALSE)</f>
        <v>#N/A</v>
      </c>
      <c r="J103" s="90" t="e">
        <f>+VLOOKUP(E103,Participants!$A$1:$G$1449,7,FALSE)</f>
        <v>#N/A</v>
      </c>
      <c r="K103" s="90"/>
      <c r="L103" s="90"/>
    </row>
    <row r="104" spans="1:12" ht="14.25" customHeight="1" x14ac:dyDescent="0.35">
      <c r="A104" s="115" t="s">
        <v>1335</v>
      </c>
      <c r="B104" s="88">
        <v>13</v>
      </c>
      <c r="C104" s="88"/>
      <c r="D104" s="88">
        <v>7</v>
      </c>
      <c r="E104" s="88"/>
      <c r="F104" s="90" t="e">
        <f>+VLOOKUP(E104,Participants!$A$1:$F$1449,2,FALSE)</f>
        <v>#N/A</v>
      </c>
      <c r="G104" s="90" t="e">
        <f>+VLOOKUP(E104,Participants!$A$1:$F$1449,4,FALSE)</f>
        <v>#N/A</v>
      </c>
      <c r="H104" s="90" t="e">
        <f>+VLOOKUP(E104,Participants!$A$1:$F$1449,5,FALSE)</f>
        <v>#N/A</v>
      </c>
      <c r="I104" s="90" t="e">
        <f>+VLOOKUP(E104,Participants!$A$1:$F$1449,3,FALSE)</f>
        <v>#N/A</v>
      </c>
      <c r="J104" s="90" t="e">
        <f>+VLOOKUP(E104,Participants!$A$1:$G$1449,7,FALSE)</f>
        <v>#N/A</v>
      </c>
      <c r="K104" s="90"/>
      <c r="L104" s="90"/>
    </row>
    <row r="105" spans="1:12" ht="14.25" customHeight="1" x14ac:dyDescent="0.35">
      <c r="A105" s="115" t="s">
        <v>1335</v>
      </c>
      <c r="B105" s="88">
        <v>13</v>
      </c>
      <c r="C105" s="88"/>
      <c r="D105" s="88">
        <v>8</v>
      </c>
      <c r="E105" s="88"/>
      <c r="F105" s="90" t="e">
        <f>+VLOOKUP(E105,Participants!$A$1:$F$1449,2,FALSE)</f>
        <v>#N/A</v>
      </c>
      <c r="G105" s="90" t="e">
        <f>+VLOOKUP(E105,Participants!$A$1:$F$1449,4,FALSE)</f>
        <v>#N/A</v>
      </c>
      <c r="H105" s="90" t="e">
        <f>+VLOOKUP(E105,Participants!$A$1:$F$1449,5,FALSE)</f>
        <v>#N/A</v>
      </c>
      <c r="I105" s="90" t="e">
        <f>+VLOOKUP(E105,Participants!$A$1:$F$1449,3,FALSE)</f>
        <v>#N/A</v>
      </c>
      <c r="J105" s="90" t="e">
        <f>+VLOOKUP(E105,Participants!$A$1:$G$1449,7,FALSE)</f>
        <v>#N/A</v>
      </c>
      <c r="K105" s="90"/>
      <c r="L105" s="90"/>
    </row>
    <row r="106" spans="1:12" ht="14.25" customHeight="1" x14ac:dyDescent="0.35">
      <c r="A106" s="111" t="s">
        <v>1335</v>
      </c>
      <c r="B106" s="76">
        <v>14</v>
      </c>
      <c r="C106" s="76"/>
      <c r="D106" s="76">
        <v>1</v>
      </c>
      <c r="E106" s="76"/>
      <c r="F106" s="94" t="e">
        <f>+VLOOKUP(E106,Participants!$A$1:$F$1449,2,FALSE)</f>
        <v>#N/A</v>
      </c>
      <c r="G106" s="94" t="e">
        <f>+VLOOKUP(E106,Participants!$A$1:$F$1449,4,FALSE)</f>
        <v>#N/A</v>
      </c>
      <c r="H106" s="94" t="e">
        <f>+VLOOKUP(E106,Participants!$A$1:$F$1449,5,FALSE)</f>
        <v>#N/A</v>
      </c>
      <c r="I106" s="94" t="e">
        <f>+VLOOKUP(E106,Participants!$A$1:$F$1449,3,FALSE)</f>
        <v>#N/A</v>
      </c>
      <c r="J106" s="94" t="e">
        <f>+VLOOKUP(E106,Participants!$A$1:$G$1449,7,FALSE)</f>
        <v>#N/A</v>
      </c>
      <c r="K106" s="94"/>
      <c r="L106" s="94"/>
    </row>
    <row r="107" spans="1:12" ht="14.25" customHeight="1" x14ac:dyDescent="0.35">
      <c r="A107" s="111" t="s">
        <v>1335</v>
      </c>
      <c r="B107" s="76">
        <v>14</v>
      </c>
      <c r="C107" s="76"/>
      <c r="D107" s="76">
        <v>2</v>
      </c>
      <c r="E107" s="76"/>
      <c r="F107" s="94" t="e">
        <f>+VLOOKUP(E107,Participants!$A$1:$F$1449,2,FALSE)</f>
        <v>#N/A</v>
      </c>
      <c r="G107" s="94" t="e">
        <f>+VLOOKUP(E107,Participants!$A$1:$F$1449,4,FALSE)</f>
        <v>#N/A</v>
      </c>
      <c r="H107" s="94" t="e">
        <f>+VLOOKUP(E107,Participants!$A$1:$F$1449,5,FALSE)</f>
        <v>#N/A</v>
      </c>
      <c r="I107" s="94" t="e">
        <f>+VLOOKUP(E107,Participants!$A$1:$F$1449,3,FALSE)</f>
        <v>#N/A</v>
      </c>
      <c r="J107" s="94" t="e">
        <f>+VLOOKUP(E107,Participants!$A$1:$G$1449,7,FALSE)</f>
        <v>#N/A</v>
      </c>
      <c r="K107" s="94"/>
      <c r="L107" s="94"/>
    </row>
    <row r="108" spans="1:12" ht="14.25" customHeight="1" x14ac:dyDescent="0.35">
      <c r="A108" s="111" t="s">
        <v>1335</v>
      </c>
      <c r="B108" s="76">
        <v>14</v>
      </c>
      <c r="C108" s="76"/>
      <c r="D108" s="76">
        <v>3</v>
      </c>
      <c r="E108" s="76"/>
      <c r="F108" s="94" t="e">
        <f>+VLOOKUP(E108,Participants!$A$1:$F$1449,2,FALSE)</f>
        <v>#N/A</v>
      </c>
      <c r="G108" s="94" t="e">
        <f>+VLOOKUP(E108,Participants!$A$1:$F$1449,4,FALSE)</f>
        <v>#N/A</v>
      </c>
      <c r="H108" s="94" t="e">
        <f>+VLOOKUP(E108,Participants!$A$1:$F$1449,5,FALSE)</f>
        <v>#N/A</v>
      </c>
      <c r="I108" s="94" t="e">
        <f>+VLOOKUP(E108,Participants!$A$1:$F$1449,3,FALSE)</f>
        <v>#N/A</v>
      </c>
      <c r="J108" s="94" t="e">
        <f>+VLOOKUP(E108,Participants!$A$1:$G$1449,7,FALSE)</f>
        <v>#N/A</v>
      </c>
      <c r="K108" s="94"/>
      <c r="L108" s="94"/>
    </row>
    <row r="109" spans="1:12" ht="14.25" customHeight="1" x14ac:dyDescent="0.35">
      <c r="A109" s="111" t="s">
        <v>1335</v>
      </c>
      <c r="B109" s="76">
        <v>14</v>
      </c>
      <c r="C109" s="76"/>
      <c r="D109" s="76">
        <v>4</v>
      </c>
      <c r="E109" s="76"/>
      <c r="F109" s="94" t="e">
        <f>+VLOOKUP(E109,Participants!$A$1:$F$1449,2,FALSE)</f>
        <v>#N/A</v>
      </c>
      <c r="G109" s="94" t="e">
        <f>+VLOOKUP(E109,Participants!$A$1:$F$1449,4,FALSE)</f>
        <v>#N/A</v>
      </c>
      <c r="H109" s="94" t="e">
        <f>+VLOOKUP(E109,Participants!$A$1:$F$1449,5,FALSE)</f>
        <v>#N/A</v>
      </c>
      <c r="I109" s="94" t="e">
        <f>+VLOOKUP(E109,Participants!$A$1:$F$1449,3,FALSE)</f>
        <v>#N/A</v>
      </c>
      <c r="J109" s="94" t="e">
        <f>+VLOOKUP(E109,Participants!$A$1:$G$1449,7,FALSE)</f>
        <v>#N/A</v>
      </c>
      <c r="K109" s="94"/>
      <c r="L109" s="94"/>
    </row>
    <row r="110" spans="1:12" ht="14.25" customHeight="1" x14ac:dyDescent="0.35">
      <c r="A110" s="111" t="s">
        <v>1335</v>
      </c>
      <c r="B110" s="76">
        <v>14</v>
      </c>
      <c r="C110" s="76"/>
      <c r="D110" s="76">
        <v>5</v>
      </c>
      <c r="E110" s="76"/>
      <c r="F110" s="94" t="e">
        <f>+VLOOKUP(E110,Participants!$A$1:$F$1449,2,FALSE)</f>
        <v>#N/A</v>
      </c>
      <c r="G110" s="94" t="e">
        <f>+VLOOKUP(E110,Participants!$A$1:$F$1449,4,FALSE)</f>
        <v>#N/A</v>
      </c>
      <c r="H110" s="94" t="e">
        <f>+VLOOKUP(E110,Participants!$A$1:$F$1449,5,FALSE)</f>
        <v>#N/A</v>
      </c>
      <c r="I110" s="94" t="e">
        <f>+VLOOKUP(E110,Participants!$A$1:$F$1449,3,FALSE)</f>
        <v>#N/A</v>
      </c>
      <c r="J110" s="94" t="e">
        <f>+VLOOKUP(E110,Participants!$A$1:$G$1449,7,FALSE)</f>
        <v>#N/A</v>
      </c>
      <c r="K110" s="94"/>
      <c r="L110" s="94"/>
    </row>
    <row r="111" spans="1:12" ht="14.25" customHeight="1" x14ac:dyDescent="0.35">
      <c r="A111" s="111" t="s">
        <v>1335</v>
      </c>
      <c r="B111" s="76">
        <v>14</v>
      </c>
      <c r="C111" s="76"/>
      <c r="D111" s="76">
        <v>6</v>
      </c>
      <c r="E111" s="76"/>
      <c r="F111" s="94" t="e">
        <f>+VLOOKUP(E111,Participants!$A$1:$F$1449,2,FALSE)</f>
        <v>#N/A</v>
      </c>
      <c r="G111" s="94" t="e">
        <f>+VLOOKUP(E111,Participants!$A$1:$F$1449,4,FALSE)</f>
        <v>#N/A</v>
      </c>
      <c r="H111" s="94" t="e">
        <f>+VLOOKUP(E111,Participants!$A$1:$F$1449,5,FALSE)</f>
        <v>#N/A</v>
      </c>
      <c r="I111" s="94" t="e">
        <f>+VLOOKUP(E111,Participants!$A$1:$F$1449,3,FALSE)</f>
        <v>#N/A</v>
      </c>
      <c r="J111" s="94" t="e">
        <f>+VLOOKUP(E111,Participants!$A$1:$G$1449,7,FALSE)</f>
        <v>#N/A</v>
      </c>
      <c r="K111" s="94"/>
      <c r="L111" s="94"/>
    </row>
    <row r="112" spans="1:12" ht="14.25" customHeight="1" x14ac:dyDescent="0.35">
      <c r="A112" s="111" t="s">
        <v>1335</v>
      </c>
      <c r="B112" s="76">
        <v>14</v>
      </c>
      <c r="C112" s="76"/>
      <c r="D112" s="76">
        <v>7</v>
      </c>
      <c r="E112" s="76"/>
      <c r="F112" s="94" t="e">
        <f>+VLOOKUP(E112,Participants!$A$1:$F$1449,2,FALSE)</f>
        <v>#N/A</v>
      </c>
      <c r="G112" s="94" t="e">
        <f>+VLOOKUP(E112,Participants!$A$1:$F$1449,4,FALSE)</f>
        <v>#N/A</v>
      </c>
      <c r="H112" s="94" t="e">
        <f>+VLOOKUP(E112,Participants!$A$1:$F$1449,5,FALSE)</f>
        <v>#N/A</v>
      </c>
      <c r="I112" s="94" t="e">
        <f>+VLOOKUP(E112,Participants!$A$1:$F$1449,3,FALSE)</f>
        <v>#N/A</v>
      </c>
      <c r="J112" s="94" t="e">
        <f>+VLOOKUP(E112,Participants!$A$1:$G$1449,7,FALSE)</f>
        <v>#N/A</v>
      </c>
      <c r="K112" s="94"/>
      <c r="L112" s="94"/>
    </row>
    <row r="113" spans="1:12" ht="14.25" customHeight="1" x14ac:dyDescent="0.35">
      <c r="A113" s="111" t="s">
        <v>1335</v>
      </c>
      <c r="B113" s="76">
        <v>14</v>
      </c>
      <c r="C113" s="76"/>
      <c r="D113" s="76">
        <v>8</v>
      </c>
      <c r="E113" s="76"/>
      <c r="F113" s="94" t="e">
        <f>+VLOOKUP(E113,Participants!$A$1:$F$1449,2,FALSE)</f>
        <v>#N/A</v>
      </c>
      <c r="G113" s="94" t="e">
        <f>+VLOOKUP(E113,Participants!$A$1:$F$1449,4,FALSE)</f>
        <v>#N/A</v>
      </c>
      <c r="H113" s="94" t="e">
        <f>+VLOOKUP(E113,Participants!$A$1:$F$1449,5,FALSE)</f>
        <v>#N/A</v>
      </c>
      <c r="I113" s="94" t="e">
        <f>+VLOOKUP(E113,Participants!$A$1:$F$1449,3,FALSE)</f>
        <v>#N/A</v>
      </c>
      <c r="J113" s="94" t="e">
        <f>+VLOOKUP(E113,Participants!$A$1:$G$1449,7,FALSE)</f>
        <v>#N/A</v>
      </c>
      <c r="K113" s="94"/>
      <c r="L113" s="94"/>
    </row>
    <row r="114" spans="1:12" ht="14.25" customHeight="1" x14ac:dyDescent="0.35">
      <c r="A114" s="115" t="s">
        <v>1335</v>
      </c>
      <c r="B114" s="88">
        <v>15</v>
      </c>
      <c r="C114" s="88"/>
      <c r="D114" s="88">
        <v>1</v>
      </c>
      <c r="E114" s="88"/>
      <c r="F114" s="90" t="e">
        <f>+VLOOKUP(E114,Participants!$A$1:$F$1449,2,FALSE)</f>
        <v>#N/A</v>
      </c>
      <c r="G114" s="90" t="e">
        <f>+VLOOKUP(E114,Participants!$A$1:$F$1449,4,FALSE)</f>
        <v>#N/A</v>
      </c>
      <c r="H114" s="90" t="e">
        <f>+VLOOKUP(E114,Participants!$A$1:$F$1449,5,FALSE)</f>
        <v>#N/A</v>
      </c>
      <c r="I114" s="90" t="e">
        <f>+VLOOKUP(E114,Participants!$A$1:$F$1449,3,FALSE)</f>
        <v>#N/A</v>
      </c>
      <c r="J114" s="90" t="e">
        <f>+VLOOKUP(E114,Participants!$A$1:$G$1449,7,FALSE)</f>
        <v>#N/A</v>
      </c>
      <c r="K114" s="90"/>
      <c r="L114" s="90"/>
    </row>
    <row r="115" spans="1:12" ht="14.25" customHeight="1" x14ac:dyDescent="0.35">
      <c r="A115" s="115" t="s">
        <v>1335</v>
      </c>
      <c r="B115" s="88">
        <v>15</v>
      </c>
      <c r="C115" s="88"/>
      <c r="D115" s="88">
        <v>2</v>
      </c>
      <c r="E115" s="88"/>
      <c r="F115" s="90" t="e">
        <f>+VLOOKUP(E115,Participants!$A$1:$F$1449,2,FALSE)</f>
        <v>#N/A</v>
      </c>
      <c r="G115" s="90" t="e">
        <f>+VLOOKUP(E115,Participants!$A$1:$F$1449,4,FALSE)</f>
        <v>#N/A</v>
      </c>
      <c r="H115" s="90" t="e">
        <f>+VLOOKUP(E115,Participants!$A$1:$F$1449,5,FALSE)</f>
        <v>#N/A</v>
      </c>
      <c r="I115" s="90" t="e">
        <f>+VLOOKUP(E115,Participants!$A$1:$F$1449,3,FALSE)</f>
        <v>#N/A</v>
      </c>
      <c r="J115" s="90" t="e">
        <f>+VLOOKUP(E115,Participants!$A$1:$G$1449,7,FALSE)</f>
        <v>#N/A</v>
      </c>
      <c r="K115" s="90"/>
      <c r="L115" s="90"/>
    </row>
    <row r="116" spans="1:12" ht="14.25" customHeight="1" x14ac:dyDescent="0.35">
      <c r="A116" s="115" t="s">
        <v>1335</v>
      </c>
      <c r="B116" s="88">
        <v>15</v>
      </c>
      <c r="C116" s="88"/>
      <c r="D116" s="88">
        <v>3</v>
      </c>
      <c r="E116" s="88"/>
      <c r="F116" s="90" t="e">
        <f>+VLOOKUP(E116,Participants!$A$1:$F$1449,2,FALSE)</f>
        <v>#N/A</v>
      </c>
      <c r="G116" s="90" t="e">
        <f>+VLOOKUP(E116,Participants!$A$1:$F$1449,4,FALSE)</f>
        <v>#N/A</v>
      </c>
      <c r="H116" s="90" t="e">
        <f>+VLOOKUP(E116,Participants!$A$1:$F$1449,5,FALSE)</f>
        <v>#N/A</v>
      </c>
      <c r="I116" s="90" t="e">
        <f>+VLOOKUP(E116,Participants!$A$1:$F$1449,3,FALSE)</f>
        <v>#N/A</v>
      </c>
      <c r="J116" s="90" t="e">
        <f>+VLOOKUP(E116,Participants!$A$1:$G$1449,7,FALSE)</f>
        <v>#N/A</v>
      </c>
      <c r="K116" s="90"/>
      <c r="L116" s="90"/>
    </row>
    <row r="117" spans="1:12" ht="14.25" customHeight="1" x14ac:dyDescent="0.35">
      <c r="A117" s="115" t="s">
        <v>1335</v>
      </c>
      <c r="B117" s="88">
        <v>15</v>
      </c>
      <c r="C117" s="88"/>
      <c r="D117" s="88">
        <v>4</v>
      </c>
      <c r="E117" s="88"/>
      <c r="F117" s="90" t="e">
        <f>+VLOOKUP(E117,Participants!$A$1:$F$1449,2,FALSE)</f>
        <v>#N/A</v>
      </c>
      <c r="G117" s="90" t="e">
        <f>+VLOOKUP(E117,Participants!$A$1:$F$1449,4,FALSE)</f>
        <v>#N/A</v>
      </c>
      <c r="H117" s="90" t="e">
        <f>+VLOOKUP(E117,Participants!$A$1:$F$1449,5,FALSE)</f>
        <v>#N/A</v>
      </c>
      <c r="I117" s="90" t="e">
        <f>+VLOOKUP(E117,Participants!$A$1:$F$1449,3,FALSE)</f>
        <v>#N/A</v>
      </c>
      <c r="J117" s="90" t="e">
        <f>+VLOOKUP(E117,Participants!$A$1:$G$1449,7,FALSE)</f>
        <v>#N/A</v>
      </c>
      <c r="K117" s="90"/>
      <c r="L117" s="90"/>
    </row>
    <row r="118" spans="1:12" ht="14.25" customHeight="1" x14ac:dyDescent="0.35">
      <c r="A118" s="115" t="s">
        <v>1335</v>
      </c>
      <c r="B118" s="88">
        <v>15</v>
      </c>
      <c r="C118" s="88"/>
      <c r="D118" s="88">
        <v>5</v>
      </c>
      <c r="E118" s="88"/>
      <c r="F118" s="90" t="e">
        <f>+VLOOKUP(E118,Participants!$A$1:$F$1449,2,FALSE)</f>
        <v>#N/A</v>
      </c>
      <c r="G118" s="90" t="e">
        <f>+VLOOKUP(E118,Participants!$A$1:$F$1449,4,FALSE)</f>
        <v>#N/A</v>
      </c>
      <c r="H118" s="90" t="e">
        <f>+VLOOKUP(E118,Participants!$A$1:$F$1449,5,FALSE)</f>
        <v>#N/A</v>
      </c>
      <c r="I118" s="90" t="e">
        <f>+VLOOKUP(E118,Participants!$A$1:$F$1449,3,FALSE)</f>
        <v>#N/A</v>
      </c>
      <c r="J118" s="90" t="e">
        <f>+VLOOKUP(E118,Participants!$A$1:$G$1449,7,FALSE)</f>
        <v>#N/A</v>
      </c>
      <c r="K118" s="90"/>
      <c r="L118" s="90"/>
    </row>
    <row r="119" spans="1:12" ht="14.25" customHeight="1" x14ac:dyDescent="0.35">
      <c r="A119" s="115" t="s">
        <v>1335</v>
      </c>
      <c r="B119" s="88">
        <v>15</v>
      </c>
      <c r="C119" s="88"/>
      <c r="D119" s="88">
        <v>6</v>
      </c>
      <c r="E119" s="88"/>
      <c r="F119" s="90" t="e">
        <f>+VLOOKUP(E119,Participants!$A$1:$F$1449,2,FALSE)</f>
        <v>#N/A</v>
      </c>
      <c r="G119" s="90" t="e">
        <f>+VLOOKUP(E119,Participants!$A$1:$F$1449,4,FALSE)</f>
        <v>#N/A</v>
      </c>
      <c r="H119" s="90" t="e">
        <f>+VLOOKUP(E119,Participants!$A$1:$F$1449,5,FALSE)</f>
        <v>#N/A</v>
      </c>
      <c r="I119" s="90" t="e">
        <f>+VLOOKUP(E119,Participants!$A$1:$F$1449,3,FALSE)</f>
        <v>#N/A</v>
      </c>
      <c r="J119" s="90" t="e">
        <f>+VLOOKUP(E119,Participants!$A$1:$G$1449,7,FALSE)</f>
        <v>#N/A</v>
      </c>
      <c r="K119" s="90"/>
      <c r="L119" s="90"/>
    </row>
    <row r="120" spans="1:12" ht="14.25" customHeight="1" x14ac:dyDescent="0.35">
      <c r="A120" s="115" t="s">
        <v>1335</v>
      </c>
      <c r="B120" s="88">
        <v>15</v>
      </c>
      <c r="C120" s="88"/>
      <c r="D120" s="88">
        <v>7</v>
      </c>
      <c r="E120" s="88"/>
      <c r="F120" s="90" t="e">
        <f>+VLOOKUP(E120,Participants!$A$1:$F$1449,2,FALSE)</f>
        <v>#N/A</v>
      </c>
      <c r="G120" s="90" t="e">
        <f>+VLOOKUP(E120,Participants!$A$1:$F$1449,4,FALSE)</f>
        <v>#N/A</v>
      </c>
      <c r="H120" s="90" t="e">
        <f>+VLOOKUP(E120,Participants!$A$1:$F$1449,5,FALSE)</f>
        <v>#N/A</v>
      </c>
      <c r="I120" s="90" t="e">
        <f>+VLOOKUP(E120,Participants!$A$1:$F$1449,3,FALSE)</f>
        <v>#N/A</v>
      </c>
      <c r="J120" s="90" t="e">
        <f>+VLOOKUP(E120,Participants!$A$1:$G$1449,7,FALSE)</f>
        <v>#N/A</v>
      </c>
      <c r="K120" s="90"/>
      <c r="L120" s="90"/>
    </row>
    <row r="121" spans="1:12" ht="14.25" customHeight="1" x14ac:dyDescent="0.35">
      <c r="A121" s="115" t="s">
        <v>1335</v>
      </c>
      <c r="B121" s="88">
        <v>15</v>
      </c>
      <c r="C121" s="88"/>
      <c r="D121" s="88">
        <v>8</v>
      </c>
      <c r="E121" s="88"/>
      <c r="F121" s="90" t="e">
        <f>+VLOOKUP(E121,Participants!$A$1:$F$1449,2,FALSE)</f>
        <v>#N/A</v>
      </c>
      <c r="G121" s="90" t="e">
        <f>+VLOOKUP(E121,Participants!$A$1:$F$1449,4,FALSE)</f>
        <v>#N/A</v>
      </c>
      <c r="H121" s="90" t="e">
        <f>+VLOOKUP(E121,Participants!$A$1:$F$1449,5,FALSE)</f>
        <v>#N/A</v>
      </c>
      <c r="I121" s="90" t="e">
        <f>+VLOOKUP(E121,Participants!$A$1:$F$1449,3,FALSE)</f>
        <v>#N/A</v>
      </c>
      <c r="J121" s="90" t="e">
        <f>+VLOOKUP(E121,Participants!$A$1:$G$1449,7,FALSE)</f>
        <v>#N/A</v>
      </c>
      <c r="K121" s="90"/>
      <c r="L121" s="90"/>
    </row>
    <row r="122" spans="1:12" ht="14.25" customHeight="1" x14ac:dyDescent="0.35">
      <c r="A122" s="111" t="s">
        <v>1335</v>
      </c>
      <c r="B122" s="76">
        <v>16</v>
      </c>
      <c r="C122" s="76"/>
      <c r="D122" s="76">
        <v>1</v>
      </c>
      <c r="E122" s="76"/>
      <c r="F122" s="94" t="e">
        <f>+VLOOKUP(E122,Participants!$A$1:$F$1449,2,FALSE)</f>
        <v>#N/A</v>
      </c>
      <c r="G122" s="94" t="e">
        <f>+VLOOKUP(E122,Participants!$A$1:$F$1449,4,FALSE)</f>
        <v>#N/A</v>
      </c>
      <c r="H122" s="94" t="e">
        <f>+VLOOKUP(E122,Participants!$A$1:$F$1449,5,FALSE)</f>
        <v>#N/A</v>
      </c>
      <c r="I122" s="94" t="e">
        <f>+VLOOKUP(E122,Participants!$A$1:$F$1449,3,FALSE)</f>
        <v>#N/A</v>
      </c>
      <c r="J122" s="94" t="e">
        <f>+VLOOKUP(E122,Participants!$A$1:$G$1449,7,FALSE)</f>
        <v>#N/A</v>
      </c>
      <c r="K122" s="94"/>
      <c r="L122" s="94"/>
    </row>
    <row r="123" spans="1:12" ht="14.25" customHeight="1" x14ac:dyDescent="0.35">
      <c r="A123" s="111" t="s">
        <v>1335</v>
      </c>
      <c r="B123" s="76">
        <v>16</v>
      </c>
      <c r="C123" s="76"/>
      <c r="D123" s="76">
        <v>2</v>
      </c>
      <c r="E123" s="76"/>
      <c r="F123" s="94" t="e">
        <f>+VLOOKUP(E123,Participants!$A$1:$F$1449,2,FALSE)</f>
        <v>#N/A</v>
      </c>
      <c r="G123" s="94" t="e">
        <f>+VLOOKUP(E123,Participants!$A$1:$F$1449,4,FALSE)</f>
        <v>#N/A</v>
      </c>
      <c r="H123" s="94" t="e">
        <f>+VLOOKUP(E123,Participants!$A$1:$F$1449,5,FALSE)</f>
        <v>#N/A</v>
      </c>
      <c r="I123" s="94" t="e">
        <f>+VLOOKUP(E123,Participants!$A$1:$F$1449,3,FALSE)</f>
        <v>#N/A</v>
      </c>
      <c r="J123" s="94" t="e">
        <f>+VLOOKUP(E123,Participants!$A$1:$G$1449,7,FALSE)</f>
        <v>#N/A</v>
      </c>
      <c r="K123" s="94"/>
      <c r="L123" s="94"/>
    </row>
    <row r="124" spans="1:12" ht="14.25" customHeight="1" x14ac:dyDescent="0.35">
      <c r="A124" s="111" t="s">
        <v>1335</v>
      </c>
      <c r="B124" s="76">
        <v>16</v>
      </c>
      <c r="C124" s="76"/>
      <c r="D124" s="76">
        <v>3</v>
      </c>
      <c r="E124" s="76"/>
      <c r="F124" s="94" t="e">
        <f>+VLOOKUP(E124,Participants!$A$1:$F$1449,2,FALSE)</f>
        <v>#N/A</v>
      </c>
      <c r="G124" s="94" t="e">
        <f>+VLOOKUP(E124,Participants!$A$1:$F$1449,4,FALSE)</f>
        <v>#N/A</v>
      </c>
      <c r="H124" s="94" t="e">
        <f>+VLOOKUP(E124,Participants!$A$1:$F$1449,5,FALSE)</f>
        <v>#N/A</v>
      </c>
      <c r="I124" s="94" t="e">
        <f>+VLOOKUP(E124,Participants!$A$1:$F$1449,3,FALSE)</f>
        <v>#N/A</v>
      </c>
      <c r="J124" s="94" t="e">
        <f>+VLOOKUP(E124,Participants!$A$1:$G$1449,7,FALSE)</f>
        <v>#N/A</v>
      </c>
      <c r="K124" s="94"/>
      <c r="L124" s="94"/>
    </row>
    <row r="125" spans="1:12" ht="14.25" customHeight="1" x14ac:dyDescent="0.35">
      <c r="A125" s="111" t="s">
        <v>1335</v>
      </c>
      <c r="B125" s="76">
        <v>16</v>
      </c>
      <c r="C125" s="76"/>
      <c r="D125" s="76">
        <v>4</v>
      </c>
      <c r="E125" s="76"/>
      <c r="F125" s="94" t="e">
        <f>+VLOOKUP(E125,Participants!$A$1:$F$1449,2,FALSE)</f>
        <v>#N/A</v>
      </c>
      <c r="G125" s="94" t="e">
        <f>+VLOOKUP(E125,Participants!$A$1:$F$1449,4,FALSE)</f>
        <v>#N/A</v>
      </c>
      <c r="H125" s="94" t="e">
        <f>+VLOOKUP(E125,Participants!$A$1:$F$1449,5,FALSE)</f>
        <v>#N/A</v>
      </c>
      <c r="I125" s="94" t="e">
        <f>+VLOOKUP(E125,Participants!$A$1:$F$1449,3,FALSE)</f>
        <v>#N/A</v>
      </c>
      <c r="J125" s="94" t="e">
        <f>+VLOOKUP(E125,Participants!$A$1:$G$1449,7,FALSE)</f>
        <v>#N/A</v>
      </c>
      <c r="K125" s="94"/>
      <c r="L125" s="94"/>
    </row>
    <row r="126" spans="1:12" ht="14.25" customHeight="1" x14ac:dyDescent="0.35">
      <c r="A126" s="111" t="s">
        <v>1335</v>
      </c>
      <c r="B126" s="76">
        <v>16</v>
      </c>
      <c r="C126" s="76"/>
      <c r="D126" s="76">
        <v>5</v>
      </c>
      <c r="E126" s="76"/>
      <c r="F126" s="94" t="e">
        <f>+VLOOKUP(E126,Participants!$A$1:$F$1449,2,FALSE)</f>
        <v>#N/A</v>
      </c>
      <c r="G126" s="94" t="e">
        <f>+VLOOKUP(E126,Participants!$A$1:$F$1449,4,FALSE)</f>
        <v>#N/A</v>
      </c>
      <c r="H126" s="94" t="e">
        <f>+VLOOKUP(E126,Participants!$A$1:$F$1449,5,FALSE)</f>
        <v>#N/A</v>
      </c>
      <c r="I126" s="94" t="e">
        <f>+VLOOKUP(E126,Participants!$A$1:$F$1449,3,FALSE)</f>
        <v>#N/A</v>
      </c>
      <c r="J126" s="94" t="e">
        <f>+VLOOKUP(E126,Participants!$A$1:$G$1449,7,FALSE)</f>
        <v>#N/A</v>
      </c>
      <c r="K126" s="94"/>
      <c r="L126" s="94"/>
    </row>
    <row r="127" spans="1:12" ht="14.25" customHeight="1" x14ac:dyDescent="0.35">
      <c r="A127" s="111" t="s">
        <v>1335</v>
      </c>
      <c r="B127" s="76">
        <v>16</v>
      </c>
      <c r="C127" s="76"/>
      <c r="D127" s="76">
        <v>6</v>
      </c>
      <c r="E127" s="76"/>
      <c r="F127" s="94" t="e">
        <f>+VLOOKUP(E127,Participants!$A$1:$F$1449,2,FALSE)</f>
        <v>#N/A</v>
      </c>
      <c r="G127" s="94" t="e">
        <f>+VLOOKUP(E127,Participants!$A$1:$F$1449,4,FALSE)</f>
        <v>#N/A</v>
      </c>
      <c r="H127" s="94" t="e">
        <f>+VLOOKUP(E127,Participants!$A$1:$F$1449,5,FALSE)</f>
        <v>#N/A</v>
      </c>
      <c r="I127" s="94" t="e">
        <f>+VLOOKUP(E127,Participants!$A$1:$F$1449,3,FALSE)</f>
        <v>#N/A</v>
      </c>
      <c r="J127" s="94" t="e">
        <f>+VLOOKUP(E127,Participants!$A$1:$G$1449,7,FALSE)</f>
        <v>#N/A</v>
      </c>
      <c r="K127" s="94"/>
      <c r="L127" s="94"/>
    </row>
    <row r="128" spans="1:12" ht="14.25" customHeight="1" x14ac:dyDescent="0.35">
      <c r="A128" s="111" t="s">
        <v>1335</v>
      </c>
      <c r="B128" s="76">
        <v>16</v>
      </c>
      <c r="C128" s="76"/>
      <c r="D128" s="76">
        <v>7</v>
      </c>
      <c r="E128" s="76"/>
      <c r="F128" s="94" t="e">
        <f>+VLOOKUP(E128,Participants!$A$1:$F$1449,2,FALSE)</f>
        <v>#N/A</v>
      </c>
      <c r="G128" s="94" t="e">
        <f>+VLOOKUP(E128,Participants!$A$1:$F$1449,4,FALSE)</f>
        <v>#N/A</v>
      </c>
      <c r="H128" s="94" t="e">
        <f>+VLOOKUP(E128,Participants!$A$1:$F$1449,5,FALSE)</f>
        <v>#N/A</v>
      </c>
      <c r="I128" s="94" t="e">
        <f>+VLOOKUP(E128,Participants!$A$1:$F$1449,3,FALSE)</f>
        <v>#N/A</v>
      </c>
      <c r="J128" s="94" t="e">
        <f>+VLOOKUP(E128,Participants!$A$1:$G$1449,7,FALSE)</f>
        <v>#N/A</v>
      </c>
      <c r="K128" s="94"/>
      <c r="L128" s="94"/>
    </row>
    <row r="129" spans="1:12" ht="14.25" customHeight="1" x14ac:dyDescent="0.35">
      <c r="A129" s="111" t="s">
        <v>1335</v>
      </c>
      <c r="B129" s="76">
        <v>16</v>
      </c>
      <c r="C129" s="76"/>
      <c r="D129" s="76">
        <v>8</v>
      </c>
      <c r="E129" s="76"/>
      <c r="F129" s="94" t="e">
        <f>+VLOOKUP(E129,Participants!$A$1:$F$1449,2,FALSE)</f>
        <v>#N/A</v>
      </c>
      <c r="G129" s="94" t="e">
        <f>+VLOOKUP(E129,Participants!$A$1:$F$1449,4,FALSE)</f>
        <v>#N/A</v>
      </c>
      <c r="H129" s="94" t="e">
        <f>+VLOOKUP(E129,Participants!$A$1:$F$1449,5,FALSE)</f>
        <v>#N/A</v>
      </c>
      <c r="I129" s="94" t="e">
        <f>+VLOOKUP(E129,Participants!$A$1:$F$1449,3,FALSE)</f>
        <v>#N/A</v>
      </c>
      <c r="J129" s="94" t="e">
        <f>+VLOOKUP(E129,Participants!$A$1:$G$1449,7,FALSE)</f>
        <v>#N/A</v>
      </c>
      <c r="K129" s="94"/>
      <c r="L129" s="94"/>
    </row>
    <row r="130" spans="1:12" ht="14.25" customHeight="1" x14ac:dyDescent="0.35">
      <c r="A130" s="115" t="s">
        <v>1335</v>
      </c>
      <c r="B130" s="88">
        <v>17</v>
      </c>
      <c r="C130" s="88"/>
      <c r="D130" s="88">
        <v>1</v>
      </c>
      <c r="E130" s="88"/>
      <c r="F130" s="90" t="e">
        <f>+VLOOKUP(E130,Participants!$A$1:$F$1449,2,FALSE)</f>
        <v>#N/A</v>
      </c>
      <c r="G130" s="90" t="e">
        <f>+VLOOKUP(E130,Participants!$A$1:$F$1449,4,FALSE)</f>
        <v>#N/A</v>
      </c>
      <c r="H130" s="90" t="e">
        <f>+VLOOKUP(E130,Participants!$A$1:$F$1449,5,FALSE)</f>
        <v>#N/A</v>
      </c>
      <c r="I130" s="90" t="e">
        <f>+VLOOKUP(E130,Participants!$A$1:$F$1449,3,FALSE)</f>
        <v>#N/A</v>
      </c>
      <c r="J130" s="90" t="e">
        <f>+VLOOKUP(E130,Participants!$A$1:$G$1449,7,FALSE)</f>
        <v>#N/A</v>
      </c>
      <c r="K130" s="90"/>
      <c r="L130" s="90"/>
    </row>
    <row r="131" spans="1:12" ht="14.25" customHeight="1" x14ac:dyDescent="0.35">
      <c r="A131" s="115" t="s">
        <v>1335</v>
      </c>
      <c r="B131" s="88">
        <v>17</v>
      </c>
      <c r="C131" s="88"/>
      <c r="D131" s="88">
        <v>2</v>
      </c>
      <c r="E131" s="88"/>
      <c r="F131" s="90" t="e">
        <f>+VLOOKUP(E131,Participants!$A$1:$F$1449,2,FALSE)</f>
        <v>#N/A</v>
      </c>
      <c r="G131" s="90" t="e">
        <f>+VLOOKUP(E131,Participants!$A$1:$F$1449,4,FALSE)</f>
        <v>#N/A</v>
      </c>
      <c r="H131" s="90" t="e">
        <f>+VLOOKUP(E131,Participants!$A$1:$F$1449,5,FALSE)</f>
        <v>#N/A</v>
      </c>
      <c r="I131" s="90" t="e">
        <f>+VLOOKUP(E131,Participants!$A$1:$F$1449,3,FALSE)</f>
        <v>#N/A</v>
      </c>
      <c r="J131" s="90" t="e">
        <f>+VLOOKUP(E131,Participants!$A$1:$G$1449,7,FALSE)</f>
        <v>#N/A</v>
      </c>
      <c r="K131" s="90"/>
      <c r="L131" s="90"/>
    </row>
    <row r="132" spans="1:12" ht="14.25" customHeight="1" x14ac:dyDescent="0.35">
      <c r="A132" s="115" t="s">
        <v>1335</v>
      </c>
      <c r="B132" s="88">
        <v>17</v>
      </c>
      <c r="C132" s="88"/>
      <c r="D132" s="88">
        <v>3</v>
      </c>
      <c r="E132" s="88"/>
      <c r="F132" s="90" t="e">
        <f>+VLOOKUP(E132,Participants!$A$1:$F$1449,2,FALSE)</f>
        <v>#N/A</v>
      </c>
      <c r="G132" s="90" t="e">
        <f>+VLOOKUP(E132,Participants!$A$1:$F$1449,4,FALSE)</f>
        <v>#N/A</v>
      </c>
      <c r="H132" s="90" t="e">
        <f>+VLOOKUP(E132,Participants!$A$1:$F$1449,5,FALSE)</f>
        <v>#N/A</v>
      </c>
      <c r="I132" s="90" t="e">
        <f>+VLOOKUP(E132,Participants!$A$1:$F$1449,3,FALSE)</f>
        <v>#N/A</v>
      </c>
      <c r="J132" s="90" t="e">
        <f>+VLOOKUP(E132,Participants!$A$1:$G$1449,7,FALSE)</f>
        <v>#N/A</v>
      </c>
      <c r="K132" s="90"/>
      <c r="L132" s="90"/>
    </row>
    <row r="133" spans="1:12" ht="14.25" customHeight="1" x14ac:dyDescent="0.35">
      <c r="A133" s="115" t="s">
        <v>1335</v>
      </c>
      <c r="B133" s="88">
        <v>17</v>
      </c>
      <c r="C133" s="88"/>
      <c r="D133" s="88">
        <v>4</v>
      </c>
      <c r="E133" s="88"/>
      <c r="F133" s="90" t="e">
        <f>+VLOOKUP(E133,Participants!$A$1:$F$1449,2,FALSE)</f>
        <v>#N/A</v>
      </c>
      <c r="G133" s="90" t="e">
        <f>+VLOOKUP(E133,Participants!$A$1:$F$1449,4,FALSE)</f>
        <v>#N/A</v>
      </c>
      <c r="H133" s="90" t="e">
        <f>+VLOOKUP(E133,Participants!$A$1:$F$1449,5,FALSE)</f>
        <v>#N/A</v>
      </c>
      <c r="I133" s="90" t="e">
        <f>+VLOOKUP(E133,Participants!$A$1:$F$1449,3,FALSE)</f>
        <v>#N/A</v>
      </c>
      <c r="J133" s="90" t="e">
        <f>+VLOOKUP(E133,Participants!$A$1:$G$1449,7,FALSE)</f>
        <v>#N/A</v>
      </c>
      <c r="K133" s="90"/>
      <c r="L133" s="90"/>
    </row>
    <row r="134" spans="1:12" ht="14.25" customHeight="1" x14ac:dyDescent="0.35">
      <c r="A134" s="115" t="s">
        <v>1335</v>
      </c>
      <c r="B134" s="88">
        <v>17</v>
      </c>
      <c r="C134" s="88"/>
      <c r="D134" s="88">
        <v>5</v>
      </c>
      <c r="E134" s="88"/>
      <c r="F134" s="90" t="e">
        <f>+VLOOKUP(E134,Participants!$A$1:$F$1449,2,FALSE)</f>
        <v>#N/A</v>
      </c>
      <c r="G134" s="90" t="e">
        <f>+VLOOKUP(E134,Participants!$A$1:$F$1449,4,FALSE)</f>
        <v>#N/A</v>
      </c>
      <c r="H134" s="90" t="e">
        <f>+VLOOKUP(E134,Participants!$A$1:$F$1449,5,FALSE)</f>
        <v>#N/A</v>
      </c>
      <c r="I134" s="90" t="e">
        <f>+VLOOKUP(E134,Participants!$A$1:$F$1449,3,FALSE)</f>
        <v>#N/A</v>
      </c>
      <c r="J134" s="90" t="e">
        <f>+VLOOKUP(E134,Participants!$A$1:$G$1449,7,FALSE)</f>
        <v>#N/A</v>
      </c>
      <c r="K134" s="90"/>
      <c r="L134" s="90"/>
    </row>
    <row r="135" spans="1:12" ht="14.25" customHeight="1" x14ac:dyDescent="0.35">
      <c r="A135" s="115" t="s">
        <v>1335</v>
      </c>
      <c r="B135" s="88">
        <v>17</v>
      </c>
      <c r="C135" s="88"/>
      <c r="D135" s="88">
        <v>6</v>
      </c>
      <c r="E135" s="88"/>
      <c r="F135" s="90" t="e">
        <f>+VLOOKUP(E135,Participants!$A$1:$F$1449,2,FALSE)</f>
        <v>#N/A</v>
      </c>
      <c r="G135" s="90" t="e">
        <f>+VLOOKUP(E135,Participants!$A$1:$F$1449,4,FALSE)</f>
        <v>#N/A</v>
      </c>
      <c r="H135" s="90" t="e">
        <f>+VLOOKUP(E135,Participants!$A$1:$F$1449,5,FALSE)</f>
        <v>#N/A</v>
      </c>
      <c r="I135" s="90" t="e">
        <f>+VLOOKUP(E135,Participants!$A$1:$F$1449,3,FALSE)</f>
        <v>#N/A</v>
      </c>
      <c r="J135" s="90" t="e">
        <f>+VLOOKUP(E135,Participants!$A$1:$G$1449,7,FALSE)</f>
        <v>#N/A</v>
      </c>
      <c r="K135" s="90"/>
      <c r="L135" s="90"/>
    </row>
    <row r="136" spans="1:12" ht="14.25" customHeight="1" x14ac:dyDescent="0.35">
      <c r="A136" s="115" t="s">
        <v>1335</v>
      </c>
      <c r="B136" s="88">
        <v>17</v>
      </c>
      <c r="C136" s="88"/>
      <c r="D136" s="88">
        <v>7</v>
      </c>
      <c r="E136" s="88"/>
      <c r="F136" s="90" t="e">
        <f>+VLOOKUP(E136,Participants!$A$1:$F$1449,2,FALSE)</f>
        <v>#N/A</v>
      </c>
      <c r="G136" s="90" t="e">
        <f>+VLOOKUP(E136,Participants!$A$1:$F$1449,4,FALSE)</f>
        <v>#N/A</v>
      </c>
      <c r="H136" s="90" t="e">
        <f>+VLOOKUP(E136,Participants!$A$1:$F$1449,5,FALSE)</f>
        <v>#N/A</v>
      </c>
      <c r="I136" s="90" t="e">
        <f>+VLOOKUP(E136,Participants!$A$1:$F$1449,3,FALSE)</f>
        <v>#N/A</v>
      </c>
      <c r="J136" s="90" t="e">
        <f>+VLOOKUP(E136,Participants!$A$1:$G$1449,7,FALSE)</f>
        <v>#N/A</v>
      </c>
      <c r="K136" s="90"/>
      <c r="L136" s="90"/>
    </row>
    <row r="137" spans="1:12" ht="14.25" customHeight="1" x14ac:dyDescent="0.35">
      <c r="A137" s="115" t="s">
        <v>1335</v>
      </c>
      <c r="B137" s="88">
        <v>17</v>
      </c>
      <c r="C137" s="88"/>
      <c r="D137" s="88">
        <v>8</v>
      </c>
      <c r="E137" s="88"/>
      <c r="F137" s="90" t="e">
        <f>+VLOOKUP(E137,Participants!$A$1:$F$1449,2,FALSE)</f>
        <v>#N/A</v>
      </c>
      <c r="G137" s="90" t="e">
        <f>+VLOOKUP(E137,Participants!$A$1:$F$1449,4,FALSE)</f>
        <v>#N/A</v>
      </c>
      <c r="H137" s="90" t="e">
        <f>+VLOOKUP(E137,Participants!$A$1:$F$1449,5,FALSE)</f>
        <v>#N/A</v>
      </c>
      <c r="I137" s="90" t="e">
        <f>+VLOOKUP(E137,Participants!$A$1:$F$1449,3,FALSE)</f>
        <v>#N/A</v>
      </c>
      <c r="J137" s="90" t="e">
        <f>+VLOOKUP(E137,Participants!$A$1:$G$1449,7,FALSE)</f>
        <v>#N/A</v>
      </c>
      <c r="K137" s="90"/>
      <c r="L137" s="90"/>
    </row>
    <row r="138" spans="1:12" ht="14.25" customHeight="1" x14ac:dyDescent="0.35">
      <c r="A138" s="111" t="s">
        <v>1335</v>
      </c>
      <c r="B138" s="76">
        <v>18</v>
      </c>
      <c r="C138" s="76"/>
      <c r="D138" s="76">
        <v>1</v>
      </c>
      <c r="E138" s="76"/>
      <c r="F138" s="94" t="e">
        <f>+VLOOKUP(E138,Participants!$A$1:$F$1449,2,FALSE)</f>
        <v>#N/A</v>
      </c>
      <c r="G138" s="94" t="e">
        <f>+VLOOKUP(E138,Participants!$A$1:$F$1449,4,FALSE)</f>
        <v>#N/A</v>
      </c>
      <c r="H138" s="94" t="e">
        <f>+VLOOKUP(E138,Participants!$A$1:$F$1449,5,FALSE)</f>
        <v>#N/A</v>
      </c>
      <c r="I138" s="94" t="e">
        <f>+VLOOKUP(E138,Participants!$A$1:$F$1449,3,FALSE)</f>
        <v>#N/A</v>
      </c>
      <c r="J138" s="94" t="e">
        <f>+VLOOKUP(E138,Participants!$A$1:$G$1449,7,FALSE)</f>
        <v>#N/A</v>
      </c>
      <c r="K138" s="94"/>
      <c r="L138" s="94"/>
    </row>
    <row r="139" spans="1:12" ht="14.25" customHeight="1" x14ac:dyDescent="0.35">
      <c r="A139" s="111" t="s">
        <v>1335</v>
      </c>
      <c r="B139" s="76">
        <v>18</v>
      </c>
      <c r="C139" s="76"/>
      <c r="D139" s="76">
        <v>2</v>
      </c>
      <c r="E139" s="76"/>
      <c r="F139" s="94" t="e">
        <f>+VLOOKUP(E139,Participants!$A$1:$F$1449,2,FALSE)</f>
        <v>#N/A</v>
      </c>
      <c r="G139" s="94" t="e">
        <f>+VLOOKUP(E139,Participants!$A$1:$F$1449,4,FALSE)</f>
        <v>#N/A</v>
      </c>
      <c r="H139" s="94" t="e">
        <f>+VLOOKUP(E139,Participants!$A$1:$F$1449,5,FALSE)</f>
        <v>#N/A</v>
      </c>
      <c r="I139" s="94" t="e">
        <f>+VLOOKUP(E139,Participants!$A$1:$F$1449,3,FALSE)</f>
        <v>#N/A</v>
      </c>
      <c r="J139" s="94" t="e">
        <f>+VLOOKUP(E139,Participants!$A$1:$G$1449,7,FALSE)</f>
        <v>#N/A</v>
      </c>
      <c r="K139" s="94"/>
      <c r="L139" s="94"/>
    </row>
    <row r="140" spans="1:12" ht="14.25" customHeight="1" x14ac:dyDescent="0.35">
      <c r="A140" s="111" t="s">
        <v>1335</v>
      </c>
      <c r="B140" s="76">
        <v>18</v>
      </c>
      <c r="C140" s="76"/>
      <c r="D140" s="76">
        <v>3</v>
      </c>
      <c r="E140" s="76"/>
      <c r="F140" s="94" t="e">
        <f>+VLOOKUP(E140,Participants!$A$1:$F$1449,2,FALSE)</f>
        <v>#N/A</v>
      </c>
      <c r="G140" s="94" t="e">
        <f>+VLOOKUP(E140,Participants!$A$1:$F$1449,4,FALSE)</f>
        <v>#N/A</v>
      </c>
      <c r="H140" s="94" t="e">
        <f>+VLOOKUP(E140,Participants!$A$1:$F$1449,5,FALSE)</f>
        <v>#N/A</v>
      </c>
      <c r="I140" s="94" t="e">
        <f>+VLOOKUP(E140,Participants!$A$1:$F$1449,3,FALSE)</f>
        <v>#N/A</v>
      </c>
      <c r="J140" s="94" t="e">
        <f>+VLOOKUP(E140,Participants!$A$1:$G$1449,7,FALSE)</f>
        <v>#N/A</v>
      </c>
      <c r="K140" s="94"/>
      <c r="L140" s="94"/>
    </row>
    <row r="141" spans="1:12" ht="14.25" customHeight="1" x14ac:dyDescent="0.35">
      <c r="A141" s="111" t="s">
        <v>1335</v>
      </c>
      <c r="B141" s="76">
        <v>18</v>
      </c>
      <c r="C141" s="76"/>
      <c r="D141" s="76">
        <v>4</v>
      </c>
      <c r="E141" s="76"/>
      <c r="F141" s="94" t="e">
        <f>+VLOOKUP(E141,Participants!$A$1:$F$1449,2,FALSE)</f>
        <v>#N/A</v>
      </c>
      <c r="G141" s="94" t="e">
        <f>+VLOOKUP(E141,Participants!$A$1:$F$1449,4,FALSE)</f>
        <v>#N/A</v>
      </c>
      <c r="H141" s="94" t="e">
        <f>+VLOOKUP(E141,Participants!$A$1:$F$1449,5,FALSE)</f>
        <v>#N/A</v>
      </c>
      <c r="I141" s="94" t="e">
        <f>+VLOOKUP(E141,Participants!$A$1:$F$1449,3,FALSE)</f>
        <v>#N/A</v>
      </c>
      <c r="J141" s="94" t="e">
        <f>+VLOOKUP(E141,Participants!$A$1:$G$1449,7,FALSE)</f>
        <v>#N/A</v>
      </c>
      <c r="K141" s="94"/>
      <c r="L141" s="94"/>
    </row>
    <row r="142" spans="1:12" ht="14.25" customHeight="1" x14ac:dyDescent="0.35">
      <c r="A142" s="111" t="s">
        <v>1335</v>
      </c>
      <c r="B142" s="76">
        <v>18</v>
      </c>
      <c r="C142" s="76"/>
      <c r="D142" s="76">
        <v>5</v>
      </c>
      <c r="E142" s="76"/>
      <c r="F142" s="94" t="e">
        <f>+VLOOKUP(E142,Participants!$A$1:$F$1449,2,FALSE)</f>
        <v>#N/A</v>
      </c>
      <c r="G142" s="94" t="e">
        <f>+VLOOKUP(E142,Participants!$A$1:$F$1449,4,FALSE)</f>
        <v>#N/A</v>
      </c>
      <c r="H142" s="94" t="e">
        <f>+VLOOKUP(E142,Participants!$A$1:$F$1449,5,FALSE)</f>
        <v>#N/A</v>
      </c>
      <c r="I142" s="94" t="e">
        <f>+VLOOKUP(E142,Participants!$A$1:$F$1449,3,FALSE)</f>
        <v>#N/A</v>
      </c>
      <c r="J142" s="94" t="e">
        <f>+VLOOKUP(E142,Participants!$A$1:$G$1449,7,FALSE)</f>
        <v>#N/A</v>
      </c>
      <c r="K142" s="94"/>
      <c r="L142" s="94"/>
    </row>
    <row r="143" spans="1:12" ht="14.25" customHeight="1" x14ac:dyDescent="0.35">
      <c r="A143" s="111" t="s">
        <v>1335</v>
      </c>
      <c r="B143" s="76">
        <v>18</v>
      </c>
      <c r="C143" s="76"/>
      <c r="D143" s="76">
        <v>6</v>
      </c>
      <c r="E143" s="76"/>
      <c r="F143" s="94" t="e">
        <f>+VLOOKUP(E143,Participants!$A$1:$F$1449,2,FALSE)</f>
        <v>#N/A</v>
      </c>
      <c r="G143" s="94" t="e">
        <f>+VLOOKUP(E143,Participants!$A$1:$F$1449,4,FALSE)</f>
        <v>#N/A</v>
      </c>
      <c r="H143" s="94" t="e">
        <f>+VLOOKUP(E143,Participants!$A$1:$F$1449,5,FALSE)</f>
        <v>#N/A</v>
      </c>
      <c r="I143" s="94" t="e">
        <f>+VLOOKUP(E143,Participants!$A$1:$F$1449,3,FALSE)</f>
        <v>#N/A</v>
      </c>
      <c r="J143" s="94" t="e">
        <f>+VLOOKUP(E143,Participants!$A$1:$G$1449,7,FALSE)</f>
        <v>#N/A</v>
      </c>
      <c r="K143" s="94"/>
      <c r="L143" s="94"/>
    </row>
    <row r="144" spans="1:12" ht="14.25" customHeight="1" x14ac:dyDescent="0.35">
      <c r="A144" s="111" t="s">
        <v>1335</v>
      </c>
      <c r="B144" s="76">
        <v>18</v>
      </c>
      <c r="C144" s="76"/>
      <c r="D144" s="76">
        <v>7</v>
      </c>
      <c r="E144" s="76"/>
      <c r="F144" s="94" t="e">
        <f>+VLOOKUP(E144,Participants!$A$1:$F$1449,2,FALSE)</f>
        <v>#N/A</v>
      </c>
      <c r="G144" s="94" t="e">
        <f>+VLOOKUP(E144,Participants!$A$1:$F$1449,4,FALSE)</f>
        <v>#N/A</v>
      </c>
      <c r="H144" s="94" t="e">
        <f>+VLOOKUP(E144,Participants!$A$1:$F$1449,5,FALSE)</f>
        <v>#N/A</v>
      </c>
      <c r="I144" s="94" t="e">
        <f>+VLOOKUP(E144,Participants!$A$1:$F$1449,3,FALSE)</f>
        <v>#N/A</v>
      </c>
      <c r="J144" s="94" t="e">
        <f>+VLOOKUP(E144,Participants!$A$1:$G$1449,7,FALSE)</f>
        <v>#N/A</v>
      </c>
      <c r="K144" s="94"/>
      <c r="L144" s="94"/>
    </row>
    <row r="145" spans="1:12" ht="14.25" customHeight="1" x14ac:dyDescent="0.35">
      <c r="A145" s="111" t="s">
        <v>1335</v>
      </c>
      <c r="B145" s="76">
        <v>18</v>
      </c>
      <c r="C145" s="76"/>
      <c r="D145" s="76">
        <v>8</v>
      </c>
      <c r="E145" s="76"/>
      <c r="F145" s="94" t="e">
        <f>+VLOOKUP(E145,Participants!$A$1:$F$1449,2,FALSE)</f>
        <v>#N/A</v>
      </c>
      <c r="G145" s="94" t="e">
        <f>+VLOOKUP(E145,Participants!$A$1:$F$1449,4,FALSE)</f>
        <v>#N/A</v>
      </c>
      <c r="H145" s="94" t="e">
        <f>+VLOOKUP(E145,Participants!$A$1:$F$1449,5,FALSE)</f>
        <v>#N/A</v>
      </c>
      <c r="I145" s="94" t="e">
        <f>+VLOOKUP(E145,Participants!$A$1:$F$1449,3,FALSE)</f>
        <v>#N/A</v>
      </c>
      <c r="J145" s="94" t="e">
        <f>+VLOOKUP(E145,Participants!$A$1:$G$1449,7,FALSE)</f>
        <v>#N/A</v>
      </c>
      <c r="K145" s="94"/>
      <c r="L145" s="94"/>
    </row>
    <row r="146" spans="1:12" ht="14.25" customHeight="1" x14ac:dyDescent="0.35">
      <c r="A146" s="115" t="s">
        <v>1335</v>
      </c>
      <c r="B146" s="88">
        <v>19</v>
      </c>
      <c r="C146" s="88"/>
      <c r="D146" s="88">
        <v>1</v>
      </c>
      <c r="E146" s="88"/>
      <c r="F146" s="90" t="e">
        <f>+VLOOKUP(E146,Participants!$A$1:$F$1449,2,FALSE)</f>
        <v>#N/A</v>
      </c>
      <c r="G146" s="90" t="e">
        <f>+VLOOKUP(E146,Participants!$A$1:$F$1449,4,FALSE)</f>
        <v>#N/A</v>
      </c>
      <c r="H146" s="90" t="e">
        <f>+VLOOKUP(E146,Participants!$A$1:$F$1449,5,FALSE)</f>
        <v>#N/A</v>
      </c>
      <c r="I146" s="90" t="e">
        <f>+VLOOKUP(E146,Participants!$A$1:$F$1449,3,FALSE)</f>
        <v>#N/A</v>
      </c>
      <c r="J146" s="90" t="e">
        <f>+VLOOKUP(E146,Participants!$A$1:$G$1449,7,FALSE)</f>
        <v>#N/A</v>
      </c>
      <c r="K146" s="90"/>
      <c r="L146" s="90"/>
    </row>
    <row r="147" spans="1:12" ht="14.25" customHeight="1" x14ac:dyDescent="0.35">
      <c r="A147" s="115" t="s">
        <v>1335</v>
      </c>
      <c r="B147" s="88">
        <v>19</v>
      </c>
      <c r="C147" s="88"/>
      <c r="D147" s="88">
        <v>2</v>
      </c>
      <c r="E147" s="88"/>
      <c r="F147" s="90" t="e">
        <f>+VLOOKUP(E147,Participants!$A$1:$F$1449,2,FALSE)</f>
        <v>#N/A</v>
      </c>
      <c r="G147" s="90" t="e">
        <f>+VLOOKUP(E147,Participants!$A$1:$F$1449,4,FALSE)</f>
        <v>#N/A</v>
      </c>
      <c r="H147" s="90" t="e">
        <f>+VLOOKUP(E147,Participants!$A$1:$F$1449,5,FALSE)</f>
        <v>#N/A</v>
      </c>
      <c r="I147" s="90" t="e">
        <f>+VLOOKUP(E147,Participants!$A$1:$F$1449,3,FALSE)</f>
        <v>#N/A</v>
      </c>
      <c r="J147" s="90" t="e">
        <f>+VLOOKUP(E147,Participants!$A$1:$G$1449,7,FALSE)</f>
        <v>#N/A</v>
      </c>
      <c r="K147" s="90"/>
      <c r="L147" s="90"/>
    </row>
    <row r="148" spans="1:12" ht="14.25" customHeight="1" x14ac:dyDescent="0.35">
      <c r="A148" s="115" t="s">
        <v>1335</v>
      </c>
      <c r="B148" s="88">
        <v>19</v>
      </c>
      <c r="C148" s="88"/>
      <c r="D148" s="88">
        <v>3</v>
      </c>
      <c r="E148" s="88"/>
      <c r="F148" s="90" t="e">
        <f>+VLOOKUP(E148,Participants!$A$1:$F$1449,2,FALSE)</f>
        <v>#N/A</v>
      </c>
      <c r="G148" s="90" t="e">
        <f>+VLOOKUP(E148,Participants!$A$1:$F$1449,4,FALSE)</f>
        <v>#N/A</v>
      </c>
      <c r="H148" s="90" t="e">
        <f>+VLOOKUP(E148,Participants!$A$1:$F$1449,5,FALSE)</f>
        <v>#N/A</v>
      </c>
      <c r="I148" s="90" t="e">
        <f>+VLOOKUP(E148,Participants!$A$1:$F$1449,3,FALSE)</f>
        <v>#N/A</v>
      </c>
      <c r="J148" s="90" t="e">
        <f>+VLOOKUP(E148,Participants!$A$1:$G$1449,7,FALSE)</f>
        <v>#N/A</v>
      </c>
      <c r="K148" s="90"/>
      <c r="L148" s="90"/>
    </row>
    <row r="149" spans="1:12" ht="14.25" customHeight="1" x14ac:dyDescent="0.35">
      <c r="A149" s="115" t="s">
        <v>1335</v>
      </c>
      <c r="B149" s="88">
        <v>19</v>
      </c>
      <c r="C149" s="88"/>
      <c r="D149" s="88">
        <v>4</v>
      </c>
      <c r="E149" s="88"/>
      <c r="F149" s="90" t="e">
        <f>+VLOOKUP(E149,Participants!$A$1:$F$1449,2,FALSE)</f>
        <v>#N/A</v>
      </c>
      <c r="G149" s="90" t="e">
        <f>+VLOOKUP(E149,Participants!$A$1:$F$1449,4,FALSE)</f>
        <v>#N/A</v>
      </c>
      <c r="H149" s="90" t="e">
        <f>+VLOOKUP(E149,Participants!$A$1:$F$1449,5,FALSE)</f>
        <v>#N/A</v>
      </c>
      <c r="I149" s="90" t="e">
        <f>+VLOOKUP(E149,Participants!$A$1:$F$1449,3,FALSE)</f>
        <v>#N/A</v>
      </c>
      <c r="J149" s="90" t="e">
        <f>+VLOOKUP(E149,Participants!$A$1:$G$1449,7,FALSE)</f>
        <v>#N/A</v>
      </c>
      <c r="K149" s="90"/>
      <c r="L149" s="90"/>
    </row>
    <row r="150" spans="1:12" ht="14.25" customHeight="1" x14ac:dyDescent="0.35">
      <c r="A150" s="115" t="s">
        <v>1335</v>
      </c>
      <c r="B150" s="88">
        <v>19</v>
      </c>
      <c r="C150" s="88"/>
      <c r="D150" s="88">
        <v>5</v>
      </c>
      <c r="E150" s="88"/>
      <c r="F150" s="90" t="e">
        <f>+VLOOKUP(E150,Participants!$A$1:$F$1449,2,FALSE)</f>
        <v>#N/A</v>
      </c>
      <c r="G150" s="90" t="e">
        <f>+VLOOKUP(E150,Participants!$A$1:$F$1449,4,FALSE)</f>
        <v>#N/A</v>
      </c>
      <c r="H150" s="90" t="e">
        <f>+VLOOKUP(E150,Participants!$A$1:$F$1449,5,FALSE)</f>
        <v>#N/A</v>
      </c>
      <c r="I150" s="90" t="e">
        <f>+VLOOKUP(E150,Participants!$A$1:$F$1449,3,FALSE)</f>
        <v>#N/A</v>
      </c>
      <c r="J150" s="90" t="e">
        <f>+VLOOKUP(E150,Participants!$A$1:$G$1449,7,FALSE)</f>
        <v>#N/A</v>
      </c>
      <c r="K150" s="90"/>
      <c r="L150" s="90"/>
    </row>
    <row r="151" spans="1:12" ht="14.25" customHeight="1" x14ac:dyDescent="0.35">
      <c r="A151" s="115" t="s">
        <v>1335</v>
      </c>
      <c r="B151" s="88">
        <v>19</v>
      </c>
      <c r="C151" s="88"/>
      <c r="D151" s="88">
        <v>6</v>
      </c>
      <c r="E151" s="88"/>
      <c r="F151" s="90" t="e">
        <f>+VLOOKUP(E151,Participants!$A$1:$F$1449,2,FALSE)</f>
        <v>#N/A</v>
      </c>
      <c r="G151" s="90" t="e">
        <f>+VLOOKUP(E151,Participants!$A$1:$F$1449,4,FALSE)</f>
        <v>#N/A</v>
      </c>
      <c r="H151" s="90" t="e">
        <f>+VLOOKUP(E151,Participants!$A$1:$F$1449,5,FALSE)</f>
        <v>#N/A</v>
      </c>
      <c r="I151" s="90" t="e">
        <f>+VLOOKUP(E151,Participants!$A$1:$F$1449,3,FALSE)</f>
        <v>#N/A</v>
      </c>
      <c r="J151" s="90" t="e">
        <f>+VLOOKUP(E151,Participants!$A$1:$G$1449,7,FALSE)</f>
        <v>#N/A</v>
      </c>
      <c r="K151" s="90"/>
      <c r="L151" s="90"/>
    </row>
    <row r="152" spans="1:12" ht="14.25" customHeight="1" x14ac:dyDescent="0.35">
      <c r="A152" s="115" t="s">
        <v>1335</v>
      </c>
      <c r="B152" s="88">
        <v>19</v>
      </c>
      <c r="C152" s="88"/>
      <c r="D152" s="88">
        <v>7</v>
      </c>
      <c r="E152" s="88"/>
      <c r="F152" s="90" t="e">
        <f>+VLOOKUP(E152,Participants!$A$1:$F$1449,2,FALSE)</f>
        <v>#N/A</v>
      </c>
      <c r="G152" s="90" t="e">
        <f>+VLOOKUP(E152,Participants!$A$1:$F$1449,4,FALSE)</f>
        <v>#N/A</v>
      </c>
      <c r="H152" s="90" t="e">
        <f>+VLOOKUP(E152,Participants!$A$1:$F$1449,5,FALSE)</f>
        <v>#N/A</v>
      </c>
      <c r="I152" s="90" t="e">
        <f>+VLOOKUP(E152,Participants!$A$1:$F$1449,3,FALSE)</f>
        <v>#N/A</v>
      </c>
      <c r="J152" s="90" t="e">
        <f>+VLOOKUP(E152,Participants!$A$1:$G$1449,7,FALSE)</f>
        <v>#N/A</v>
      </c>
      <c r="K152" s="90"/>
      <c r="L152" s="90"/>
    </row>
    <row r="153" spans="1:12" ht="14.25" customHeight="1" x14ac:dyDescent="0.35">
      <c r="A153" s="115" t="s">
        <v>1335</v>
      </c>
      <c r="B153" s="88">
        <v>19</v>
      </c>
      <c r="C153" s="88"/>
      <c r="D153" s="88">
        <v>8</v>
      </c>
      <c r="E153" s="88"/>
      <c r="F153" s="90" t="e">
        <f>+VLOOKUP(E153,Participants!$A$1:$F$1449,2,FALSE)</f>
        <v>#N/A</v>
      </c>
      <c r="G153" s="90" t="e">
        <f>+VLOOKUP(E153,Participants!$A$1:$F$1449,4,FALSE)</f>
        <v>#N/A</v>
      </c>
      <c r="H153" s="90" t="e">
        <f>+VLOOKUP(E153,Participants!$A$1:$F$1449,5,FALSE)</f>
        <v>#N/A</v>
      </c>
      <c r="I153" s="90" t="e">
        <f>+VLOOKUP(E153,Participants!$A$1:$F$1449,3,FALSE)</f>
        <v>#N/A</v>
      </c>
      <c r="J153" s="90" t="e">
        <f>+VLOOKUP(E153,Participants!$A$1:$G$1449,7,FALSE)</f>
        <v>#N/A</v>
      </c>
      <c r="K153" s="90"/>
      <c r="L153" s="90"/>
    </row>
    <row r="154" spans="1:12" ht="14.25" customHeight="1" x14ac:dyDescent="0.35">
      <c r="A154" s="111" t="s">
        <v>1335</v>
      </c>
      <c r="B154" s="76">
        <v>20</v>
      </c>
      <c r="C154" s="76"/>
      <c r="D154" s="76">
        <v>1</v>
      </c>
      <c r="E154" s="76"/>
      <c r="F154" s="94" t="e">
        <f>+VLOOKUP(E154,Participants!$A$1:$F$1449,2,FALSE)</f>
        <v>#N/A</v>
      </c>
      <c r="G154" s="94" t="e">
        <f>+VLOOKUP(E154,Participants!$A$1:$F$1449,4,FALSE)</f>
        <v>#N/A</v>
      </c>
      <c r="H154" s="94" t="e">
        <f>+VLOOKUP(E154,Participants!$A$1:$F$1449,5,FALSE)</f>
        <v>#N/A</v>
      </c>
      <c r="I154" s="94" t="e">
        <f>+VLOOKUP(E154,Participants!$A$1:$F$1449,3,FALSE)</f>
        <v>#N/A</v>
      </c>
      <c r="J154" s="94" t="e">
        <f>+VLOOKUP(E154,Participants!$A$1:$G$1449,7,FALSE)</f>
        <v>#N/A</v>
      </c>
      <c r="K154" s="94"/>
      <c r="L154" s="94"/>
    </row>
    <row r="155" spans="1:12" ht="14.25" customHeight="1" x14ac:dyDescent="0.35">
      <c r="A155" s="111" t="s">
        <v>1335</v>
      </c>
      <c r="B155" s="76">
        <v>20</v>
      </c>
      <c r="C155" s="76"/>
      <c r="D155" s="76">
        <v>2</v>
      </c>
      <c r="E155" s="76"/>
      <c r="F155" s="94" t="e">
        <f>+VLOOKUP(E155,Participants!$A$1:$F$1449,2,FALSE)</f>
        <v>#N/A</v>
      </c>
      <c r="G155" s="94" t="e">
        <f>+VLOOKUP(E155,Participants!$A$1:$F$1449,4,FALSE)</f>
        <v>#N/A</v>
      </c>
      <c r="H155" s="94" t="e">
        <f>+VLOOKUP(E155,Participants!$A$1:$F$1449,5,FALSE)</f>
        <v>#N/A</v>
      </c>
      <c r="I155" s="94" t="e">
        <f>+VLOOKUP(E155,Participants!$A$1:$F$1449,3,FALSE)</f>
        <v>#N/A</v>
      </c>
      <c r="J155" s="94" t="e">
        <f>+VLOOKUP(E155,Participants!$A$1:$G$1449,7,FALSE)</f>
        <v>#N/A</v>
      </c>
      <c r="K155" s="94"/>
      <c r="L155" s="94"/>
    </row>
    <row r="156" spans="1:12" ht="14.25" customHeight="1" x14ac:dyDescent="0.35">
      <c r="A156" s="111" t="s">
        <v>1335</v>
      </c>
      <c r="B156" s="76">
        <v>20</v>
      </c>
      <c r="C156" s="76"/>
      <c r="D156" s="76">
        <v>3</v>
      </c>
      <c r="E156" s="76"/>
      <c r="F156" s="94" t="e">
        <f>+VLOOKUP(E156,Participants!$A$1:$F$1449,2,FALSE)</f>
        <v>#N/A</v>
      </c>
      <c r="G156" s="94" t="e">
        <f>+VLOOKUP(E156,Participants!$A$1:$F$1449,4,FALSE)</f>
        <v>#N/A</v>
      </c>
      <c r="H156" s="94" t="e">
        <f>+VLOOKUP(E156,Participants!$A$1:$F$1449,5,FALSE)</f>
        <v>#N/A</v>
      </c>
      <c r="I156" s="94" t="e">
        <f>+VLOOKUP(E156,Participants!$A$1:$F$1449,3,FALSE)</f>
        <v>#N/A</v>
      </c>
      <c r="J156" s="94" t="e">
        <f>+VLOOKUP(E156,Participants!$A$1:$G$1449,7,FALSE)</f>
        <v>#N/A</v>
      </c>
      <c r="K156" s="94"/>
      <c r="L156" s="94"/>
    </row>
    <row r="157" spans="1:12" ht="14.25" customHeight="1" x14ac:dyDescent="0.35">
      <c r="A157" s="111" t="s">
        <v>1335</v>
      </c>
      <c r="B157" s="76">
        <v>20</v>
      </c>
      <c r="C157" s="76"/>
      <c r="D157" s="76">
        <v>4</v>
      </c>
      <c r="E157" s="76"/>
      <c r="F157" s="94" t="e">
        <f>+VLOOKUP(E157,Participants!$A$1:$F$1449,2,FALSE)</f>
        <v>#N/A</v>
      </c>
      <c r="G157" s="94" t="e">
        <f>+VLOOKUP(E157,Participants!$A$1:$F$1449,4,FALSE)</f>
        <v>#N/A</v>
      </c>
      <c r="H157" s="94" t="e">
        <f>+VLOOKUP(E157,Participants!$A$1:$F$1449,5,FALSE)</f>
        <v>#N/A</v>
      </c>
      <c r="I157" s="94" t="e">
        <f>+VLOOKUP(E157,Participants!$A$1:$F$1449,3,FALSE)</f>
        <v>#N/A</v>
      </c>
      <c r="J157" s="94" t="e">
        <f>+VLOOKUP(E157,Participants!$A$1:$G$1449,7,FALSE)</f>
        <v>#N/A</v>
      </c>
      <c r="K157" s="94"/>
      <c r="L157" s="94"/>
    </row>
    <row r="158" spans="1:12" ht="14.25" customHeight="1" x14ac:dyDescent="0.35">
      <c r="A158" s="111" t="s">
        <v>1335</v>
      </c>
      <c r="B158" s="76">
        <v>20</v>
      </c>
      <c r="C158" s="76"/>
      <c r="D158" s="76">
        <v>5</v>
      </c>
      <c r="E158" s="76"/>
      <c r="F158" s="94" t="e">
        <f>+VLOOKUP(E158,Participants!$A$1:$F$1449,2,FALSE)</f>
        <v>#N/A</v>
      </c>
      <c r="G158" s="94" t="e">
        <f>+VLOOKUP(E158,Participants!$A$1:$F$1449,4,FALSE)</f>
        <v>#N/A</v>
      </c>
      <c r="H158" s="94" t="e">
        <f>+VLOOKUP(E158,Participants!$A$1:$F$1449,5,FALSE)</f>
        <v>#N/A</v>
      </c>
      <c r="I158" s="94" t="e">
        <f>+VLOOKUP(E158,Participants!$A$1:$F$1449,3,FALSE)</f>
        <v>#N/A</v>
      </c>
      <c r="J158" s="94" t="e">
        <f>+VLOOKUP(E158,Participants!$A$1:$G$1449,7,FALSE)</f>
        <v>#N/A</v>
      </c>
      <c r="K158" s="94"/>
      <c r="L158" s="94"/>
    </row>
    <row r="159" spans="1:12" ht="14.25" customHeight="1" x14ac:dyDescent="0.35">
      <c r="A159" s="111" t="s">
        <v>1335</v>
      </c>
      <c r="B159" s="76">
        <v>20</v>
      </c>
      <c r="C159" s="76"/>
      <c r="D159" s="76">
        <v>6</v>
      </c>
      <c r="E159" s="76"/>
      <c r="F159" s="94" t="e">
        <f>+VLOOKUP(E159,Participants!$A$1:$F$1449,2,FALSE)</f>
        <v>#N/A</v>
      </c>
      <c r="G159" s="94" t="e">
        <f>+VLOOKUP(E159,Participants!$A$1:$F$1449,4,FALSE)</f>
        <v>#N/A</v>
      </c>
      <c r="H159" s="94" t="e">
        <f>+VLOOKUP(E159,Participants!$A$1:$F$1449,5,FALSE)</f>
        <v>#N/A</v>
      </c>
      <c r="I159" s="94" t="e">
        <f>+VLOOKUP(E159,Participants!$A$1:$F$1449,3,FALSE)</f>
        <v>#N/A</v>
      </c>
      <c r="J159" s="94" t="e">
        <f>+VLOOKUP(E159,Participants!$A$1:$G$1449,7,FALSE)</f>
        <v>#N/A</v>
      </c>
      <c r="K159" s="94"/>
      <c r="L159" s="94"/>
    </row>
    <row r="160" spans="1:12" ht="14.25" customHeight="1" x14ac:dyDescent="0.35">
      <c r="A160" s="111" t="s">
        <v>1335</v>
      </c>
      <c r="B160" s="76">
        <v>20</v>
      </c>
      <c r="C160" s="76"/>
      <c r="D160" s="76">
        <v>7</v>
      </c>
      <c r="E160" s="76"/>
      <c r="F160" s="94" t="e">
        <f>+VLOOKUP(E160,Participants!$A$1:$F$1449,2,FALSE)</f>
        <v>#N/A</v>
      </c>
      <c r="G160" s="94" t="e">
        <f>+VLOOKUP(E160,Participants!$A$1:$F$1449,4,FALSE)</f>
        <v>#N/A</v>
      </c>
      <c r="H160" s="94" t="e">
        <f>+VLOOKUP(E160,Participants!$A$1:$F$1449,5,FALSE)</f>
        <v>#N/A</v>
      </c>
      <c r="I160" s="94" t="e">
        <f>+VLOOKUP(E160,Participants!$A$1:$F$1449,3,FALSE)</f>
        <v>#N/A</v>
      </c>
      <c r="J160" s="94" t="e">
        <f>+VLOOKUP(E160,Participants!$A$1:$G$1449,7,FALSE)</f>
        <v>#N/A</v>
      </c>
      <c r="K160" s="94"/>
      <c r="L160" s="94"/>
    </row>
    <row r="161" spans="1:23" ht="14.25" customHeight="1" x14ac:dyDescent="0.35">
      <c r="A161" s="111" t="s">
        <v>1335</v>
      </c>
      <c r="B161" s="76">
        <v>20</v>
      </c>
      <c r="C161" s="76"/>
      <c r="D161" s="76">
        <v>8</v>
      </c>
      <c r="E161" s="76"/>
      <c r="F161" s="94" t="e">
        <f>+VLOOKUP(E161,Participants!$A$1:$F$1449,2,FALSE)</f>
        <v>#N/A</v>
      </c>
      <c r="G161" s="94" t="e">
        <f>+VLOOKUP(E161,Participants!$A$1:$F$1449,4,FALSE)</f>
        <v>#N/A</v>
      </c>
      <c r="H161" s="94" t="e">
        <f>+VLOOKUP(E161,Participants!$A$1:$F$1449,5,FALSE)</f>
        <v>#N/A</v>
      </c>
      <c r="I161" s="94" t="e">
        <f>+VLOOKUP(E161,Participants!$A$1:$F$1449,3,FALSE)</f>
        <v>#N/A</v>
      </c>
      <c r="J161" s="94" t="e">
        <f>+VLOOKUP(E161,Participants!$A$1:$G$1449,7,FALSE)</f>
        <v>#N/A</v>
      </c>
      <c r="K161" s="94"/>
      <c r="L161" s="94"/>
    </row>
    <row r="162" spans="1:23" ht="14.25" customHeight="1" x14ac:dyDescent="0.35">
      <c r="A162" s="115" t="s">
        <v>1335</v>
      </c>
      <c r="B162" s="88">
        <v>21</v>
      </c>
      <c r="C162" s="88"/>
      <c r="D162" s="88">
        <v>1</v>
      </c>
      <c r="E162" s="88"/>
      <c r="F162" s="90" t="e">
        <f>+VLOOKUP(E162,Participants!$A$1:$F$1449,2,FALSE)</f>
        <v>#N/A</v>
      </c>
      <c r="G162" s="90" t="e">
        <f>+VLOOKUP(E162,Participants!$A$1:$F$1449,4,FALSE)</f>
        <v>#N/A</v>
      </c>
      <c r="H162" s="90" t="e">
        <f>+VLOOKUP(E162,Participants!$A$1:$F$1449,5,FALSE)</f>
        <v>#N/A</v>
      </c>
      <c r="I162" s="90" t="e">
        <f>+VLOOKUP(E162,Participants!$A$1:$F$1449,3,FALSE)</f>
        <v>#N/A</v>
      </c>
      <c r="J162" s="90" t="e">
        <f>+VLOOKUP(E162,Participants!$A$1:$G$1449,7,FALSE)</f>
        <v>#N/A</v>
      </c>
      <c r="K162" s="90"/>
      <c r="L162" s="90"/>
    </row>
    <row r="163" spans="1:23" ht="14.25" customHeight="1" x14ac:dyDescent="0.35">
      <c r="A163" s="115" t="s">
        <v>1335</v>
      </c>
      <c r="B163" s="88">
        <v>21</v>
      </c>
      <c r="C163" s="88"/>
      <c r="D163" s="88">
        <v>2</v>
      </c>
      <c r="E163" s="88"/>
      <c r="F163" s="90" t="e">
        <f>+VLOOKUP(E163,Participants!$A$1:$F$1449,2,FALSE)</f>
        <v>#N/A</v>
      </c>
      <c r="G163" s="90" t="e">
        <f>+VLOOKUP(E163,Participants!$A$1:$F$1449,4,FALSE)</f>
        <v>#N/A</v>
      </c>
      <c r="H163" s="90" t="e">
        <f>+VLOOKUP(E163,Participants!$A$1:$F$1449,5,FALSE)</f>
        <v>#N/A</v>
      </c>
      <c r="I163" s="90" t="e">
        <f>+VLOOKUP(E163,Participants!$A$1:$F$1449,3,FALSE)</f>
        <v>#N/A</v>
      </c>
      <c r="J163" s="90" t="e">
        <f>+VLOOKUP(E163,Participants!$A$1:$G$1449,7,FALSE)</f>
        <v>#N/A</v>
      </c>
      <c r="K163" s="90"/>
      <c r="L163" s="90"/>
    </row>
    <row r="164" spans="1:23" ht="14.25" customHeight="1" x14ac:dyDescent="0.35">
      <c r="A164" s="115" t="s">
        <v>1335</v>
      </c>
      <c r="B164" s="88">
        <v>21</v>
      </c>
      <c r="C164" s="88"/>
      <c r="D164" s="88">
        <v>3</v>
      </c>
      <c r="E164" s="88"/>
      <c r="F164" s="90" t="e">
        <f>+VLOOKUP(E164,Participants!$A$1:$F$1449,2,FALSE)</f>
        <v>#N/A</v>
      </c>
      <c r="G164" s="90" t="e">
        <f>+VLOOKUP(E164,Participants!$A$1:$F$1449,4,FALSE)</f>
        <v>#N/A</v>
      </c>
      <c r="H164" s="90" t="e">
        <f>+VLOOKUP(E164,Participants!$A$1:$F$1449,5,FALSE)</f>
        <v>#N/A</v>
      </c>
      <c r="I164" s="90" t="e">
        <f>+VLOOKUP(E164,Participants!$A$1:$F$1449,3,FALSE)</f>
        <v>#N/A</v>
      </c>
      <c r="J164" s="90" t="e">
        <f>+VLOOKUP(E164,Participants!$A$1:$G$1449,7,FALSE)</f>
        <v>#N/A</v>
      </c>
      <c r="K164" s="90"/>
      <c r="L164" s="90"/>
    </row>
    <row r="165" spans="1:23" ht="14.25" customHeight="1" x14ac:dyDescent="0.35">
      <c r="A165" s="115" t="s">
        <v>1335</v>
      </c>
      <c r="B165" s="88">
        <v>21</v>
      </c>
      <c r="C165" s="88"/>
      <c r="D165" s="88">
        <v>4</v>
      </c>
      <c r="E165" s="88"/>
      <c r="F165" s="90" t="e">
        <f>+VLOOKUP(E165,Participants!$A$1:$F$1449,2,FALSE)</f>
        <v>#N/A</v>
      </c>
      <c r="G165" s="90" t="e">
        <f>+VLOOKUP(E165,Participants!$A$1:$F$1449,4,FALSE)</f>
        <v>#N/A</v>
      </c>
      <c r="H165" s="90" t="e">
        <f>+VLOOKUP(E165,Participants!$A$1:$F$1449,5,FALSE)</f>
        <v>#N/A</v>
      </c>
      <c r="I165" s="90" t="e">
        <f>+VLOOKUP(E165,Participants!$A$1:$F$1449,3,FALSE)</f>
        <v>#N/A</v>
      </c>
      <c r="J165" s="90" t="e">
        <f>+VLOOKUP(E165,Participants!$A$1:$G$1449,7,FALSE)</f>
        <v>#N/A</v>
      </c>
      <c r="K165" s="90"/>
      <c r="L165" s="90"/>
    </row>
    <row r="166" spans="1:23" ht="14.25" customHeight="1" x14ac:dyDescent="0.35">
      <c r="A166" s="115" t="s">
        <v>1335</v>
      </c>
      <c r="B166" s="88">
        <v>21</v>
      </c>
      <c r="C166" s="88"/>
      <c r="D166" s="88">
        <v>5</v>
      </c>
      <c r="E166" s="88"/>
      <c r="F166" s="90" t="e">
        <f>+VLOOKUP(E166,Participants!$A$1:$F$1449,2,FALSE)</f>
        <v>#N/A</v>
      </c>
      <c r="G166" s="90" t="e">
        <f>+VLOOKUP(E166,Participants!$A$1:$F$1449,4,FALSE)</f>
        <v>#N/A</v>
      </c>
      <c r="H166" s="90" t="e">
        <f>+VLOOKUP(E166,Participants!$A$1:$F$1449,5,FALSE)</f>
        <v>#N/A</v>
      </c>
      <c r="I166" s="90" t="e">
        <f>+VLOOKUP(E166,Participants!$A$1:$F$1449,3,FALSE)</f>
        <v>#N/A</v>
      </c>
      <c r="J166" s="90" t="e">
        <f>+VLOOKUP(E166,Participants!$A$1:$G$1449,7,FALSE)</f>
        <v>#N/A</v>
      </c>
      <c r="K166" s="90"/>
      <c r="L166" s="90"/>
    </row>
    <row r="167" spans="1:23" ht="14.25" customHeight="1" x14ac:dyDescent="0.35">
      <c r="A167" s="115" t="s">
        <v>1335</v>
      </c>
      <c r="B167" s="88">
        <v>21</v>
      </c>
      <c r="C167" s="88"/>
      <c r="D167" s="88">
        <v>6</v>
      </c>
      <c r="E167" s="88"/>
      <c r="F167" s="90" t="e">
        <f>+VLOOKUP(E167,Participants!$A$1:$F$1449,2,FALSE)</f>
        <v>#N/A</v>
      </c>
      <c r="G167" s="90" t="e">
        <f>+VLOOKUP(E167,Participants!$A$1:$F$1449,4,FALSE)</f>
        <v>#N/A</v>
      </c>
      <c r="H167" s="90" t="e">
        <f>+VLOOKUP(E167,Participants!$A$1:$F$1449,5,FALSE)</f>
        <v>#N/A</v>
      </c>
      <c r="I167" s="90" t="e">
        <f>+VLOOKUP(E167,Participants!$A$1:$F$1449,3,FALSE)</f>
        <v>#N/A</v>
      </c>
      <c r="J167" s="90" t="e">
        <f>+VLOOKUP(E167,Participants!$A$1:$G$1449,7,FALSE)</f>
        <v>#N/A</v>
      </c>
      <c r="K167" s="90"/>
      <c r="L167" s="90"/>
    </row>
    <row r="168" spans="1:23" ht="14.25" customHeight="1" x14ac:dyDescent="0.35">
      <c r="A168" s="115" t="s">
        <v>1335</v>
      </c>
      <c r="B168" s="88">
        <v>21</v>
      </c>
      <c r="C168" s="88"/>
      <c r="D168" s="88">
        <v>7</v>
      </c>
      <c r="E168" s="88"/>
      <c r="F168" s="90" t="e">
        <f>+VLOOKUP(E168,Participants!$A$1:$F$1449,2,FALSE)</f>
        <v>#N/A</v>
      </c>
      <c r="G168" s="90" t="e">
        <f>+VLOOKUP(E168,Participants!$A$1:$F$1449,4,FALSE)</f>
        <v>#N/A</v>
      </c>
      <c r="H168" s="90" t="e">
        <f>+VLOOKUP(E168,Participants!$A$1:$F$1449,5,FALSE)</f>
        <v>#N/A</v>
      </c>
      <c r="I168" s="90" t="e">
        <f>+VLOOKUP(E168,Participants!$A$1:$F$1449,3,FALSE)</f>
        <v>#N/A</v>
      </c>
      <c r="J168" s="90" t="e">
        <f>+VLOOKUP(E168,Participants!$A$1:$G$1449,7,FALSE)</f>
        <v>#N/A</v>
      </c>
      <c r="K168" s="90"/>
      <c r="L168" s="90"/>
    </row>
    <row r="169" spans="1:23" ht="14.25" customHeight="1" x14ac:dyDescent="0.35">
      <c r="A169" s="115" t="s">
        <v>1335</v>
      </c>
      <c r="B169" s="88">
        <v>21</v>
      </c>
      <c r="C169" s="88"/>
      <c r="D169" s="88">
        <v>8</v>
      </c>
      <c r="E169" s="88"/>
      <c r="F169" s="90" t="e">
        <f>+VLOOKUP(E169,Participants!$A$1:$F$1449,2,FALSE)</f>
        <v>#N/A</v>
      </c>
      <c r="G169" s="90" t="e">
        <f>+VLOOKUP(E169,Participants!$A$1:$F$1449,4,FALSE)</f>
        <v>#N/A</v>
      </c>
      <c r="H169" s="90" t="e">
        <f>+VLOOKUP(E169,Participants!$A$1:$F$1449,5,FALSE)</f>
        <v>#N/A</v>
      </c>
      <c r="I169" s="90" t="e">
        <f>+VLOOKUP(E169,Participants!$A$1:$F$1449,3,FALSE)</f>
        <v>#N/A</v>
      </c>
      <c r="J169" s="90" t="e">
        <f>+VLOOKUP(E169,Participants!$A$1:$G$1449,7,FALSE)</f>
        <v>#N/A</v>
      </c>
      <c r="K169" s="90"/>
      <c r="L169" s="90"/>
    </row>
    <row r="170" spans="1:23" ht="14.25" customHeight="1" x14ac:dyDescent="0.35">
      <c r="A170" s="111" t="s">
        <v>1335</v>
      </c>
      <c r="B170" s="76">
        <v>22</v>
      </c>
      <c r="C170" s="76"/>
      <c r="D170" s="76">
        <v>1</v>
      </c>
      <c r="E170" s="76"/>
      <c r="F170" s="94" t="e">
        <f>+VLOOKUP(E170,Participants!$A$1:$F$1449,2,FALSE)</f>
        <v>#N/A</v>
      </c>
      <c r="G170" s="94" t="e">
        <f>+VLOOKUP(E170,Participants!$A$1:$F$1449,4,FALSE)</f>
        <v>#N/A</v>
      </c>
      <c r="H170" s="94" t="e">
        <f>+VLOOKUP(E170,Participants!$A$1:$F$1449,5,FALSE)</f>
        <v>#N/A</v>
      </c>
      <c r="I170" s="94" t="e">
        <f>+VLOOKUP(E170,Participants!$A$1:$F$1449,3,FALSE)</f>
        <v>#N/A</v>
      </c>
      <c r="J170" s="94" t="e">
        <f>+VLOOKUP(E170,Participants!$A$1:$G$1449,7,FALSE)</f>
        <v>#N/A</v>
      </c>
      <c r="K170" s="94"/>
      <c r="L170" s="94"/>
    </row>
    <row r="171" spans="1:23" ht="14.25" customHeight="1" x14ac:dyDescent="0.35">
      <c r="A171" s="111" t="s">
        <v>1335</v>
      </c>
      <c r="B171" s="76">
        <v>22</v>
      </c>
      <c r="C171" s="76"/>
      <c r="D171" s="76">
        <v>2</v>
      </c>
      <c r="E171" s="76"/>
      <c r="F171" s="94" t="e">
        <f>+VLOOKUP(E171,Participants!$A$1:$F$1449,2,FALSE)</f>
        <v>#N/A</v>
      </c>
      <c r="G171" s="94" t="e">
        <f>+VLOOKUP(E171,Participants!$A$1:$F$1449,4,FALSE)</f>
        <v>#N/A</v>
      </c>
      <c r="H171" s="94" t="e">
        <f>+VLOOKUP(E171,Participants!$A$1:$F$1449,5,FALSE)</f>
        <v>#N/A</v>
      </c>
      <c r="I171" s="94" t="e">
        <f>+VLOOKUP(E171,Participants!$A$1:$F$1449,3,FALSE)</f>
        <v>#N/A</v>
      </c>
      <c r="J171" s="94" t="e">
        <f>+VLOOKUP(E171,Participants!$A$1:$G$1449,7,FALSE)</f>
        <v>#N/A</v>
      </c>
      <c r="K171" s="94"/>
      <c r="L171" s="94"/>
    </row>
    <row r="172" spans="1:23" ht="14.25" customHeight="1" x14ac:dyDescent="0.35">
      <c r="A172" s="111" t="s">
        <v>1335</v>
      </c>
      <c r="B172" s="76">
        <v>22</v>
      </c>
      <c r="C172" s="76"/>
      <c r="D172" s="76">
        <v>3</v>
      </c>
      <c r="E172" s="76"/>
      <c r="F172" s="94" t="e">
        <f>+VLOOKUP(E172,Participants!$A$1:$F$1449,2,FALSE)</f>
        <v>#N/A</v>
      </c>
      <c r="G172" s="94" t="e">
        <f>+VLOOKUP(E172,Participants!$A$1:$F$1449,4,FALSE)</f>
        <v>#N/A</v>
      </c>
      <c r="H172" s="94" t="e">
        <f>+VLOOKUP(E172,Participants!$A$1:$F$1449,5,FALSE)</f>
        <v>#N/A</v>
      </c>
      <c r="I172" s="94" t="e">
        <f>+VLOOKUP(E172,Participants!$A$1:$F$1449,3,FALSE)</f>
        <v>#N/A</v>
      </c>
      <c r="J172" s="94" t="e">
        <f>+VLOOKUP(E172,Participants!$A$1:$G$1449,7,FALSE)</f>
        <v>#N/A</v>
      </c>
      <c r="K172" s="94"/>
      <c r="L172" s="94"/>
    </row>
    <row r="173" spans="1:23" ht="14.25" customHeight="1" x14ac:dyDescent="0.35">
      <c r="A173" s="111" t="s">
        <v>1335</v>
      </c>
      <c r="B173" s="76">
        <v>22</v>
      </c>
      <c r="C173" s="76"/>
      <c r="D173" s="76">
        <v>4</v>
      </c>
      <c r="E173" s="76"/>
      <c r="F173" s="94" t="e">
        <f>+VLOOKUP(E173,Participants!$A$1:$F$1449,2,FALSE)</f>
        <v>#N/A</v>
      </c>
      <c r="G173" s="94" t="e">
        <f>+VLOOKUP(E173,Participants!$A$1:$F$1449,4,FALSE)</f>
        <v>#N/A</v>
      </c>
      <c r="H173" s="94" t="e">
        <f>+VLOOKUP(E173,Participants!$A$1:$F$1449,5,FALSE)</f>
        <v>#N/A</v>
      </c>
      <c r="I173" s="94" t="e">
        <f>+VLOOKUP(E173,Participants!$A$1:$F$1449,3,FALSE)</f>
        <v>#N/A</v>
      </c>
      <c r="J173" s="94" t="e">
        <f>+VLOOKUP(E173,Participants!$A$1:$G$1449,7,FALSE)</f>
        <v>#N/A</v>
      </c>
      <c r="K173" s="94"/>
      <c r="L173" s="94"/>
    </row>
    <row r="174" spans="1:23" ht="14.25" customHeight="1" x14ac:dyDescent="0.35">
      <c r="A174" s="111" t="s">
        <v>1335</v>
      </c>
      <c r="B174" s="76">
        <v>22</v>
      </c>
      <c r="C174" s="76"/>
      <c r="D174" s="76">
        <v>5</v>
      </c>
      <c r="E174" s="76"/>
      <c r="F174" s="94" t="e">
        <f>+VLOOKUP(E174,Participants!$A$1:$F$1449,2,FALSE)</f>
        <v>#N/A</v>
      </c>
      <c r="G174" s="94" t="e">
        <f>+VLOOKUP(E174,Participants!$A$1:$F$1449,4,FALSE)</f>
        <v>#N/A</v>
      </c>
      <c r="H174" s="94" t="e">
        <f>+VLOOKUP(E174,Participants!$A$1:$F$1449,5,FALSE)</f>
        <v>#N/A</v>
      </c>
      <c r="I174" s="94" t="e">
        <f>+VLOOKUP(E174,Participants!$A$1:$F$1449,3,FALSE)</f>
        <v>#N/A</v>
      </c>
      <c r="J174" s="94" t="e">
        <f>+VLOOKUP(E174,Participants!$A$1:$G$1449,7,FALSE)</f>
        <v>#N/A</v>
      </c>
      <c r="K174" s="94"/>
      <c r="L174" s="94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</row>
    <row r="175" spans="1:23" ht="14.25" customHeight="1" x14ac:dyDescent="0.35">
      <c r="A175" s="111" t="s">
        <v>1335</v>
      </c>
      <c r="B175" s="76">
        <v>22</v>
      </c>
      <c r="C175" s="76"/>
      <c r="D175" s="76">
        <v>6</v>
      </c>
      <c r="E175" s="76"/>
      <c r="F175" s="94" t="e">
        <f>+VLOOKUP(E175,Participants!$A$1:$F$1449,2,FALSE)</f>
        <v>#N/A</v>
      </c>
      <c r="G175" s="94" t="e">
        <f>+VLOOKUP(E175,Participants!$A$1:$F$1449,4,FALSE)</f>
        <v>#N/A</v>
      </c>
      <c r="H175" s="94" t="e">
        <f>+VLOOKUP(E175,Participants!$A$1:$F$1449,5,FALSE)</f>
        <v>#N/A</v>
      </c>
      <c r="I175" s="94" t="e">
        <f>+VLOOKUP(E175,Participants!$A$1:$F$1449,3,FALSE)</f>
        <v>#N/A</v>
      </c>
      <c r="J175" s="94" t="e">
        <f>+VLOOKUP(E175,Participants!$A$1:$G$1449,7,FALSE)</f>
        <v>#N/A</v>
      </c>
      <c r="K175" s="94"/>
      <c r="L175" s="94"/>
    </row>
    <row r="176" spans="1:23" ht="14.25" customHeight="1" x14ac:dyDescent="0.35">
      <c r="A176" s="111" t="s">
        <v>1335</v>
      </c>
      <c r="B176" s="76">
        <v>22</v>
      </c>
      <c r="C176" s="76"/>
      <c r="D176" s="76">
        <v>7</v>
      </c>
      <c r="E176" s="76"/>
      <c r="F176" s="94" t="e">
        <f>+VLOOKUP(E176,Participants!$A$1:$F$1449,2,FALSE)</f>
        <v>#N/A</v>
      </c>
      <c r="G176" s="94" t="e">
        <f>+VLOOKUP(E176,Participants!$A$1:$F$1449,4,FALSE)</f>
        <v>#N/A</v>
      </c>
      <c r="H176" s="94" t="e">
        <f>+VLOOKUP(E176,Participants!$A$1:$F$1449,5,FALSE)</f>
        <v>#N/A</v>
      </c>
      <c r="I176" s="94" t="e">
        <f>+VLOOKUP(E176,Participants!$A$1:$F$1449,3,FALSE)</f>
        <v>#N/A</v>
      </c>
      <c r="J176" s="94" t="e">
        <f>+VLOOKUP(E176,Participants!$A$1:$G$1449,7,FALSE)</f>
        <v>#N/A</v>
      </c>
      <c r="K176" s="94"/>
      <c r="L176" s="94"/>
    </row>
    <row r="177" spans="1:12" ht="14.25" customHeight="1" x14ac:dyDescent="0.35">
      <c r="A177" s="111" t="s">
        <v>1335</v>
      </c>
      <c r="B177" s="76">
        <v>22</v>
      </c>
      <c r="C177" s="76"/>
      <c r="D177" s="76">
        <v>8</v>
      </c>
      <c r="E177" s="76"/>
      <c r="F177" s="94" t="e">
        <f>+VLOOKUP(E177,Participants!$A$1:$F$1449,2,FALSE)</f>
        <v>#N/A</v>
      </c>
      <c r="G177" s="94" t="e">
        <f>+VLOOKUP(E177,Participants!$A$1:$F$1449,4,FALSE)</f>
        <v>#N/A</v>
      </c>
      <c r="H177" s="94" t="e">
        <f>+VLOOKUP(E177,Participants!$A$1:$F$1449,5,FALSE)</f>
        <v>#N/A</v>
      </c>
      <c r="I177" s="94" t="e">
        <f>+VLOOKUP(E177,Participants!$A$1:$F$1449,3,FALSE)</f>
        <v>#N/A</v>
      </c>
      <c r="J177" s="94" t="e">
        <f>+VLOOKUP(E177,Participants!$A$1:$G$1449,7,FALSE)</f>
        <v>#N/A</v>
      </c>
      <c r="K177" s="94"/>
      <c r="L177" s="94"/>
    </row>
    <row r="178" spans="1:12" ht="14.25" customHeight="1" x14ac:dyDescent="0.35">
      <c r="A178" s="115" t="s">
        <v>1335</v>
      </c>
      <c r="B178" s="88">
        <v>23</v>
      </c>
      <c r="C178" s="88"/>
      <c r="D178" s="88">
        <v>1</v>
      </c>
      <c r="E178" s="88"/>
      <c r="F178" s="90" t="e">
        <f>+VLOOKUP(E178,Participants!$A$1:$F$1449,2,FALSE)</f>
        <v>#N/A</v>
      </c>
      <c r="G178" s="90" t="e">
        <f>+VLOOKUP(E178,Participants!$A$1:$F$1449,4,FALSE)</f>
        <v>#N/A</v>
      </c>
      <c r="H178" s="90" t="e">
        <f>+VLOOKUP(E178,Participants!$A$1:$F$1449,5,FALSE)</f>
        <v>#N/A</v>
      </c>
      <c r="I178" s="90" t="e">
        <f>+VLOOKUP(E178,Participants!$A$1:$F$1449,3,FALSE)</f>
        <v>#N/A</v>
      </c>
      <c r="J178" s="90" t="e">
        <f>+VLOOKUP(E178,Participants!$A$1:$G$1449,7,FALSE)</f>
        <v>#N/A</v>
      </c>
      <c r="K178" s="90"/>
      <c r="L178" s="90"/>
    </row>
    <row r="179" spans="1:12" ht="14.25" customHeight="1" x14ac:dyDescent="0.35">
      <c r="A179" s="115" t="s">
        <v>1335</v>
      </c>
      <c r="B179" s="88">
        <v>23</v>
      </c>
      <c r="C179" s="88"/>
      <c r="D179" s="88">
        <v>2</v>
      </c>
      <c r="E179" s="88"/>
      <c r="F179" s="90" t="e">
        <f>+VLOOKUP(E179,Participants!$A$1:$F$1449,2,FALSE)</f>
        <v>#N/A</v>
      </c>
      <c r="G179" s="90" t="e">
        <f>+VLOOKUP(E179,Participants!$A$1:$F$1449,4,FALSE)</f>
        <v>#N/A</v>
      </c>
      <c r="H179" s="90" t="e">
        <f>+VLOOKUP(E179,Participants!$A$1:$F$1449,5,FALSE)</f>
        <v>#N/A</v>
      </c>
      <c r="I179" s="90" t="e">
        <f>+VLOOKUP(E179,Participants!$A$1:$F$1449,3,FALSE)</f>
        <v>#N/A</v>
      </c>
      <c r="J179" s="90" t="e">
        <f>+VLOOKUP(E179,Participants!$A$1:$G$1449,7,FALSE)</f>
        <v>#N/A</v>
      </c>
      <c r="K179" s="90"/>
      <c r="L179" s="90"/>
    </row>
    <row r="180" spans="1:12" ht="14.25" customHeight="1" x14ac:dyDescent="0.35">
      <c r="A180" s="115" t="s">
        <v>1335</v>
      </c>
      <c r="B180" s="88">
        <v>23</v>
      </c>
      <c r="C180" s="88"/>
      <c r="D180" s="88">
        <v>3</v>
      </c>
      <c r="E180" s="88"/>
      <c r="F180" s="90" t="e">
        <f>+VLOOKUP(E180,Participants!$A$1:$F$1449,2,FALSE)</f>
        <v>#N/A</v>
      </c>
      <c r="G180" s="90" t="e">
        <f>+VLOOKUP(E180,Participants!$A$1:$F$1449,4,FALSE)</f>
        <v>#N/A</v>
      </c>
      <c r="H180" s="90" t="e">
        <f>+VLOOKUP(E180,Participants!$A$1:$F$1449,5,FALSE)</f>
        <v>#N/A</v>
      </c>
      <c r="I180" s="90" t="e">
        <f>+VLOOKUP(E180,Participants!$A$1:$F$1449,3,FALSE)</f>
        <v>#N/A</v>
      </c>
      <c r="J180" s="90" t="e">
        <f>+VLOOKUP(E180,Participants!$A$1:$G$1449,7,FALSE)</f>
        <v>#N/A</v>
      </c>
      <c r="K180" s="90"/>
      <c r="L180" s="90"/>
    </row>
    <row r="181" spans="1:12" ht="14.25" customHeight="1" x14ac:dyDescent="0.35">
      <c r="A181" s="115" t="s">
        <v>1335</v>
      </c>
      <c r="B181" s="88">
        <v>23</v>
      </c>
      <c r="C181" s="88"/>
      <c r="D181" s="88">
        <v>4</v>
      </c>
      <c r="E181" s="88"/>
      <c r="F181" s="90" t="e">
        <f>+VLOOKUP(E181,Participants!$A$1:$F$1449,2,FALSE)</f>
        <v>#N/A</v>
      </c>
      <c r="G181" s="90" t="e">
        <f>+VLOOKUP(E181,Participants!$A$1:$F$1449,4,FALSE)</f>
        <v>#N/A</v>
      </c>
      <c r="H181" s="90" t="e">
        <f>+VLOOKUP(E181,Participants!$A$1:$F$1449,5,FALSE)</f>
        <v>#N/A</v>
      </c>
      <c r="I181" s="90" t="e">
        <f>+VLOOKUP(E181,Participants!$A$1:$F$1449,3,FALSE)</f>
        <v>#N/A</v>
      </c>
      <c r="J181" s="90" t="e">
        <f>+VLOOKUP(E181,Participants!$A$1:$G$1449,7,FALSE)</f>
        <v>#N/A</v>
      </c>
      <c r="K181" s="90"/>
      <c r="L181" s="90"/>
    </row>
    <row r="182" spans="1:12" ht="14.25" customHeight="1" x14ac:dyDescent="0.35">
      <c r="A182" s="115" t="s">
        <v>1335</v>
      </c>
      <c r="B182" s="88">
        <v>23</v>
      </c>
      <c r="C182" s="88"/>
      <c r="D182" s="88">
        <v>5</v>
      </c>
      <c r="E182" s="88"/>
      <c r="F182" s="90" t="e">
        <f>+VLOOKUP(E182,Participants!$A$1:$F$1449,2,FALSE)</f>
        <v>#N/A</v>
      </c>
      <c r="G182" s="90" t="e">
        <f>+VLOOKUP(E182,Participants!$A$1:$F$1449,4,FALSE)</f>
        <v>#N/A</v>
      </c>
      <c r="H182" s="90" t="e">
        <f>+VLOOKUP(E182,Participants!$A$1:$F$1449,5,FALSE)</f>
        <v>#N/A</v>
      </c>
      <c r="I182" s="90" t="e">
        <f>+VLOOKUP(E182,Participants!$A$1:$F$1449,3,FALSE)</f>
        <v>#N/A</v>
      </c>
      <c r="J182" s="90" t="e">
        <f>+VLOOKUP(E182,Participants!$A$1:$G$1449,7,FALSE)</f>
        <v>#N/A</v>
      </c>
      <c r="K182" s="90"/>
      <c r="L182" s="90"/>
    </row>
    <row r="183" spans="1:12" ht="14.25" customHeight="1" x14ac:dyDescent="0.35">
      <c r="A183" s="115" t="s">
        <v>1335</v>
      </c>
      <c r="B183" s="88">
        <v>23</v>
      </c>
      <c r="C183" s="88"/>
      <c r="D183" s="88">
        <v>6</v>
      </c>
      <c r="E183" s="88"/>
      <c r="F183" s="90" t="e">
        <f>+VLOOKUP(E183,Participants!$A$1:$F$1449,2,FALSE)</f>
        <v>#N/A</v>
      </c>
      <c r="G183" s="90" t="e">
        <f>+VLOOKUP(E183,Participants!$A$1:$F$1449,4,FALSE)</f>
        <v>#N/A</v>
      </c>
      <c r="H183" s="90" t="e">
        <f>+VLOOKUP(E183,Participants!$A$1:$F$1449,5,FALSE)</f>
        <v>#N/A</v>
      </c>
      <c r="I183" s="90" t="e">
        <f>+VLOOKUP(E183,Participants!$A$1:$F$1449,3,FALSE)</f>
        <v>#N/A</v>
      </c>
      <c r="J183" s="90" t="e">
        <f>+VLOOKUP(E183,Participants!$A$1:$G$1449,7,FALSE)</f>
        <v>#N/A</v>
      </c>
      <c r="K183" s="90"/>
      <c r="L183" s="90"/>
    </row>
    <row r="184" spans="1:12" ht="14.25" customHeight="1" x14ac:dyDescent="0.35">
      <c r="A184" s="115" t="s">
        <v>1335</v>
      </c>
      <c r="B184" s="88">
        <v>23</v>
      </c>
      <c r="C184" s="88"/>
      <c r="D184" s="88">
        <v>7</v>
      </c>
      <c r="E184" s="88"/>
      <c r="F184" s="90" t="e">
        <f>+VLOOKUP(E184,Participants!$A$1:$F$1449,2,FALSE)</f>
        <v>#N/A</v>
      </c>
      <c r="G184" s="90" t="e">
        <f>+VLOOKUP(E184,Participants!$A$1:$F$1449,4,FALSE)</f>
        <v>#N/A</v>
      </c>
      <c r="H184" s="90" t="e">
        <f>+VLOOKUP(E184,Participants!$A$1:$F$1449,5,FALSE)</f>
        <v>#N/A</v>
      </c>
      <c r="I184" s="90" t="e">
        <f>+VLOOKUP(E184,Participants!$A$1:$F$1449,3,FALSE)</f>
        <v>#N/A</v>
      </c>
      <c r="J184" s="90" t="e">
        <f>+VLOOKUP(E184,Participants!$A$1:$G$1449,7,FALSE)</f>
        <v>#N/A</v>
      </c>
      <c r="K184" s="90"/>
      <c r="L184" s="90"/>
    </row>
    <row r="185" spans="1:12" ht="14.25" customHeight="1" x14ac:dyDescent="0.35">
      <c r="A185" s="115" t="s">
        <v>1335</v>
      </c>
      <c r="B185" s="88">
        <v>23</v>
      </c>
      <c r="C185" s="88"/>
      <c r="D185" s="88">
        <v>8</v>
      </c>
      <c r="E185" s="88"/>
      <c r="F185" s="90" t="e">
        <f>+VLOOKUP(E185,Participants!$A$1:$F$1449,2,FALSE)</f>
        <v>#N/A</v>
      </c>
      <c r="G185" s="90" t="e">
        <f>+VLOOKUP(E185,Participants!$A$1:$F$1449,4,FALSE)</f>
        <v>#N/A</v>
      </c>
      <c r="H185" s="90" t="e">
        <f>+VLOOKUP(E185,Participants!$A$1:$F$1449,5,FALSE)</f>
        <v>#N/A</v>
      </c>
      <c r="I185" s="90" t="e">
        <f>+VLOOKUP(E185,Participants!$A$1:$F$1449,3,FALSE)</f>
        <v>#N/A</v>
      </c>
      <c r="J185" s="90" t="e">
        <f>+VLOOKUP(E185,Participants!$A$1:$G$1449,7,FALSE)</f>
        <v>#N/A</v>
      </c>
      <c r="K185" s="90"/>
      <c r="L185" s="90"/>
    </row>
    <row r="186" spans="1:12" ht="14.25" customHeight="1" x14ac:dyDescent="0.35">
      <c r="A186" s="111" t="s">
        <v>1335</v>
      </c>
      <c r="B186" s="76">
        <v>24</v>
      </c>
      <c r="C186" s="76"/>
      <c r="D186" s="76">
        <v>1</v>
      </c>
      <c r="E186" s="76"/>
      <c r="F186" s="94" t="e">
        <f>+VLOOKUP(E186,Participants!$A$1:$F$1449,2,FALSE)</f>
        <v>#N/A</v>
      </c>
      <c r="G186" s="94" t="e">
        <f>+VLOOKUP(E186,Participants!$A$1:$F$1449,4,FALSE)</f>
        <v>#N/A</v>
      </c>
      <c r="H186" s="94" t="e">
        <f>+VLOOKUP(E186,Participants!$A$1:$F$1449,5,FALSE)</f>
        <v>#N/A</v>
      </c>
      <c r="I186" s="94" t="e">
        <f>+VLOOKUP(E186,Participants!$A$1:$F$1449,3,FALSE)</f>
        <v>#N/A</v>
      </c>
      <c r="J186" s="94" t="e">
        <f>+VLOOKUP(E186,Participants!$A$1:$G$1449,7,FALSE)</f>
        <v>#N/A</v>
      </c>
      <c r="K186" s="94"/>
      <c r="L186" s="94"/>
    </row>
    <row r="187" spans="1:12" ht="14.25" customHeight="1" x14ac:dyDescent="0.35">
      <c r="A187" s="111" t="s">
        <v>1335</v>
      </c>
      <c r="B187" s="76">
        <v>24</v>
      </c>
      <c r="C187" s="76"/>
      <c r="D187" s="76">
        <v>2</v>
      </c>
      <c r="E187" s="76"/>
      <c r="F187" s="94" t="e">
        <f>+VLOOKUP(E187,Participants!$A$1:$F$1449,2,FALSE)</f>
        <v>#N/A</v>
      </c>
      <c r="G187" s="94" t="e">
        <f>+VLOOKUP(E187,Participants!$A$1:$F$1449,4,FALSE)</f>
        <v>#N/A</v>
      </c>
      <c r="H187" s="94" t="e">
        <f>+VLOOKUP(E187,Participants!$A$1:$F$1449,5,FALSE)</f>
        <v>#N/A</v>
      </c>
      <c r="I187" s="94" t="e">
        <f>+VLOOKUP(E187,Participants!$A$1:$F$1449,3,FALSE)</f>
        <v>#N/A</v>
      </c>
      <c r="J187" s="94" t="e">
        <f>+VLOOKUP(E187,Participants!$A$1:$G$1449,7,FALSE)</f>
        <v>#N/A</v>
      </c>
      <c r="K187" s="94"/>
      <c r="L187" s="94"/>
    </row>
    <row r="188" spans="1:12" ht="14.25" customHeight="1" x14ac:dyDescent="0.35">
      <c r="A188" s="111" t="s">
        <v>1335</v>
      </c>
      <c r="B188" s="76">
        <v>24</v>
      </c>
      <c r="C188" s="76"/>
      <c r="D188" s="76">
        <v>3</v>
      </c>
      <c r="E188" s="76"/>
      <c r="F188" s="94" t="e">
        <f>+VLOOKUP(E188,Participants!$A$1:$F$1449,2,FALSE)</f>
        <v>#N/A</v>
      </c>
      <c r="G188" s="94" t="e">
        <f>+VLOOKUP(E188,Participants!$A$1:$F$1449,4,FALSE)</f>
        <v>#N/A</v>
      </c>
      <c r="H188" s="94" t="e">
        <f>+VLOOKUP(E188,Participants!$A$1:$F$1449,5,FALSE)</f>
        <v>#N/A</v>
      </c>
      <c r="I188" s="94" t="e">
        <f>+VLOOKUP(E188,Participants!$A$1:$F$1449,3,FALSE)</f>
        <v>#N/A</v>
      </c>
      <c r="J188" s="94" t="e">
        <f>+VLOOKUP(E188,Participants!$A$1:$G$1449,7,FALSE)</f>
        <v>#N/A</v>
      </c>
      <c r="K188" s="94"/>
      <c r="L188" s="94"/>
    </row>
    <row r="189" spans="1:12" ht="14.25" customHeight="1" x14ac:dyDescent="0.35">
      <c r="A189" s="111" t="s">
        <v>1335</v>
      </c>
      <c r="B189" s="76">
        <v>24</v>
      </c>
      <c r="C189" s="76"/>
      <c r="D189" s="76">
        <v>4</v>
      </c>
      <c r="E189" s="76"/>
      <c r="F189" s="94" t="e">
        <f>+VLOOKUP(E189,Participants!$A$1:$F$1449,2,FALSE)</f>
        <v>#N/A</v>
      </c>
      <c r="G189" s="94" t="e">
        <f>+VLOOKUP(E189,Participants!$A$1:$F$1449,4,FALSE)</f>
        <v>#N/A</v>
      </c>
      <c r="H189" s="94" t="e">
        <f>+VLOOKUP(E189,Participants!$A$1:$F$1449,5,FALSE)</f>
        <v>#N/A</v>
      </c>
      <c r="I189" s="94" t="e">
        <f>+VLOOKUP(E189,Participants!$A$1:$F$1449,3,FALSE)</f>
        <v>#N/A</v>
      </c>
      <c r="J189" s="94" t="e">
        <f>+VLOOKUP(E189,Participants!$A$1:$G$1449,7,FALSE)</f>
        <v>#N/A</v>
      </c>
      <c r="K189" s="94"/>
      <c r="L189" s="94"/>
    </row>
    <row r="190" spans="1:12" ht="14.25" customHeight="1" x14ac:dyDescent="0.35">
      <c r="A190" s="111" t="s">
        <v>1335</v>
      </c>
      <c r="B190" s="76">
        <v>24</v>
      </c>
      <c r="C190" s="76"/>
      <c r="D190" s="76">
        <v>5</v>
      </c>
      <c r="E190" s="76"/>
      <c r="F190" s="94" t="e">
        <f>+VLOOKUP(E190,Participants!$A$1:$F$1449,2,FALSE)</f>
        <v>#N/A</v>
      </c>
      <c r="G190" s="94" t="e">
        <f>+VLOOKUP(E190,Participants!$A$1:$F$1449,4,FALSE)</f>
        <v>#N/A</v>
      </c>
      <c r="H190" s="94" t="e">
        <f>+VLOOKUP(E190,Participants!$A$1:$F$1449,5,FALSE)</f>
        <v>#N/A</v>
      </c>
      <c r="I190" s="94" t="e">
        <f>+VLOOKUP(E190,Participants!$A$1:$F$1449,3,FALSE)</f>
        <v>#N/A</v>
      </c>
      <c r="J190" s="94" t="e">
        <f>+VLOOKUP(E190,Participants!$A$1:$G$1449,7,FALSE)</f>
        <v>#N/A</v>
      </c>
      <c r="K190" s="94"/>
      <c r="L190" s="94"/>
    </row>
    <row r="191" spans="1:12" ht="14.25" customHeight="1" x14ac:dyDescent="0.35">
      <c r="A191" s="111" t="s">
        <v>1335</v>
      </c>
      <c r="B191" s="76">
        <v>24</v>
      </c>
      <c r="C191" s="76"/>
      <c r="D191" s="76">
        <v>6</v>
      </c>
      <c r="E191" s="76"/>
      <c r="F191" s="94" t="e">
        <f>+VLOOKUP(E191,Participants!$A$1:$F$1449,2,FALSE)</f>
        <v>#N/A</v>
      </c>
      <c r="G191" s="94" t="e">
        <f>+VLOOKUP(E191,Participants!$A$1:$F$1449,4,FALSE)</f>
        <v>#N/A</v>
      </c>
      <c r="H191" s="94" t="e">
        <f>+VLOOKUP(E191,Participants!$A$1:$F$1449,5,FALSE)</f>
        <v>#N/A</v>
      </c>
      <c r="I191" s="94" t="e">
        <f>+VLOOKUP(E191,Participants!$A$1:$F$1449,3,FALSE)</f>
        <v>#N/A</v>
      </c>
      <c r="J191" s="94" t="e">
        <f>+VLOOKUP(E191,Participants!$A$1:$G$1449,7,FALSE)</f>
        <v>#N/A</v>
      </c>
      <c r="K191" s="94"/>
      <c r="L191" s="94"/>
    </row>
    <row r="192" spans="1:12" ht="14.25" customHeight="1" x14ac:dyDescent="0.35">
      <c r="A192" s="111" t="s">
        <v>1335</v>
      </c>
      <c r="B192" s="76">
        <v>24</v>
      </c>
      <c r="C192" s="76"/>
      <c r="D192" s="76">
        <v>7</v>
      </c>
      <c r="E192" s="76"/>
      <c r="F192" s="94" t="e">
        <f>+VLOOKUP(E192,Participants!$A$1:$F$1449,2,FALSE)</f>
        <v>#N/A</v>
      </c>
      <c r="G192" s="94" t="e">
        <f>+VLOOKUP(E192,Participants!$A$1:$F$1449,4,FALSE)</f>
        <v>#N/A</v>
      </c>
      <c r="H192" s="94" t="e">
        <f>+VLOOKUP(E192,Participants!$A$1:$F$1449,5,FALSE)</f>
        <v>#N/A</v>
      </c>
      <c r="I192" s="94" t="e">
        <f>+VLOOKUP(E192,Participants!$A$1:$F$1449,3,FALSE)</f>
        <v>#N/A</v>
      </c>
      <c r="J192" s="94" t="e">
        <f>+VLOOKUP(E192,Participants!$A$1:$G$1449,7,FALSE)</f>
        <v>#N/A</v>
      </c>
      <c r="K192" s="94"/>
      <c r="L192" s="94"/>
    </row>
    <row r="193" spans="1:12" ht="14.25" customHeight="1" x14ac:dyDescent="0.35">
      <c r="A193" s="111" t="s">
        <v>1335</v>
      </c>
      <c r="B193" s="76">
        <v>24</v>
      </c>
      <c r="C193" s="76"/>
      <c r="D193" s="76">
        <v>8</v>
      </c>
      <c r="E193" s="76"/>
      <c r="F193" s="94" t="e">
        <f>+VLOOKUP(E193,Participants!$A$1:$F$1449,2,FALSE)</f>
        <v>#N/A</v>
      </c>
      <c r="G193" s="94" t="e">
        <f>+VLOOKUP(E193,Participants!$A$1:$F$1449,4,FALSE)</f>
        <v>#N/A</v>
      </c>
      <c r="H193" s="94" t="e">
        <f>+VLOOKUP(E193,Participants!$A$1:$F$1449,5,FALSE)</f>
        <v>#N/A</v>
      </c>
      <c r="I193" s="94" t="e">
        <f>+VLOOKUP(E193,Participants!$A$1:$F$1449,3,FALSE)</f>
        <v>#N/A</v>
      </c>
      <c r="J193" s="94" t="e">
        <f>+VLOOKUP(E193,Participants!$A$1:$G$1449,7,FALSE)</f>
        <v>#N/A</v>
      </c>
      <c r="K193" s="94"/>
      <c r="L193" s="94"/>
    </row>
    <row r="194" spans="1:12" ht="14.25" customHeight="1" x14ac:dyDescent="0.35">
      <c r="A194" s="115" t="s">
        <v>1335</v>
      </c>
      <c r="B194" s="88">
        <v>25</v>
      </c>
      <c r="C194" s="88"/>
      <c r="D194" s="88">
        <v>1</v>
      </c>
      <c r="E194" s="88"/>
      <c r="F194" s="90" t="e">
        <f>+VLOOKUP(E194,Participants!$A$1:$F$1449,2,FALSE)</f>
        <v>#N/A</v>
      </c>
      <c r="G194" s="90" t="e">
        <f>+VLOOKUP(E194,Participants!$A$1:$F$1449,4,FALSE)</f>
        <v>#N/A</v>
      </c>
      <c r="H194" s="90" t="e">
        <f>+VLOOKUP(E194,Participants!$A$1:$F$1449,5,FALSE)</f>
        <v>#N/A</v>
      </c>
      <c r="I194" s="90" t="e">
        <f>+VLOOKUP(E194,Participants!$A$1:$F$1449,3,FALSE)</f>
        <v>#N/A</v>
      </c>
      <c r="J194" s="90" t="e">
        <f>+VLOOKUP(E194,Participants!$A$1:$G$1449,7,FALSE)</f>
        <v>#N/A</v>
      </c>
      <c r="K194" s="90"/>
      <c r="L194" s="90"/>
    </row>
    <row r="195" spans="1:12" ht="14.25" customHeight="1" x14ac:dyDescent="0.35">
      <c r="A195" s="115" t="s">
        <v>1335</v>
      </c>
      <c r="B195" s="88">
        <v>25</v>
      </c>
      <c r="C195" s="88"/>
      <c r="D195" s="88">
        <v>2</v>
      </c>
      <c r="E195" s="88"/>
      <c r="F195" s="90" t="e">
        <f>+VLOOKUP(E195,Participants!$A$1:$F$1449,2,FALSE)</f>
        <v>#N/A</v>
      </c>
      <c r="G195" s="90" t="e">
        <f>+VLOOKUP(E195,Participants!$A$1:$F$1449,4,FALSE)</f>
        <v>#N/A</v>
      </c>
      <c r="H195" s="90" t="e">
        <f>+VLOOKUP(E195,Participants!$A$1:$F$1449,5,FALSE)</f>
        <v>#N/A</v>
      </c>
      <c r="I195" s="90" t="e">
        <f>+VLOOKUP(E195,Participants!$A$1:$F$1449,3,FALSE)</f>
        <v>#N/A</v>
      </c>
      <c r="J195" s="90" t="e">
        <f>+VLOOKUP(E195,Participants!$A$1:$G$1449,7,FALSE)</f>
        <v>#N/A</v>
      </c>
      <c r="K195" s="90"/>
      <c r="L195" s="90"/>
    </row>
    <row r="196" spans="1:12" ht="14.25" customHeight="1" x14ac:dyDescent="0.35">
      <c r="A196" s="115" t="s">
        <v>1335</v>
      </c>
      <c r="B196" s="88">
        <v>25</v>
      </c>
      <c r="C196" s="88"/>
      <c r="D196" s="88">
        <v>3</v>
      </c>
      <c r="E196" s="88"/>
      <c r="F196" s="90" t="e">
        <f>+VLOOKUP(E196,Participants!$A$1:$F$1449,2,FALSE)</f>
        <v>#N/A</v>
      </c>
      <c r="G196" s="90" t="e">
        <f>+VLOOKUP(E196,Participants!$A$1:$F$1449,4,FALSE)</f>
        <v>#N/A</v>
      </c>
      <c r="H196" s="90" t="e">
        <f>+VLOOKUP(E196,Participants!$A$1:$F$1449,5,FALSE)</f>
        <v>#N/A</v>
      </c>
      <c r="I196" s="90" t="e">
        <f>+VLOOKUP(E196,Participants!$A$1:$F$1449,3,FALSE)</f>
        <v>#N/A</v>
      </c>
      <c r="J196" s="90" t="e">
        <f>+VLOOKUP(E196,Participants!$A$1:$G$1449,7,FALSE)</f>
        <v>#N/A</v>
      </c>
      <c r="K196" s="90"/>
      <c r="L196" s="90"/>
    </row>
    <row r="197" spans="1:12" ht="14.25" customHeight="1" x14ac:dyDescent="0.35">
      <c r="A197" s="115" t="s">
        <v>1335</v>
      </c>
      <c r="B197" s="88">
        <v>25</v>
      </c>
      <c r="C197" s="88"/>
      <c r="D197" s="88">
        <v>4</v>
      </c>
      <c r="E197" s="88"/>
      <c r="F197" s="90" t="e">
        <f>+VLOOKUP(E197,Participants!$A$1:$F$1449,2,FALSE)</f>
        <v>#N/A</v>
      </c>
      <c r="G197" s="90" t="e">
        <f>+VLOOKUP(E197,Participants!$A$1:$F$1449,4,FALSE)</f>
        <v>#N/A</v>
      </c>
      <c r="H197" s="90" t="e">
        <f>+VLOOKUP(E197,Participants!$A$1:$F$1449,5,FALSE)</f>
        <v>#N/A</v>
      </c>
      <c r="I197" s="90" t="e">
        <f>+VLOOKUP(E197,Participants!$A$1:$F$1449,3,FALSE)</f>
        <v>#N/A</v>
      </c>
      <c r="J197" s="90" t="e">
        <f>+VLOOKUP(E197,Participants!$A$1:$G$1449,7,FALSE)</f>
        <v>#N/A</v>
      </c>
      <c r="K197" s="90"/>
      <c r="L197" s="90"/>
    </row>
    <row r="198" spans="1:12" ht="14.25" customHeight="1" x14ac:dyDescent="0.35">
      <c r="A198" s="115" t="s">
        <v>1335</v>
      </c>
      <c r="B198" s="88">
        <v>25</v>
      </c>
      <c r="C198" s="88"/>
      <c r="D198" s="88">
        <v>5</v>
      </c>
      <c r="E198" s="88"/>
      <c r="F198" s="90" t="e">
        <f>+VLOOKUP(E198,Participants!$A$1:$F$1449,2,FALSE)</f>
        <v>#N/A</v>
      </c>
      <c r="G198" s="90" t="e">
        <f>+VLOOKUP(E198,Participants!$A$1:$F$1449,4,FALSE)</f>
        <v>#N/A</v>
      </c>
      <c r="H198" s="90" t="e">
        <f>+VLOOKUP(E198,Participants!$A$1:$F$1449,5,FALSE)</f>
        <v>#N/A</v>
      </c>
      <c r="I198" s="90" t="e">
        <f>+VLOOKUP(E198,Participants!$A$1:$F$1449,3,FALSE)</f>
        <v>#N/A</v>
      </c>
      <c r="J198" s="90" t="e">
        <f>+VLOOKUP(E198,Participants!$A$1:$G$1449,7,FALSE)</f>
        <v>#N/A</v>
      </c>
      <c r="K198" s="90"/>
      <c r="L198" s="90"/>
    </row>
    <row r="199" spans="1:12" ht="14.25" customHeight="1" x14ac:dyDescent="0.35">
      <c r="A199" s="115" t="s">
        <v>1335</v>
      </c>
      <c r="B199" s="88">
        <v>25</v>
      </c>
      <c r="C199" s="88"/>
      <c r="D199" s="88">
        <v>6</v>
      </c>
      <c r="E199" s="88"/>
      <c r="F199" s="90" t="e">
        <f>+VLOOKUP(E199,Participants!$A$1:$F$1449,2,FALSE)</f>
        <v>#N/A</v>
      </c>
      <c r="G199" s="90" t="e">
        <f>+VLOOKUP(E199,Participants!$A$1:$F$1449,4,FALSE)</f>
        <v>#N/A</v>
      </c>
      <c r="H199" s="90" t="e">
        <f>+VLOOKUP(E199,Participants!$A$1:$F$1449,5,FALSE)</f>
        <v>#N/A</v>
      </c>
      <c r="I199" s="90" t="e">
        <f>+VLOOKUP(E199,Participants!$A$1:$F$1449,3,FALSE)</f>
        <v>#N/A</v>
      </c>
      <c r="J199" s="90" t="e">
        <f>+VLOOKUP(E199,Participants!$A$1:$G$1449,7,FALSE)</f>
        <v>#N/A</v>
      </c>
      <c r="K199" s="90"/>
      <c r="L199" s="90"/>
    </row>
    <row r="200" spans="1:12" ht="14.25" customHeight="1" x14ac:dyDescent="0.35">
      <c r="A200" s="115" t="s">
        <v>1335</v>
      </c>
      <c r="B200" s="88">
        <v>25</v>
      </c>
      <c r="C200" s="88"/>
      <c r="D200" s="88">
        <v>7</v>
      </c>
      <c r="E200" s="88"/>
      <c r="F200" s="90" t="e">
        <f>+VLOOKUP(E200,Participants!$A$1:$F$1449,2,FALSE)</f>
        <v>#N/A</v>
      </c>
      <c r="G200" s="90" t="e">
        <f>+VLOOKUP(E200,Participants!$A$1:$F$1449,4,FALSE)</f>
        <v>#N/A</v>
      </c>
      <c r="H200" s="90" t="e">
        <f>+VLOOKUP(E200,Participants!$A$1:$F$1449,5,FALSE)</f>
        <v>#N/A</v>
      </c>
      <c r="I200" s="90" t="e">
        <f>+VLOOKUP(E200,Participants!$A$1:$F$1449,3,FALSE)</f>
        <v>#N/A</v>
      </c>
      <c r="J200" s="90" t="e">
        <f>+VLOOKUP(E200,Participants!$A$1:$G$1449,7,FALSE)</f>
        <v>#N/A</v>
      </c>
      <c r="K200" s="90"/>
      <c r="L200" s="90"/>
    </row>
    <row r="201" spans="1:12" ht="14.25" customHeight="1" x14ac:dyDescent="0.35">
      <c r="A201" s="115" t="s">
        <v>1335</v>
      </c>
      <c r="B201" s="88">
        <v>25</v>
      </c>
      <c r="C201" s="88"/>
      <c r="D201" s="88">
        <v>8</v>
      </c>
      <c r="E201" s="88"/>
      <c r="F201" s="90" t="e">
        <f>+VLOOKUP(E201,Participants!$A$1:$F$1449,2,FALSE)</f>
        <v>#N/A</v>
      </c>
      <c r="G201" s="90" t="e">
        <f>+VLOOKUP(E201,Participants!$A$1:$F$1449,4,FALSE)</f>
        <v>#N/A</v>
      </c>
      <c r="H201" s="90" t="e">
        <f>+VLOOKUP(E201,Participants!$A$1:$F$1449,5,FALSE)</f>
        <v>#N/A</v>
      </c>
      <c r="I201" s="90" t="e">
        <f>+VLOOKUP(E201,Participants!$A$1:$F$1449,3,FALSE)</f>
        <v>#N/A</v>
      </c>
      <c r="J201" s="90" t="e">
        <f>+VLOOKUP(E201,Participants!$A$1:$G$1449,7,FALSE)</f>
        <v>#N/A</v>
      </c>
      <c r="K201" s="90"/>
      <c r="L201" s="90"/>
    </row>
    <row r="202" spans="1:12" ht="14.25" customHeight="1" x14ac:dyDescent="0.35">
      <c r="A202" s="111" t="s">
        <v>1335</v>
      </c>
      <c r="B202" s="76">
        <v>26</v>
      </c>
      <c r="C202" s="76"/>
      <c r="D202" s="76">
        <v>1</v>
      </c>
      <c r="E202" s="76"/>
      <c r="F202" s="94" t="e">
        <f>+VLOOKUP(E202,Participants!$A$1:$F$1449,2,FALSE)</f>
        <v>#N/A</v>
      </c>
      <c r="G202" s="94" t="e">
        <f>+VLOOKUP(E202,Participants!$A$1:$F$1449,4,FALSE)</f>
        <v>#N/A</v>
      </c>
      <c r="H202" s="94" t="e">
        <f>+VLOOKUP(E202,Participants!$A$1:$F$1449,5,FALSE)</f>
        <v>#N/A</v>
      </c>
      <c r="I202" s="94" t="e">
        <f>+VLOOKUP(E202,Participants!$A$1:$F$1449,3,FALSE)</f>
        <v>#N/A</v>
      </c>
      <c r="J202" s="94" t="e">
        <f>+VLOOKUP(E202,Participants!$A$1:$G$1449,7,FALSE)</f>
        <v>#N/A</v>
      </c>
      <c r="K202" s="94"/>
      <c r="L202" s="94"/>
    </row>
    <row r="203" spans="1:12" ht="14.25" customHeight="1" x14ac:dyDescent="0.35">
      <c r="A203" s="111" t="s">
        <v>1335</v>
      </c>
      <c r="B203" s="76">
        <v>26</v>
      </c>
      <c r="C203" s="76"/>
      <c r="D203" s="76">
        <v>2</v>
      </c>
      <c r="E203" s="76"/>
      <c r="F203" s="94" t="e">
        <f>+VLOOKUP(E203,Participants!$A$1:$F$1449,2,FALSE)</f>
        <v>#N/A</v>
      </c>
      <c r="G203" s="94" t="e">
        <f>+VLOOKUP(E203,Participants!$A$1:$F$1449,4,FALSE)</f>
        <v>#N/A</v>
      </c>
      <c r="H203" s="94" t="e">
        <f>+VLOOKUP(E203,Participants!$A$1:$F$1449,5,FALSE)</f>
        <v>#N/A</v>
      </c>
      <c r="I203" s="94" t="e">
        <f>+VLOOKUP(E203,Participants!$A$1:$F$1449,3,FALSE)</f>
        <v>#N/A</v>
      </c>
      <c r="J203" s="94" t="e">
        <f>+VLOOKUP(E203,Participants!$A$1:$G$1449,7,FALSE)</f>
        <v>#N/A</v>
      </c>
      <c r="K203" s="94"/>
      <c r="L203" s="94"/>
    </row>
    <row r="204" spans="1:12" ht="14.25" customHeight="1" x14ac:dyDescent="0.35">
      <c r="A204" s="111" t="s">
        <v>1335</v>
      </c>
      <c r="B204" s="76">
        <v>26</v>
      </c>
      <c r="C204" s="76"/>
      <c r="D204" s="76">
        <v>3</v>
      </c>
      <c r="E204" s="76"/>
      <c r="F204" s="94" t="e">
        <f>+VLOOKUP(E204,Participants!$A$1:$F$1449,2,FALSE)</f>
        <v>#N/A</v>
      </c>
      <c r="G204" s="94" t="e">
        <f>+VLOOKUP(E204,Participants!$A$1:$F$1449,4,FALSE)</f>
        <v>#N/A</v>
      </c>
      <c r="H204" s="94" t="e">
        <f>+VLOOKUP(E204,Participants!$A$1:$F$1449,5,FALSE)</f>
        <v>#N/A</v>
      </c>
      <c r="I204" s="94" t="e">
        <f>+VLOOKUP(E204,Participants!$A$1:$F$1449,3,FALSE)</f>
        <v>#N/A</v>
      </c>
      <c r="J204" s="94" t="e">
        <f>+VLOOKUP(E204,Participants!$A$1:$G$1449,7,FALSE)</f>
        <v>#N/A</v>
      </c>
      <c r="K204" s="94"/>
      <c r="L204" s="94"/>
    </row>
    <row r="205" spans="1:12" ht="14.25" customHeight="1" x14ac:dyDescent="0.35">
      <c r="A205" s="111" t="s">
        <v>1335</v>
      </c>
      <c r="B205" s="76">
        <v>26</v>
      </c>
      <c r="C205" s="76"/>
      <c r="D205" s="76">
        <v>4</v>
      </c>
      <c r="E205" s="76"/>
      <c r="F205" s="94" t="e">
        <f>+VLOOKUP(E205,Participants!$A$1:$F$1449,2,FALSE)</f>
        <v>#N/A</v>
      </c>
      <c r="G205" s="94" t="e">
        <f>+VLOOKUP(E205,Participants!$A$1:$F$1449,4,FALSE)</f>
        <v>#N/A</v>
      </c>
      <c r="H205" s="94" t="e">
        <f>+VLOOKUP(E205,Participants!$A$1:$F$1449,5,FALSE)</f>
        <v>#N/A</v>
      </c>
      <c r="I205" s="94" t="e">
        <f>+VLOOKUP(E205,Participants!$A$1:$F$1449,3,FALSE)</f>
        <v>#N/A</v>
      </c>
      <c r="J205" s="94" t="e">
        <f>+VLOOKUP(E205,Participants!$A$1:$G$1449,7,FALSE)</f>
        <v>#N/A</v>
      </c>
      <c r="K205" s="94"/>
      <c r="L205" s="94"/>
    </row>
    <row r="206" spans="1:12" ht="14.25" customHeight="1" x14ac:dyDescent="0.35">
      <c r="A206" s="111" t="s">
        <v>1335</v>
      </c>
      <c r="B206" s="76">
        <v>26</v>
      </c>
      <c r="C206" s="76"/>
      <c r="D206" s="76">
        <v>5</v>
      </c>
      <c r="E206" s="76"/>
      <c r="F206" s="94" t="e">
        <f>+VLOOKUP(E206,Participants!$A$1:$F$1449,2,FALSE)</f>
        <v>#N/A</v>
      </c>
      <c r="G206" s="94" t="e">
        <f>+VLOOKUP(E206,Participants!$A$1:$F$1449,4,FALSE)</f>
        <v>#N/A</v>
      </c>
      <c r="H206" s="94" t="e">
        <f>+VLOOKUP(E206,Participants!$A$1:$F$1449,5,FALSE)</f>
        <v>#N/A</v>
      </c>
      <c r="I206" s="94" t="e">
        <f>+VLOOKUP(E206,Participants!$A$1:$F$1449,3,FALSE)</f>
        <v>#N/A</v>
      </c>
      <c r="J206" s="94" t="e">
        <f>+VLOOKUP(E206,Participants!$A$1:$G$1449,7,FALSE)</f>
        <v>#N/A</v>
      </c>
      <c r="K206" s="94"/>
      <c r="L206" s="94"/>
    </row>
    <row r="207" spans="1:12" ht="14.25" customHeight="1" x14ac:dyDescent="0.35">
      <c r="A207" s="111" t="s">
        <v>1335</v>
      </c>
      <c r="B207" s="76">
        <v>26</v>
      </c>
      <c r="C207" s="76"/>
      <c r="D207" s="76">
        <v>6</v>
      </c>
      <c r="E207" s="76"/>
      <c r="F207" s="94" t="e">
        <f>+VLOOKUP(E207,Participants!$A$1:$F$1449,2,FALSE)</f>
        <v>#N/A</v>
      </c>
      <c r="G207" s="94" t="e">
        <f>+VLOOKUP(E207,Participants!$A$1:$F$1449,4,FALSE)</f>
        <v>#N/A</v>
      </c>
      <c r="H207" s="94" t="e">
        <f>+VLOOKUP(E207,Participants!$A$1:$F$1449,5,FALSE)</f>
        <v>#N/A</v>
      </c>
      <c r="I207" s="94" t="e">
        <f>+VLOOKUP(E207,Participants!$A$1:$F$1449,3,FALSE)</f>
        <v>#N/A</v>
      </c>
      <c r="J207" s="94" t="e">
        <f>+VLOOKUP(E207,Participants!$A$1:$G$1449,7,FALSE)</f>
        <v>#N/A</v>
      </c>
      <c r="K207" s="94"/>
      <c r="L207" s="94"/>
    </row>
    <row r="208" spans="1:12" ht="14.25" customHeight="1" x14ac:dyDescent="0.35">
      <c r="A208" s="111" t="s">
        <v>1335</v>
      </c>
      <c r="B208" s="76">
        <v>26</v>
      </c>
      <c r="C208" s="76"/>
      <c r="D208" s="76">
        <v>7</v>
      </c>
      <c r="E208" s="76"/>
      <c r="F208" s="94" t="e">
        <f>+VLOOKUP(E208,Participants!$A$1:$F$1449,2,FALSE)</f>
        <v>#N/A</v>
      </c>
      <c r="G208" s="94" t="e">
        <f>+VLOOKUP(E208,Participants!$A$1:$F$1449,4,FALSE)</f>
        <v>#N/A</v>
      </c>
      <c r="H208" s="94" t="e">
        <f>+VLOOKUP(E208,Participants!$A$1:$F$1449,5,FALSE)</f>
        <v>#N/A</v>
      </c>
      <c r="I208" s="94" t="e">
        <f>+VLOOKUP(E208,Participants!$A$1:$F$1449,3,FALSE)</f>
        <v>#N/A</v>
      </c>
      <c r="J208" s="94" t="e">
        <f>+VLOOKUP(E208,Participants!$A$1:$G$1449,7,FALSE)</f>
        <v>#N/A</v>
      </c>
      <c r="K208" s="94"/>
      <c r="L208" s="94"/>
    </row>
    <row r="209" spans="1:12" ht="14.25" customHeight="1" x14ac:dyDescent="0.35">
      <c r="A209" s="111" t="s">
        <v>1335</v>
      </c>
      <c r="B209" s="76">
        <v>26</v>
      </c>
      <c r="C209" s="76"/>
      <c r="D209" s="76">
        <v>8</v>
      </c>
      <c r="E209" s="76"/>
      <c r="F209" s="94" t="e">
        <f>+VLOOKUP(E209,Participants!$A$1:$F$1449,2,FALSE)</f>
        <v>#N/A</v>
      </c>
      <c r="G209" s="94" t="e">
        <f>+VLOOKUP(E209,Participants!$A$1:$F$1449,4,FALSE)</f>
        <v>#N/A</v>
      </c>
      <c r="H209" s="94" t="e">
        <f>+VLOOKUP(E209,Participants!$A$1:$F$1449,5,FALSE)</f>
        <v>#N/A</v>
      </c>
      <c r="I209" s="94" t="e">
        <f>+VLOOKUP(E209,Participants!$A$1:$F$1449,3,FALSE)</f>
        <v>#N/A</v>
      </c>
      <c r="J209" s="94" t="e">
        <f>+VLOOKUP(E209,Participants!$A$1:$G$1449,7,FALSE)</f>
        <v>#N/A</v>
      </c>
      <c r="K209" s="94"/>
      <c r="L209" s="94"/>
    </row>
    <row r="210" spans="1:12" ht="14.25" customHeight="1" x14ac:dyDescent="0.35">
      <c r="A210" s="115" t="s">
        <v>1335</v>
      </c>
      <c r="B210" s="88">
        <v>27</v>
      </c>
      <c r="C210" s="88"/>
      <c r="D210" s="88">
        <v>1</v>
      </c>
      <c r="E210" s="88"/>
      <c r="F210" s="90" t="e">
        <f>+VLOOKUP(E210,Participants!$A$1:$F$1449,2,FALSE)</f>
        <v>#N/A</v>
      </c>
      <c r="G210" s="90" t="e">
        <f>+VLOOKUP(E210,Participants!$A$1:$F$1449,4,FALSE)</f>
        <v>#N/A</v>
      </c>
      <c r="H210" s="90" t="e">
        <f>+VLOOKUP(E210,Participants!$A$1:$F$1449,5,FALSE)</f>
        <v>#N/A</v>
      </c>
      <c r="I210" s="90" t="e">
        <f>+VLOOKUP(E210,Participants!$A$1:$F$1449,3,FALSE)</f>
        <v>#N/A</v>
      </c>
      <c r="J210" s="90" t="e">
        <f>+VLOOKUP(E210,Participants!$A$1:$G$1449,7,FALSE)</f>
        <v>#N/A</v>
      </c>
      <c r="K210" s="90"/>
      <c r="L210" s="90"/>
    </row>
    <row r="211" spans="1:12" ht="14.25" customHeight="1" x14ac:dyDescent="0.35">
      <c r="A211" s="115" t="s">
        <v>1335</v>
      </c>
      <c r="B211" s="88">
        <v>27</v>
      </c>
      <c r="C211" s="88"/>
      <c r="D211" s="88">
        <v>2</v>
      </c>
      <c r="E211" s="88"/>
      <c r="F211" s="90" t="e">
        <f>+VLOOKUP(E211,Participants!$A$1:$F$1449,2,FALSE)</f>
        <v>#N/A</v>
      </c>
      <c r="G211" s="90" t="e">
        <f>+VLOOKUP(E211,Participants!$A$1:$F$1449,4,FALSE)</f>
        <v>#N/A</v>
      </c>
      <c r="H211" s="90" t="e">
        <f>+VLOOKUP(E211,Participants!$A$1:$F$1449,5,FALSE)</f>
        <v>#N/A</v>
      </c>
      <c r="I211" s="90" t="e">
        <f>+VLOOKUP(E211,Participants!$A$1:$F$1449,3,FALSE)</f>
        <v>#N/A</v>
      </c>
      <c r="J211" s="90" t="e">
        <f>+VLOOKUP(E211,Participants!$A$1:$G$1449,7,FALSE)</f>
        <v>#N/A</v>
      </c>
      <c r="K211" s="90"/>
      <c r="L211" s="90"/>
    </row>
    <row r="212" spans="1:12" ht="14.25" customHeight="1" x14ac:dyDescent="0.35">
      <c r="A212" s="115" t="s">
        <v>1335</v>
      </c>
      <c r="B212" s="88">
        <v>27</v>
      </c>
      <c r="C212" s="88"/>
      <c r="D212" s="88">
        <v>3</v>
      </c>
      <c r="E212" s="88"/>
      <c r="F212" s="90" t="e">
        <f>+VLOOKUP(E212,Participants!$A$1:$F$1449,2,FALSE)</f>
        <v>#N/A</v>
      </c>
      <c r="G212" s="90" t="e">
        <f>+VLOOKUP(E212,Participants!$A$1:$F$1449,4,FALSE)</f>
        <v>#N/A</v>
      </c>
      <c r="H212" s="90" t="e">
        <f>+VLOOKUP(E212,Participants!$A$1:$F$1449,5,FALSE)</f>
        <v>#N/A</v>
      </c>
      <c r="I212" s="90" t="e">
        <f>+VLOOKUP(E212,Participants!$A$1:$F$1449,3,FALSE)</f>
        <v>#N/A</v>
      </c>
      <c r="J212" s="90" t="e">
        <f>+VLOOKUP(E212,Participants!$A$1:$G$1449,7,FALSE)</f>
        <v>#N/A</v>
      </c>
      <c r="K212" s="90"/>
      <c r="L212" s="90"/>
    </row>
    <row r="213" spans="1:12" ht="14.25" customHeight="1" x14ac:dyDescent="0.35">
      <c r="A213" s="115" t="s">
        <v>1335</v>
      </c>
      <c r="B213" s="88">
        <v>27</v>
      </c>
      <c r="C213" s="88"/>
      <c r="D213" s="88">
        <v>4</v>
      </c>
      <c r="E213" s="88"/>
      <c r="F213" s="90" t="e">
        <f>+VLOOKUP(E213,Participants!$A$1:$F$1449,2,FALSE)</f>
        <v>#N/A</v>
      </c>
      <c r="G213" s="90" t="e">
        <f>+VLOOKUP(E213,Participants!$A$1:$F$1449,4,FALSE)</f>
        <v>#N/A</v>
      </c>
      <c r="H213" s="90" t="e">
        <f>+VLOOKUP(E213,Participants!$A$1:$F$1449,5,FALSE)</f>
        <v>#N/A</v>
      </c>
      <c r="I213" s="90" t="e">
        <f>+VLOOKUP(E213,Participants!$A$1:$F$1449,3,FALSE)</f>
        <v>#N/A</v>
      </c>
      <c r="J213" s="90" t="e">
        <f>+VLOOKUP(E213,Participants!$A$1:$G$1449,7,FALSE)</f>
        <v>#N/A</v>
      </c>
      <c r="K213" s="90"/>
      <c r="L213" s="90"/>
    </row>
    <row r="214" spans="1:12" ht="14.25" customHeight="1" x14ac:dyDescent="0.35">
      <c r="A214" s="115" t="s">
        <v>1335</v>
      </c>
      <c r="B214" s="88">
        <v>27</v>
      </c>
      <c r="C214" s="88"/>
      <c r="D214" s="88">
        <v>5</v>
      </c>
      <c r="E214" s="88"/>
      <c r="F214" s="90" t="e">
        <f>+VLOOKUP(E214,Participants!$A$1:$F$1449,2,FALSE)</f>
        <v>#N/A</v>
      </c>
      <c r="G214" s="90" t="e">
        <f>+VLOOKUP(E214,Participants!$A$1:$F$1449,4,FALSE)</f>
        <v>#N/A</v>
      </c>
      <c r="H214" s="90" t="e">
        <f>+VLOOKUP(E214,Participants!$A$1:$F$1449,5,FALSE)</f>
        <v>#N/A</v>
      </c>
      <c r="I214" s="90" t="e">
        <f>+VLOOKUP(E214,Participants!$A$1:$F$1449,3,FALSE)</f>
        <v>#N/A</v>
      </c>
      <c r="J214" s="90" t="e">
        <f>+VLOOKUP(E214,Participants!$A$1:$G$1449,7,FALSE)</f>
        <v>#N/A</v>
      </c>
      <c r="K214" s="90"/>
      <c r="L214" s="90"/>
    </row>
    <row r="215" spans="1:12" ht="14.25" customHeight="1" x14ac:dyDescent="0.35">
      <c r="A215" s="115" t="s">
        <v>1335</v>
      </c>
      <c r="B215" s="88">
        <v>27</v>
      </c>
      <c r="C215" s="88"/>
      <c r="D215" s="88">
        <v>6</v>
      </c>
      <c r="E215" s="88"/>
      <c r="F215" s="90" t="e">
        <f>+VLOOKUP(E215,Participants!$A$1:$F$1449,2,FALSE)</f>
        <v>#N/A</v>
      </c>
      <c r="G215" s="90" t="e">
        <f>+VLOOKUP(E215,Participants!$A$1:$F$1449,4,FALSE)</f>
        <v>#N/A</v>
      </c>
      <c r="H215" s="90" t="e">
        <f>+VLOOKUP(E215,Participants!$A$1:$F$1449,5,FALSE)</f>
        <v>#N/A</v>
      </c>
      <c r="I215" s="90" t="e">
        <f>+VLOOKUP(E215,Participants!$A$1:$F$1449,3,FALSE)</f>
        <v>#N/A</v>
      </c>
      <c r="J215" s="90" t="e">
        <f>+VLOOKUP(E215,Participants!$A$1:$G$1449,7,FALSE)</f>
        <v>#N/A</v>
      </c>
      <c r="K215" s="90"/>
      <c r="L215" s="90"/>
    </row>
    <row r="216" spans="1:12" ht="14.25" customHeight="1" x14ac:dyDescent="0.35">
      <c r="A216" s="115" t="s">
        <v>1335</v>
      </c>
      <c r="B216" s="88">
        <v>27</v>
      </c>
      <c r="C216" s="88"/>
      <c r="D216" s="88">
        <v>7</v>
      </c>
      <c r="E216" s="88"/>
      <c r="F216" s="90" t="e">
        <f>+VLOOKUP(E216,Participants!$A$1:$F$1449,2,FALSE)</f>
        <v>#N/A</v>
      </c>
      <c r="G216" s="90" t="e">
        <f>+VLOOKUP(E216,Participants!$A$1:$F$1449,4,FALSE)</f>
        <v>#N/A</v>
      </c>
      <c r="H216" s="90" t="e">
        <f>+VLOOKUP(E216,Participants!$A$1:$F$1449,5,FALSE)</f>
        <v>#N/A</v>
      </c>
      <c r="I216" s="90" t="e">
        <f>+VLOOKUP(E216,Participants!$A$1:$F$1449,3,FALSE)</f>
        <v>#N/A</v>
      </c>
      <c r="J216" s="90" t="e">
        <f>+VLOOKUP(E216,Participants!$A$1:$G$1449,7,FALSE)</f>
        <v>#N/A</v>
      </c>
      <c r="K216" s="90"/>
      <c r="L216" s="90"/>
    </row>
    <row r="217" spans="1:12" ht="14.25" customHeight="1" x14ac:dyDescent="0.35">
      <c r="A217" s="115" t="s">
        <v>1335</v>
      </c>
      <c r="B217" s="88">
        <v>27</v>
      </c>
      <c r="C217" s="88"/>
      <c r="D217" s="88">
        <v>8</v>
      </c>
      <c r="E217" s="88"/>
      <c r="F217" s="90" t="e">
        <f>+VLOOKUP(E217,Participants!$A$1:$F$1449,2,FALSE)</f>
        <v>#N/A</v>
      </c>
      <c r="G217" s="90" t="e">
        <f>+VLOOKUP(E217,Participants!$A$1:$F$1449,4,FALSE)</f>
        <v>#N/A</v>
      </c>
      <c r="H217" s="90" t="e">
        <f>+VLOOKUP(E217,Participants!$A$1:$F$1449,5,FALSE)</f>
        <v>#N/A</v>
      </c>
      <c r="I217" s="90" t="e">
        <f>+VLOOKUP(E217,Participants!$A$1:$F$1449,3,FALSE)</f>
        <v>#N/A</v>
      </c>
      <c r="J217" s="90" t="e">
        <f>+VLOOKUP(E217,Participants!$A$1:$G$1449,7,FALSE)</f>
        <v>#N/A</v>
      </c>
      <c r="K217" s="90"/>
      <c r="L217" s="90"/>
    </row>
    <row r="218" spans="1:12" ht="14.25" customHeight="1" x14ac:dyDescent="0.35">
      <c r="A218" s="111" t="s">
        <v>1335</v>
      </c>
      <c r="B218" s="76">
        <v>28</v>
      </c>
      <c r="C218" s="76"/>
      <c r="D218" s="76">
        <v>1</v>
      </c>
      <c r="E218" s="76"/>
      <c r="F218" s="94" t="e">
        <f>+VLOOKUP(E218,Participants!$A$1:$F$1449,2,FALSE)</f>
        <v>#N/A</v>
      </c>
      <c r="G218" s="94" t="e">
        <f>+VLOOKUP(E218,Participants!$A$1:$F$1449,4,FALSE)</f>
        <v>#N/A</v>
      </c>
      <c r="H218" s="94" t="e">
        <f>+VLOOKUP(E218,Participants!$A$1:$F$1449,5,FALSE)</f>
        <v>#N/A</v>
      </c>
      <c r="I218" s="94" t="e">
        <f>+VLOOKUP(E218,Participants!$A$1:$F$1449,3,FALSE)</f>
        <v>#N/A</v>
      </c>
      <c r="J218" s="94" t="e">
        <f>+VLOOKUP(E218,Participants!$A$1:$G$1449,7,FALSE)</f>
        <v>#N/A</v>
      </c>
      <c r="K218" s="94"/>
      <c r="L218" s="94"/>
    </row>
    <row r="219" spans="1:12" ht="14.25" customHeight="1" x14ac:dyDescent="0.35">
      <c r="A219" s="111" t="s">
        <v>1335</v>
      </c>
      <c r="B219" s="76">
        <v>28</v>
      </c>
      <c r="C219" s="76"/>
      <c r="D219" s="76">
        <v>2</v>
      </c>
      <c r="E219" s="76"/>
      <c r="F219" s="94" t="e">
        <f>+VLOOKUP(E219,Participants!$A$1:$F$1449,2,FALSE)</f>
        <v>#N/A</v>
      </c>
      <c r="G219" s="94" t="e">
        <f>+VLOOKUP(E219,Participants!$A$1:$F$1449,4,FALSE)</f>
        <v>#N/A</v>
      </c>
      <c r="H219" s="94" t="e">
        <f>+VLOOKUP(E219,Participants!$A$1:$F$1449,5,FALSE)</f>
        <v>#N/A</v>
      </c>
      <c r="I219" s="94" t="e">
        <f>+VLOOKUP(E219,Participants!$A$1:$F$1449,3,FALSE)</f>
        <v>#N/A</v>
      </c>
      <c r="J219" s="94" t="e">
        <f>+VLOOKUP(E219,Participants!$A$1:$G$1449,7,FALSE)</f>
        <v>#N/A</v>
      </c>
      <c r="K219" s="94"/>
      <c r="L219" s="94"/>
    </row>
    <row r="220" spans="1:12" ht="14.25" customHeight="1" x14ac:dyDescent="0.35">
      <c r="A220" s="111" t="s">
        <v>1335</v>
      </c>
      <c r="B220" s="76">
        <v>28</v>
      </c>
      <c r="C220" s="76"/>
      <c r="D220" s="76">
        <v>3</v>
      </c>
      <c r="E220" s="76"/>
      <c r="F220" s="94" t="e">
        <f>+VLOOKUP(E220,Participants!$A$1:$F$1449,2,FALSE)</f>
        <v>#N/A</v>
      </c>
      <c r="G220" s="94" t="e">
        <f>+VLOOKUP(E220,Participants!$A$1:$F$1449,4,FALSE)</f>
        <v>#N/A</v>
      </c>
      <c r="H220" s="94" t="e">
        <f>+VLOOKUP(E220,Participants!$A$1:$F$1449,5,FALSE)</f>
        <v>#N/A</v>
      </c>
      <c r="I220" s="94" t="e">
        <f>+VLOOKUP(E220,Participants!$A$1:$F$1449,3,FALSE)</f>
        <v>#N/A</v>
      </c>
      <c r="J220" s="94" t="e">
        <f>+VLOOKUP(E220,Participants!$A$1:$G$1449,7,FALSE)</f>
        <v>#N/A</v>
      </c>
      <c r="K220" s="94"/>
      <c r="L220" s="94"/>
    </row>
    <row r="221" spans="1:12" ht="14.25" customHeight="1" x14ac:dyDescent="0.35">
      <c r="A221" s="111" t="s">
        <v>1335</v>
      </c>
      <c r="B221" s="76">
        <v>28</v>
      </c>
      <c r="C221" s="76"/>
      <c r="D221" s="76">
        <v>4</v>
      </c>
      <c r="E221" s="76"/>
      <c r="F221" s="94" t="e">
        <f>+VLOOKUP(E221,Participants!$A$1:$F$1449,2,FALSE)</f>
        <v>#N/A</v>
      </c>
      <c r="G221" s="94" t="e">
        <f>+VLOOKUP(E221,Participants!$A$1:$F$1449,4,FALSE)</f>
        <v>#N/A</v>
      </c>
      <c r="H221" s="94" t="e">
        <f>+VLOOKUP(E221,Participants!$A$1:$F$1449,5,FALSE)</f>
        <v>#N/A</v>
      </c>
      <c r="I221" s="94" t="e">
        <f>+VLOOKUP(E221,Participants!$A$1:$F$1449,3,FALSE)</f>
        <v>#N/A</v>
      </c>
      <c r="J221" s="94" t="e">
        <f>+VLOOKUP(E221,Participants!$A$1:$G$1449,7,FALSE)</f>
        <v>#N/A</v>
      </c>
      <c r="K221" s="94"/>
      <c r="L221" s="94"/>
    </row>
    <row r="222" spans="1:12" ht="14.25" customHeight="1" x14ac:dyDescent="0.35">
      <c r="A222" s="111" t="s">
        <v>1335</v>
      </c>
      <c r="B222" s="76">
        <v>28</v>
      </c>
      <c r="C222" s="76"/>
      <c r="D222" s="76">
        <v>5</v>
      </c>
      <c r="E222" s="76"/>
      <c r="F222" s="94" t="e">
        <f>+VLOOKUP(E222,Participants!$A$1:$F$1449,2,FALSE)</f>
        <v>#N/A</v>
      </c>
      <c r="G222" s="94" t="e">
        <f>+VLOOKUP(E222,Participants!$A$1:$F$1449,4,FALSE)</f>
        <v>#N/A</v>
      </c>
      <c r="H222" s="94" t="e">
        <f>+VLOOKUP(E222,Participants!$A$1:$F$1449,5,FALSE)</f>
        <v>#N/A</v>
      </c>
      <c r="I222" s="94" t="e">
        <f>+VLOOKUP(E222,Participants!$A$1:$F$1449,3,FALSE)</f>
        <v>#N/A</v>
      </c>
      <c r="J222" s="94" t="e">
        <f>+VLOOKUP(E222,Participants!$A$1:$G$1449,7,FALSE)</f>
        <v>#N/A</v>
      </c>
      <c r="K222" s="94"/>
      <c r="L222" s="94"/>
    </row>
    <row r="223" spans="1:12" ht="14.25" customHeight="1" x14ac:dyDescent="0.35">
      <c r="A223" s="111" t="s">
        <v>1335</v>
      </c>
      <c r="B223" s="76">
        <v>28</v>
      </c>
      <c r="C223" s="76"/>
      <c r="D223" s="76">
        <v>6</v>
      </c>
      <c r="E223" s="76"/>
      <c r="F223" s="94" t="e">
        <f>+VLOOKUP(E223,Participants!$A$1:$F$1449,2,FALSE)</f>
        <v>#N/A</v>
      </c>
      <c r="G223" s="94" t="e">
        <f>+VLOOKUP(E223,Participants!$A$1:$F$1449,4,FALSE)</f>
        <v>#N/A</v>
      </c>
      <c r="H223" s="94" t="e">
        <f>+VLOOKUP(E223,Participants!$A$1:$F$1449,5,FALSE)</f>
        <v>#N/A</v>
      </c>
      <c r="I223" s="94" t="e">
        <f>+VLOOKUP(E223,Participants!$A$1:$F$1449,3,FALSE)</f>
        <v>#N/A</v>
      </c>
      <c r="J223" s="94" t="e">
        <f>+VLOOKUP(E223,Participants!$A$1:$G$1449,7,FALSE)</f>
        <v>#N/A</v>
      </c>
      <c r="K223" s="94"/>
      <c r="L223" s="94"/>
    </row>
    <row r="224" spans="1:12" ht="14.25" customHeight="1" x14ac:dyDescent="0.35">
      <c r="A224" s="111" t="s">
        <v>1335</v>
      </c>
      <c r="B224" s="76">
        <v>28</v>
      </c>
      <c r="C224" s="76"/>
      <c r="D224" s="76">
        <v>7</v>
      </c>
      <c r="E224" s="76"/>
      <c r="F224" s="94" t="e">
        <f>+VLOOKUP(E224,Participants!$A$1:$F$1449,2,FALSE)</f>
        <v>#N/A</v>
      </c>
      <c r="G224" s="94" t="e">
        <f>+VLOOKUP(E224,Participants!$A$1:$F$1449,4,FALSE)</f>
        <v>#N/A</v>
      </c>
      <c r="H224" s="94" t="e">
        <f>+VLOOKUP(E224,Participants!$A$1:$F$1449,5,FALSE)</f>
        <v>#N/A</v>
      </c>
      <c r="I224" s="94" t="e">
        <f>+VLOOKUP(E224,Participants!$A$1:$F$1449,3,FALSE)</f>
        <v>#N/A</v>
      </c>
      <c r="J224" s="94" t="e">
        <f>+VLOOKUP(E224,Participants!$A$1:$G$1449,7,FALSE)</f>
        <v>#N/A</v>
      </c>
      <c r="K224" s="94"/>
      <c r="L224" s="94"/>
    </row>
    <row r="225" spans="1:12" ht="14.25" customHeight="1" x14ac:dyDescent="0.35">
      <c r="A225" s="111" t="s">
        <v>1335</v>
      </c>
      <c r="B225" s="76">
        <v>28</v>
      </c>
      <c r="C225" s="76"/>
      <c r="D225" s="76">
        <v>8</v>
      </c>
      <c r="E225" s="76"/>
      <c r="F225" s="94" t="e">
        <f>+VLOOKUP(E225,Participants!$A$1:$F$1449,2,FALSE)</f>
        <v>#N/A</v>
      </c>
      <c r="G225" s="94" t="e">
        <f>+VLOOKUP(E225,Participants!$A$1:$F$1449,4,FALSE)</f>
        <v>#N/A</v>
      </c>
      <c r="H225" s="94" t="e">
        <f>+VLOOKUP(E225,Participants!$A$1:$F$1449,5,FALSE)</f>
        <v>#N/A</v>
      </c>
      <c r="I225" s="94" t="e">
        <f>+VLOOKUP(E225,Participants!$A$1:$F$1449,3,FALSE)</f>
        <v>#N/A</v>
      </c>
      <c r="J225" s="94" t="e">
        <f>+VLOOKUP(E225,Participants!$A$1:$G$1449,7,FALSE)</f>
        <v>#N/A</v>
      </c>
      <c r="K225" s="94"/>
      <c r="L225" s="94"/>
    </row>
    <row r="226" spans="1:12" ht="14.25" customHeight="1" x14ac:dyDescent="0.35">
      <c r="A226" s="115" t="s">
        <v>1335</v>
      </c>
      <c r="B226" s="88">
        <v>29</v>
      </c>
      <c r="C226" s="88"/>
      <c r="D226" s="88">
        <v>1</v>
      </c>
      <c r="E226" s="88"/>
      <c r="F226" s="90" t="e">
        <f>+VLOOKUP(E226,Participants!$A$1:$F$1449,2,FALSE)</f>
        <v>#N/A</v>
      </c>
      <c r="G226" s="90" t="e">
        <f>+VLOOKUP(E226,Participants!$A$1:$F$1449,4,FALSE)</f>
        <v>#N/A</v>
      </c>
      <c r="H226" s="90" t="e">
        <f>+VLOOKUP(E226,Participants!$A$1:$F$1449,5,FALSE)</f>
        <v>#N/A</v>
      </c>
      <c r="I226" s="90" t="e">
        <f>+VLOOKUP(E226,Participants!$A$1:$F$1449,3,FALSE)</f>
        <v>#N/A</v>
      </c>
      <c r="J226" s="90" t="e">
        <f>+VLOOKUP(E226,Participants!$A$1:$G$1449,7,FALSE)</f>
        <v>#N/A</v>
      </c>
      <c r="K226" s="90"/>
      <c r="L226" s="90"/>
    </row>
    <row r="227" spans="1:12" ht="14.25" customHeight="1" x14ac:dyDescent="0.35">
      <c r="A227" s="115" t="s">
        <v>1335</v>
      </c>
      <c r="B227" s="88">
        <v>29</v>
      </c>
      <c r="C227" s="88"/>
      <c r="D227" s="88">
        <v>2</v>
      </c>
      <c r="E227" s="88"/>
      <c r="F227" s="90" t="e">
        <f>+VLOOKUP(E227,Participants!$A$1:$F$1449,2,FALSE)</f>
        <v>#N/A</v>
      </c>
      <c r="G227" s="90" t="e">
        <f>+VLOOKUP(E227,Participants!$A$1:$F$1449,4,FALSE)</f>
        <v>#N/A</v>
      </c>
      <c r="H227" s="90" t="e">
        <f>+VLOOKUP(E227,Participants!$A$1:$F$1449,5,FALSE)</f>
        <v>#N/A</v>
      </c>
      <c r="I227" s="90" t="e">
        <f>+VLOOKUP(E227,Participants!$A$1:$F$1449,3,FALSE)</f>
        <v>#N/A</v>
      </c>
      <c r="J227" s="90" t="e">
        <f>+VLOOKUP(E227,Participants!$A$1:$G$1449,7,FALSE)</f>
        <v>#N/A</v>
      </c>
      <c r="K227" s="90"/>
      <c r="L227" s="90"/>
    </row>
    <row r="228" spans="1:12" ht="14.25" customHeight="1" x14ac:dyDescent="0.35">
      <c r="A228" s="115" t="s">
        <v>1335</v>
      </c>
      <c r="B228" s="88">
        <v>29</v>
      </c>
      <c r="C228" s="88"/>
      <c r="D228" s="88">
        <v>3</v>
      </c>
      <c r="E228" s="88"/>
      <c r="F228" s="90" t="e">
        <f>+VLOOKUP(E228,Participants!$A$1:$F$1449,2,FALSE)</f>
        <v>#N/A</v>
      </c>
      <c r="G228" s="90" t="e">
        <f>+VLOOKUP(E228,Participants!$A$1:$F$1449,4,FALSE)</f>
        <v>#N/A</v>
      </c>
      <c r="H228" s="90" t="e">
        <f>+VLOOKUP(E228,Participants!$A$1:$F$1449,5,FALSE)</f>
        <v>#N/A</v>
      </c>
      <c r="I228" s="90" t="e">
        <f>+VLOOKUP(E228,Participants!$A$1:$F$1449,3,FALSE)</f>
        <v>#N/A</v>
      </c>
      <c r="J228" s="90" t="e">
        <f>+VLOOKUP(E228,Participants!$A$1:$G$1449,7,FALSE)</f>
        <v>#N/A</v>
      </c>
      <c r="K228" s="90"/>
      <c r="L228" s="90"/>
    </row>
    <row r="229" spans="1:12" ht="14.25" customHeight="1" x14ac:dyDescent="0.35">
      <c r="A229" s="115" t="s">
        <v>1335</v>
      </c>
      <c r="B229" s="88">
        <v>29</v>
      </c>
      <c r="C229" s="88"/>
      <c r="D229" s="88">
        <v>4</v>
      </c>
      <c r="E229" s="88"/>
      <c r="F229" s="90" t="e">
        <f>+VLOOKUP(E229,Participants!$A$1:$F$1449,2,FALSE)</f>
        <v>#N/A</v>
      </c>
      <c r="G229" s="90" t="e">
        <f>+VLOOKUP(E229,Participants!$A$1:$F$1449,4,FALSE)</f>
        <v>#N/A</v>
      </c>
      <c r="H229" s="90" t="e">
        <f>+VLOOKUP(E229,Participants!$A$1:$F$1449,5,FALSE)</f>
        <v>#N/A</v>
      </c>
      <c r="I229" s="90" t="e">
        <f>+VLOOKUP(E229,Participants!$A$1:$F$1449,3,FALSE)</f>
        <v>#N/A</v>
      </c>
      <c r="J229" s="90" t="e">
        <f>+VLOOKUP(E229,Participants!$A$1:$G$1449,7,FALSE)</f>
        <v>#N/A</v>
      </c>
      <c r="K229" s="90"/>
      <c r="L229" s="90"/>
    </row>
    <row r="230" spans="1:12" ht="14.25" customHeight="1" x14ac:dyDescent="0.35">
      <c r="A230" s="115" t="s">
        <v>1335</v>
      </c>
      <c r="B230" s="88">
        <v>29</v>
      </c>
      <c r="C230" s="88"/>
      <c r="D230" s="88">
        <v>5</v>
      </c>
      <c r="E230" s="88"/>
      <c r="F230" s="90" t="e">
        <f>+VLOOKUP(E230,Participants!$A$1:$F$1449,2,FALSE)</f>
        <v>#N/A</v>
      </c>
      <c r="G230" s="90" t="e">
        <f>+VLOOKUP(E230,Participants!$A$1:$F$1449,4,FALSE)</f>
        <v>#N/A</v>
      </c>
      <c r="H230" s="90" t="e">
        <f>+VLOOKUP(E230,Participants!$A$1:$F$1449,5,FALSE)</f>
        <v>#N/A</v>
      </c>
      <c r="I230" s="90" t="e">
        <f>+VLOOKUP(E230,Participants!$A$1:$F$1449,3,FALSE)</f>
        <v>#N/A</v>
      </c>
      <c r="J230" s="90" t="e">
        <f>+VLOOKUP(E230,Participants!$A$1:$G$1449,7,FALSE)</f>
        <v>#N/A</v>
      </c>
      <c r="K230" s="90"/>
      <c r="L230" s="90"/>
    </row>
    <row r="231" spans="1:12" ht="14.25" customHeight="1" x14ac:dyDescent="0.35">
      <c r="A231" s="115" t="s">
        <v>1335</v>
      </c>
      <c r="B231" s="88">
        <v>29</v>
      </c>
      <c r="C231" s="88"/>
      <c r="D231" s="88">
        <v>6</v>
      </c>
      <c r="E231" s="88"/>
      <c r="F231" s="90" t="e">
        <f>+VLOOKUP(E231,Participants!$A$1:$F$1449,2,FALSE)</f>
        <v>#N/A</v>
      </c>
      <c r="G231" s="90" t="e">
        <f>+VLOOKUP(E231,Participants!$A$1:$F$1449,4,FALSE)</f>
        <v>#N/A</v>
      </c>
      <c r="H231" s="90" t="e">
        <f>+VLOOKUP(E231,Participants!$A$1:$F$1449,5,FALSE)</f>
        <v>#N/A</v>
      </c>
      <c r="I231" s="90" t="e">
        <f>+VLOOKUP(E231,Participants!$A$1:$F$1449,3,FALSE)</f>
        <v>#N/A</v>
      </c>
      <c r="J231" s="90" t="e">
        <f>+VLOOKUP(E231,Participants!$A$1:$G$1449,7,FALSE)</f>
        <v>#N/A</v>
      </c>
      <c r="K231" s="90"/>
      <c r="L231" s="90"/>
    </row>
    <row r="232" spans="1:12" ht="14.25" customHeight="1" x14ac:dyDescent="0.35">
      <c r="A232" s="115" t="s">
        <v>1335</v>
      </c>
      <c r="B232" s="88">
        <v>29</v>
      </c>
      <c r="C232" s="88"/>
      <c r="D232" s="88">
        <v>7</v>
      </c>
      <c r="E232" s="88"/>
      <c r="F232" s="90" t="e">
        <f>+VLOOKUP(E232,Participants!$A$1:$F$1449,2,FALSE)</f>
        <v>#N/A</v>
      </c>
      <c r="G232" s="90" t="e">
        <f>+VLOOKUP(E232,Participants!$A$1:$F$1449,4,FALSE)</f>
        <v>#N/A</v>
      </c>
      <c r="H232" s="90" t="e">
        <f>+VLOOKUP(E232,Participants!$A$1:$F$1449,5,FALSE)</f>
        <v>#N/A</v>
      </c>
      <c r="I232" s="90" t="e">
        <f>+VLOOKUP(E232,Participants!$A$1:$F$1449,3,FALSE)</f>
        <v>#N/A</v>
      </c>
      <c r="J232" s="90" t="e">
        <f>+VLOOKUP(E232,Participants!$A$1:$G$1449,7,FALSE)</f>
        <v>#N/A</v>
      </c>
      <c r="K232" s="90"/>
      <c r="L232" s="90"/>
    </row>
    <row r="233" spans="1:12" ht="14.25" customHeight="1" x14ac:dyDescent="0.35">
      <c r="A233" s="115" t="s">
        <v>1335</v>
      </c>
      <c r="B233" s="88">
        <v>29</v>
      </c>
      <c r="C233" s="88"/>
      <c r="D233" s="88">
        <v>8</v>
      </c>
      <c r="E233" s="88"/>
      <c r="F233" s="90" t="e">
        <f>+VLOOKUP(E233,Participants!$A$1:$F$1449,2,FALSE)</f>
        <v>#N/A</v>
      </c>
      <c r="G233" s="90" t="e">
        <f>+VLOOKUP(E233,Participants!$A$1:$F$1449,4,FALSE)</f>
        <v>#N/A</v>
      </c>
      <c r="H233" s="90" t="e">
        <f>+VLOOKUP(E233,Participants!$A$1:$F$1449,5,FALSE)</f>
        <v>#N/A</v>
      </c>
      <c r="I233" s="90" t="e">
        <f>+VLOOKUP(E233,Participants!$A$1:$F$1449,3,FALSE)</f>
        <v>#N/A</v>
      </c>
      <c r="J233" s="90" t="e">
        <f>+VLOOKUP(E233,Participants!$A$1:$G$1449,7,FALSE)</f>
        <v>#N/A</v>
      </c>
      <c r="K233" s="90"/>
      <c r="L233" s="90"/>
    </row>
    <row r="234" spans="1:12" ht="14.25" customHeight="1" x14ac:dyDescent="0.35">
      <c r="A234" s="111" t="s">
        <v>1335</v>
      </c>
      <c r="B234" s="76">
        <v>30</v>
      </c>
      <c r="C234" s="76"/>
      <c r="D234" s="76">
        <v>1</v>
      </c>
      <c r="E234" s="76"/>
      <c r="F234" s="94" t="e">
        <f>+VLOOKUP(E234,Participants!$A$1:$F$1449,2,FALSE)</f>
        <v>#N/A</v>
      </c>
      <c r="G234" s="94" t="e">
        <f>+VLOOKUP(E234,Participants!$A$1:$F$1449,4,FALSE)</f>
        <v>#N/A</v>
      </c>
      <c r="H234" s="94" t="e">
        <f>+VLOOKUP(E234,Participants!$A$1:$F$1449,5,FALSE)</f>
        <v>#N/A</v>
      </c>
      <c r="I234" s="94" t="e">
        <f>+VLOOKUP(E234,Participants!$A$1:$F$1449,3,FALSE)</f>
        <v>#N/A</v>
      </c>
      <c r="J234" s="94" t="e">
        <f>+VLOOKUP(E234,Participants!$A$1:$G$1449,7,FALSE)</f>
        <v>#N/A</v>
      </c>
      <c r="K234" s="94"/>
      <c r="L234" s="94"/>
    </row>
    <row r="235" spans="1:12" ht="14.25" customHeight="1" x14ac:dyDescent="0.35">
      <c r="A235" s="111" t="s">
        <v>1335</v>
      </c>
      <c r="B235" s="76">
        <v>30</v>
      </c>
      <c r="C235" s="76"/>
      <c r="D235" s="76">
        <v>2</v>
      </c>
      <c r="E235" s="76"/>
      <c r="F235" s="94" t="e">
        <f>+VLOOKUP(E235,Participants!$A$1:$F$1449,2,FALSE)</f>
        <v>#N/A</v>
      </c>
      <c r="G235" s="94" t="e">
        <f>+VLOOKUP(E235,Participants!$A$1:$F$1449,4,FALSE)</f>
        <v>#N/A</v>
      </c>
      <c r="H235" s="94" t="e">
        <f>+VLOOKUP(E235,Participants!$A$1:$F$1449,5,FALSE)</f>
        <v>#N/A</v>
      </c>
      <c r="I235" s="94" t="e">
        <f>+VLOOKUP(E235,Participants!$A$1:$F$1449,3,FALSE)</f>
        <v>#N/A</v>
      </c>
      <c r="J235" s="94" t="e">
        <f>+VLOOKUP(E235,Participants!$A$1:$G$1449,7,FALSE)</f>
        <v>#N/A</v>
      </c>
      <c r="K235" s="94"/>
      <c r="L235" s="94"/>
    </row>
    <row r="236" spans="1:12" ht="14.25" customHeight="1" x14ac:dyDescent="0.35">
      <c r="A236" s="111" t="s">
        <v>1335</v>
      </c>
      <c r="B236" s="76">
        <v>30</v>
      </c>
      <c r="C236" s="76"/>
      <c r="D236" s="76">
        <v>3</v>
      </c>
      <c r="E236" s="76"/>
      <c r="F236" s="94" t="e">
        <f>+VLOOKUP(E236,Participants!$A$1:$F$1449,2,FALSE)</f>
        <v>#N/A</v>
      </c>
      <c r="G236" s="94" t="e">
        <f>+VLOOKUP(E236,Participants!$A$1:$F$1449,4,FALSE)</f>
        <v>#N/A</v>
      </c>
      <c r="H236" s="94" t="e">
        <f>+VLOOKUP(E236,Participants!$A$1:$F$1449,5,FALSE)</f>
        <v>#N/A</v>
      </c>
      <c r="I236" s="94" t="e">
        <f>+VLOOKUP(E236,Participants!$A$1:$F$1449,3,FALSE)</f>
        <v>#N/A</v>
      </c>
      <c r="J236" s="94" t="e">
        <f>+VLOOKUP(E236,Participants!$A$1:$G$1449,7,FALSE)</f>
        <v>#N/A</v>
      </c>
      <c r="K236" s="94"/>
      <c r="L236" s="94"/>
    </row>
    <row r="237" spans="1:12" ht="14.25" customHeight="1" x14ac:dyDescent="0.35">
      <c r="A237" s="111" t="s">
        <v>1335</v>
      </c>
      <c r="B237" s="76">
        <v>30</v>
      </c>
      <c r="C237" s="76"/>
      <c r="D237" s="76">
        <v>4</v>
      </c>
      <c r="E237" s="76"/>
      <c r="F237" s="94" t="e">
        <f>+VLOOKUP(E237,Participants!$A$1:$F$1449,2,FALSE)</f>
        <v>#N/A</v>
      </c>
      <c r="G237" s="94" t="e">
        <f>+VLOOKUP(E237,Participants!$A$1:$F$1449,4,FALSE)</f>
        <v>#N/A</v>
      </c>
      <c r="H237" s="94" t="e">
        <f>+VLOOKUP(E237,Participants!$A$1:$F$1449,5,FALSE)</f>
        <v>#N/A</v>
      </c>
      <c r="I237" s="94" t="e">
        <f>+VLOOKUP(E237,Participants!$A$1:$F$1449,3,FALSE)</f>
        <v>#N/A</v>
      </c>
      <c r="J237" s="94" t="e">
        <f>+VLOOKUP(E237,Participants!$A$1:$G$1449,7,FALSE)</f>
        <v>#N/A</v>
      </c>
      <c r="K237" s="94"/>
      <c r="L237" s="94"/>
    </row>
    <row r="238" spans="1:12" ht="14.25" customHeight="1" x14ac:dyDescent="0.35">
      <c r="A238" s="111" t="s">
        <v>1335</v>
      </c>
      <c r="B238" s="76">
        <v>30</v>
      </c>
      <c r="C238" s="76"/>
      <c r="D238" s="76">
        <v>5</v>
      </c>
      <c r="E238" s="76"/>
      <c r="F238" s="94" t="e">
        <f>+VLOOKUP(E238,Participants!$A$1:$F$1449,2,FALSE)</f>
        <v>#N/A</v>
      </c>
      <c r="G238" s="94" t="e">
        <f>+VLOOKUP(E238,Participants!$A$1:$F$1449,4,FALSE)</f>
        <v>#N/A</v>
      </c>
      <c r="H238" s="94" t="e">
        <f>+VLOOKUP(E238,Participants!$A$1:$F$1449,5,FALSE)</f>
        <v>#N/A</v>
      </c>
      <c r="I238" s="94" t="e">
        <f>+VLOOKUP(E238,Participants!$A$1:$F$1449,3,FALSE)</f>
        <v>#N/A</v>
      </c>
      <c r="J238" s="94" t="e">
        <f>+VLOOKUP(E238,Participants!$A$1:$G$1449,7,FALSE)</f>
        <v>#N/A</v>
      </c>
      <c r="K238" s="94"/>
      <c r="L238" s="94"/>
    </row>
    <row r="239" spans="1:12" ht="14.25" customHeight="1" x14ac:dyDescent="0.35">
      <c r="A239" s="111" t="s">
        <v>1335</v>
      </c>
      <c r="B239" s="76">
        <v>30</v>
      </c>
      <c r="C239" s="76"/>
      <c r="D239" s="76">
        <v>6</v>
      </c>
      <c r="E239" s="76"/>
      <c r="F239" s="94" t="e">
        <f>+VLOOKUP(E239,Participants!$A$1:$F$1449,2,FALSE)</f>
        <v>#N/A</v>
      </c>
      <c r="G239" s="94" t="e">
        <f>+VLOOKUP(E239,Participants!$A$1:$F$1449,4,FALSE)</f>
        <v>#N/A</v>
      </c>
      <c r="H239" s="94" t="e">
        <f>+VLOOKUP(E239,Participants!$A$1:$F$1449,5,FALSE)</f>
        <v>#N/A</v>
      </c>
      <c r="I239" s="94" t="e">
        <f>+VLOOKUP(E239,Participants!$A$1:$F$1449,3,FALSE)</f>
        <v>#N/A</v>
      </c>
      <c r="J239" s="94" t="e">
        <f>+VLOOKUP(E239,Participants!$A$1:$G$1449,7,FALSE)</f>
        <v>#N/A</v>
      </c>
      <c r="K239" s="94"/>
      <c r="L239" s="94"/>
    </row>
    <row r="240" spans="1:12" ht="14.25" customHeight="1" x14ac:dyDescent="0.35">
      <c r="A240" s="111" t="s">
        <v>1335</v>
      </c>
      <c r="B240" s="76">
        <v>30</v>
      </c>
      <c r="C240" s="76"/>
      <c r="D240" s="76">
        <v>7</v>
      </c>
      <c r="E240" s="76"/>
      <c r="F240" s="94" t="e">
        <f>+VLOOKUP(E240,Participants!$A$1:$F$1449,2,FALSE)</f>
        <v>#N/A</v>
      </c>
      <c r="G240" s="94" t="e">
        <f>+VLOOKUP(E240,Participants!$A$1:$F$1449,4,FALSE)</f>
        <v>#N/A</v>
      </c>
      <c r="H240" s="94" t="e">
        <f>+VLOOKUP(E240,Participants!$A$1:$F$1449,5,FALSE)</f>
        <v>#N/A</v>
      </c>
      <c r="I240" s="94" t="e">
        <f>+VLOOKUP(E240,Participants!$A$1:$F$1449,3,FALSE)</f>
        <v>#N/A</v>
      </c>
      <c r="J240" s="94" t="e">
        <f>+VLOOKUP(E240,Participants!$A$1:$G$1449,7,FALSE)</f>
        <v>#N/A</v>
      </c>
      <c r="K240" s="94"/>
      <c r="L240" s="94"/>
    </row>
    <row r="241" spans="1:12" ht="14.25" customHeight="1" x14ac:dyDescent="0.35">
      <c r="A241" s="111" t="s">
        <v>1335</v>
      </c>
      <c r="B241" s="76">
        <v>30</v>
      </c>
      <c r="C241" s="76"/>
      <c r="D241" s="76">
        <v>8</v>
      </c>
      <c r="E241" s="76"/>
      <c r="F241" s="94" t="e">
        <f>+VLOOKUP(E241,Participants!$A$1:$F$1449,2,FALSE)</f>
        <v>#N/A</v>
      </c>
      <c r="G241" s="94" t="e">
        <f>+VLOOKUP(E241,Participants!$A$1:$F$1449,4,FALSE)</f>
        <v>#N/A</v>
      </c>
      <c r="H241" s="94" t="e">
        <f>+VLOOKUP(E241,Participants!$A$1:$F$1449,5,FALSE)</f>
        <v>#N/A</v>
      </c>
      <c r="I241" s="94" t="e">
        <f>+VLOOKUP(E241,Participants!$A$1:$F$1449,3,FALSE)</f>
        <v>#N/A</v>
      </c>
      <c r="J241" s="94" t="e">
        <f>+VLOOKUP(E241,Participants!$A$1:$G$1449,7,FALSE)</f>
        <v>#N/A</v>
      </c>
      <c r="K241" s="94"/>
      <c r="L241" s="94"/>
    </row>
    <row r="242" spans="1:12" ht="14.25" customHeight="1" x14ac:dyDescent="0.35">
      <c r="A242" s="115" t="s">
        <v>1335</v>
      </c>
      <c r="B242" s="88">
        <v>31</v>
      </c>
      <c r="C242" s="88"/>
      <c r="D242" s="88">
        <v>1</v>
      </c>
      <c r="E242" s="88"/>
      <c r="F242" s="90" t="e">
        <f>+VLOOKUP(E242,Participants!$A$1:$F$1449,2,FALSE)</f>
        <v>#N/A</v>
      </c>
      <c r="G242" s="90" t="e">
        <f>+VLOOKUP(E242,Participants!$A$1:$F$1449,4,FALSE)</f>
        <v>#N/A</v>
      </c>
      <c r="H242" s="90" t="e">
        <f>+VLOOKUP(E242,Participants!$A$1:$F$1449,5,FALSE)</f>
        <v>#N/A</v>
      </c>
      <c r="I242" s="90" t="e">
        <f>+VLOOKUP(E242,Participants!$A$1:$F$1449,3,FALSE)</f>
        <v>#N/A</v>
      </c>
      <c r="J242" s="90" t="e">
        <f>+VLOOKUP(E242,Participants!$A$1:$G$1449,7,FALSE)</f>
        <v>#N/A</v>
      </c>
      <c r="K242" s="90"/>
      <c r="L242" s="90"/>
    </row>
    <row r="243" spans="1:12" ht="14.25" customHeight="1" x14ac:dyDescent="0.35">
      <c r="A243" s="115" t="s">
        <v>1335</v>
      </c>
      <c r="B243" s="88">
        <v>31</v>
      </c>
      <c r="C243" s="88"/>
      <c r="D243" s="88">
        <v>2</v>
      </c>
      <c r="E243" s="88"/>
      <c r="F243" s="90" t="e">
        <f>+VLOOKUP(E243,Participants!$A$1:$F$1449,2,FALSE)</f>
        <v>#N/A</v>
      </c>
      <c r="G243" s="90" t="e">
        <f>+VLOOKUP(E243,Participants!$A$1:$F$1449,4,FALSE)</f>
        <v>#N/A</v>
      </c>
      <c r="H243" s="90" t="e">
        <f>+VLOOKUP(E243,Participants!$A$1:$F$1449,5,FALSE)</f>
        <v>#N/A</v>
      </c>
      <c r="I243" s="90" t="e">
        <f>+VLOOKUP(E243,Participants!$A$1:$F$1449,3,FALSE)</f>
        <v>#N/A</v>
      </c>
      <c r="J243" s="90" t="e">
        <f>+VLOOKUP(E243,Participants!$A$1:$G$1449,7,FALSE)</f>
        <v>#N/A</v>
      </c>
      <c r="K243" s="90"/>
      <c r="L243" s="90"/>
    </row>
    <row r="244" spans="1:12" ht="14.25" customHeight="1" x14ac:dyDescent="0.35">
      <c r="A244" s="115" t="s">
        <v>1335</v>
      </c>
      <c r="B244" s="88">
        <v>31</v>
      </c>
      <c r="C244" s="88"/>
      <c r="D244" s="88">
        <v>3</v>
      </c>
      <c r="E244" s="88"/>
      <c r="F244" s="90" t="e">
        <f>+VLOOKUP(E244,Participants!$A$1:$F$1449,2,FALSE)</f>
        <v>#N/A</v>
      </c>
      <c r="G244" s="90" t="e">
        <f>+VLOOKUP(E244,Participants!$A$1:$F$1449,4,FALSE)</f>
        <v>#N/A</v>
      </c>
      <c r="H244" s="90" t="e">
        <f>+VLOOKUP(E244,Participants!$A$1:$F$1449,5,FALSE)</f>
        <v>#N/A</v>
      </c>
      <c r="I244" s="90" t="e">
        <f>+VLOOKUP(E244,Participants!$A$1:$F$1449,3,FALSE)</f>
        <v>#N/A</v>
      </c>
      <c r="J244" s="90" t="e">
        <f>+VLOOKUP(E244,Participants!$A$1:$G$1449,7,FALSE)</f>
        <v>#N/A</v>
      </c>
      <c r="K244" s="90"/>
      <c r="L244" s="90"/>
    </row>
    <row r="245" spans="1:12" ht="14.25" customHeight="1" x14ac:dyDescent="0.35">
      <c r="A245" s="115" t="s">
        <v>1335</v>
      </c>
      <c r="B245" s="88">
        <v>31</v>
      </c>
      <c r="C245" s="88"/>
      <c r="D245" s="88">
        <v>4</v>
      </c>
      <c r="E245" s="88"/>
      <c r="F245" s="90" t="e">
        <f>+VLOOKUP(E245,Participants!$A$1:$F$1449,2,FALSE)</f>
        <v>#N/A</v>
      </c>
      <c r="G245" s="90" t="e">
        <f>+VLOOKUP(E245,Participants!$A$1:$F$1449,4,FALSE)</f>
        <v>#N/A</v>
      </c>
      <c r="H245" s="90" t="e">
        <f>+VLOOKUP(E245,Participants!$A$1:$F$1449,5,FALSE)</f>
        <v>#N/A</v>
      </c>
      <c r="I245" s="90" t="e">
        <f>+VLOOKUP(E245,Participants!$A$1:$F$1449,3,FALSE)</f>
        <v>#N/A</v>
      </c>
      <c r="J245" s="90" t="e">
        <f>+VLOOKUP(E245,Participants!$A$1:$G$1449,7,FALSE)</f>
        <v>#N/A</v>
      </c>
      <c r="K245" s="90"/>
      <c r="L245" s="90"/>
    </row>
    <row r="246" spans="1:12" ht="14.25" customHeight="1" x14ac:dyDescent="0.35">
      <c r="A246" s="115" t="s">
        <v>1335</v>
      </c>
      <c r="B246" s="88">
        <v>31</v>
      </c>
      <c r="C246" s="88"/>
      <c r="D246" s="88">
        <v>5</v>
      </c>
      <c r="E246" s="88"/>
      <c r="F246" s="90" t="e">
        <f>+VLOOKUP(E246,Participants!$A$1:$F$1449,2,FALSE)</f>
        <v>#N/A</v>
      </c>
      <c r="G246" s="90" t="e">
        <f>+VLOOKUP(E246,Participants!$A$1:$F$1449,4,FALSE)</f>
        <v>#N/A</v>
      </c>
      <c r="H246" s="90" t="e">
        <f>+VLOOKUP(E246,Participants!$A$1:$F$1449,5,FALSE)</f>
        <v>#N/A</v>
      </c>
      <c r="I246" s="90" t="e">
        <f>+VLOOKUP(E246,Participants!$A$1:$F$1449,3,FALSE)</f>
        <v>#N/A</v>
      </c>
      <c r="J246" s="90" t="e">
        <f>+VLOOKUP(E246,Participants!$A$1:$G$1449,7,FALSE)</f>
        <v>#N/A</v>
      </c>
      <c r="K246" s="90"/>
      <c r="L246" s="90"/>
    </row>
    <row r="247" spans="1:12" ht="14.25" customHeight="1" x14ac:dyDescent="0.35">
      <c r="A247" s="115" t="s">
        <v>1335</v>
      </c>
      <c r="B247" s="88">
        <v>31</v>
      </c>
      <c r="C247" s="88"/>
      <c r="D247" s="88">
        <v>6</v>
      </c>
      <c r="E247" s="88"/>
      <c r="F247" s="90" t="e">
        <f>+VLOOKUP(E247,Participants!$A$1:$F$1449,2,FALSE)</f>
        <v>#N/A</v>
      </c>
      <c r="G247" s="90" t="e">
        <f>+VLOOKUP(E247,Participants!$A$1:$F$1449,4,FALSE)</f>
        <v>#N/A</v>
      </c>
      <c r="H247" s="90" t="e">
        <f>+VLOOKUP(E247,Participants!$A$1:$F$1449,5,FALSE)</f>
        <v>#N/A</v>
      </c>
      <c r="I247" s="90" t="e">
        <f>+VLOOKUP(E247,Participants!$A$1:$F$1449,3,FALSE)</f>
        <v>#N/A</v>
      </c>
      <c r="J247" s="90" t="e">
        <f>+VLOOKUP(E247,Participants!$A$1:$G$1449,7,FALSE)</f>
        <v>#N/A</v>
      </c>
      <c r="K247" s="90"/>
      <c r="L247" s="90"/>
    </row>
    <row r="248" spans="1:12" ht="14.25" customHeight="1" x14ac:dyDescent="0.35">
      <c r="A248" s="115" t="s">
        <v>1335</v>
      </c>
      <c r="B248" s="88">
        <v>31</v>
      </c>
      <c r="C248" s="88"/>
      <c r="D248" s="88">
        <v>7</v>
      </c>
      <c r="E248" s="88"/>
      <c r="F248" s="90" t="e">
        <f>+VLOOKUP(E248,Participants!$A$1:$F$1449,2,FALSE)</f>
        <v>#N/A</v>
      </c>
      <c r="G248" s="90" t="e">
        <f>+VLOOKUP(E248,Participants!$A$1:$F$1449,4,FALSE)</f>
        <v>#N/A</v>
      </c>
      <c r="H248" s="90" t="e">
        <f>+VLOOKUP(E248,Participants!$A$1:$F$1449,5,FALSE)</f>
        <v>#N/A</v>
      </c>
      <c r="I248" s="90" t="e">
        <f>+VLOOKUP(E248,Participants!$A$1:$F$1449,3,FALSE)</f>
        <v>#N/A</v>
      </c>
      <c r="J248" s="90" t="e">
        <f>+VLOOKUP(E248,Participants!$A$1:$G$1449,7,FALSE)</f>
        <v>#N/A</v>
      </c>
      <c r="K248" s="90"/>
      <c r="L248" s="90"/>
    </row>
    <row r="249" spans="1:12" ht="14.25" customHeight="1" x14ac:dyDescent="0.35">
      <c r="A249" s="115" t="s">
        <v>1335</v>
      </c>
      <c r="B249" s="88">
        <v>31</v>
      </c>
      <c r="C249" s="88"/>
      <c r="D249" s="88">
        <v>8</v>
      </c>
      <c r="E249" s="88"/>
      <c r="F249" s="90" t="e">
        <f>+VLOOKUP(E249,Participants!$A$1:$F$1449,2,FALSE)</f>
        <v>#N/A</v>
      </c>
      <c r="G249" s="90" t="e">
        <f>+VLOOKUP(E249,Participants!$A$1:$F$1449,4,FALSE)</f>
        <v>#N/A</v>
      </c>
      <c r="H249" s="90" t="e">
        <f>+VLOOKUP(E249,Participants!$A$1:$F$1449,5,FALSE)</f>
        <v>#N/A</v>
      </c>
      <c r="I249" s="90" t="e">
        <f>+VLOOKUP(E249,Participants!$A$1:$F$1449,3,FALSE)</f>
        <v>#N/A</v>
      </c>
      <c r="J249" s="90" t="e">
        <f>+VLOOKUP(E249,Participants!$A$1:$G$1449,7,FALSE)</f>
        <v>#N/A</v>
      </c>
      <c r="K249" s="90"/>
      <c r="L249" s="90"/>
    </row>
    <row r="250" spans="1:12" ht="14.25" customHeight="1" x14ac:dyDescent="0.35">
      <c r="A250" s="111" t="s">
        <v>1335</v>
      </c>
      <c r="B250" s="76"/>
      <c r="C250" s="76"/>
      <c r="D250" s="76"/>
      <c r="E250" s="76"/>
      <c r="F250" s="94" t="e">
        <f>+VLOOKUP(E250,Participants!$A$1:$F$1449,2,FALSE)</f>
        <v>#N/A</v>
      </c>
      <c r="G250" s="94" t="e">
        <f>+VLOOKUP(E250,Participants!$A$1:$F$1449,4,FALSE)</f>
        <v>#N/A</v>
      </c>
      <c r="H250" s="94" t="e">
        <f>+VLOOKUP(E250,Participants!$A$1:$F$1449,5,FALSE)</f>
        <v>#N/A</v>
      </c>
      <c r="I250" s="94" t="e">
        <f>+VLOOKUP(E250,Participants!$A$1:$F$1449,3,FALSE)</f>
        <v>#N/A</v>
      </c>
      <c r="J250" s="94" t="e">
        <f>+VLOOKUP(E250,Participants!$A$1:$G$1449,7,FALSE)</f>
        <v>#N/A</v>
      </c>
      <c r="K250" s="94"/>
      <c r="L250" s="94"/>
    </row>
    <row r="251" spans="1:12" ht="14.25" customHeight="1" x14ac:dyDescent="0.35">
      <c r="A251" s="123"/>
      <c r="B251" s="103"/>
      <c r="C251" s="103"/>
      <c r="D251" s="103"/>
      <c r="E251" s="103"/>
    </row>
    <row r="252" spans="1:12" ht="14.25" customHeight="1" x14ac:dyDescent="0.35">
      <c r="A252" s="123"/>
      <c r="B252" s="103"/>
      <c r="C252" s="103"/>
      <c r="D252" s="103"/>
      <c r="E252" s="103"/>
    </row>
    <row r="253" spans="1:12" ht="14.25" customHeight="1" x14ac:dyDescent="0.35">
      <c r="A253" s="123"/>
      <c r="B253" s="103"/>
      <c r="C253" s="103"/>
      <c r="D253" s="103"/>
      <c r="E253" s="103"/>
    </row>
    <row r="254" spans="1:12" ht="14.25" customHeight="1" x14ac:dyDescent="0.35">
      <c r="A254" s="123"/>
      <c r="B254" s="103"/>
      <c r="C254" s="103"/>
      <c r="D254" s="103"/>
      <c r="E254" s="103"/>
    </row>
    <row r="255" spans="1:12" ht="14.25" customHeight="1" x14ac:dyDescent="0.35">
      <c r="A255" s="123"/>
      <c r="B255" s="103"/>
      <c r="C255" s="103"/>
      <c r="D255" s="103"/>
      <c r="E255" s="103"/>
    </row>
    <row r="256" spans="1:12" ht="14.25" customHeight="1" x14ac:dyDescent="0.35">
      <c r="A256" s="123"/>
      <c r="B256" s="103"/>
      <c r="C256" s="103"/>
      <c r="D256" s="103"/>
      <c r="E256" s="103"/>
    </row>
    <row r="257" spans="1:24" ht="14.25" customHeight="1" x14ac:dyDescent="0.35">
      <c r="A257" s="123"/>
      <c r="B257" s="103"/>
      <c r="C257" s="103"/>
      <c r="D257" s="103"/>
      <c r="E257" s="103"/>
    </row>
    <row r="258" spans="1:24" ht="14.25" customHeight="1" x14ac:dyDescent="0.35">
      <c r="A258" s="123"/>
      <c r="B258" s="103"/>
      <c r="C258" s="103"/>
      <c r="D258" s="103"/>
      <c r="E258" s="103"/>
    </row>
    <row r="259" spans="1:24" ht="14.25" customHeight="1" x14ac:dyDescent="0.35">
      <c r="A259" s="123"/>
      <c r="B259" s="103"/>
      <c r="C259" s="103"/>
      <c r="D259" s="103"/>
      <c r="E259" s="103"/>
    </row>
    <row r="260" spans="1:24" ht="14.25" customHeight="1" x14ac:dyDescent="0.35">
      <c r="A260" s="123"/>
      <c r="B260" s="103"/>
      <c r="C260" s="103"/>
      <c r="D260" s="103"/>
      <c r="E260" s="103"/>
    </row>
    <row r="261" spans="1:24" ht="14.25" customHeight="1" x14ac:dyDescent="0.35">
      <c r="A261" s="123"/>
      <c r="B261" s="103"/>
      <c r="C261" s="103"/>
      <c r="D261" s="103"/>
      <c r="E261" s="103"/>
    </row>
    <row r="262" spans="1:24" ht="14.25" customHeight="1" x14ac:dyDescent="0.25">
      <c r="E262" s="103"/>
    </row>
    <row r="263" spans="1:24" ht="14.25" customHeight="1" x14ac:dyDescent="0.25">
      <c r="E263" s="103"/>
    </row>
    <row r="264" spans="1:24" ht="14.25" customHeight="1" x14ac:dyDescent="0.25">
      <c r="E264" s="103"/>
    </row>
    <row r="265" spans="1:24" ht="14.25" customHeight="1" x14ac:dyDescent="0.25">
      <c r="E265" s="103"/>
    </row>
    <row r="266" spans="1:24" ht="14.25" customHeight="1" x14ac:dyDescent="0.25">
      <c r="E266" s="103"/>
    </row>
    <row r="267" spans="1:24" ht="14.25" customHeight="1" x14ac:dyDescent="0.25">
      <c r="B267" s="108" t="s">
        <v>173</v>
      </c>
      <c r="C267" s="108" t="s">
        <v>8</v>
      </c>
      <c r="D267" s="108" t="s">
        <v>252</v>
      </c>
      <c r="E267" s="109" t="s">
        <v>11</v>
      </c>
      <c r="F267" s="108" t="s">
        <v>18</v>
      </c>
      <c r="G267" s="108" t="s">
        <v>21</v>
      </c>
      <c r="H267" s="108" t="s">
        <v>24</v>
      </c>
      <c r="I267" s="108" t="s">
        <v>60</v>
      </c>
      <c r="J267" s="108" t="s">
        <v>35</v>
      </c>
      <c r="K267" s="108" t="s">
        <v>37</v>
      </c>
      <c r="L267" s="108" t="s">
        <v>51</v>
      </c>
      <c r="M267" s="108" t="s">
        <v>577</v>
      </c>
      <c r="N267" s="108" t="s">
        <v>517</v>
      </c>
      <c r="O267" s="108" t="s">
        <v>63</v>
      </c>
      <c r="P267" s="108" t="s">
        <v>66</v>
      </c>
      <c r="Q267" s="108" t="s">
        <v>69</v>
      </c>
      <c r="R267" s="108" t="s">
        <v>72</v>
      </c>
      <c r="S267" s="108" t="s">
        <v>75</v>
      </c>
      <c r="T267" s="108" t="s">
        <v>1174</v>
      </c>
      <c r="U267" s="108" t="s">
        <v>766</v>
      </c>
      <c r="V267" s="108" t="s">
        <v>81</v>
      </c>
      <c r="W267" s="108" t="s">
        <v>1125</v>
      </c>
      <c r="X267" s="108" t="s">
        <v>1326</v>
      </c>
    </row>
    <row r="268" spans="1:24" ht="14.25" customHeight="1" x14ac:dyDescent="0.25">
      <c r="A268" s="113" t="s">
        <v>46</v>
      </c>
      <c r="B268" s="113">
        <f t="shared" ref="B268:W268" si="0">+SUMIFS($L$3:$L$250,$J$3:$J$250,$A268,$G$3:$G$250,B$267)</f>
        <v>0</v>
      </c>
      <c r="C268" s="113">
        <f t="shared" si="0"/>
        <v>0</v>
      </c>
      <c r="D268" s="113">
        <f t="shared" si="0"/>
        <v>0</v>
      </c>
      <c r="E268" s="113">
        <f t="shared" si="0"/>
        <v>0</v>
      </c>
      <c r="F268" s="113">
        <f t="shared" si="0"/>
        <v>0</v>
      </c>
      <c r="G268" s="113">
        <f t="shared" si="0"/>
        <v>0</v>
      </c>
      <c r="H268" s="113">
        <f t="shared" si="0"/>
        <v>0</v>
      </c>
      <c r="I268" s="113">
        <f t="shared" si="0"/>
        <v>0</v>
      </c>
      <c r="J268" s="113">
        <f t="shared" si="0"/>
        <v>0</v>
      </c>
      <c r="K268" s="113">
        <f t="shared" si="0"/>
        <v>0</v>
      </c>
      <c r="L268" s="113">
        <f t="shared" si="0"/>
        <v>0</v>
      </c>
      <c r="M268" s="113">
        <f t="shared" si="0"/>
        <v>0</v>
      </c>
      <c r="N268" s="113">
        <f t="shared" si="0"/>
        <v>0</v>
      </c>
      <c r="O268" s="113">
        <f t="shared" si="0"/>
        <v>0</v>
      </c>
      <c r="P268" s="113">
        <f t="shared" si="0"/>
        <v>0</v>
      </c>
      <c r="Q268" s="113">
        <f t="shared" si="0"/>
        <v>0</v>
      </c>
      <c r="R268" s="113">
        <f t="shared" si="0"/>
        <v>0</v>
      </c>
      <c r="S268" s="113">
        <f t="shared" si="0"/>
        <v>0</v>
      </c>
      <c r="T268" s="113">
        <f t="shared" si="0"/>
        <v>0</v>
      </c>
      <c r="U268" s="113">
        <f t="shared" si="0"/>
        <v>0</v>
      </c>
      <c r="V268" s="113">
        <f t="shared" si="0"/>
        <v>0</v>
      </c>
      <c r="W268" s="113">
        <f t="shared" si="0"/>
        <v>0</v>
      </c>
      <c r="X268" s="113">
        <f t="shared" ref="X268:X273" si="1">SUM(B268:W268)</f>
        <v>0</v>
      </c>
    </row>
    <row r="269" spans="1:24" ht="14.25" customHeight="1" x14ac:dyDescent="0.25">
      <c r="A269" s="113" t="s">
        <v>14</v>
      </c>
      <c r="B269" s="113">
        <f t="shared" ref="B269:W269" si="2">+SUMIFS($L$3:$L$250,$J$3:$J$250,$A269,$G$3:$G$250,B$267)</f>
        <v>0</v>
      </c>
      <c r="C269" s="113">
        <f t="shared" si="2"/>
        <v>0</v>
      </c>
      <c r="D269" s="113">
        <f t="shared" si="2"/>
        <v>0</v>
      </c>
      <c r="E269" s="113">
        <f t="shared" si="2"/>
        <v>0</v>
      </c>
      <c r="F269" s="113">
        <f t="shared" si="2"/>
        <v>0</v>
      </c>
      <c r="G269" s="113">
        <f t="shared" si="2"/>
        <v>0</v>
      </c>
      <c r="H269" s="113">
        <f t="shared" si="2"/>
        <v>0</v>
      </c>
      <c r="I269" s="113">
        <f t="shared" si="2"/>
        <v>0</v>
      </c>
      <c r="J269" s="113">
        <f t="shared" si="2"/>
        <v>0</v>
      </c>
      <c r="K269" s="113">
        <f t="shared" si="2"/>
        <v>0</v>
      </c>
      <c r="L269" s="113">
        <f t="shared" si="2"/>
        <v>0</v>
      </c>
      <c r="M269" s="113">
        <f t="shared" si="2"/>
        <v>0</v>
      </c>
      <c r="N269" s="113">
        <f t="shared" si="2"/>
        <v>0</v>
      </c>
      <c r="O269" s="113">
        <f t="shared" si="2"/>
        <v>0</v>
      </c>
      <c r="P269" s="113">
        <f t="shared" si="2"/>
        <v>0</v>
      </c>
      <c r="Q269" s="113">
        <f t="shared" si="2"/>
        <v>0</v>
      </c>
      <c r="R269" s="113">
        <f t="shared" si="2"/>
        <v>0</v>
      </c>
      <c r="S269" s="113">
        <f t="shared" si="2"/>
        <v>0</v>
      </c>
      <c r="T269" s="113">
        <f t="shared" si="2"/>
        <v>0</v>
      </c>
      <c r="U269" s="113">
        <f t="shared" si="2"/>
        <v>0</v>
      </c>
      <c r="V269" s="113">
        <f t="shared" si="2"/>
        <v>0</v>
      </c>
      <c r="W269" s="113">
        <f t="shared" si="2"/>
        <v>0</v>
      </c>
      <c r="X269" s="113">
        <f t="shared" si="1"/>
        <v>0</v>
      </c>
    </row>
    <row r="270" spans="1:24" ht="14.25" customHeight="1" x14ac:dyDescent="0.25">
      <c r="A270" s="113" t="s">
        <v>110</v>
      </c>
      <c r="B270" s="113">
        <f t="shared" ref="B270:W270" si="3">+SUMIFS($L$3:$L$250,$J$3:$J$250,$A270,$G$3:$G$250,B$267)</f>
        <v>0</v>
      </c>
      <c r="C270" s="113">
        <f t="shared" si="3"/>
        <v>3</v>
      </c>
      <c r="D270" s="113">
        <f t="shared" si="3"/>
        <v>0</v>
      </c>
      <c r="E270" s="113">
        <f t="shared" si="3"/>
        <v>0</v>
      </c>
      <c r="F270" s="113">
        <f t="shared" si="3"/>
        <v>0</v>
      </c>
      <c r="G270" s="113">
        <f t="shared" si="3"/>
        <v>0</v>
      </c>
      <c r="H270" s="113">
        <f t="shared" si="3"/>
        <v>0</v>
      </c>
      <c r="I270" s="113">
        <f t="shared" si="3"/>
        <v>20</v>
      </c>
      <c r="J270" s="113">
        <f t="shared" si="3"/>
        <v>0</v>
      </c>
      <c r="K270" s="113">
        <f t="shared" si="3"/>
        <v>0</v>
      </c>
      <c r="L270" s="113">
        <f t="shared" si="3"/>
        <v>0</v>
      </c>
      <c r="M270" s="113">
        <f t="shared" si="3"/>
        <v>1</v>
      </c>
      <c r="N270" s="113">
        <f t="shared" si="3"/>
        <v>5</v>
      </c>
      <c r="O270" s="113">
        <f t="shared" si="3"/>
        <v>0</v>
      </c>
      <c r="P270" s="113">
        <f t="shared" si="3"/>
        <v>0</v>
      </c>
      <c r="Q270" s="113">
        <f t="shared" si="3"/>
        <v>0</v>
      </c>
      <c r="R270" s="113">
        <f t="shared" si="3"/>
        <v>0</v>
      </c>
      <c r="S270" s="113">
        <f t="shared" si="3"/>
        <v>0</v>
      </c>
      <c r="T270" s="113">
        <f t="shared" si="3"/>
        <v>0</v>
      </c>
      <c r="U270" s="113">
        <f t="shared" si="3"/>
        <v>0</v>
      </c>
      <c r="V270" s="113">
        <f t="shared" si="3"/>
        <v>0</v>
      </c>
      <c r="W270" s="113">
        <f t="shared" si="3"/>
        <v>0</v>
      </c>
      <c r="X270" s="113">
        <f t="shared" si="1"/>
        <v>29</v>
      </c>
    </row>
    <row r="271" spans="1:24" ht="14.25" customHeight="1" x14ac:dyDescent="0.25">
      <c r="A271" s="113" t="s">
        <v>93</v>
      </c>
      <c r="B271" s="113">
        <f t="shared" ref="B271:W271" si="4">+SUMIFS($L$3:$L$250,$J$3:$J$250,$A271,$G$3:$G$250,B$267)</f>
        <v>0</v>
      </c>
      <c r="C271" s="113">
        <f t="shared" si="4"/>
        <v>8</v>
      </c>
      <c r="D271" s="113">
        <f t="shared" si="4"/>
        <v>0</v>
      </c>
      <c r="E271" s="113">
        <f t="shared" si="4"/>
        <v>0</v>
      </c>
      <c r="F271" s="113">
        <f t="shared" si="4"/>
        <v>0</v>
      </c>
      <c r="G271" s="113">
        <f t="shared" si="4"/>
        <v>0</v>
      </c>
      <c r="H271" s="113">
        <f t="shared" si="4"/>
        <v>14</v>
      </c>
      <c r="I271" s="113">
        <f t="shared" si="4"/>
        <v>0</v>
      </c>
      <c r="J271" s="113">
        <f t="shared" si="4"/>
        <v>0</v>
      </c>
      <c r="K271" s="113">
        <f t="shared" si="4"/>
        <v>0</v>
      </c>
      <c r="L271" s="113">
        <f t="shared" si="4"/>
        <v>0</v>
      </c>
      <c r="M271" s="113">
        <f t="shared" si="4"/>
        <v>0</v>
      </c>
      <c r="N271" s="113">
        <f t="shared" si="4"/>
        <v>14</v>
      </c>
      <c r="O271" s="113">
        <f t="shared" si="4"/>
        <v>0</v>
      </c>
      <c r="P271" s="113">
        <f t="shared" si="4"/>
        <v>0</v>
      </c>
      <c r="Q271" s="113">
        <f t="shared" si="4"/>
        <v>0</v>
      </c>
      <c r="R271" s="113">
        <f t="shared" si="4"/>
        <v>0</v>
      </c>
      <c r="S271" s="113">
        <f t="shared" si="4"/>
        <v>0</v>
      </c>
      <c r="T271" s="113">
        <f t="shared" si="4"/>
        <v>0</v>
      </c>
      <c r="U271" s="113">
        <f t="shared" si="4"/>
        <v>0</v>
      </c>
      <c r="V271" s="113">
        <f t="shared" si="4"/>
        <v>0</v>
      </c>
      <c r="W271" s="113">
        <f t="shared" si="4"/>
        <v>0</v>
      </c>
      <c r="X271" s="113">
        <f t="shared" si="1"/>
        <v>36</v>
      </c>
    </row>
    <row r="272" spans="1:24" ht="14.25" customHeight="1" x14ac:dyDescent="0.25">
      <c r="A272" s="113" t="s">
        <v>153</v>
      </c>
      <c r="B272" s="113">
        <f t="shared" ref="B272:W272" si="5">+SUMIFS($L$3:$L$250,$J$3:$J$250,$A272,$G$3:$G$250,B$267)</f>
        <v>0</v>
      </c>
      <c r="C272" s="113">
        <f t="shared" si="5"/>
        <v>0</v>
      </c>
      <c r="D272" s="113">
        <f t="shared" si="5"/>
        <v>0</v>
      </c>
      <c r="E272" s="113">
        <f t="shared" si="5"/>
        <v>0</v>
      </c>
      <c r="F272" s="113">
        <f t="shared" si="5"/>
        <v>0</v>
      </c>
      <c r="G272" s="113">
        <f t="shared" si="5"/>
        <v>0</v>
      </c>
      <c r="H272" s="113">
        <f t="shared" si="5"/>
        <v>6</v>
      </c>
      <c r="I272" s="113">
        <f t="shared" si="5"/>
        <v>18</v>
      </c>
      <c r="J272" s="113">
        <f t="shared" si="5"/>
        <v>0</v>
      </c>
      <c r="K272" s="113">
        <f t="shared" si="5"/>
        <v>0</v>
      </c>
      <c r="L272" s="113">
        <f t="shared" si="5"/>
        <v>0</v>
      </c>
      <c r="M272" s="113">
        <f t="shared" si="5"/>
        <v>0</v>
      </c>
      <c r="N272" s="113">
        <f t="shared" si="5"/>
        <v>0</v>
      </c>
      <c r="O272" s="113">
        <f t="shared" si="5"/>
        <v>0</v>
      </c>
      <c r="P272" s="113">
        <f t="shared" si="5"/>
        <v>0</v>
      </c>
      <c r="Q272" s="113">
        <f t="shared" si="5"/>
        <v>0</v>
      </c>
      <c r="R272" s="113">
        <f t="shared" si="5"/>
        <v>0</v>
      </c>
      <c r="S272" s="113">
        <f t="shared" si="5"/>
        <v>0</v>
      </c>
      <c r="T272" s="113">
        <f t="shared" si="5"/>
        <v>0</v>
      </c>
      <c r="U272" s="113">
        <f t="shared" si="5"/>
        <v>0</v>
      </c>
      <c r="V272" s="113">
        <f t="shared" si="5"/>
        <v>0</v>
      </c>
      <c r="W272" s="113">
        <f t="shared" si="5"/>
        <v>0</v>
      </c>
      <c r="X272" s="113">
        <f t="shared" si="1"/>
        <v>24</v>
      </c>
    </row>
    <row r="273" spans="1:24" ht="14.25" customHeight="1" x14ac:dyDescent="0.25">
      <c r="A273" s="113" t="s">
        <v>140</v>
      </c>
      <c r="B273" s="113">
        <f t="shared" ref="B273:W273" si="6">+SUMIFS($L$3:$L$250,$J$3:$J$250,$A273,$G$3:$G$250,B$267)</f>
        <v>0</v>
      </c>
      <c r="C273" s="113">
        <f t="shared" si="6"/>
        <v>4</v>
      </c>
      <c r="D273" s="113">
        <f t="shared" si="6"/>
        <v>0</v>
      </c>
      <c r="E273" s="113">
        <f t="shared" si="6"/>
        <v>0</v>
      </c>
      <c r="F273" s="113">
        <f t="shared" si="6"/>
        <v>0</v>
      </c>
      <c r="G273" s="113">
        <f t="shared" si="6"/>
        <v>0</v>
      </c>
      <c r="H273" s="113">
        <f t="shared" si="6"/>
        <v>0</v>
      </c>
      <c r="I273" s="113">
        <f t="shared" si="6"/>
        <v>6</v>
      </c>
      <c r="J273" s="113">
        <f t="shared" si="6"/>
        <v>0</v>
      </c>
      <c r="K273" s="113">
        <f t="shared" si="6"/>
        <v>0</v>
      </c>
      <c r="L273" s="113">
        <f t="shared" si="6"/>
        <v>0</v>
      </c>
      <c r="M273" s="113">
        <f t="shared" si="6"/>
        <v>0</v>
      </c>
      <c r="N273" s="113">
        <f t="shared" si="6"/>
        <v>0</v>
      </c>
      <c r="O273" s="113">
        <f t="shared" si="6"/>
        <v>0</v>
      </c>
      <c r="P273" s="113">
        <f t="shared" si="6"/>
        <v>0</v>
      </c>
      <c r="Q273" s="113">
        <f t="shared" si="6"/>
        <v>0</v>
      </c>
      <c r="R273" s="113">
        <f t="shared" si="6"/>
        <v>0</v>
      </c>
      <c r="S273" s="113">
        <f t="shared" si="6"/>
        <v>0</v>
      </c>
      <c r="T273" s="113">
        <f t="shared" si="6"/>
        <v>0</v>
      </c>
      <c r="U273" s="113">
        <f t="shared" si="6"/>
        <v>0</v>
      </c>
      <c r="V273" s="113">
        <f t="shared" si="6"/>
        <v>0</v>
      </c>
      <c r="W273" s="113">
        <f t="shared" si="6"/>
        <v>23</v>
      </c>
      <c r="X273" s="113">
        <f t="shared" si="1"/>
        <v>33</v>
      </c>
    </row>
    <row r="274" spans="1:24" ht="14.25" customHeight="1" x14ac:dyDescent="0.25">
      <c r="E274" s="103"/>
    </row>
    <row r="275" spans="1:24" ht="14.25" customHeight="1" x14ac:dyDescent="0.25">
      <c r="E275" s="103"/>
    </row>
    <row r="276" spans="1:24" ht="14.25" customHeight="1" x14ac:dyDescent="0.25">
      <c r="E276" s="103"/>
    </row>
    <row r="277" spans="1:24" ht="14.25" customHeight="1" x14ac:dyDescent="0.25">
      <c r="E277" s="103"/>
    </row>
    <row r="278" spans="1:24" ht="14.25" customHeight="1" x14ac:dyDescent="0.25">
      <c r="E278" s="103"/>
    </row>
    <row r="279" spans="1:24" ht="14.25" customHeight="1" x14ac:dyDescent="0.25">
      <c r="E279" s="103"/>
    </row>
    <row r="280" spans="1:24" ht="14.25" customHeight="1" x14ac:dyDescent="0.25">
      <c r="E280" s="103"/>
    </row>
    <row r="281" spans="1:24" ht="14.25" customHeight="1" x14ac:dyDescent="0.25">
      <c r="E281" s="103"/>
    </row>
    <row r="282" spans="1:24" ht="14.25" customHeight="1" x14ac:dyDescent="0.25">
      <c r="E282" s="103"/>
    </row>
    <row r="283" spans="1:24" ht="14.25" customHeight="1" x14ac:dyDescent="0.25">
      <c r="E283" s="103"/>
    </row>
    <row r="284" spans="1:24" ht="14.25" customHeight="1" x14ac:dyDescent="0.25">
      <c r="E284" s="103"/>
    </row>
    <row r="285" spans="1:24" ht="14.25" customHeight="1" x14ac:dyDescent="0.25">
      <c r="E285" s="103"/>
    </row>
    <row r="286" spans="1:24" ht="14.25" customHeight="1" x14ac:dyDescent="0.25">
      <c r="E286" s="103"/>
    </row>
    <row r="287" spans="1:24" ht="14.25" customHeight="1" x14ac:dyDescent="0.25">
      <c r="E287" s="103"/>
    </row>
    <row r="288" spans="1:24" ht="14.25" customHeight="1" x14ac:dyDescent="0.25">
      <c r="E288" s="103"/>
    </row>
    <row r="289" spans="5:5" ht="14.25" customHeight="1" x14ac:dyDescent="0.25">
      <c r="E289" s="103"/>
    </row>
    <row r="290" spans="5:5" ht="14.25" customHeight="1" x14ac:dyDescent="0.25">
      <c r="E290" s="103"/>
    </row>
    <row r="291" spans="5:5" ht="14.25" customHeight="1" x14ac:dyDescent="0.25">
      <c r="E291" s="103"/>
    </row>
    <row r="292" spans="5:5" ht="14.25" customHeight="1" x14ac:dyDescent="0.25">
      <c r="E292" s="103"/>
    </row>
    <row r="293" spans="5:5" ht="14.25" customHeight="1" x14ac:dyDescent="0.25">
      <c r="E293" s="103"/>
    </row>
    <row r="294" spans="5:5" ht="14.25" customHeight="1" x14ac:dyDescent="0.25">
      <c r="E294" s="103"/>
    </row>
    <row r="295" spans="5:5" ht="14.25" customHeight="1" x14ac:dyDescent="0.25">
      <c r="E295" s="103"/>
    </row>
    <row r="296" spans="5:5" ht="14.25" customHeight="1" x14ac:dyDescent="0.25">
      <c r="E296" s="103"/>
    </row>
    <row r="297" spans="5:5" ht="14.25" customHeight="1" x14ac:dyDescent="0.25">
      <c r="E297" s="103"/>
    </row>
    <row r="298" spans="5:5" ht="14.25" customHeight="1" x14ac:dyDescent="0.25">
      <c r="E298" s="103"/>
    </row>
    <row r="299" spans="5:5" ht="14.25" customHeight="1" x14ac:dyDescent="0.25">
      <c r="E299" s="103"/>
    </row>
    <row r="300" spans="5:5" ht="14.25" customHeight="1" x14ac:dyDescent="0.25">
      <c r="E300" s="103"/>
    </row>
    <row r="301" spans="5:5" ht="14.25" customHeight="1" x14ac:dyDescent="0.25">
      <c r="E301" s="103"/>
    </row>
    <row r="302" spans="5:5" ht="14.25" customHeight="1" x14ac:dyDescent="0.25">
      <c r="E302" s="103"/>
    </row>
    <row r="303" spans="5:5" ht="14.25" customHeight="1" x14ac:dyDescent="0.25">
      <c r="E303" s="103"/>
    </row>
    <row r="304" spans="5:5" ht="14.25" customHeight="1" x14ac:dyDescent="0.25">
      <c r="E304" s="103"/>
    </row>
    <row r="305" spans="5:5" ht="14.25" customHeight="1" x14ac:dyDescent="0.25">
      <c r="E305" s="103"/>
    </row>
    <row r="306" spans="5:5" ht="14.25" customHeight="1" x14ac:dyDescent="0.25">
      <c r="E306" s="103"/>
    </row>
    <row r="307" spans="5:5" ht="14.25" customHeight="1" x14ac:dyDescent="0.25">
      <c r="E307" s="103"/>
    </row>
    <row r="308" spans="5:5" ht="14.25" customHeight="1" x14ac:dyDescent="0.25">
      <c r="E308" s="103"/>
    </row>
    <row r="309" spans="5:5" ht="14.25" customHeight="1" x14ac:dyDescent="0.25">
      <c r="E309" s="103"/>
    </row>
    <row r="310" spans="5:5" ht="14.25" customHeight="1" x14ac:dyDescent="0.25">
      <c r="E310" s="103"/>
    </row>
    <row r="311" spans="5:5" ht="14.25" customHeight="1" x14ac:dyDescent="0.25">
      <c r="E311" s="103"/>
    </row>
    <row r="312" spans="5:5" ht="14.25" customHeight="1" x14ac:dyDescent="0.25">
      <c r="E312" s="103"/>
    </row>
    <row r="313" spans="5:5" ht="14.25" customHeight="1" x14ac:dyDescent="0.25">
      <c r="E313" s="103"/>
    </row>
    <row r="314" spans="5:5" ht="14.25" customHeight="1" x14ac:dyDescent="0.25">
      <c r="E314" s="103"/>
    </row>
    <row r="315" spans="5:5" ht="14.25" customHeight="1" x14ac:dyDescent="0.25">
      <c r="E315" s="103"/>
    </row>
    <row r="316" spans="5:5" ht="14.25" customHeight="1" x14ac:dyDescent="0.25">
      <c r="E316" s="103"/>
    </row>
    <row r="317" spans="5:5" ht="14.25" customHeight="1" x14ac:dyDescent="0.25">
      <c r="E317" s="103"/>
    </row>
    <row r="318" spans="5:5" ht="14.25" customHeight="1" x14ac:dyDescent="0.25">
      <c r="E318" s="103"/>
    </row>
    <row r="319" spans="5:5" ht="14.25" customHeight="1" x14ac:dyDescent="0.25">
      <c r="E319" s="103"/>
    </row>
    <row r="320" spans="5:5" ht="14.25" customHeight="1" x14ac:dyDescent="0.25">
      <c r="E320" s="103"/>
    </row>
    <row r="321" spans="5:5" ht="14.25" customHeight="1" x14ac:dyDescent="0.25">
      <c r="E321" s="103"/>
    </row>
    <row r="322" spans="5:5" ht="14.25" customHeight="1" x14ac:dyDescent="0.25">
      <c r="E322" s="103"/>
    </row>
    <row r="323" spans="5:5" ht="14.25" customHeight="1" x14ac:dyDescent="0.25">
      <c r="E323" s="103"/>
    </row>
    <row r="324" spans="5:5" ht="14.25" customHeight="1" x14ac:dyDescent="0.25">
      <c r="E324" s="103"/>
    </row>
    <row r="325" spans="5:5" ht="14.25" customHeight="1" x14ac:dyDescent="0.25">
      <c r="E325" s="103"/>
    </row>
    <row r="326" spans="5:5" ht="14.25" customHeight="1" x14ac:dyDescent="0.25">
      <c r="E326" s="103"/>
    </row>
    <row r="327" spans="5:5" ht="14.25" customHeight="1" x14ac:dyDescent="0.25">
      <c r="E327" s="103"/>
    </row>
    <row r="328" spans="5:5" ht="14.25" customHeight="1" x14ac:dyDescent="0.25">
      <c r="E328" s="103"/>
    </row>
    <row r="329" spans="5:5" ht="14.25" customHeight="1" x14ac:dyDescent="0.25">
      <c r="E329" s="103"/>
    </row>
    <row r="330" spans="5:5" ht="14.25" customHeight="1" x14ac:dyDescent="0.25">
      <c r="E330" s="103"/>
    </row>
    <row r="331" spans="5:5" ht="14.25" customHeight="1" x14ac:dyDescent="0.25">
      <c r="E331" s="103"/>
    </row>
    <row r="332" spans="5:5" ht="14.25" customHeight="1" x14ac:dyDescent="0.25">
      <c r="E332" s="103"/>
    </row>
    <row r="333" spans="5:5" ht="14.25" customHeight="1" x14ac:dyDescent="0.25">
      <c r="E333" s="103"/>
    </row>
    <row r="334" spans="5:5" ht="14.25" customHeight="1" x14ac:dyDescent="0.25">
      <c r="E334" s="103"/>
    </row>
    <row r="335" spans="5:5" ht="14.25" customHeight="1" x14ac:dyDescent="0.25">
      <c r="E335" s="103"/>
    </row>
    <row r="336" spans="5:5" ht="14.25" customHeight="1" x14ac:dyDescent="0.25">
      <c r="E336" s="103"/>
    </row>
    <row r="337" spans="5:5" ht="14.25" customHeight="1" x14ac:dyDescent="0.25">
      <c r="E337" s="103"/>
    </row>
    <row r="338" spans="5:5" ht="14.25" customHeight="1" x14ac:dyDescent="0.25">
      <c r="E338" s="103"/>
    </row>
    <row r="339" spans="5:5" ht="14.25" customHeight="1" x14ac:dyDescent="0.25">
      <c r="E339" s="103"/>
    </row>
    <row r="340" spans="5:5" ht="14.25" customHeight="1" x14ac:dyDescent="0.25">
      <c r="E340" s="103"/>
    </row>
    <row r="341" spans="5:5" ht="14.25" customHeight="1" x14ac:dyDescent="0.25">
      <c r="E341" s="103"/>
    </row>
    <row r="342" spans="5:5" ht="14.25" customHeight="1" x14ac:dyDescent="0.25">
      <c r="E342" s="103"/>
    </row>
    <row r="343" spans="5:5" ht="14.25" customHeight="1" x14ac:dyDescent="0.25">
      <c r="E343" s="103"/>
    </row>
    <row r="344" spans="5:5" ht="14.25" customHeight="1" x14ac:dyDescent="0.25">
      <c r="E344" s="103"/>
    </row>
    <row r="345" spans="5:5" ht="14.25" customHeight="1" x14ac:dyDescent="0.25">
      <c r="E345" s="103"/>
    </row>
    <row r="346" spans="5:5" ht="14.25" customHeight="1" x14ac:dyDescent="0.25">
      <c r="E346" s="103"/>
    </row>
    <row r="347" spans="5:5" ht="14.25" customHeight="1" x14ac:dyDescent="0.25">
      <c r="E347" s="103"/>
    </row>
    <row r="348" spans="5:5" ht="14.25" customHeight="1" x14ac:dyDescent="0.25">
      <c r="E348" s="103"/>
    </row>
    <row r="349" spans="5:5" ht="14.25" customHeight="1" x14ac:dyDescent="0.25">
      <c r="E349" s="103"/>
    </row>
    <row r="350" spans="5:5" ht="14.25" customHeight="1" x14ac:dyDescent="0.25">
      <c r="E350" s="103"/>
    </row>
    <row r="351" spans="5:5" ht="14.25" customHeight="1" x14ac:dyDescent="0.25">
      <c r="E351" s="103"/>
    </row>
    <row r="352" spans="5:5" ht="14.25" customHeight="1" x14ac:dyDescent="0.25">
      <c r="E352" s="103"/>
    </row>
    <row r="353" spans="5:5" ht="14.25" customHeight="1" x14ac:dyDescent="0.25">
      <c r="E353" s="103"/>
    </row>
    <row r="354" spans="5:5" ht="14.25" customHeight="1" x14ac:dyDescent="0.25">
      <c r="E354" s="103"/>
    </row>
    <row r="355" spans="5:5" ht="14.25" customHeight="1" x14ac:dyDescent="0.25">
      <c r="E355" s="103"/>
    </row>
    <row r="356" spans="5:5" ht="14.25" customHeight="1" x14ac:dyDescent="0.25">
      <c r="E356" s="103"/>
    </row>
    <row r="357" spans="5:5" ht="14.25" customHeight="1" x14ac:dyDescent="0.25">
      <c r="E357" s="103"/>
    </row>
    <row r="358" spans="5:5" ht="14.25" customHeight="1" x14ac:dyDescent="0.25">
      <c r="E358" s="103"/>
    </row>
    <row r="359" spans="5:5" ht="14.25" customHeight="1" x14ac:dyDescent="0.25">
      <c r="E359" s="103"/>
    </row>
    <row r="360" spans="5:5" ht="14.25" customHeight="1" x14ac:dyDescent="0.25">
      <c r="E360" s="103"/>
    </row>
    <row r="361" spans="5:5" ht="14.25" customHeight="1" x14ac:dyDescent="0.25">
      <c r="E361" s="103"/>
    </row>
    <row r="362" spans="5:5" ht="14.25" customHeight="1" x14ac:dyDescent="0.25">
      <c r="E362" s="103"/>
    </row>
    <row r="363" spans="5:5" ht="14.25" customHeight="1" x14ac:dyDescent="0.25">
      <c r="E363" s="103"/>
    </row>
    <row r="364" spans="5:5" ht="14.25" customHeight="1" x14ac:dyDescent="0.25">
      <c r="E364" s="103"/>
    </row>
    <row r="365" spans="5:5" ht="14.25" customHeight="1" x14ac:dyDescent="0.25">
      <c r="E365" s="103"/>
    </row>
    <row r="366" spans="5:5" ht="14.25" customHeight="1" x14ac:dyDescent="0.25">
      <c r="E366" s="103"/>
    </row>
    <row r="367" spans="5:5" ht="14.25" customHeight="1" x14ac:dyDescent="0.25">
      <c r="E367" s="103"/>
    </row>
    <row r="368" spans="5:5" ht="14.25" customHeight="1" x14ac:dyDescent="0.25">
      <c r="E368" s="103"/>
    </row>
    <row r="369" spans="5:5" ht="14.25" customHeight="1" x14ac:dyDescent="0.25">
      <c r="E369" s="103"/>
    </row>
    <row r="370" spans="5:5" ht="14.25" customHeight="1" x14ac:dyDescent="0.25">
      <c r="E370" s="103"/>
    </row>
    <row r="371" spans="5:5" ht="14.25" customHeight="1" x14ac:dyDescent="0.25">
      <c r="E371" s="103"/>
    </row>
    <row r="372" spans="5:5" ht="14.25" customHeight="1" x14ac:dyDescent="0.25">
      <c r="E372" s="103"/>
    </row>
    <row r="373" spans="5:5" ht="14.25" customHeight="1" x14ac:dyDescent="0.25">
      <c r="E373" s="103"/>
    </row>
    <row r="374" spans="5:5" ht="14.25" customHeight="1" x14ac:dyDescent="0.25">
      <c r="E374" s="103"/>
    </row>
    <row r="375" spans="5:5" ht="14.25" customHeight="1" x14ac:dyDescent="0.25">
      <c r="E375" s="103"/>
    </row>
    <row r="376" spans="5:5" ht="14.25" customHeight="1" x14ac:dyDescent="0.25">
      <c r="E376" s="103"/>
    </row>
    <row r="377" spans="5:5" ht="14.25" customHeight="1" x14ac:dyDescent="0.25">
      <c r="E377" s="103"/>
    </row>
    <row r="378" spans="5:5" ht="14.25" customHeight="1" x14ac:dyDescent="0.25">
      <c r="E378" s="103"/>
    </row>
    <row r="379" spans="5:5" ht="14.25" customHeight="1" x14ac:dyDescent="0.25">
      <c r="E379" s="103"/>
    </row>
    <row r="380" spans="5:5" ht="14.25" customHeight="1" x14ac:dyDescent="0.25">
      <c r="E380" s="103"/>
    </row>
    <row r="381" spans="5:5" ht="14.25" customHeight="1" x14ac:dyDescent="0.25">
      <c r="E381" s="103"/>
    </row>
    <row r="382" spans="5:5" ht="14.25" customHeight="1" x14ac:dyDescent="0.25">
      <c r="E382" s="103"/>
    </row>
    <row r="383" spans="5:5" ht="14.25" customHeight="1" x14ac:dyDescent="0.25">
      <c r="E383" s="103"/>
    </row>
    <row r="384" spans="5:5" ht="14.25" customHeight="1" x14ac:dyDescent="0.25">
      <c r="E384" s="103"/>
    </row>
    <row r="385" spans="5:5" ht="14.25" customHeight="1" x14ac:dyDescent="0.25">
      <c r="E385" s="103"/>
    </row>
    <row r="386" spans="5:5" ht="14.25" customHeight="1" x14ac:dyDescent="0.25">
      <c r="E386" s="103"/>
    </row>
    <row r="387" spans="5:5" ht="14.25" customHeight="1" x14ac:dyDescent="0.25">
      <c r="E387" s="103"/>
    </row>
    <row r="388" spans="5:5" ht="14.25" customHeight="1" x14ac:dyDescent="0.25">
      <c r="E388" s="103"/>
    </row>
    <row r="389" spans="5:5" ht="14.25" customHeight="1" x14ac:dyDescent="0.25">
      <c r="E389" s="103"/>
    </row>
    <row r="390" spans="5:5" ht="14.25" customHeight="1" x14ac:dyDescent="0.25">
      <c r="E390" s="103"/>
    </row>
    <row r="391" spans="5:5" ht="14.25" customHeight="1" x14ac:dyDescent="0.25">
      <c r="E391" s="103"/>
    </row>
    <row r="392" spans="5:5" ht="14.25" customHeight="1" x14ac:dyDescent="0.25">
      <c r="E392" s="103"/>
    </row>
    <row r="393" spans="5:5" ht="14.25" customHeight="1" x14ac:dyDescent="0.25">
      <c r="E393" s="103"/>
    </row>
    <row r="394" spans="5:5" ht="14.25" customHeight="1" x14ac:dyDescent="0.25">
      <c r="E394" s="103"/>
    </row>
    <row r="395" spans="5:5" ht="14.25" customHeight="1" x14ac:dyDescent="0.25">
      <c r="E395" s="103"/>
    </row>
    <row r="396" spans="5:5" ht="14.25" customHeight="1" x14ac:dyDescent="0.25">
      <c r="E396" s="103"/>
    </row>
    <row r="397" spans="5:5" ht="14.25" customHeight="1" x14ac:dyDescent="0.25">
      <c r="E397" s="103"/>
    </row>
    <row r="398" spans="5:5" ht="14.25" customHeight="1" x14ac:dyDescent="0.25">
      <c r="E398" s="103"/>
    </row>
    <row r="399" spans="5:5" ht="14.25" customHeight="1" x14ac:dyDescent="0.25">
      <c r="E399" s="103"/>
    </row>
    <row r="400" spans="5:5" ht="14.25" customHeight="1" x14ac:dyDescent="0.25">
      <c r="E400" s="103"/>
    </row>
    <row r="401" spans="5:5" ht="14.25" customHeight="1" x14ac:dyDescent="0.25">
      <c r="E401" s="103"/>
    </row>
    <row r="402" spans="5:5" ht="14.25" customHeight="1" x14ac:dyDescent="0.25">
      <c r="E402" s="103"/>
    </row>
    <row r="403" spans="5:5" ht="14.25" customHeight="1" x14ac:dyDescent="0.25">
      <c r="E403" s="103"/>
    </row>
    <row r="404" spans="5:5" ht="14.25" customHeight="1" x14ac:dyDescent="0.25">
      <c r="E404" s="103"/>
    </row>
    <row r="405" spans="5:5" ht="14.25" customHeight="1" x14ac:dyDescent="0.25">
      <c r="E405" s="103"/>
    </row>
    <row r="406" spans="5:5" ht="14.25" customHeight="1" x14ac:dyDescent="0.25">
      <c r="E406" s="103"/>
    </row>
    <row r="407" spans="5:5" ht="14.25" customHeight="1" x14ac:dyDescent="0.25">
      <c r="E407" s="103"/>
    </row>
    <row r="408" spans="5:5" ht="14.25" customHeight="1" x14ac:dyDescent="0.25">
      <c r="E408" s="103"/>
    </row>
    <row r="409" spans="5:5" ht="14.25" customHeight="1" x14ac:dyDescent="0.25">
      <c r="E409" s="103"/>
    </row>
    <row r="410" spans="5:5" ht="14.25" customHeight="1" x14ac:dyDescent="0.25">
      <c r="E410" s="103"/>
    </row>
    <row r="411" spans="5:5" ht="14.25" customHeight="1" x14ac:dyDescent="0.25">
      <c r="E411" s="103"/>
    </row>
    <row r="412" spans="5:5" ht="14.25" customHeight="1" x14ac:dyDescent="0.25">
      <c r="E412" s="103"/>
    </row>
    <row r="413" spans="5:5" ht="14.25" customHeight="1" x14ac:dyDescent="0.25">
      <c r="E413" s="103"/>
    </row>
    <row r="414" spans="5:5" ht="14.25" customHeight="1" x14ac:dyDescent="0.25">
      <c r="E414" s="103"/>
    </row>
    <row r="415" spans="5:5" ht="14.25" customHeight="1" x14ac:dyDescent="0.25">
      <c r="E415" s="103"/>
    </row>
    <row r="416" spans="5:5" ht="14.25" customHeight="1" x14ac:dyDescent="0.25">
      <c r="E416" s="103"/>
    </row>
    <row r="417" spans="5:5" ht="14.25" customHeight="1" x14ac:dyDescent="0.25">
      <c r="E417" s="103"/>
    </row>
    <row r="418" spans="5:5" ht="14.25" customHeight="1" x14ac:dyDescent="0.25">
      <c r="E418" s="103"/>
    </row>
    <row r="419" spans="5:5" ht="14.25" customHeight="1" x14ac:dyDescent="0.25">
      <c r="E419" s="103"/>
    </row>
    <row r="420" spans="5:5" ht="14.25" customHeight="1" x14ac:dyDescent="0.25">
      <c r="E420" s="103"/>
    </row>
    <row r="421" spans="5:5" ht="14.25" customHeight="1" x14ac:dyDescent="0.25">
      <c r="E421" s="103"/>
    </row>
    <row r="422" spans="5:5" ht="14.25" customHeight="1" x14ac:dyDescent="0.25">
      <c r="E422" s="103"/>
    </row>
    <row r="423" spans="5:5" ht="14.25" customHeight="1" x14ac:dyDescent="0.25">
      <c r="E423" s="103"/>
    </row>
    <row r="424" spans="5:5" ht="14.25" customHeight="1" x14ac:dyDescent="0.25">
      <c r="E424" s="103"/>
    </row>
    <row r="425" spans="5:5" ht="14.25" customHeight="1" x14ac:dyDescent="0.25">
      <c r="E425" s="103"/>
    </row>
    <row r="426" spans="5:5" ht="14.25" customHeight="1" x14ac:dyDescent="0.25">
      <c r="E426" s="103"/>
    </row>
    <row r="427" spans="5:5" ht="14.25" customHeight="1" x14ac:dyDescent="0.25">
      <c r="E427" s="103"/>
    </row>
    <row r="428" spans="5:5" ht="14.25" customHeight="1" x14ac:dyDescent="0.25">
      <c r="E428" s="103"/>
    </row>
    <row r="429" spans="5:5" ht="14.25" customHeight="1" x14ac:dyDescent="0.25">
      <c r="E429" s="103"/>
    </row>
    <row r="430" spans="5:5" ht="14.25" customHeight="1" x14ac:dyDescent="0.25">
      <c r="E430" s="103"/>
    </row>
    <row r="431" spans="5:5" ht="14.25" customHeight="1" x14ac:dyDescent="0.25">
      <c r="E431" s="103"/>
    </row>
    <row r="432" spans="5:5" ht="14.25" customHeight="1" x14ac:dyDescent="0.25">
      <c r="E432" s="103"/>
    </row>
    <row r="433" spans="5:5" ht="14.25" customHeight="1" x14ac:dyDescent="0.25">
      <c r="E433" s="103"/>
    </row>
    <row r="434" spans="5:5" ht="14.25" customHeight="1" x14ac:dyDescent="0.25">
      <c r="E434" s="103"/>
    </row>
    <row r="435" spans="5:5" ht="14.25" customHeight="1" x14ac:dyDescent="0.25">
      <c r="E435" s="103"/>
    </row>
    <row r="436" spans="5:5" ht="14.25" customHeight="1" x14ac:dyDescent="0.25">
      <c r="E436" s="103"/>
    </row>
    <row r="437" spans="5:5" ht="14.25" customHeight="1" x14ac:dyDescent="0.25">
      <c r="E437" s="103"/>
    </row>
    <row r="438" spans="5:5" ht="14.25" customHeight="1" x14ac:dyDescent="0.25">
      <c r="E438" s="103"/>
    </row>
    <row r="439" spans="5:5" ht="14.25" customHeight="1" x14ac:dyDescent="0.25">
      <c r="E439" s="103"/>
    </row>
    <row r="440" spans="5:5" ht="14.25" customHeight="1" x14ac:dyDescent="0.25">
      <c r="E440" s="103"/>
    </row>
    <row r="441" spans="5:5" ht="14.25" customHeight="1" x14ac:dyDescent="0.25">
      <c r="E441" s="103"/>
    </row>
    <row r="442" spans="5:5" ht="14.25" customHeight="1" x14ac:dyDescent="0.25">
      <c r="E442" s="103"/>
    </row>
    <row r="443" spans="5:5" ht="14.25" customHeight="1" x14ac:dyDescent="0.25">
      <c r="E443" s="103"/>
    </row>
    <row r="444" spans="5:5" ht="14.25" customHeight="1" x14ac:dyDescent="0.25">
      <c r="E444" s="103"/>
    </row>
    <row r="445" spans="5:5" ht="14.25" customHeight="1" x14ac:dyDescent="0.25">
      <c r="E445" s="103"/>
    </row>
    <row r="446" spans="5:5" ht="14.25" customHeight="1" x14ac:dyDescent="0.25">
      <c r="E446" s="103"/>
    </row>
    <row r="447" spans="5:5" ht="14.25" customHeight="1" x14ac:dyDescent="0.25">
      <c r="E447" s="103"/>
    </row>
    <row r="448" spans="5:5" ht="14.25" customHeight="1" x14ac:dyDescent="0.25">
      <c r="E448" s="103"/>
    </row>
    <row r="449" spans="5:5" ht="14.25" customHeight="1" x14ac:dyDescent="0.25">
      <c r="E449" s="103"/>
    </row>
    <row r="450" spans="5:5" ht="14.25" customHeight="1" x14ac:dyDescent="0.25">
      <c r="E450" s="103"/>
    </row>
    <row r="451" spans="5:5" ht="14.25" customHeight="1" x14ac:dyDescent="0.25">
      <c r="E451" s="103"/>
    </row>
    <row r="452" spans="5:5" ht="14.25" customHeight="1" x14ac:dyDescent="0.25">
      <c r="E452" s="103"/>
    </row>
    <row r="453" spans="5:5" ht="14.25" customHeight="1" x14ac:dyDescent="0.25">
      <c r="E453" s="103"/>
    </row>
    <row r="454" spans="5:5" ht="14.25" customHeight="1" x14ac:dyDescent="0.25">
      <c r="E454" s="103"/>
    </row>
    <row r="455" spans="5:5" ht="14.25" customHeight="1" x14ac:dyDescent="0.25">
      <c r="E455" s="103"/>
    </row>
    <row r="456" spans="5:5" ht="14.25" customHeight="1" x14ac:dyDescent="0.25">
      <c r="E456" s="103"/>
    </row>
    <row r="457" spans="5:5" ht="14.25" customHeight="1" x14ac:dyDescent="0.25">
      <c r="E457" s="103"/>
    </row>
    <row r="458" spans="5:5" ht="14.25" customHeight="1" x14ac:dyDescent="0.25">
      <c r="E458" s="103"/>
    </row>
    <row r="459" spans="5:5" ht="14.25" customHeight="1" x14ac:dyDescent="0.25">
      <c r="E459" s="103"/>
    </row>
    <row r="460" spans="5:5" ht="14.25" customHeight="1" x14ac:dyDescent="0.25">
      <c r="E460" s="103"/>
    </row>
    <row r="461" spans="5:5" ht="14.25" customHeight="1" x14ac:dyDescent="0.25">
      <c r="E461" s="103"/>
    </row>
    <row r="462" spans="5:5" ht="14.25" customHeight="1" x14ac:dyDescent="0.25">
      <c r="E462" s="103"/>
    </row>
    <row r="463" spans="5:5" ht="14.25" customHeight="1" x14ac:dyDescent="0.25">
      <c r="E463" s="103"/>
    </row>
    <row r="464" spans="5:5" ht="14.25" customHeight="1" x14ac:dyDescent="0.25">
      <c r="E464" s="103"/>
    </row>
    <row r="465" spans="5:5" ht="14.25" customHeight="1" x14ac:dyDescent="0.25">
      <c r="E465" s="103"/>
    </row>
    <row r="466" spans="5:5" ht="14.25" customHeight="1" x14ac:dyDescent="0.25">
      <c r="E466" s="103"/>
    </row>
    <row r="467" spans="5:5" ht="14.25" customHeight="1" x14ac:dyDescent="0.25">
      <c r="E467" s="103"/>
    </row>
    <row r="468" spans="5:5" ht="14.25" customHeight="1" x14ac:dyDescent="0.25">
      <c r="E468" s="103"/>
    </row>
    <row r="469" spans="5:5" ht="14.25" customHeight="1" x14ac:dyDescent="0.25">
      <c r="E469" s="103"/>
    </row>
    <row r="470" spans="5:5" ht="14.25" customHeight="1" x14ac:dyDescent="0.25">
      <c r="E470" s="103"/>
    </row>
    <row r="471" spans="5:5" ht="14.25" customHeight="1" x14ac:dyDescent="0.25">
      <c r="E471" s="103"/>
    </row>
    <row r="472" spans="5:5" ht="14.25" customHeight="1" x14ac:dyDescent="0.25">
      <c r="E472" s="103"/>
    </row>
    <row r="473" spans="5:5" ht="14.25" customHeight="1" x14ac:dyDescent="0.25">
      <c r="E473" s="103"/>
    </row>
    <row r="474" spans="5:5" ht="14.25" customHeight="1" x14ac:dyDescent="0.25">
      <c r="E474" s="103"/>
    </row>
    <row r="475" spans="5:5" ht="14.25" customHeight="1" x14ac:dyDescent="0.25">
      <c r="E475" s="103"/>
    </row>
    <row r="476" spans="5:5" ht="14.25" customHeight="1" x14ac:dyDescent="0.25">
      <c r="E476" s="103"/>
    </row>
    <row r="477" spans="5:5" ht="14.25" customHeight="1" x14ac:dyDescent="0.25">
      <c r="E477" s="103"/>
    </row>
    <row r="478" spans="5:5" ht="14.25" customHeight="1" x14ac:dyDescent="0.25">
      <c r="E478" s="103"/>
    </row>
    <row r="479" spans="5:5" ht="14.25" customHeight="1" x14ac:dyDescent="0.25">
      <c r="E479" s="103"/>
    </row>
    <row r="480" spans="5:5" ht="14.25" customHeight="1" x14ac:dyDescent="0.25">
      <c r="E480" s="103"/>
    </row>
    <row r="481" spans="5:5" ht="14.25" customHeight="1" x14ac:dyDescent="0.25">
      <c r="E481" s="103"/>
    </row>
    <row r="482" spans="5:5" ht="14.25" customHeight="1" x14ac:dyDescent="0.25">
      <c r="E482" s="103"/>
    </row>
    <row r="483" spans="5:5" ht="14.25" customHeight="1" x14ac:dyDescent="0.25">
      <c r="E483" s="103"/>
    </row>
    <row r="484" spans="5:5" ht="14.25" customHeight="1" x14ac:dyDescent="0.25">
      <c r="E484" s="103"/>
    </row>
    <row r="485" spans="5:5" ht="14.25" customHeight="1" x14ac:dyDescent="0.25">
      <c r="E485" s="103"/>
    </row>
    <row r="486" spans="5:5" ht="14.25" customHeight="1" x14ac:dyDescent="0.25">
      <c r="E486" s="103"/>
    </row>
    <row r="487" spans="5:5" ht="14.25" customHeight="1" x14ac:dyDescent="0.25">
      <c r="E487" s="103"/>
    </row>
    <row r="488" spans="5:5" ht="14.25" customHeight="1" x14ac:dyDescent="0.25">
      <c r="E488" s="103"/>
    </row>
    <row r="489" spans="5:5" ht="14.25" customHeight="1" x14ac:dyDescent="0.25">
      <c r="E489" s="103"/>
    </row>
    <row r="490" spans="5:5" ht="14.25" customHeight="1" x14ac:dyDescent="0.25">
      <c r="E490" s="103"/>
    </row>
    <row r="491" spans="5:5" ht="14.25" customHeight="1" x14ac:dyDescent="0.25">
      <c r="E491" s="103"/>
    </row>
    <row r="492" spans="5:5" ht="14.25" customHeight="1" x14ac:dyDescent="0.25">
      <c r="E492" s="103"/>
    </row>
    <row r="493" spans="5:5" ht="14.25" customHeight="1" x14ac:dyDescent="0.25">
      <c r="E493" s="103"/>
    </row>
    <row r="494" spans="5:5" ht="14.25" customHeight="1" x14ac:dyDescent="0.25">
      <c r="E494" s="103"/>
    </row>
    <row r="495" spans="5:5" ht="14.25" customHeight="1" x14ac:dyDescent="0.25">
      <c r="E495" s="103"/>
    </row>
    <row r="496" spans="5:5" ht="14.25" customHeight="1" x14ac:dyDescent="0.25">
      <c r="E496" s="103"/>
    </row>
    <row r="497" spans="5:5" ht="14.25" customHeight="1" x14ac:dyDescent="0.25">
      <c r="E497" s="103"/>
    </row>
    <row r="498" spans="5:5" ht="14.25" customHeight="1" x14ac:dyDescent="0.25">
      <c r="E498" s="103"/>
    </row>
    <row r="499" spans="5:5" ht="14.25" customHeight="1" x14ac:dyDescent="0.25">
      <c r="E499" s="103"/>
    </row>
    <row r="500" spans="5:5" ht="14.25" customHeight="1" x14ac:dyDescent="0.25">
      <c r="E500" s="103"/>
    </row>
    <row r="501" spans="5:5" ht="14.25" customHeight="1" x14ac:dyDescent="0.25">
      <c r="E501" s="103"/>
    </row>
    <row r="502" spans="5:5" ht="14.25" customHeight="1" x14ac:dyDescent="0.25">
      <c r="E502" s="103"/>
    </row>
    <row r="503" spans="5:5" ht="14.25" customHeight="1" x14ac:dyDescent="0.25">
      <c r="E503" s="103"/>
    </row>
    <row r="504" spans="5:5" ht="14.25" customHeight="1" x14ac:dyDescent="0.25">
      <c r="E504" s="103"/>
    </row>
    <row r="505" spans="5:5" ht="14.25" customHeight="1" x14ac:dyDescent="0.25">
      <c r="E505" s="103"/>
    </row>
    <row r="506" spans="5:5" ht="14.25" customHeight="1" x14ac:dyDescent="0.25">
      <c r="E506" s="103"/>
    </row>
    <row r="507" spans="5:5" ht="14.25" customHeight="1" x14ac:dyDescent="0.25">
      <c r="E507" s="103"/>
    </row>
    <row r="508" spans="5:5" ht="14.25" customHeight="1" x14ac:dyDescent="0.25">
      <c r="E508" s="103"/>
    </row>
    <row r="509" spans="5:5" ht="14.25" customHeight="1" x14ac:dyDescent="0.25">
      <c r="E509" s="103"/>
    </row>
    <row r="510" spans="5:5" ht="14.25" customHeight="1" x14ac:dyDescent="0.25">
      <c r="E510" s="103"/>
    </row>
    <row r="511" spans="5:5" ht="14.25" customHeight="1" x14ac:dyDescent="0.25">
      <c r="E511" s="103"/>
    </row>
    <row r="512" spans="5:5" ht="14.25" customHeight="1" x14ac:dyDescent="0.25">
      <c r="E512" s="103"/>
    </row>
    <row r="513" spans="5:5" ht="14.25" customHeight="1" x14ac:dyDescent="0.25">
      <c r="E513" s="103"/>
    </row>
    <row r="514" spans="5:5" ht="14.25" customHeight="1" x14ac:dyDescent="0.25">
      <c r="E514" s="103"/>
    </row>
    <row r="515" spans="5:5" ht="14.25" customHeight="1" x14ac:dyDescent="0.25">
      <c r="E515" s="103"/>
    </row>
    <row r="516" spans="5:5" ht="14.25" customHeight="1" x14ac:dyDescent="0.25">
      <c r="E516" s="103"/>
    </row>
    <row r="517" spans="5:5" ht="14.25" customHeight="1" x14ac:dyDescent="0.25">
      <c r="E517" s="103"/>
    </row>
    <row r="518" spans="5:5" ht="14.25" customHeight="1" x14ac:dyDescent="0.25">
      <c r="E518" s="103"/>
    </row>
    <row r="519" spans="5:5" ht="14.25" customHeight="1" x14ac:dyDescent="0.25">
      <c r="E519" s="103"/>
    </row>
    <row r="520" spans="5:5" ht="14.25" customHeight="1" x14ac:dyDescent="0.25">
      <c r="E520" s="103"/>
    </row>
    <row r="521" spans="5:5" ht="14.25" customHeight="1" x14ac:dyDescent="0.25">
      <c r="E521" s="103"/>
    </row>
    <row r="522" spans="5:5" ht="14.25" customHeight="1" x14ac:dyDescent="0.25">
      <c r="E522" s="103"/>
    </row>
    <row r="523" spans="5:5" ht="14.25" customHeight="1" x14ac:dyDescent="0.25">
      <c r="E523" s="103"/>
    </row>
    <row r="524" spans="5:5" ht="14.25" customHeight="1" x14ac:dyDescent="0.25">
      <c r="E524" s="103"/>
    </row>
    <row r="525" spans="5:5" ht="14.25" customHeight="1" x14ac:dyDescent="0.25">
      <c r="E525" s="103"/>
    </row>
    <row r="526" spans="5:5" ht="14.25" customHeight="1" x14ac:dyDescent="0.25">
      <c r="E526" s="103"/>
    </row>
    <row r="527" spans="5:5" ht="14.25" customHeight="1" x14ac:dyDescent="0.25">
      <c r="E527" s="103"/>
    </row>
    <row r="528" spans="5:5" ht="14.25" customHeight="1" x14ac:dyDescent="0.25">
      <c r="E528" s="103"/>
    </row>
    <row r="529" spans="5:5" ht="14.25" customHeight="1" x14ac:dyDescent="0.25">
      <c r="E529" s="103"/>
    </row>
    <row r="530" spans="5:5" ht="14.25" customHeight="1" x14ac:dyDescent="0.25">
      <c r="E530" s="103"/>
    </row>
    <row r="531" spans="5:5" ht="14.25" customHeight="1" x14ac:dyDescent="0.25">
      <c r="E531" s="103"/>
    </row>
    <row r="532" spans="5:5" ht="14.25" customHeight="1" x14ac:dyDescent="0.25">
      <c r="E532" s="103"/>
    </row>
    <row r="533" spans="5:5" ht="14.25" customHeight="1" x14ac:dyDescent="0.25">
      <c r="E533" s="103"/>
    </row>
    <row r="534" spans="5:5" ht="14.25" customHeight="1" x14ac:dyDescent="0.25">
      <c r="E534" s="103"/>
    </row>
    <row r="535" spans="5:5" ht="14.25" customHeight="1" x14ac:dyDescent="0.25">
      <c r="E535" s="103"/>
    </row>
    <row r="536" spans="5:5" ht="14.25" customHeight="1" x14ac:dyDescent="0.25">
      <c r="E536" s="103"/>
    </row>
    <row r="537" spans="5:5" ht="14.25" customHeight="1" x14ac:dyDescent="0.25">
      <c r="E537" s="103"/>
    </row>
    <row r="538" spans="5:5" ht="14.25" customHeight="1" x14ac:dyDescent="0.25">
      <c r="E538" s="103"/>
    </row>
    <row r="539" spans="5:5" ht="14.25" customHeight="1" x14ac:dyDescent="0.25">
      <c r="E539" s="103"/>
    </row>
    <row r="540" spans="5:5" ht="14.25" customHeight="1" x14ac:dyDescent="0.25">
      <c r="E540" s="103"/>
    </row>
    <row r="541" spans="5:5" ht="14.25" customHeight="1" x14ac:dyDescent="0.25">
      <c r="E541" s="103"/>
    </row>
    <row r="542" spans="5:5" ht="14.25" customHeight="1" x14ac:dyDescent="0.25">
      <c r="E542" s="103"/>
    </row>
    <row r="543" spans="5:5" ht="14.25" customHeight="1" x14ac:dyDescent="0.25">
      <c r="E543" s="103"/>
    </row>
    <row r="544" spans="5:5" ht="14.25" customHeight="1" x14ac:dyDescent="0.25">
      <c r="E544" s="103"/>
    </row>
    <row r="545" spans="5:5" ht="14.25" customHeight="1" x14ac:dyDescent="0.25">
      <c r="E545" s="103"/>
    </row>
    <row r="546" spans="5:5" ht="14.25" customHeight="1" x14ac:dyDescent="0.25">
      <c r="E546" s="103"/>
    </row>
    <row r="547" spans="5:5" ht="14.25" customHeight="1" x14ac:dyDescent="0.25">
      <c r="E547" s="103"/>
    </row>
    <row r="548" spans="5:5" ht="14.25" customHeight="1" x14ac:dyDescent="0.25">
      <c r="E548" s="103"/>
    </row>
    <row r="549" spans="5:5" ht="14.25" customHeight="1" x14ac:dyDescent="0.25">
      <c r="E549" s="103"/>
    </row>
    <row r="550" spans="5:5" ht="14.25" customHeight="1" x14ac:dyDescent="0.25">
      <c r="E550" s="103"/>
    </row>
    <row r="551" spans="5:5" ht="14.25" customHeight="1" x14ac:dyDescent="0.25">
      <c r="E551" s="103"/>
    </row>
    <row r="552" spans="5:5" ht="14.25" customHeight="1" x14ac:dyDescent="0.25">
      <c r="E552" s="103"/>
    </row>
    <row r="553" spans="5:5" ht="14.25" customHeight="1" x14ac:dyDescent="0.25">
      <c r="E553" s="103"/>
    </row>
    <row r="554" spans="5:5" ht="14.25" customHeight="1" x14ac:dyDescent="0.25">
      <c r="E554" s="103"/>
    </row>
    <row r="555" spans="5:5" ht="14.25" customHeight="1" x14ac:dyDescent="0.25">
      <c r="E555" s="103"/>
    </row>
    <row r="556" spans="5:5" ht="14.25" customHeight="1" x14ac:dyDescent="0.25">
      <c r="E556" s="103"/>
    </row>
    <row r="557" spans="5:5" ht="14.25" customHeight="1" x14ac:dyDescent="0.25">
      <c r="E557" s="103"/>
    </row>
    <row r="558" spans="5:5" ht="14.25" customHeight="1" x14ac:dyDescent="0.25">
      <c r="E558" s="103"/>
    </row>
    <row r="559" spans="5:5" ht="14.25" customHeight="1" x14ac:dyDescent="0.25">
      <c r="E559" s="103"/>
    </row>
    <row r="560" spans="5:5" ht="14.25" customHeight="1" x14ac:dyDescent="0.25">
      <c r="E560" s="103"/>
    </row>
    <row r="561" spans="5:5" ht="14.25" customHeight="1" x14ac:dyDescent="0.25">
      <c r="E561" s="103"/>
    </row>
    <row r="562" spans="5:5" ht="14.25" customHeight="1" x14ac:dyDescent="0.25">
      <c r="E562" s="103"/>
    </row>
    <row r="563" spans="5:5" ht="14.25" customHeight="1" x14ac:dyDescent="0.25">
      <c r="E563" s="103"/>
    </row>
    <row r="564" spans="5:5" ht="14.25" customHeight="1" x14ac:dyDescent="0.25">
      <c r="E564" s="103"/>
    </row>
    <row r="565" spans="5:5" ht="14.25" customHeight="1" x14ac:dyDescent="0.25">
      <c r="E565" s="103"/>
    </row>
    <row r="566" spans="5:5" ht="14.25" customHeight="1" x14ac:dyDescent="0.25">
      <c r="E566" s="103"/>
    </row>
    <row r="567" spans="5:5" ht="14.25" customHeight="1" x14ac:dyDescent="0.25">
      <c r="E567" s="103"/>
    </row>
    <row r="568" spans="5:5" ht="14.25" customHeight="1" x14ac:dyDescent="0.25">
      <c r="E568" s="103"/>
    </row>
    <row r="569" spans="5:5" ht="14.25" customHeight="1" x14ac:dyDescent="0.25">
      <c r="E569" s="103"/>
    </row>
    <row r="570" spans="5:5" ht="14.25" customHeight="1" x14ac:dyDescent="0.25">
      <c r="E570" s="103"/>
    </row>
    <row r="571" spans="5:5" ht="14.25" customHeight="1" x14ac:dyDescent="0.25">
      <c r="E571" s="103"/>
    </row>
    <row r="572" spans="5:5" ht="14.25" customHeight="1" x14ac:dyDescent="0.25">
      <c r="E572" s="103"/>
    </row>
    <row r="573" spans="5:5" ht="14.25" customHeight="1" x14ac:dyDescent="0.25">
      <c r="E573" s="103"/>
    </row>
    <row r="574" spans="5:5" ht="14.25" customHeight="1" x14ac:dyDescent="0.25">
      <c r="E574" s="103"/>
    </row>
    <row r="575" spans="5:5" ht="14.25" customHeight="1" x14ac:dyDescent="0.25">
      <c r="E575" s="103"/>
    </row>
    <row r="576" spans="5:5" ht="14.25" customHeight="1" x14ac:dyDescent="0.25">
      <c r="E576" s="103"/>
    </row>
    <row r="577" spans="5:5" ht="14.25" customHeight="1" x14ac:dyDescent="0.25">
      <c r="E577" s="103"/>
    </row>
    <row r="578" spans="5:5" ht="14.25" customHeight="1" x14ac:dyDescent="0.25">
      <c r="E578" s="103"/>
    </row>
    <row r="579" spans="5:5" ht="14.25" customHeight="1" x14ac:dyDescent="0.25">
      <c r="E579" s="103"/>
    </row>
    <row r="580" spans="5:5" ht="14.25" customHeight="1" x14ac:dyDescent="0.25">
      <c r="E580" s="103"/>
    </row>
    <row r="581" spans="5:5" ht="14.25" customHeight="1" x14ac:dyDescent="0.25">
      <c r="E581" s="103"/>
    </row>
    <row r="582" spans="5:5" ht="14.25" customHeight="1" x14ac:dyDescent="0.25">
      <c r="E582" s="103"/>
    </row>
    <row r="583" spans="5:5" ht="14.25" customHeight="1" x14ac:dyDescent="0.25">
      <c r="E583" s="103"/>
    </row>
    <row r="584" spans="5:5" ht="14.25" customHeight="1" x14ac:dyDescent="0.25">
      <c r="E584" s="103"/>
    </row>
    <row r="585" spans="5:5" ht="14.25" customHeight="1" x14ac:dyDescent="0.25">
      <c r="E585" s="103"/>
    </row>
    <row r="586" spans="5:5" ht="14.25" customHeight="1" x14ac:dyDescent="0.25">
      <c r="E586" s="103"/>
    </row>
    <row r="587" spans="5:5" ht="14.25" customHeight="1" x14ac:dyDescent="0.25">
      <c r="E587" s="103"/>
    </row>
    <row r="588" spans="5:5" ht="14.25" customHeight="1" x14ac:dyDescent="0.25">
      <c r="E588" s="103"/>
    </row>
    <row r="589" spans="5:5" ht="14.25" customHeight="1" x14ac:dyDescent="0.25">
      <c r="E589" s="103"/>
    </row>
    <row r="590" spans="5:5" ht="14.25" customHeight="1" x14ac:dyDescent="0.25">
      <c r="E590" s="103"/>
    </row>
    <row r="591" spans="5:5" ht="14.25" customHeight="1" x14ac:dyDescent="0.25">
      <c r="E591" s="103"/>
    </row>
    <row r="592" spans="5:5" ht="14.25" customHeight="1" x14ac:dyDescent="0.25">
      <c r="E592" s="103"/>
    </row>
    <row r="593" spans="5:5" ht="14.25" customHeight="1" x14ac:dyDescent="0.25">
      <c r="E593" s="103"/>
    </row>
    <row r="594" spans="5:5" ht="14.25" customHeight="1" x14ac:dyDescent="0.25">
      <c r="E594" s="103"/>
    </row>
    <row r="595" spans="5:5" ht="14.25" customHeight="1" x14ac:dyDescent="0.25">
      <c r="E595" s="103"/>
    </row>
    <row r="596" spans="5:5" ht="14.25" customHeight="1" x14ac:dyDescent="0.25">
      <c r="E596" s="103"/>
    </row>
    <row r="597" spans="5:5" ht="14.25" customHeight="1" x14ac:dyDescent="0.25">
      <c r="E597" s="103"/>
    </row>
    <row r="598" spans="5:5" ht="14.25" customHeight="1" x14ac:dyDescent="0.25">
      <c r="E598" s="103"/>
    </row>
    <row r="599" spans="5:5" ht="14.25" customHeight="1" x14ac:dyDescent="0.25">
      <c r="E599" s="103"/>
    </row>
    <row r="600" spans="5:5" ht="14.25" customHeight="1" x14ac:dyDescent="0.25">
      <c r="E600" s="103"/>
    </row>
    <row r="601" spans="5:5" ht="14.25" customHeight="1" x14ac:dyDescent="0.25">
      <c r="E601" s="103"/>
    </row>
    <row r="602" spans="5:5" ht="14.25" customHeight="1" x14ac:dyDescent="0.25">
      <c r="E602" s="103"/>
    </row>
    <row r="603" spans="5:5" ht="14.25" customHeight="1" x14ac:dyDescent="0.25">
      <c r="E603" s="103"/>
    </row>
    <row r="604" spans="5:5" ht="14.25" customHeight="1" x14ac:dyDescent="0.25">
      <c r="E604" s="103"/>
    </row>
    <row r="605" spans="5:5" ht="14.25" customHeight="1" x14ac:dyDescent="0.25">
      <c r="E605" s="103"/>
    </row>
    <row r="606" spans="5:5" ht="14.25" customHeight="1" x14ac:dyDescent="0.25">
      <c r="E606" s="103"/>
    </row>
    <row r="607" spans="5:5" ht="14.25" customHeight="1" x14ac:dyDescent="0.25">
      <c r="E607" s="103"/>
    </row>
    <row r="608" spans="5:5" ht="14.25" customHeight="1" x14ac:dyDescent="0.25">
      <c r="E608" s="103"/>
    </row>
    <row r="609" spans="5:5" ht="14.25" customHeight="1" x14ac:dyDescent="0.25">
      <c r="E609" s="103"/>
    </row>
    <row r="610" spans="5:5" ht="14.25" customHeight="1" x14ac:dyDescent="0.25">
      <c r="E610" s="103"/>
    </row>
    <row r="611" spans="5:5" ht="14.25" customHeight="1" x14ac:dyDescent="0.25">
      <c r="E611" s="103"/>
    </row>
    <row r="612" spans="5:5" ht="14.25" customHeight="1" x14ac:dyDescent="0.25">
      <c r="E612" s="103"/>
    </row>
    <row r="613" spans="5:5" ht="14.25" customHeight="1" x14ac:dyDescent="0.25">
      <c r="E613" s="103"/>
    </row>
    <row r="614" spans="5:5" ht="14.25" customHeight="1" x14ac:dyDescent="0.25">
      <c r="E614" s="103"/>
    </row>
    <row r="615" spans="5:5" ht="14.25" customHeight="1" x14ac:dyDescent="0.25">
      <c r="E615" s="103"/>
    </row>
    <row r="616" spans="5:5" ht="14.25" customHeight="1" x14ac:dyDescent="0.25">
      <c r="E616" s="103"/>
    </row>
    <row r="617" spans="5:5" ht="14.25" customHeight="1" x14ac:dyDescent="0.25">
      <c r="E617" s="103"/>
    </row>
    <row r="618" spans="5:5" ht="14.25" customHeight="1" x14ac:dyDescent="0.25">
      <c r="E618" s="103"/>
    </row>
    <row r="619" spans="5:5" ht="14.25" customHeight="1" x14ac:dyDescent="0.25">
      <c r="E619" s="103"/>
    </row>
    <row r="620" spans="5:5" ht="14.25" customHeight="1" x14ac:dyDescent="0.25">
      <c r="E620" s="103"/>
    </row>
    <row r="621" spans="5:5" ht="14.25" customHeight="1" x14ac:dyDescent="0.25">
      <c r="E621" s="103"/>
    </row>
    <row r="622" spans="5:5" ht="14.25" customHeight="1" x14ac:dyDescent="0.25">
      <c r="E622" s="103"/>
    </row>
    <row r="623" spans="5:5" ht="14.25" customHeight="1" x14ac:dyDescent="0.25">
      <c r="E623" s="103"/>
    </row>
    <row r="624" spans="5:5" ht="14.25" customHeight="1" x14ac:dyDescent="0.25">
      <c r="E624" s="103"/>
    </row>
    <row r="625" spans="5:5" ht="14.25" customHeight="1" x14ac:dyDescent="0.25">
      <c r="E625" s="103"/>
    </row>
    <row r="626" spans="5:5" ht="14.25" customHeight="1" x14ac:dyDescent="0.25">
      <c r="E626" s="103"/>
    </row>
    <row r="627" spans="5:5" ht="14.25" customHeight="1" x14ac:dyDescent="0.25">
      <c r="E627" s="103"/>
    </row>
    <row r="628" spans="5:5" ht="14.25" customHeight="1" x14ac:dyDescent="0.25">
      <c r="E628" s="103"/>
    </row>
    <row r="629" spans="5:5" ht="14.25" customHeight="1" x14ac:dyDescent="0.25">
      <c r="E629" s="103"/>
    </row>
    <row r="630" spans="5:5" ht="14.25" customHeight="1" x14ac:dyDescent="0.25">
      <c r="E630" s="103"/>
    </row>
    <row r="631" spans="5:5" ht="14.25" customHeight="1" x14ac:dyDescent="0.25">
      <c r="E631" s="103"/>
    </row>
    <row r="632" spans="5:5" ht="14.25" customHeight="1" x14ac:dyDescent="0.25">
      <c r="E632" s="103"/>
    </row>
    <row r="633" spans="5:5" ht="14.25" customHeight="1" x14ac:dyDescent="0.25">
      <c r="E633" s="103"/>
    </row>
    <row r="634" spans="5:5" ht="14.25" customHeight="1" x14ac:dyDescent="0.25">
      <c r="E634" s="103"/>
    </row>
    <row r="635" spans="5:5" ht="14.25" customHeight="1" x14ac:dyDescent="0.25">
      <c r="E635" s="103"/>
    </row>
    <row r="636" spans="5:5" ht="14.25" customHeight="1" x14ac:dyDescent="0.25">
      <c r="E636" s="103"/>
    </row>
    <row r="637" spans="5:5" ht="14.25" customHeight="1" x14ac:dyDescent="0.25">
      <c r="E637" s="103"/>
    </row>
    <row r="638" spans="5:5" ht="14.25" customHeight="1" x14ac:dyDescent="0.25">
      <c r="E638" s="103"/>
    </row>
    <row r="639" spans="5:5" ht="14.25" customHeight="1" x14ac:dyDescent="0.25">
      <c r="E639" s="103"/>
    </row>
    <row r="640" spans="5:5" ht="14.25" customHeight="1" x14ac:dyDescent="0.25">
      <c r="E640" s="103"/>
    </row>
    <row r="641" spans="5:5" ht="14.25" customHeight="1" x14ac:dyDescent="0.25">
      <c r="E641" s="103"/>
    </row>
    <row r="642" spans="5:5" ht="14.25" customHeight="1" x14ac:dyDescent="0.25">
      <c r="E642" s="103"/>
    </row>
    <row r="643" spans="5:5" ht="14.25" customHeight="1" x14ac:dyDescent="0.25">
      <c r="E643" s="103"/>
    </row>
    <row r="644" spans="5:5" ht="14.25" customHeight="1" x14ac:dyDescent="0.25">
      <c r="E644" s="103"/>
    </row>
    <row r="645" spans="5:5" ht="14.25" customHeight="1" x14ac:dyDescent="0.25">
      <c r="E645" s="103"/>
    </row>
    <row r="646" spans="5:5" ht="14.25" customHeight="1" x14ac:dyDescent="0.25">
      <c r="E646" s="103"/>
    </row>
    <row r="647" spans="5:5" ht="14.25" customHeight="1" x14ac:dyDescent="0.25">
      <c r="E647" s="103"/>
    </row>
    <row r="648" spans="5:5" ht="14.25" customHeight="1" x14ac:dyDescent="0.25">
      <c r="E648" s="103"/>
    </row>
    <row r="649" spans="5:5" ht="14.25" customHeight="1" x14ac:dyDescent="0.25">
      <c r="E649" s="103"/>
    </row>
    <row r="650" spans="5:5" ht="14.25" customHeight="1" x14ac:dyDescent="0.25">
      <c r="E650" s="103"/>
    </row>
    <row r="651" spans="5:5" ht="14.25" customHeight="1" x14ac:dyDescent="0.25">
      <c r="E651" s="103"/>
    </row>
    <row r="652" spans="5:5" ht="14.25" customHeight="1" x14ac:dyDescent="0.25">
      <c r="E652" s="103"/>
    </row>
    <row r="653" spans="5:5" ht="14.25" customHeight="1" x14ac:dyDescent="0.25">
      <c r="E653" s="103"/>
    </row>
    <row r="654" spans="5:5" ht="14.25" customHeight="1" x14ac:dyDescent="0.25">
      <c r="E654" s="103"/>
    </row>
    <row r="655" spans="5:5" ht="14.25" customHeight="1" x14ac:dyDescent="0.25">
      <c r="E655" s="103"/>
    </row>
    <row r="656" spans="5:5" ht="14.25" customHeight="1" x14ac:dyDescent="0.25">
      <c r="E656" s="103"/>
    </row>
    <row r="657" spans="5:5" ht="14.25" customHeight="1" x14ac:dyDescent="0.25">
      <c r="E657" s="103"/>
    </row>
    <row r="658" spans="5:5" ht="14.25" customHeight="1" x14ac:dyDescent="0.25">
      <c r="E658" s="103"/>
    </row>
    <row r="659" spans="5:5" ht="14.25" customHeight="1" x14ac:dyDescent="0.25">
      <c r="E659" s="103"/>
    </row>
    <row r="660" spans="5:5" ht="14.25" customHeight="1" x14ac:dyDescent="0.25">
      <c r="E660" s="103"/>
    </row>
    <row r="661" spans="5:5" ht="14.25" customHeight="1" x14ac:dyDescent="0.25">
      <c r="E661" s="103"/>
    </row>
    <row r="662" spans="5:5" ht="14.25" customHeight="1" x14ac:dyDescent="0.25">
      <c r="E662" s="103"/>
    </row>
    <row r="663" spans="5:5" ht="14.25" customHeight="1" x14ac:dyDescent="0.25">
      <c r="E663" s="103"/>
    </row>
    <row r="664" spans="5:5" ht="14.25" customHeight="1" x14ac:dyDescent="0.25">
      <c r="E664" s="103"/>
    </row>
    <row r="665" spans="5:5" ht="14.25" customHeight="1" x14ac:dyDescent="0.25">
      <c r="E665" s="103"/>
    </row>
    <row r="666" spans="5:5" ht="14.25" customHeight="1" x14ac:dyDescent="0.25">
      <c r="E666" s="103"/>
    </row>
    <row r="667" spans="5:5" ht="14.25" customHeight="1" x14ac:dyDescent="0.25">
      <c r="E667" s="103"/>
    </row>
    <row r="668" spans="5:5" ht="14.25" customHeight="1" x14ac:dyDescent="0.25">
      <c r="E668" s="103"/>
    </row>
    <row r="669" spans="5:5" ht="14.25" customHeight="1" x14ac:dyDescent="0.25">
      <c r="E669" s="103"/>
    </row>
    <row r="670" spans="5:5" ht="14.25" customHeight="1" x14ac:dyDescent="0.25">
      <c r="E670" s="103"/>
    </row>
    <row r="671" spans="5:5" ht="14.25" customHeight="1" x14ac:dyDescent="0.25">
      <c r="E671" s="103"/>
    </row>
    <row r="672" spans="5:5" ht="14.25" customHeight="1" x14ac:dyDescent="0.25">
      <c r="E672" s="103"/>
    </row>
    <row r="673" spans="5:5" ht="14.25" customHeight="1" x14ac:dyDescent="0.25">
      <c r="E673" s="103"/>
    </row>
    <row r="674" spans="5:5" ht="14.25" customHeight="1" x14ac:dyDescent="0.25">
      <c r="E674" s="103"/>
    </row>
    <row r="675" spans="5:5" ht="14.25" customHeight="1" x14ac:dyDescent="0.25">
      <c r="E675" s="103"/>
    </row>
    <row r="676" spans="5:5" ht="14.25" customHeight="1" x14ac:dyDescent="0.25">
      <c r="E676" s="103"/>
    </row>
    <row r="677" spans="5:5" ht="14.25" customHeight="1" x14ac:dyDescent="0.25">
      <c r="E677" s="103"/>
    </row>
    <row r="678" spans="5:5" ht="14.25" customHeight="1" x14ac:dyDescent="0.25">
      <c r="E678" s="103"/>
    </row>
    <row r="679" spans="5:5" ht="14.25" customHeight="1" x14ac:dyDescent="0.25">
      <c r="E679" s="103"/>
    </row>
    <row r="680" spans="5:5" ht="14.25" customHeight="1" x14ac:dyDescent="0.25">
      <c r="E680" s="103"/>
    </row>
    <row r="681" spans="5:5" ht="14.25" customHeight="1" x14ac:dyDescent="0.25">
      <c r="E681" s="103"/>
    </row>
    <row r="682" spans="5:5" ht="14.25" customHeight="1" x14ac:dyDescent="0.25">
      <c r="E682" s="103"/>
    </row>
    <row r="683" spans="5:5" ht="14.25" customHeight="1" x14ac:dyDescent="0.25">
      <c r="E683" s="103"/>
    </row>
    <row r="684" spans="5:5" ht="14.25" customHeight="1" x14ac:dyDescent="0.25">
      <c r="E684" s="103"/>
    </row>
    <row r="685" spans="5:5" ht="14.25" customHeight="1" x14ac:dyDescent="0.25">
      <c r="E685" s="103"/>
    </row>
    <row r="686" spans="5:5" ht="14.25" customHeight="1" x14ac:dyDescent="0.25">
      <c r="E686" s="103"/>
    </row>
    <row r="687" spans="5:5" ht="14.25" customHeight="1" x14ac:dyDescent="0.25">
      <c r="E687" s="103"/>
    </row>
    <row r="688" spans="5:5" ht="14.25" customHeight="1" x14ac:dyDescent="0.25">
      <c r="E688" s="103"/>
    </row>
    <row r="689" spans="5:5" ht="14.25" customHeight="1" x14ac:dyDescent="0.25">
      <c r="E689" s="103"/>
    </row>
    <row r="690" spans="5:5" ht="14.25" customHeight="1" x14ac:dyDescent="0.25">
      <c r="E690" s="103"/>
    </row>
    <row r="691" spans="5:5" ht="14.25" customHeight="1" x14ac:dyDescent="0.25">
      <c r="E691" s="103"/>
    </row>
    <row r="692" spans="5:5" ht="14.25" customHeight="1" x14ac:dyDescent="0.25">
      <c r="E692" s="103"/>
    </row>
    <row r="693" spans="5:5" ht="14.25" customHeight="1" x14ac:dyDescent="0.25">
      <c r="E693" s="103"/>
    </row>
    <row r="694" spans="5:5" ht="14.25" customHeight="1" x14ac:dyDescent="0.25">
      <c r="E694" s="103"/>
    </row>
    <row r="695" spans="5:5" ht="14.25" customHeight="1" x14ac:dyDescent="0.25">
      <c r="E695" s="103"/>
    </row>
    <row r="696" spans="5:5" ht="14.25" customHeight="1" x14ac:dyDescent="0.25">
      <c r="E696" s="103"/>
    </row>
    <row r="697" spans="5:5" ht="14.25" customHeight="1" x14ac:dyDescent="0.25">
      <c r="E697" s="103"/>
    </row>
    <row r="698" spans="5:5" ht="14.25" customHeight="1" x14ac:dyDescent="0.25">
      <c r="E698" s="103"/>
    </row>
    <row r="699" spans="5:5" ht="14.25" customHeight="1" x14ac:dyDescent="0.25">
      <c r="E699" s="103"/>
    </row>
    <row r="700" spans="5:5" ht="14.25" customHeight="1" x14ac:dyDescent="0.25">
      <c r="E700" s="103"/>
    </row>
    <row r="701" spans="5:5" ht="14.25" customHeight="1" x14ac:dyDescent="0.25">
      <c r="E701" s="103"/>
    </row>
    <row r="702" spans="5:5" ht="14.25" customHeight="1" x14ac:dyDescent="0.25">
      <c r="E702" s="103"/>
    </row>
    <row r="703" spans="5:5" ht="14.25" customHeight="1" x14ac:dyDescent="0.25">
      <c r="E703" s="103"/>
    </row>
    <row r="704" spans="5:5" ht="14.25" customHeight="1" x14ac:dyDescent="0.25">
      <c r="E704" s="103"/>
    </row>
    <row r="705" spans="5:5" ht="14.25" customHeight="1" x14ac:dyDescent="0.25">
      <c r="E705" s="103"/>
    </row>
    <row r="706" spans="5:5" ht="14.25" customHeight="1" x14ac:dyDescent="0.25">
      <c r="E706" s="103"/>
    </row>
    <row r="707" spans="5:5" ht="14.25" customHeight="1" x14ac:dyDescent="0.25">
      <c r="E707" s="103"/>
    </row>
    <row r="708" spans="5:5" ht="14.25" customHeight="1" x14ac:dyDescent="0.25">
      <c r="E708" s="103"/>
    </row>
    <row r="709" spans="5:5" ht="14.25" customHeight="1" x14ac:dyDescent="0.25">
      <c r="E709" s="103"/>
    </row>
    <row r="710" spans="5:5" ht="14.25" customHeight="1" x14ac:dyDescent="0.25">
      <c r="E710" s="103"/>
    </row>
    <row r="711" spans="5:5" ht="14.25" customHeight="1" x14ac:dyDescent="0.25">
      <c r="E711" s="103"/>
    </row>
    <row r="712" spans="5:5" ht="14.25" customHeight="1" x14ac:dyDescent="0.25">
      <c r="E712" s="103"/>
    </row>
    <row r="713" spans="5:5" ht="14.25" customHeight="1" x14ac:dyDescent="0.25">
      <c r="E713" s="103"/>
    </row>
    <row r="714" spans="5:5" ht="14.25" customHeight="1" x14ac:dyDescent="0.25">
      <c r="E714" s="103"/>
    </row>
    <row r="715" spans="5:5" ht="14.25" customHeight="1" x14ac:dyDescent="0.25">
      <c r="E715" s="103"/>
    </row>
    <row r="716" spans="5:5" ht="14.25" customHeight="1" x14ac:dyDescent="0.25">
      <c r="E716" s="103"/>
    </row>
    <row r="717" spans="5:5" ht="14.25" customHeight="1" x14ac:dyDescent="0.25">
      <c r="E717" s="103"/>
    </row>
    <row r="718" spans="5:5" ht="14.25" customHeight="1" x14ac:dyDescent="0.25">
      <c r="E718" s="103"/>
    </row>
    <row r="719" spans="5:5" ht="14.25" customHeight="1" x14ac:dyDescent="0.25">
      <c r="E719" s="103"/>
    </row>
    <row r="720" spans="5:5" ht="14.25" customHeight="1" x14ac:dyDescent="0.25">
      <c r="E720" s="103"/>
    </row>
    <row r="721" spans="5:5" ht="14.25" customHeight="1" x14ac:dyDescent="0.25">
      <c r="E721" s="103"/>
    </row>
    <row r="722" spans="5:5" ht="14.25" customHeight="1" x14ac:dyDescent="0.25">
      <c r="E722" s="103"/>
    </row>
    <row r="723" spans="5:5" ht="14.25" customHeight="1" x14ac:dyDescent="0.25">
      <c r="E723" s="103"/>
    </row>
    <row r="724" spans="5:5" ht="14.25" customHeight="1" x14ac:dyDescent="0.25">
      <c r="E724" s="103"/>
    </row>
    <row r="725" spans="5:5" ht="14.25" customHeight="1" x14ac:dyDescent="0.25">
      <c r="E725" s="103"/>
    </row>
    <row r="726" spans="5:5" ht="14.25" customHeight="1" x14ac:dyDescent="0.25">
      <c r="E726" s="103"/>
    </row>
    <row r="727" spans="5:5" ht="14.25" customHeight="1" x14ac:dyDescent="0.25">
      <c r="E727" s="103"/>
    </row>
    <row r="728" spans="5:5" ht="14.25" customHeight="1" x14ac:dyDescent="0.25">
      <c r="E728" s="103"/>
    </row>
    <row r="729" spans="5:5" ht="14.25" customHeight="1" x14ac:dyDescent="0.25">
      <c r="E729" s="103"/>
    </row>
    <row r="730" spans="5:5" ht="14.25" customHeight="1" x14ac:dyDescent="0.25">
      <c r="E730" s="103"/>
    </row>
    <row r="731" spans="5:5" ht="14.25" customHeight="1" x14ac:dyDescent="0.25">
      <c r="E731" s="103"/>
    </row>
    <row r="732" spans="5:5" ht="14.25" customHeight="1" x14ac:dyDescent="0.25">
      <c r="E732" s="103"/>
    </row>
    <row r="733" spans="5:5" ht="14.25" customHeight="1" x14ac:dyDescent="0.25">
      <c r="E733" s="103"/>
    </row>
    <row r="734" spans="5:5" ht="14.25" customHeight="1" x14ac:dyDescent="0.25">
      <c r="E734" s="103"/>
    </row>
    <row r="735" spans="5:5" ht="14.25" customHeight="1" x14ac:dyDescent="0.25">
      <c r="E735" s="103"/>
    </row>
    <row r="736" spans="5:5" ht="14.25" customHeight="1" x14ac:dyDescent="0.25">
      <c r="E736" s="103"/>
    </row>
    <row r="737" spans="5:5" ht="14.25" customHeight="1" x14ac:dyDescent="0.25">
      <c r="E737" s="103"/>
    </row>
    <row r="738" spans="5:5" ht="14.25" customHeight="1" x14ac:dyDescent="0.25">
      <c r="E738" s="103"/>
    </row>
    <row r="739" spans="5:5" ht="14.25" customHeight="1" x14ac:dyDescent="0.25">
      <c r="E739" s="103"/>
    </row>
    <row r="740" spans="5:5" ht="14.25" customHeight="1" x14ac:dyDescent="0.25">
      <c r="E740" s="103"/>
    </row>
    <row r="741" spans="5:5" ht="14.25" customHeight="1" x14ac:dyDescent="0.25">
      <c r="E741" s="103"/>
    </row>
    <row r="742" spans="5:5" ht="14.25" customHeight="1" x14ac:dyDescent="0.25">
      <c r="E742" s="103"/>
    </row>
    <row r="743" spans="5:5" ht="14.25" customHeight="1" x14ac:dyDescent="0.25">
      <c r="E743" s="103"/>
    </row>
    <row r="744" spans="5:5" ht="14.25" customHeight="1" x14ac:dyDescent="0.25">
      <c r="E744" s="103"/>
    </row>
    <row r="745" spans="5:5" ht="14.25" customHeight="1" x14ac:dyDescent="0.25">
      <c r="E745" s="103"/>
    </row>
    <row r="746" spans="5:5" ht="14.25" customHeight="1" x14ac:dyDescent="0.25">
      <c r="E746" s="103"/>
    </row>
    <row r="747" spans="5:5" ht="14.25" customHeight="1" x14ac:dyDescent="0.25">
      <c r="E747" s="103"/>
    </row>
    <row r="748" spans="5:5" ht="14.25" customHeight="1" x14ac:dyDescent="0.25">
      <c r="E748" s="103"/>
    </row>
    <row r="749" spans="5:5" ht="14.25" customHeight="1" x14ac:dyDescent="0.25">
      <c r="E749" s="103"/>
    </row>
    <row r="750" spans="5:5" ht="14.25" customHeight="1" x14ac:dyDescent="0.25">
      <c r="E750" s="103"/>
    </row>
    <row r="751" spans="5:5" ht="14.25" customHeight="1" x14ac:dyDescent="0.25">
      <c r="E751" s="103"/>
    </row>
    <row r="752" spans="5:5" ht="14.25" customHeight="1" x14ac:dyDescent="0.25">
      <c r="E752" s="103"/>
    </row>
    <row r="753" spans="5:5" ht="14.25" customHeight="1" x14ac:dyDescent="0.25">
      <c r="E753" s="103"/>
    </row>
    <row r="754" spans="5:5" ht="14.25" customHeight="1" x14ac:dyDescent="0.25">
      <c r="E754" s="103"/>
    </row>
    <row r="755" spans="5:5" ht="14.25" customHeight="1" x14ac:dyDescent="0.25">
      <c r="E755" s="103"/>
    </row>
    <row r="756" spans="5:5" ht="14.25" customHeight="1" x14ac:dyDescent="0.25">
      <c r="E756" s="103"/>
    </row>
    <row r="757" spans="5:5" ht="14.25" customHeight="1" x14ac:dyDescent="0.25">
      <c r="E757" s="103"/>
    </row>
    <row r="758" spans="5:5" ht="14.25" customHeight="1" x14ac:dyDescent="0.25">
      <c r="E758" s="103"/>
    </row>
    <row r="759" spans="5:5" ht="14.25" customHeight="1" x14ac:dyDescent="0.25">
      <c r="E759" s="103"/>
    </row>
    <row r="760" spans="5:5" ht="14.25" customHeight="1" x14ac:dyDescent="0.25">
      <c r="E760" s="103"/>
    </row>
    <row r="761" spans="5:5" ht="14.25" customHeight="1" x14ac:dyDescent="0.25">
      <c r="E761" s="103"/>
    </row>
    <row r="762" spans="5:5" ht="14.25" customHeight="1" x14ac:dyDescent="0.25">
      <c r="E762" s="103"/>
    </row>
    <row r="763" spans="5:5" ht="14.25" customHeight="1" x14ac:dyDescent="0.25">
      <c r="E763" s="103"/>
    </row>
    <row r="764" spans="5:5" ht="14.25" customHeight="1" x14ac:dyDescent="0.25">
      <c r="E764" s="103"/>
    </row>
    <row r="765" spans="5:5" ht="14.25" customHeight="1" x14ac:dyDescent="0.25">
      <c r="E765" s="103"/>
    </row>
    <row r="766" spans="5:5" ht="14.25" customHeight="1" x14ac:dyDescent="0.25">
      <c r="E766" s="103"/>
    </row>
    <row r="767" spans="5:5" ht="14.25" customHeight="1" x14ac:dyDescent="0.25">
      <c r="E767" s="103"/>
    </row>
    <row r="768" spans="5:5" ht="14.25" customHeight="1" x14ac:dyDescent="0.25">
      <c r="E768" s="103"/>
    </row>
    <row r="769" spans="5:5" ht="14.25" customHeight="1" x14ac:dyDescent="0.25">
      <c r="E769" s="103"/>
    </row>
    <row r="770" spans="5:5" ht="14.25" customHeight="1" x14ac:dyDescent="0.25">
      <c r="E770" s="103"/>
    </row>
    <row r="771" spans="5:5" ht="14.25" customHeight="1" x14ac:dyDescent="0.25">
      <c r="E771" s="103"/>
    </row>
    <row r="772" spans="5:5" ht="14.25" customHeight="1" x14ac:dyDescent="0.25">
      <c r="E772" s="103"/>
    </row>
    <row r="773" spans="5:5" ht="14.25" customHeight="1" x14ac:dyDescent="0.25">
      <c r="E773" s="103"/>
    </row>
    <row r="774" spans="5:5" ht="14.25" customHeight="1" x14ac:dyDescent="0.25">
      <c r="E774" s="103"/>
    </row>
    <row r="775" spans="5:5" ht="14.25" customHeight="1" x14ac:dyDescent="0.25">
      <c r="E775" s="103"/>
    </row>
    <row r="776" spans="5:5" ht="14.25" customHeight="1" x14ac:dyDescent="0.25">
      <c r="E776" s="103"/>
    </row>
    <row r="777" spans="5:5" ht="14.25" customHeight="1" x14ac:dyDescent="0.25">
      <c r="E777" s="103"/>
    </row>
    <row r="778" spans="5:5" ht="14.25" customHeight="1" x14ac:dyDescent="0.25">
      <c r="E778" s="103"/>
    </row>
    <row r="779" spans="5:5" ht="14.25" customHeight="1" x14ac:dyDescent="0.25">
      <c r="E779" s="103"/>
    </row>
    <row r="780" spans="5:5" ht="14.25" customHeight="1" x14ac:dyDescent="0.25">
      <c r="E780" s="103"/>
    </row>
    <row r="781" spans="5:5" ht="14.25" customHeight="1" x14ac:dyDescent="0.25">
      <c r="E781" s="103"/>
    </row>
    <row r="782" spans="5:5" ht="14.25" customHeight="1" x14ac:dyDescent="0.25">
      <c r="E782" s="103"/>
    </row>
    <row r="783" spans="5:5" ht="14.25" customHeight="1" x14ac:dyDescent="0.25">
      <c r="E783" s="103"/>
    </row>
    <row r="784" spans="5:5" ht="14.25" customHeight="1" x14ac:dyDescent="0.25">
      <c r="E784" s="103"/>
    </row>
    <row r="785" spans="5:5" ht="14.25" customHeight="1" x14ac:dyDescent="0.25">
      <c r="E785" s="103"/>
    </row>
    <row r="786" spans="5:5" ht="14.25" customHeight="1" x14ac:dyDescent="0.25">
      <c r="E786" s="103"/>
    </row>
    <row r="787" spans="5:5" ht="14.25" customHeight="1" x14ac:dyDescent="0.25">
      <c r="E787" s="103"/>
    </row>
    <row r="788" spans="5:5" ht="14.25" customHeight="1" x14ac:dyDescent="0.25">
      <c r="E788" s="103"/>
    </row>
    <row r="789" spans="5:5" ht="14.25" customHeight="1" x14ac:dyDescent="0.25">
      <c r="E789" s="103"/>
    </row>
    <row r="790" spans="5:5" ht="14.25" customHeight="1" x14ac:dyDescent="0.25">
      <c r="E790" s="103"/>
    </row>
    <row r="791" spans="5:5" ht="14.25" customHeight="1" x14ac:dyDescent="0.25">
      <c r="E791" s="103"/>
    </row>
    <row r="792" spans="5:5" ht="14.25" customHeight="1" x14ac:dyDescent="0.25">
      <c r="E792" s="103"/>
    </row>
    <row r="793" spans="5:5" ht="14.25" customHeight="1" x14ac:dyDescent="0.25">
      <c r="E793" s="103"/>
    </row>
    <row r="794" spans="5:5" ht="14.25" customHeight="1" x14ac:dyDescent="0.25">
      <c r="E794" s="103"/>
    </row>
    <row r="795" spans="5:5" ht="14.25" customHeight="1" x14ac:dyDescent="0.25">
      <c r="E795" s="103"/>
    </row>
    <row r="796" spans="5:5" ht="14.25" customHeight="1" x14ac:dyDescent="0.25">
      <c r="E796" s="103"/>
    </row>
    <row r="797" spans="5:5" ht="14.25" customHeight="1" x14ac:dyDescent="0.25">
      <c r="E797" s="103"/>
    </row>
    <row r="798" spans="5:5" ht="14.25" customHeight="1" x14ac:dyDescent="0.25">
      <c r="E798" s="103"/>
    </row>
    <row r="799" spans="5:5" ht="14.25" customHeight="1" x14ac:dyDescent="0.25">
      <c r="E799" s="103"/>
    </row>
    <row r="800" spans="5:5" ht="14.25" customHeight="1" x14ac:dyDescent="0.25">
      <c r="E800" s="103"/>
    </row>
    <row r="801" spans="5:5" ht="14.25" customHeight="1" x14ac:dyDescent="0.25">
      <c r="E801" s="103"/>
    </row>
    <row r="802" spans="5:5" ht="14.25" customHeight="1" x14ac:dyDescent="0.25">
      <c r="E802" s="103"/>
    </row>
    <row r="803" spans="5:5" ht="14.25" customHeight="1" x14ac:dyDescent="0.25">
      <c r="E803" s="103"/>
    </row>
    <row r="804" spans="5:5" ht="14.25" customHeight="1" x14ac:dyDescent="0.25">
      <c r="E804" s="103"/>
    </row>
    <row r="805" spans="5:5" ht="14.25" customHeight="1" x14ac:dyDescent="0.25">
      <c r="E805" s="103"/>
    </row>
    <row r="806" spans="5:5" ht="14.25" customHeight="1" x14ac:dyDescent="0.25">
      <c r="E806" s="103"/>
    </row>
    <row r="807" spans="5:5" ht="14.25" customHeight="1" x14ac:dyDescent="0.25">
      <c r="E807" s="103"/>
    </row>
    <row r="808" spans="5:5" ht="14.25" customHeight="1" x14ac:dyDescent="0.25">
      <c r="E808" s="103"/>
    </row>
    <row r="809" spans="5:5" ht="14.25" customHeight="1" x14ac:dyDescent="0.25">
      <c r="E809" s="103"/>
    </row>
    <row r="810" spans="5:5" ht="14.25" customHeight="1" x14ac:dyDescent="0.25">
      <c r="E810" s="103"/>
    </row>
    <row r="811" spans="5:5" ht="14.25" customHeight="1" x14ac:dyDescent="0.25">
      <c r="E811" s="103"/>
    </row>
    <row r="812" spans="5:5" ht="14.25" customHeight="1" x14ac:dyDescent="0.25">
      <c r="E812" s="103"/>
    </row>
    <row r="813" spans="5:5" ht="14.25" customHeight="1" x14ac:dyDescent="0.25">
      <c r="E813" s="103"/>
    </row>
    <row r="814" spans="5:5" ht="14.25" customHeight="1" x14ac:dyDescent="0.25">
      <c r="E814" s="103"/>
    </row>
    <row r="815" spans="5:5" ht="14.25" customHeight="1" x14ac:dyDescent="0.25">
      <c r="E815" s="103"/>
    </row>
    <row r="816" spans="5:5" ht="14.25" customHeight="1" x14ac:dyDescent="0.25">
      <c r="E816" s="103"/>
    </row>
    <row r="817" spans="5:5" ht="14.25" customHeight="1" x14ac:dyDescent="0.25">
      <c r="E817" s="103"/>
    </row>
    <row r="818" spans="5:5" ht="14.25" customHeight="1" x14ac:dyDescent="0.25">
      <c r="E818" s="103"/>
    </row>
    <row r="819" spans="5:5" ht="14.25" customHeight="1" x14ac:dyDescent="0.25">
      <c r="E819" s="103"/>
    </row>
    <row r="820" spans="5:5" ht="14.25" customHeight="1" x14ac:dyDescent="0.25">
      <c r="E820" s="103"/>
    </row>
    <row r="821" spans="5:5" ht="14.25" customHeight="1" x14ac:dyDescent="0.25">
      <c r="E821" s="103"/>
    </row>
    <row r="822" spans="5:5" ht="14.25" customHeight="1" x14ac:dyDescent="0.25">
      <c r="E822" s="103"/>
    </row>
    <row r="823" spans="5:5" ht="14.25" customHeight="1" x14ac:dyDescent="0.25">
      <c r="E823" s="103"/>
    </row>
    <row r="824" spans="5:5" ht="14.25" customHeight="1" x14ac:dyDescent="0.25">
      <c r="E824" s="103"/>
    </row>
    <row r="825" spans="5:5" ht="14.25" customHeight="1" x14ac:dyDescent="0.25">
      <c r="E825" s="103"/>
    </row>
    <row r="826" spans="5:5" ht="14.25" customHeight="1" x14ac:dyDescent="0.25">
      <c r="E826" s="103"/>
    </row>
    <row r="827" spans="5:5" ht="14.25" customHeight="1" x14ac:dyDescent="0.25">
      <c r="E827" s="103"/>
    </row>
    <row r="828" spans="5:5" ht="14.25" customHeight="1" x14ac:dyDescent="0.25">
      <c r="E828" s="103"/>
    </row>
    <row r="829" spans="5:5" ht="14.25" customHeight="1" x14ac:dyDescent="0.25">
      <c r="E829" s="103"/>
    </row>
    <row r="830" spans="5:5" ht="14.25" customHeight="1" x14ac:dyDescent="0.25">
      <c r="E830" s="103"/>
    </row>
    <row r="831" spans="5:5" ht="14.25" customHeight="1" x14ac:dyDescent="0.25">
      <c r="E831" s="103"/>
    </row>
    <row r="832" spans="5:5" ht="14.25" customHeight="1" x14ac:dyDescent="0.25">
      <c r="E832" s="103"/>
    </row>
    <row r="833" spans="5:5" ht="14.25" customHeight="1" x14ac:dyDescent="0.25">
      <c r="E833" s="103"/>
    </row>
    <row r="834" spans="5:5" ht="14.25" customHeight="1" x14ac:dyDescent="0.25">
      <c r="E834" s="103"/>
    </row>
    <row r="835" spans="5:5" ht="14.25" customHeight="1" x14ac:dyDescent="0.25">
      <c r="E835" s="103"/>
    </row>
    <row r="836" spans="5:5" ht="14.25" customHeight="1" x14ac:dyDescent="0.25">
      <c r="E836" s="103"/>
    </row>
    <row r="837" spans="5:5" ht="14.25" customHeight="1" x14ac:dyDescent="0.25">
      <c r="E837" s="103"/>
    </row>
    <row r="838" spans="5:5" ht="14.25" customHeight="1" x14ac:dyDescent="0.25">
      <c r="E838" s="103"/>
    </row>
    <row r="839" spans="5:5" ht="14.25" customHeight="1" x14ac:dyDescent="0.25">
      <c r="E839" s="103"/>
    </row>
    <row r="840" spans="5:5" ht="14.25" customHeight="1" x14ac:dyDescent="0.25">
      <c r="E840" s="103"/>
    </row>
    <row r="841" spans="5:5" ht="14.25" customHeight="1" x14ac:dyDescent="0.25">
      <c r="E841" s="103"/>
    </row>
    <row r="842" spans="5:5" ht="14.25" customHeight="1" x14ac:dyDescent="0.25">
      <c r="E842" s="103"/>
    </row>
    <row r="843" spans="5:5" ht="14.25" customHeight="1" x14ac:dyDescent="0.25">
      <c r="E843" s="103"/>
    </row>
    <row r="844" spans="5:5" ht="14.25" customHeight="1" x14ac:dyDescent="0.25">
      <c r="E844" s="103"/>
    </row>
    <row r="845" spans="5:5" ht="14.25" customHeight="1" x14ac:dyDescent="0.25">
      <c r="E845" s="103"/>
    </row>
    <row r="846" spans="5:5" ht="14.25" customHeight="1" x14ac:dyDescent="0.25">
      <c r="E846" s="103"/>
    </row>
    <row r="847" spans="5:5" ht="14.25" customHeight="1" x14ac:dyDescent="0.25">
      <c r="E847" s="103"/>
    </row>
    <row r="848" spans="5:5" ht="14.25" customHeight="1" x14ac:dyDescent="0.25">
      <c r="E848" s="103"/>
    </row>
    <row r="849" spans="5:5" ht="14.25" customHeight="1" x14ac:dyDescent="0.25">
      <c r="E849" s="103"/>
    </row>
    <row r="850" spans="5:5" ht="14.25" customHeight="1" x14ac:dyDescent="0.25">
      <c r="E850" s="103"/>
    </row>
    <row r="851" spans="5:5" ht="14.25" customHeight="1" x14ac:dyDescent="0.25">
      <c r="E851" s="103"/>
    </row>
    <row r="852" spans="5:5" ht="14.25" customHeight="1" x14ac:dyDescent="0.25">
      <c r="E852" s="103"/>
    </row>
    <row r="853" spans="5:5" ht="14.25" customHeight="1" x14ac:dyDescent="0.25">
      <c r="E853" s="103"/>
    </row>
    <row r="854" spans="5:5" ht="14.25" customHeight="1" x14ac:dyDescent="0.25">
      <c r="E854" s="103"/>
    </row>
    <row r="855" spans="5:5" ht="14.25" customHeight="1" x14ac:dyDescent="0.25">
      <c r="E855" s="103"/>
    </row>
    <row r="856" spans="5:5" ht="14.25" customHeight="1" x14ac:dyDescent="0.25">
      <c r="E856" s="103"/>
    </row>
    <row r="857" spans="5:5" ht="14.25" customHeight="1" x14ac:dyDescent="0.25">
      <c r="E857" s="103"/>
    </row>
    <row r="858" spans="5:5" ht="14.25" customHeight="1" x14ac:dyDescent="0.25">
      <c r="E858" s="103"/>
    </row>
    <row r="859" spans="5:5" ht="14.25" customHeight="1" x14ac:dyDescent="0.25">
      <c r="E859" s="103"/>
    </row>
    <row r="860" spans="5:5" ht="14.25" customHeight="1" x14ac:dyDescent="0.25">
      <c r="E860" s="103"/>
    </row>
    <row r="861" spans="5:5" ht="14.25" customHeight="1" x14ac:dyDescent="0.25">
      <c r="E861" s="103"/>
    </row>
    <row r="862" spans="5:5" ht="14.25" customHeight="1" x14ac:dyDescent="0.25">
      <c r="E862" s="103"/>
    </row>
    <row r="863" spans="5:5" ht="14.25" customHeight="1" x14ac:dyDescent="0.25">
      <c r="E863" s="103"/>
    </row>
    <row r="864" spans="5:5" ht="14.25" customHeight="1" x14ac:dyDescent="0.25">
      <c r="E864" s="103"/>
    </row>
    <row r="865" spans="5:5" ht="14.25" customHeight="1" x14ac:dyDescent="0.25">
      <c r="E865" s="103"/>
    </row>
    <row r="866" spans="5:5" ht="14.25" customHeight="1" x14ac:dyDescent="0.25">
      <c r="E866" s="103"/>
    </row>
    <row r="867" spans="5:5" ht="14.25" customHeight="1" x14ac:dyDescent="0.25">
      <c r="E867" s="103"/>
    </row>
    <row r="868" spans="5:5" ht="14.25" customHeight="1" x14ac:dyDescent="0.25">
      <c r="E868" s="103"/>
    </row>
    <row r="869" spans="5:5" ht="14.25" customHeight="1" x14ac:dyDescent="0.25">
      <c r="E869" s="103"/>
    </row>
    <row r="870" spans="5:5" ht="14.25" customHeight="1" x14ac:dyDescent="0.25">
      <c r="E870" s="103"/>
    </row>
    <row r="871" spans="5:5" ht="14.25" customHeight="1" x14ac:dyDescent="0.25">
      <c r="E871" s="103"/>
    </row>
    <row r="872" spans="5:5" ht="14.25" customHeight="1" x14ac:dyDescent="0.25">
      <c r="E872" s="103"/>
    </row>
    <row r="873" spans="5:5" ht="14.25" customHeight="1" x14ac:dyDescent="0.25">
      <c r="E873" s="103"/>
    </row>
    <row r="874" spans="5:5" ht="14.25" customHeight="1" x14ac:dyDescent="0.25">
      <c r="E874" s="103"/>
    </row>
    <row r="875" spans="5:5" ht="14.25" customHeight="1" x14ac:dyDescent="0.25">
      <c r="E875" s="103"/>
    </row>
    <row r="876" spans="5:5" ht="14.25" customHeight="1" x14ac:dyDescent="0.25">
      <c r="E876" s="103"/>
    </row>
    <row r="877" spans="5:5" ht="14.25" customHeight="1" x14ac:dyDescent="0.25">
      <c r="E877" s="103"/>
    </row>
    <row r="878" spans="5:5" ht="14.25" customHeight="1" x14ac:dyDescent="0.25">
      <c r="E878" s="103"/>
    </row>
    <row r="879" spans="5:5" ht="14.25" customHeight="1" x14ac:dyDescent="0.25">
      <c r="E879" s="103"/>
    </row>
    <row r="880" spans="5:5" ht="14.25" customHeight="1" x14ac:dyDescent="0.25">
      <c r="E880" s="103"/>
    </row>
    <row r="881" spans="5:5" ht="14.25" customHeight="1" x14ac:dyDescent="0.25">
      <c r="E881" s="103"/>
    </row>
    <row r="882" spans="5:5" ht="14.25" customHeight="1" x14ac:dyDescent="0.25">
      <c r="E882" s="103"/>
    </row>
    <row r="883" spans="5:5" ht="14.25" customHeight="1" x14ac:dyDescent="0.25">
      <c r="E883" s="103"/>
    </row>
    <row r="884" spans="5:5" ht="14.25" customHeight="1" x14ac:dyDescent="0.25">
      <c r="E884" s="103"/>
    </row>
    <row r="885" spans="5:5" ht="14.25" customHeight="1" x14ac:dyDescent="0.25">
      <c r="E885" s="103"/>
    </row>
    <row r="886" spans="5:5" ht="14.25" customHeight="1" x14ac:dyDescent="0.25">
      <c r="E886" s="103"/>
    </row>
    <row r="887" spans="5:5" ht="14.25" customHeight="1" x14ac:dyDescent="0.25">
      <c r="E887" s="103"/>
    </row>
    <row r="888" spans="5:5" ht="14.25" customHeight="1" x14ac:dyDescent="0.25">
      <c r="E888" s="103"/>
    </row>
    <row r="889" spans="5:5" ht="14.25" customHeight="1" x14ac:dyDescent="0.25">
      <c r="E889" s="103"/>
    </row>
    <row r="890" spans="5:5" ht="14.25" customHeight="1" x14ac:dyDescent="0.25">
      <c r="E890" s="103"/>
    </row>
    <row r="891" spans="5:5" ht="14.25" customHeight="1" x14ac:dyDescent="0.25">
      <c r="E891" s="103"/>
    </row>
    <row r="892" spans="5:5" ht="14.25" customHeight="1" x14ac:dyDescent="0.25">
      <c r="E892" s="103"/>
    </row>
    <row r="893" spans="5:5" ht="14.25" customHeight="1" x14ac:dyDescent="0.25">
      <c r="E893" s="103"/>
    </row>
    <row r="894" spans="5:5" ht="14.25" customHeight="1" x14ac:dyDescent="0.25">
      <c r="E894" s="103"/>
    </row>
    <row r="895" spans="5:5" ht="14.25" customHeight="1" x14ac:dyDescent="0.25">
      <c r="E895" s="103"/>
    </row>
    <row r="896" spans="5:5" ht="14.25" customHeight="1" x14ac:dyDescent="0.25">
      <c r="E896" s="103"/>
    </row>
    <row r="897" spans="5:5" ht="14.25" customHeight="1" x14ac:dyDescent="0.25">
      <c r="E897" s="103"/>
    </row>
    <row r="898" spans="5:5" ht="14.25" customHeight="1" x14ac:dyDescent="0.25">
      <c r="E898" s="103"/>
    </row>
    <row r="899" spans="5:5" ht="14.25" customHeight="1" x14ac:dyDescent="0.25">
      <c r="E899" s="103"/>
    </row>
    <row r="900" spans="5:5" ht="14.25" customHeight="1" x14ac:dyDescent="0.25">
      <c r="E900" s="103"/>
    </row>
    <row r="901" spans="5:5" ht="14.25" customHeight="1" x14ac:dyDescent="0.25">
      <c r="E901" s="103"/>
    </row>
    <row r="902" spans="5:5" ht="14.25" customHeight="1" x14ac:dyDescent="0.25">
      <c r="E902" s="103"/>
    </row>
    <row r="903" spans="5:5" ht="14.25" customHeight="1" x14ac:dyDescent="0.25">
      <c r="E903" s="103"/>
    </row>
    <row r="904" spans="5:5" ht="14.25" customHeight="1" x14ac:dyDescent="0.25">
      <c r="E904" s="103"/>
    </row>
    <row r="905" spans="5:5" ht="14.25" customHeight="1" x14ac:dyDescent="0.25">
      <c r="E905" s="103"/>
    </row>
    <row r="906" spans="5:5" ht="14.25" customHeight="1" x14ac:dyDescent="0.25">
      <c r="E906" s="103"/>
    </row>
    <row r="907" spans="5:5" ht="14.25" customHeight="1" x14ac:dyDescent="0.25">
      <c r="E907" s="103"/>
    </row>
    <row r="908" spans="5:5" ht="14.25" customHeight="1" x14ac:dyDescent="0.25">
      <c r="E908" s="103"/>
    </row>
    <row r="909" spans="5:5" ht="14.25" customHeight="1" x14ac:dyDescent="0.25">
      <c r="E909" s="103"/>
    </row>
    <row r="910" spans="5:5" ht="14.25" customHeight="1" x14ac:dyDescent="0.25">
      <c r="E910" s="103"/>
    </row>
    <row r="911" spans="5:5" ht="14.25" customHeight="1" x14ac:dyDescent="0.25">
      <c r="E911" s="103"/>
    </row>
    <row r="912" spans="5:5" ht="14.25" customHeight="1" x14ac:dyDescent="0.25">
      <c r="E912" s="103"/>
    </row>
    <row r="913" spans="5:5" ht="14.25" customHeight="1" x14ac:dyDescent="0.25">
      <c r="E913" s="103"/>
    </row>
    <row r="914" spans="5:5" ht="14.25" customHeight="1" x14ac:dyDescent="0.25">
      <c r="E914" s="103"/>
    </row>
    <row r="915" spans="5:5" ht="14.25" customHeight="1" x14ac:dyDescent="0.25">
      <c r="E915" s="103"/>
    </row>
    <row r="916" spans="5:5" ht="14.25" customHeight="1" x14ac:dyDescent="0.25">
      <c r="E916" s="103"/>
    </row>
    <row r="917" spans="5:5" ht="14.25" customHeight="1" x14ac:dyDescent="0.25">
      <c r="E917" s="103"/>
    </row>
    <row r="918" spans="5:5" ht="14.25" customHeight="1" x14ac:dyDescent="0.25">
      <c r="E918" s="103"/>
    </row>
    <row r="919" spans="5:5" ht="14.25" customHeight="1" x14ac:dyDescent="0.25">
      <c r="E919" s="103"/>
    </row>
    <row r="920" spans="5:5" ht="14.25" customHeight="1" x14ac:dyDescent="0.25">
      <c r="E920" s="103"/>
    </row>
    <row r="921" spans="5:5" ht="14.25" customHeight="1" x14ac:dyDescent="0.25">
      <c r="E921" s="103"/>
    </row>
    <row r="922" spans="5:5" ht="14.25" customHeight="1" x14ac:dyDescent="0.25">
      <c r="E922" s="103"/>
    </row>
    <row r="923" spans="5:5" ht="14.25" customHeight="1" x14ac:dyDescent="0.25">
      <c r="E923" s="103"/>
    </row>
    <row r="924" spans="5:5" ht="14.25" customHeight="1" x14ac:dyDescent="0.25">
      <c r="E924" s="103"/>
    </row>
    <row r="925" spans="5:5" ht="14.25" customHeight="1" x14ac:dyDescent="0.25">
      <c r="E925" s="103"/>
    </row>
    <row r="926" spans="5:5" ht="14.25" customHeight="1" x14ac:dyDescent="0.25">
      <c r="E926" s="103"/>
    </row>
    <row r="927" spans="5:5" ht="14.25" customHeight="1" x14ac:dyDescent="0.25">
      <c r="E927" s="103"/>
    </row>
    <row r="928" spans="5:5" ht="14.25" customHeight="1" x14ac:dyDescent="0.25">
      <c r="E928" s="103"/>
    </row>
    <row r="929" spans="5:5" ht="14.25" customHeight="1" x14ac:dyDescent="0.25">
      <c r="E929" s="103"/>
    </row>
    <row r="930" spans="5:5" ht="14.25" customHeight="1" x14ac:dyDescent="0.25">
      <c r="E930" s="103"/>
    </row>
    <row r="931" spans="5:5" ht="14.25" customHeight="1" x14ac:dyDescent="0.25">
      <c r="E931" s="103"/>
    </row>
    <row r="932" spans="5:5" ht="14.25" customHeight="1" x14ac:dyDescent="0.25">
      <c r="E932" s="103"/>
    </row>
    <row r="933" spans="5:5" ht="14.25" customHeight="1" x14ac:dyDescent="0.25">
      <c r="E933" s="103"/>
    </row>
    <row r="934" spans="5:5" ht="14.25" customHeight="1" x14ac:dyDescent="0.25">
      <c r="E934" s="103"/>
    </row>
    <row r="935" spans="5:5" ht="14.25" customHeight="1" x14ac:dyDescent="0.25">
      <c r="E935" s="103"/>
    </row>
    <row r="936" spans="5:5" ht="14.25" customHeight="1" x14ac:dyDescent="0.25">
      <c r="E936" s="103"/>
    </row>
    <row r="937" spans="5:5" ht="14.25" customHeight="1" x14ac:dyDescent="0.25">
      <c r="E937" s="103"/>
    </row>
    <row r="938" spans="5:5" ht="14.25" customHeight="1" x14ac:dyDescent="0.25">
      <c r="E938" s="103"/>
    </row>
    <row r="939" spans="5:5" ht="14.25" customHeight="1" x14ac:dyDescent="0.25">
      <c r="E939" s="103"/>
    </row>
    <row r="940" spans="5:5" ht="14.25" customHeight="1" x14ac:dyDescent="0.25">
      <c r="E940" s="103"/>
    </row>
    <row r="941" spans="5:5" ht="14.25" customHeight="1" x14ac:dyDescent="0.25">
      <c r="E941" s="103"/>
    </row>
    <row r="942" spans="5:5" ht="14.25" customHeight="1" x14ac:dyDescent="0.25">
      <c r="E942" s="103"/>
    </row>
    <row r="943" spans="5:5" ht="14.25" customHeight="1" x14ac:dyDescent="0.25">
      <c r="E943" s="103"/>
    </row>
    <row r="944" spans="5:5" ht="14.25" customHeight="1" x14ac:dyDescent="0.25">
      <c r="E944" s="103"/>
    </row>
    <row r="945" spans="5:5" ht="14.25" customHeight="1" x14ac:dyDescent="0.25">
      <c r="E945" s="103"/>
    </row>
    <row r="946" spans="5:5" ht="14.25" customHeight="1" x14ac:dyDescent="0.25">
      <c r="E946" s="103"/>
    </row>
    <row r="947" spans="5:5" ht="14.25" customHeight="1" x14ac:dyDescent="0.25">
      <c r="E947" s="103"/>
    </row>
    <row r="948" spans="5:5" ht="14.25" customHeight="1" x14ac:dyDescent="0.25">
      <c r="E948" s="103"/>
    </row>
    <row r="949" spans="5:5" ht="14.25" customHeight="1" x14ac:dyDescent="0.25">
      <c r="E949" s="103"/>
    </row>
    <row r="950" spans="5:5" ht="14.25" customHeight="1" x14ac:dyDescent="0.25">
      <c r="E950" s="103"/>
    </row>
    <row r="951" spans="5:5" ht="14.25" customHeight="1" x14ac:dyDescent="0.25">
      <c r="E951" s="103"/>
    </row>
    <row r="952" spans="5:5" ht="14.25" customHeight="1" x14ac:dyDescent="0.25">
      <c r="E952" s="103"/>
    </row>
    <row r="953" spans="5:5" ht="14.25" customHeight="1" x14ac:dyDescent="0.25">
      <c r="E953" s="103"/>
    </row>
    <row r="954" spans="5:5" ht="14.25" customHeight="1" x14ac:dyDescent="0.25">
      <c r="E954" s="103"/>
    </row>
    <row r="955" spans="5:5" ht="14.25" customHeight="1" x14ac:dyDescent="0.25">
      <c r="E955" s="103"/>
    </row>
    <row r="956" spans="5:5" ht="14.25" customHeight="1" x14ac:dyDescent="0.25">
      <c r="E956" s="103"/>
    </row>
    <row r="957" spans="5:5" ht="14.25" customHeight="1" x14ac:dyDescent="0.25">
      <c r="E957" s="103"/>
    </row>
    <row r="958" spans="5:5" ht="14.25" customHeight="1" x14ac:dyDescent="0.25">
      <c r="E958" s="103"/>
    </row>
    <row r="959" spans="5:5" ht="14.25" customHeight="1" x14ac:dyDescent="0.25">
      <c r="E959" s="103"/>
    </row>
    <row r="960" spans="5:5" ht="14.25" customHeight="1" x14ac:dyDescent="0.25">
      <c r="E960" s="103"/>
    </row>
    <row r="961" spans="5:5" ht="14.25" customHeight="1" x14ac:dyDescent="0.25">
      <c r="E961" s="103"/>
    </row>
    <row r="962" spans="5:5" ht="14.25" customHeight="1" x14ac:dyDescent="0.25">
      <c r="E962" s="103"/>
    </row>
    <row r="963" spans="5:5" ht="14.25" customHeight="1" x14ac:dyDescent="0.25">
      <c r="E963" s="103"/>
    </row>
    <row r="964" spans="5:5" ht="14.25" customHeight="1" x14ac:dyDescent="0.25">
      <c r="E964" s="103"/>
    </row>
    <row r="965" spans="5:5" ht="14.25" customHeight="1" x14ac:dyDescent="0.25">
      <c r="E965" s="103"/>
    </row>
    <row r="966" spans="5:5" ht="14.25" customHeight="1" x14ac:dyDescent="0.25">
      <c r="E966" s="103"/>
    </row>
    <row r="967" spans="5:5" ht="14.25" customHeight="1" x14ac:dyDescent="0.25">
      <c r="E967" s="103"/>
    </row>
    <row r="968" spans="5:5" ht="14.25" customHeight="1" x14ac:dyDescent="0.25">
      <c r="E968" s="103"/>
    </row>
    <row r="969" spans="5:5" ht="14.25" customHeight="1" x14ac:dyDescent="0.25">
      <c r="E969" s="103"/>
    </row>
    <row r="970" spans="5:5" ht="14.25" customHeight="1" x14ac:dyDescent="0.25">
      <c r="E970" s="103"/>
    </row>
    <row r="971" spans="5:5" ht="14.25" customHeight="1" x14ac:dyDescent="0.25">
      <c r="E971" s="103"/>
    </row>
    <row r="972" spans="5:5" ht="14.25" customHeight="1" x14ac:dyDescent="0.25">
      <c r="E972" s="103"/>
    </row>
    <row r="973" spans="5:5" ht="14.25" customHeight="1" x14ac:dyDescent="0.25">
      <c r="E973" s="103"/>
    </row>
    <row r="974" spans="5:5" ht="14.25" customHeight="1" x14ac:dyDescent="0.25">
      <c r="E974" s="103"/>
    </row>
    <row r="975" spans="5:5" ht="14.25" customHeight="1" x14ac:dyDescent="0.25">
      <c r="E975" s="103"/>
    </row>
    <row r="976" spans="5:5" ht="14.25" customHeight="1" x14ac:dyDescent="0.25">
      <c r="E976" s="103"/>
    </row>
    <row r="977" spans="5:5" ht="14.25" customHeight="1" x14ac:dyDescent="0.25">
      <c r="E977" s="103"/>
    </row>
    <row r="978" spans="5:5" ht="14.25" customHeight="1" x14ac:dyDescent="0.25">
      <c r="E978" s="103"/>
    </row>
    <row r="979" spans="5:5" ht="14.25" customHeight="1" x14ac:dyDescent="0.25">
      <c r="E979" s="103"/>
    </row>
    <row r="980" spans="5:5" ht="14.25" customHeight="1" x14ac:dyDescent="0.25">
      <c r="E980" s="103"/>
    </row>
    <row r="981" spans="5:5" ht="14.25" customHeight="1" x14ac:dyDescent="0.25">
      <c r="E981" s="103"/>
    </row>
    <row r="982" spans="5:5" ht="14.25" customHeight="1" x14ac:dyDescent="0.25">
      <c r="E982" s="103"/>
    </row>
    <row r="983" spans="5:5" ht="14.25" customHeight="1" x14ac:dyDescent="0.25">
      <c r="E983" s="103"/>
    </row>
    <row r="984" spans="5:5" ht="14.25" customHeight="1" x14ac:dyDescent="0.25">
      <c r="E984" s="103"/>
    </row>
    <row r="985" spans="5:5" ht="14.25" customHeight="1" x14ac:dyDescent="0.25">
      <c r="E985" s="103"/>
    </row>
    <row r="986" spans="5:5" ht="14.25" customHeight="1" x14ac:dyDescent="0.25">
      <c r="E986" s="103"/>
    </row>
    <row r="987" spans="5:5" ht="14.25" customHeight="1" x14ac:dyDescent="0.25">
      <c r="E987" s="103"/>
    </row>
    <row r="988" spans="5:5" ht="14.25" customHeight="1" x14ac:dyDescent="0.25">
      <c r="E988" s="103"/>
    </row>
    <row r="989" spans="5:5" ht="14.25" customHeight="1" x14ac:dyDescent="0.25">
      <c r="E989" s="103"/>
    </row>
    <row r="990" spans="5:5" ht="14.25" customHeight="1" x14ac:dyDescent="0.25">
      <c r="E990" s="103"/>
    </row>
    <row r="991" spans="5:5" ht="14.25" customHeight="1" x14ac:dyDescent="0.25">
      <c r="E991" s="103"/>
    </row>
    <row r="992" spans="5:5" ht="14.25" customHeight="1" x14ac:dyDescent="0.25">
      <c r="E992" s="103"/>
    </row>
    <row r="993" spans="5:5" ht="14.25" customHeight="1" x14ac:dyDescent="0.25">
      <c r="E993" s="103"/>
    </row>
    <row r="994" spans="5:5" ht="14.25" customHeight="1" x14ac:dyDescent="0.25">
      <c r="E994" s="103"/>
    </row>
    <row r="995" spans="5:5" ht="14.25" customHeight="1" x14ac:dyDescent="0.25">
      <c r="E995" s="103"/>
    </row>
    <row r="996" spans="5:5" ht="14.25" customHeight="1" x14ac:dyDescent="0.25">
      <c r="E996" s="103"/>
    </row>
    <row r="997" spans="5:5" ht="14.25" customHeight="1" x14ac:dyDescent="0.25">
      <c r="E997" s="103"/>
    </row>
    <row r="998" spans="5:5" ht="14.25" customHeight="1" x14ac:dyDescent="0.25">
      <c r="E998" s="103"/>
    </row>
    <row r="999" spans="5:5" ht="14.25" customHeight="1" x14ac:dyDescent="0.25">
      <c r="E999" s="103"/>
    </row>
    <row r="1000" spans="5:5" ht="14.25" customHeight="1" x14ac:dyDescent="0.25">
      <c r="E1000" s="103"/>
    </row>
  </sheetData>
  <autoFilter ref="A1:Z12" xr:uid="{00000000-0009-0000-0000-000004000000}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0.5" customWidth="1"/>
    <col min="2" max="2" width="11.625" customWidth="1"/>
    <col min="3" max="4" width="7.375" customWidth="1"/>
    <col min="5" max="5" width="8.5" customWidth="1"/>
    <col min="6" max="6" width="15.625" customWidth="1"/>
    <col min="7" max="7" width="7.375" customWidth="1"/>
    <col min="8" max="9" width="8.625" customWidth="1"/>
    <col min="10" max="10" width="12" customWidth="1"/>
    <col min="11" max="11" width="9.375" customWidth="1"/>
    <col min="12" max="16" width="7.375" customWidth="1"/>
    <col min="17" max="17" width="11.5" customWidth="1"/>
    <col min="18" max="18" width="7.375" customWidth="1"/>
    <col min="19" max="19" width="12.625" customWidth="1"/>
    <col min="20" max="20" width="7.375" customWidth="1"/>
    <col min="21" max="21" width="11.5" customWidth="1"/>
    <col min="22" max="22" width="7.375" customWidth="1"/>
    <col min="23" max="23" width="12.125" customWidth="1"/>
    <col min="24" max="26" width="7.375" customWidth="1"/>
  </cols>
  <sheetData>
    <row r="1" spans="1:26" ht="14.25" customHeight="1" x14ac:dyDescent="0.25">
      <c r="B1" s="124" t="s">
        <v>1361</v>
      </c>
      <c r="C1" s="124"/>
      <c r="D1" s="125"/>
      <c r="E1" s="124"/>
      <c r="F1" s="124"/>
      <c r="G1" s="124"/>
      <c r="H1" s="124"/>
      <c r="I1" s="124"/>
      <c r="J1" s="124"/>
      <c r="K1" s="126"/>
      <c r="L1" s="124"/>
      <c r="M1" s="124"/>
      <c r="P1" s="127"/>
      <c r="Q1" s="127"/>
      <c r="R1" s="127"/>
      <c r="S1" s="127"/>
      <c r="T1" s="127"/>
      <c r="U1" s="127"/>
      <c r="V1" s="127"/>
      <c r="W1" s="127"/>
    </row>
    <row r="2" spans="1:26" ht="14.25" customHeight="1" x14ac:dyDescent="0.3">
      <c r="A2" s="128"/>
      <c r="B2" s="128"/>
      <c r="C2" s="128" t="s">
        <v>1319</v>
      </c>
      <c r="D2" s="129" t="s">
        <v>1321</v>
      </c>
      <c r="E2" s="128" t="s">
        <v>1322</v>
      </c>
      <c r="F2" s="128" t="s">
        <v>1362</v>
      </c>
      <c r="G2" s="128" t="s">
        <v>3</v>
      </c>
      <c r="H2" s="128" t="s">
        <v>1323</v>
      </c>
      <c r="I2" s="128" t="s">
        <v>2</v>
      </c>
      <c r="J2" s="128" t="s">
        <v>5</v>
      </c>
      <c r="K2" s="130" t="s">
        <v>1320</v>
      </c>
      <c r="L2" s="128" t="s">
        <v>1324</v>
      </c>
      <c r="M2" s="128" t="s">
        <v>1325</v>
      </c>
      <c r="N2" s="128" t="s">
        <v>1363</v>
      </c>
      <c r="O2" s="86"/>
      <c r="P2" s="131" t="s">
        <v>1364</v>
      </c>
      <c r="Q2" s="131" t="s">
        <v>1362</v>
      </c>
      <c r="R2" s="131" t="s">
        <v>1365</v>
      </c>
      <c r="S2" s="131" t="s">
        <v>1362</v>
      </c>
      <c r="T2" s="131" t="s">
        <v>1366</v>
      </c>
      <c r="U2" s="131" t="s">
        <v>1362</v>
      </c>
      <c r="V2" s="131" t="s">
        <v>1367</v>
      </c>
      <c r="W2" s="131" t="s">
        <v>1362</v>
      </c>
      <c r="X2" s="86"/>
      <c r="Y2" s="86"/>
      <c r="Z2" s="86"/>
    </row>
    <row r="3" spans="1:26" ht="14.25" customHeight="1" x14ac:dyDescent="0.25">
      <c r="A3" s="132"/>
      <c r="B3" s="133" t="s">
        <v>1368</v>
      </c>
      <c r="C3" s="134">
        <v>3</v>
      </c>
      <c r="D3" s="134">
        <v>1</v>
      </c>
      <c r="E3" s="135">
        <v>1108</v>
      </c>
      <c r="F3" s="90" t="s">
        <v>1148</v>
      </c>
      <c r="G3" s="90" t="s">
        <v>1125</v>
      </c>
      <c r="H3" s="90" t="s">
        <v>45</v>
      </c>
      <c r="I3" s="90">
        <v>6</v>
      </c>
      <c r="J3" s="90" t="s">
        <v>110</v>
      </c>
      <c r="K3" s="136" t="s">
        <v>1369</v>
      </c>
      <c r="L3" s="91">
        <v>1</v>
      </c>
      <c r="M3" s="91">
        <v>10</v>
      </c>
      <c r="N3" s="132" t="s">
        <v>110</v>
      </c>
      <c r="O3" s="132"/>
      <c r="P3" s="137"/>
      <c r="Q3" s="137" t="e">
        <v>#N/A</v>
      </c>
      <c r="R3" s="137"/>
      <c r="S3" s="137" t="e">
        <v>#N/A</v>
      </c>
      <c r="T3" s="137"/>
      <c r="U3" s="137" t="e">
        <v>#N/A</v>
      </c>
      <c r="V3" s="137"/>
      <c r="W3" s="137" t="e">
        <v>#N/A</v>
      </c>
    </row>
    <row r="4" spans="1:26" ht="14.25" customHeight="1" x14ac:dyDescent="0.25">
      <c r="A4" s="132"/>
      <c r="B4" s="133" t="s">
        <v>1368</v>
      </c>
      <c r="C4" s="134">
        <v>1</v>
      </c>
      <c r="D4" s="134">
        <v>4</v>
      </c>
      <c r="E4" s="91">
        <v>1112</v>
      </c>
      <c r="F4" s="90" t="str">
        <f>+VLOOKUP(E4,Participants!$A$1:$F$1449,2,FALSE)</f>
        <v>Jocelyn Spinelli</v>
      </c>
      <c r="G4" s="90" t="str">
        <f>+VLOOKUP(E4,Participants!$A$1:$F$1449,4,FALSE)</f>
        <v>MQA</v>
      </c>
      <c r="H4" s="90" t="str">
        <f>+VLOOKUP(E4,Participants!$A$1:$F$1449,5,FALSE)</f>
        <v>F</v>
      </c>
      <c r="I4" s="90">
        <f>+VLOOKUP(E4,Participants!$A$1:$F$1449,3,FALSE)</f>
        <v>6</v>
      </c>
      <c r="J4" s="90" t="str">
        <f>+VLOOKUP(E4,Participants!$A$1:$G$1449,7,FALSE)</f>
        <v>JV GIRLS</v>
      </c>
      <c r="K4" s="138" t="s">
        <v>1370</v>
      </c>
      <c r="L4" s="91">
        <v>2</v>
      </c>
      <c r="M4" s="91">
        <v>8</v>
      </c>
      <c r="N4" s="132" t="str">
        <f t="shared" ref="N4:N186" si="0">+J4</f>
        <v>JV GIRLS</v>
      </c>
      <c r="O4" s="132"/>
      <c r="P4" s="137"/>
      <c r="Q4" s="137" t="e">
        <f>+VLOOKUP(P4,Participants!$A$1:$F$1449,2,FALSE)</f>
        <v>#N/A</v>
      </c>
      <c r="R4" s="137"/>
      <c r="S4" s="137" t="e">
        <f>+VLOOKUP(R4,Participants!$A$1:$F$1449,2,FALSE)</f>
        <v>#N/A</v>
      </c>
      <c r="T4" s="137"/>
      <c r="U4" s="137" t="e">
        <f>+VLOOKUP(T4,Participants!$A$1:$F$1449,2,FALSE)</f>
        <v>#N/A</v>
      </c>
      <c r="V4" s="137"/>
      <c r="W4" s="137" t="e">
        <f>+VLOOKUP(V4,Participants!$A$1:$F$1449,2,FALSE)</f>
        <v>#N/A</v>
      </c>
    </row>
    <row r="5" spans="1:26" ht="14.25" customHeight="1" x14ac:dyDescent="0.25">
      <c r="A5" s="132"/>
      <c r="B5" s="133" t="s">
        <v>1368</v>
      </c>
      <c r="C5" s="134">
        <v>1</v>
      </c>
      <c r="D5" s="134">
        <v>1</v>
      </c>
      <c r="E5" s="91">
        <v>466</v>
      </c>
      <c r="F5" s="90" t="str">
        <f>+VLOOKUP(E5,Participants!$A$1:$F$1449,2,FALSE)</f>
        <v>Lily Robinson</v>
      </c>
      <c r="G5" s="90" t="str">
        <f>+VLOOKUP(E5,Participants!$A$1:$F$1449,4,FALSE)</f>
        <v>ELZ</v>
      </c>
      <c r="H5" s="90" t="str">
        <f>+VLOOKUP(E5,Participants!$A$1:$F$1449,5,FALSE)</f>
        <v>F</v>
      </c>
      <c r="I5" s="90">
        <f>+VLOOKUP(E5,Participants!$A$1:$F$1449,3,FALSE)</f>
        <v>6</v>
      </c>
      <c r="J5" s="90" t="str">
        <f>+VLOOKUP(E5,Participants!$A$1:$G$1449,7,FALSE)</f>
        <v>JV GIRLS</v>
      </c>
      <c r="K5" s="138" t="s">
        <v>1371</v>
      </c>
      <c r="L5" s="91">
        <v>3</v>
      </c>
      <c r="M5" s="91">
        <v>6</v>
      </c>
      <c r="N5" s="132" t="str">
        <f t="shared" si="0"/>
        <v>JV GIRLS</v>
      </c>
      <c r="O5" s="132"/>
      <c r="P5" s="137"/>
      <c r="Q5" s="137" t="e">
        <f>+VLOOKUP(P5,Participants!$A$1:$F$1449,2,FALSE)</f>
        <v>#N/A</v>
      </c>
      <c r="R5" s="139"/>
      <c r="S5" s="137" t="e">
        <f>+VLOOKUP(R5,Participants!$A$1:$F$1449,2,FALSE)</f>
        <v>#N/A</v>
      </c>
      <c r="T5" s="137"/>
      <c r="U5" s="137" t="e">
        <f>+VLOOKUP(T5,Participants!$A$1:$F$1449,2,FALSE)</f>
        <v>#N/A</v>
      </c>
      <c r="V5" s="137"/>
      <c r="W5" s="137" t="e">
        <f>+VLOOKUP(V5,Participants!$A$1:$F$1449,2,FALSE)</f>
        <v>#N/A</v>
      </c>
    </row>
    <row r="6" spans="1:26" ht="14.25" customHeight="1" x14ac:dyDescent="0.25">
      <c r="A6" s="132"/>
      <c r="B6" s="133" t="s">
        <v>1368</v>
      </c>
      <c r="C6" s="134">
        <v>1</v>
      </c>
      <c r="D6" s="134">
        <v>2</v>
      </c>
      <c r="E6" s="91">
        <v>542</v>
      </c>
      <c r="F6" s="90" t="str">
        <f>+VLOOKUP(E6,Participants!$A$1:$F$1449,2,FALSE)</f>
        <v>Luci Mazurek</v>
      </c>
      <c r="G6" s="90" t="str">
        <f>+VLOOKUP(E6,Participants!$A$1:$F$1449,4,FALSE)</f>
        <v>HFS</v>
      </c>
      <c r="H6" s="90" t="str">
        <f>+VLOOKUP(E6,Participants!$A$1:$F$1449,5,FALSE)</f>
        <v>F</v>
      </c>
      <c r="I6" s="90">
        <f>+VLOOKUP(E6,Participants!$A$1:$F$1449,3,FALSE)</f>
        <v>6</v>
      </c>
      <c r="J6" s="90" t="str">
        <f>+VLOOKUP(E6,Participants!$A$1:$G$1449,7,FALSE)</f>
        <v>JV GIRLS</v>
      </c>
      <c r="K6" s="138" t="s">
        <v>1371</v>
      </c>
      <c r="L6" s="91">
        <v>4</v>
      </c>
      <c r="M6" s="91">
        <v>5</v>
      </c>
      <c r="N6" s="132" t="str">
        <f t="shared" si="0"/>
        <v>JV GIRLS</v>
      </c>
      <c r="O6" s="132"/>
      <c r="P6" s="137"/>
      <c r="Q6" s="137" t="e">
        <f>+VLOOKUP(P6,Participants!$A$1:$F$1449,2,FALSE)</f>
        <v>#N/A</v>
      </c>
      <c r="R6" s="137"/>
      <c r="S6" s="137" t="e">
        <f>+VLOOKUP(R6,Participants!$A$1:$F$1449,2,FALSE)</f>
        <v>#N/A</v>
      </c>
      <c r="T6" s="137"/>
      <c r="U6" s="137" t="e">
        <f>+VLOOKUP(T6,Participants!$A$1:$F$1449,2,FALSE)</f>
        <v>#N/A</v>
      </c>
      <c r="V6" s="137"/>
      <c r="W6" s="137" t="e">
        <f>+VLOOKUP(V6,Participants!$A$1:$F$1449,2,FALSE)</f>
        <v>#N/A</v>
      </c>
    </row>
    <row r="7" spans="1:26" ht="14.25" customHeight="1" x14ac:dyDescent="0.25">
      <c r="A7" s="132"/>
      <c r="B7" s="133" t="s">
        <v>1368</v>
      </c>
      <c r="C7" s="134">
        <v>1</v>
      </c>
      <c r="D7" s="134">
        <v>3</v>
      </c>
      <c r="E7" s="91">
        <v>1104</v>
      </c>
      <c r="F7" s="90" t="str">
        <f>+VLOOKUP(E7,Participants!$A$1:$F$1449,2,FALSE)</f>
        <v>Mattalie Bayne</v>
      </c>
      <c r="G7" s="90" t="str">
        <f>+VLOOKUP(E7,Participants!$A$1:$F$1449,4,FALSE)</f>
        <v>MQA</v>
      </c>
      <c r="H7" s="90" t="str">
        <f>+VLOOKUP(E7,Participants!$A$1:$F$1449,5,FALSE)</f>
        <v>F</v>
      </c>
      <c r="I7" s="90">
        <f>+VLOOKUP(E7,Participants!$A$1:$F$1449,3,FALSE)</f>
        <v>6</v>
      </c>
      <c r="J7" s="90" t="str">
        <f>+VLOOKUP(E7,Participants!$A$1:$G$1449,7,FALSE)</f>
        <v>JV GIRLS</v>
      </c>
      <c r="K7" s="138" t="s">
        <v>1372</v>
      </c>
      <c r="L7" s="91">
        <v>5</v>
      </c>
      <c r="M7" s="91">
        <v>4</v>
      </c>
      <c r="N7" s="132" t="str">
        <f t="shared" si="0"/>
        <v>JV GIRLS</v>
      </c>
      <c r="O7" s="132"/>
      <c r="P7" s="137"/>
      <c r="Q7" s="137" t="e">
        <f>+VLOOKUP(P7,Participants!$A$1:$F$1449,2,FALSE)</f>
        <v>#N/A</v>
      </c>
      <c r="R7" s="137"/>
      <c r="S7" s="137" t="e">
        <f>+VLOOKUP(R7,Participants!$A$1:$F$1449,2,FALSE)</f>
        <v>#N/A</v>
      </c>
      <c r="T7" s="137"/>
      <c r="U7" s="137" t="e">
        <f>+VLOOKUP(T7,Participants!$A$1:$F$1449,2,FALSE)</f>
        <v>#N/A</v>
      </c>
      <c r="V7" s="137"/>
      <c r="W7" s="137" t="e">
        <f>+VLOOKUP(V7,Participants!$A$1:$F$1449,2,FALSE)</f>
        <v>#N/A</v>
      </c>
    </row>
    <row r="8" spans="1:26" ht="14.25" customHeight="1" x14ac:dyDescent="0.25">
      <c r="A8" s="132"/>
      <c r="B8" s="133" t="s">
        <v>1368</v>
      </c>
      <c r="C8" s="134">
        <v>1</v>
      </c>
      <c r="D8" s="134">
        <v>6</v>
      </c>
      <c r="E8" s="90"/>
      <c r="F8" s="90" t="e">
        <f>+VLOOKUP(E8,Participants!$A$1:$F$1449,2,FALSE)</f>
        <v>#N/A</v>
      </c>
      <c r="G8" s="90" t="e">
        <f>+VLOOKUP(E8,Participants!$A$1:$F$1449,4,FALSE)</f>
        <v>#N/A</v>
      </c>
      <c r="H8" s="90" t="e">
        <f>+VLOOKUP(E8,Participants!$A$1:$F$1449,5,FALSE)</f>
        <v>#N/A</v>
      </c>
      <c r="I8" s="90" t="e">
        <f>+VLOOKUP(E8,Participants!$A$1:$F$1449,3,FALSE)</f>
        <v>#N/A</v>
      </c>
      <c r="J8" s="90" t="e">
        <f>+VLOOKUP(E8,Participants!$A$1:$G$1449,7,FALSE)</f>
        <v>#N/A</v>
      </c>
      <c r="K8" s="140"/>
      <c r="L8" s="90"/>
      <c r="M8" s="90"/>
      <c r="N8" s="132" t="e">
        <f t="shared" si="0"/>
        <v>#N/A</v>
      </c>
      <c r="O8" s="132"/>
      <c r="P8" s="137"/>
      <c r="Q8" s="137" t="e">
        <f>+VLOOKUP(P8,Participants!$A$1:$F$1449,2,FALSE)</f>
        <v>#N/A</v>
      </c>
      <c r="R8" s="137"/>
      <c r="S8" s="137" t="e">
        <f>+VLOOKUP(R8,Participants!$A$1:$F$1449,2,FALSE)</f>
        <v>#N/A</v>
      </c>
      <c r="T8" s="137"/>
      <c r="U8" s="137" t="e">
        <f>+VLOOKUP(T8,Participants!$A$1:$F$1449,2,FALSE)</f>
        <v>#N/A</v>
      </c>
      <c r="V8" s="137"/>
      <c r="W8" s="137" t="e">
        <f>+VLOOKUP(V8,Participants!$A$1:$F$1449,2,FALSE)</f>
        <v>#N/A</v>
      </c>
    </row>
    <row r="9" spans="1:26" ht="14.25" customHeight="1" x14ac:dyDescent="0.25">
      <c r="A9" s="132"/>
      <c r="B9" s="133" t="s">
        <v>1368</v>
      </c>
      <c r="C9" s="134">
        <v>1</v>
      </c>
      <c r="D9" s="134">
        <v>7</v>
      </c>
      <c r="E9" s="90"/>
      <c r="F9" s="90" t="e">
        <f>+VLOOKUP(E9,Participants!$A$1:$F$1449,2,FALSE)</f>
        <v>#N/A</v>
      </c>
      <c r="G9" s="90" t="e">
        <f>+VLOOKUP(E9,Participants!$A$1:$F$1449,4,FALSE)</f>
        <v>#N/A</v>
      </c>
      <c r="H9" s="90" t="e">
        <f>+VLOOKUP(E9,Participants!$A$1:$F$1449,5,FALSE)</f>
        <v>#N/A</v>
      </c>
      <c r="I9" s="90" t="e">
        <f>+VLOOKUP(E9,Participants!$A$1:$F$1449,3,FALSE)</f>
        <v>#N/A</v>
      </c>
      <c r="J9" s="90" t="e">
        <f>+VLOOKUP(E9,Participants!$A$1:$G$1449,7,FALSE)</f>
        <v>#N/A</v>
      </c>
      <c r="K9" s="140"/>
      <c r="L9" s="90"/>
      <c r="M9" s="90"/>
      <c r="N9" s="132" t="e">
        <f t="shared" si="0"/>
        <v>#N/A</v>
      </c>
      <c r="O9" s="132"/>
      <c r="P9" s="137"/>
      <c r="Q9" s="137" t="e">
        <f>+VLOOKUP(P9,Participants!$A$1:$F$1449,2,FALSE)</f>
        <v>#N/A</v>
      </c>
      <c r="R9" s="137"/>
      <c r="S9" s="137" t="e">
        <f>+VLOOKUP(R9,Participants!$A$1:$F$1449,2,FALSE)</f>
        <v>#N/A</v>
      </c>
      <c r="T9" s="137"/>
      <c r="U9" s="137" t="e">
        <f>+VLOOKUP(T9,Participants!$A$1:$F$1449,2,FALSE)</f>
        <v>#N/A</v>
      </c>
      <c r="V9" s="137"/>
      <c r="W9" s="137" t="e">
        <f>+VLOOKUP(V9,Participants!$A$1:$F$1449,2,FALSE)</f>
        <v>#N/A</v>
      </c>
    </row>
    <row r="10" spans="1:26" ht="14.25" customHeight="1" x14ac:dyDescent="0.25">
      <c r="A10" s="132"/>
      <c r="B10" s="133" t="s">
        <v>1368</v>
      </c>
      <c r="C10" s="134">
        <v>1</v>
      </c>
      <c r="D10" s="134">
        <v>8</v>
      </c>
      <c r="E10" s="90"/>
      <c r="F10" s="90" t="e">
        <f>+VLOOKUP(E10,Participants!$A$1:$F$1449,2,FALSE)</f>
        <v>#N/A</v>
      </c>
      <c r="G10" s="90" t="e">
        <f>+VLOOKUP(E10,Participants!$A$1:$F$1449,4,FALSE)</f>
        <v>#N/A</v>
      </c>
      <c r="H10" s="90" t="e">
        <f>+VLOOKUP(E10,Participants!$A$1:$F$1449,5,FALSE)</f>
        <v>#N/A</v>
      </c>
      <c r="I10" s="90" t="e">
        <f>+VLOOKUP(E10,Participants!$A$1:$F$1449,3,FALSE)</f>
        <v>#N/A</v>
      </c>
      <c r="J10" s="90" t="e">
        <f>+VLOOKUP(E10,Participants!$A$1:$G$1449,7,FALSE)</f>
        <v>#N/A</v>
      </c>
      <c r="K10" s="140"/>
      <c r="L10" s="90"/>
      <c r="M10" s="90"/>
      <c r="N10" s="132" t="e">
        <f t="shared" si="0"/>
        <v>#N/A</v>
      </c>
      <c r="O10" s="132"/>
      <c r="P10" s="137"/>
      <c r="Q10" s="137" t="e">
        <f>+VLOOKUP(P10,Participants!$A$1:$F$1449,2,FALSE)</f>
        <v>#N/A</v>
      </c>
      <c r="R10" s="137"/>
      <c r="S10" s="137" t="e">
        <f>+VLOOKUP(R10,Participants!$A$1:$F$1449,2,FALSE)</f>
        <v>#N/A</v>
      </c>
      <c r="T10" s="137"/>
      <c r="U10" s="137" t="e">
        <f>+VLOOKUP(T10,Participants!$A$1:$F$1449,2,FALSE)</f>
        <v>#N/A</v>
      </c>
      <c r="V10" s="137"/>
      <c r="W10" s="137" t="e">
        <f>+VLOOKUP(V10,Participants!$A$1:$F$1449,2,FALSE)</f>
        <v>#N/A</v>
      </c>
    </row>
    <row r="11" spans="1:26" ht="14.25" customHeight="1" x14ac:dyDescent="0.25">
      <c r="B11" s="124" t="s">
        <v>1368</v>
      </c>
      <c r="C11" s="80">
        <v>2</v>
      </c>
      <c r="D11" s="80">
        <v>5</v>
      </c>
      <c r="E11" s="95">
        <v>1295</v>
      </c>
      <c r="F11" s="94" t="str">
        <f>+VLOOKUP(E11,Participants!$A$1:$F$1449,2,FALSE)</f>
        <v>Charlie Gallina</v>
      </c>
      <c r="G11" s="94" t="str">
        <f>+VLOOKUP(E11,Participants!$A$1:$F$1449,4,FALSE)</f>
        <v>AAC</v>
      </c>
      <c r="H11" s="94" t="str">
        <f>+VLOOKUP(E11,Participants!$A$1:$F$1449,5,FALSE)</f>
        <v>M</v>
      </c>
      <c r="I11" s="94">
        <f>+VLOOKUP(E11,Participants!$A$1:$F$1449,3,FALSE)</f>
        <v>6</v>
      </c>
      <c r="J11" s="94" t="str">
        <f>+VLOOKUP(E11,Participants!$A$1:$G$1449,7,FALSE)</f>
        <v>JV BOYS</v>
      </c>
      <c r="K11" s="141" t="s">
        <v>1373</v>
      </c>
      <c r="L11" s="95">
        <v>1</v>
      </c>
      <c r="M11" s="95">
        <v>10</v>
      </c>
      <c r="N11" s="113" t="str">
        <f t="shared" si="0"/>
        <v>JV BOYS</v>
      </c>
      <c r="P11" s="142"/>
      <c r="Q11" s="142" t="e">
        <f>+VLOOKUP(P11,Participants!$A$1:$F$1449,2,FALSE)</f>
        <v>#N/A</v>
      </c>
      <c r="R11" s="142"/>
      <c r="S11" s="142" t="e">
        <f>+VLOOKUP(R11,Participants!$A$1:$F$1449,2,FALSE)</f>
        <v>#N/A</v>
      </c>
      <c r="T11" s="142"/>
      <c r="U11" s="142" t="e">
        <f>+VLOOKUP(T11,Participants!$A$1:$F$1449,2,FALSE)</f>
        <v>#N/A</v>
      </c>
      <c r="V11" s="142"/>
      <c r="W11" s="142" t="e">
        <f>+VLOOKUP(V11,Participants!$A$1:$F$1449,2,FALSE)</f>
        <v>#N/A</v>
      </c>
    </row>
    <row r="12" spans="1:26" ht="14.25" customHeight="1" x14ac:dyDescent="0.25">
      <c r="B12" s="124" t="s">
        <v>1368</v>
      </c>
      <c r="C12" s="80">
        <v>2</v>
      </c>
      <c r="D12" s="80">
        <v>3</v>
      </c>
      <c r="E12" s="95">
        <v>470</v>
      </c>
      <c r="F12" s="94" t="str">
        <f>+VLOOKUP(E12,Participants!$A$1:$F$1449,2,FALSE)</f>
        <v>Luke Lorentz</v>
      </c>
      <c r="G12" s="94" t="str">
        <f>+VLOOKUP(E12,Participants!$A$1:$F$1449,4,FALSE)</f>
        <v>ELZ</v>
      </c>
      <c r="H12" s="94" t="str">
        <f>+VLOOKUP(E12,Participants!$A$1:$F$1449,5,FALSE)</f>
        <v>M</v>
      </c>
      <c r="I12" s="94">
        <f>+VLOOKUP(E12,Participants!$A$1:$F$1449,3,FALSE)</f>
        <v>6</v>
      </c>
      <c r="J12" s="94" t="str">
        <f>+VLOOKUP(E12,Participants!$A$1:$G$1449,7,FALSE)</f>
        <v>JV BOYS</v>
      </c>
      <c r="K12" s="141" t="s">
        <v>1374</v>
      </c>
      <c r="L12" s="95">
        <v>2</v>
      </c>
      <c r="M12" s="95">
        <v>8</v>
      </c>
      <c r="N12" s="113" t="str">
        <f t="shared" si="0"/>
        <v>JV BOYS</v>
      </c>
      <c r="P12" s="142"/>
      <c r="Q12" s="142" t="e">
        <f>+VLOOKUP(P12,Participants!$A$1:$F$1449,2,FALSE)</f>
        <v>#N/A</v>
      </c>
      <c r="R12" s="142"/>
      <c r="S12" s="142" t="e">
        <f>+VLOOKUP(R12,Participants!$A$1:$F$1449,2,FALSE)</f>
        <v>#N/A</v>
      </c>
      <c r="T12" s="142"/>
      <c r="U12" s="142" t="e">
        <f>+VLOOKUP(T12,Participants!$A$1:$F$1449,2,FALSE)</f>
        <v>#N/A</v>
      </c>
      <c r="V12" s="142"/>
      <c r="W12" s="142" t="e">
        <f>+VLOOKUP(V12,Participants!$A$1:$F$1449,2,FALSE)</f>
        <v>#N/A</v>
      </c>
    </row>
    <row r="13" spans="1:26" ht="14.25" customHeight="1" x14ac:dyDescent="0.25">
      <c r="B13" s="124" t="s">
        <v>1368</v>
      </c>
      <c r="C13" s="80">
        <v>2</v>
      </c>
      <c r="D13" s="80">
        <v>1</v>
      </c>
      <c r="E13" s="95">
        <v>1100</v>
      </c>
      <c r="F13" s="94" t="str">
        <f>+VLOOKUP(E13,Participants!$A$1:$F$1449,2,FALSE)</f>
        <v>Anderson Ziccarelli</v>
      </c>
      <c r="G13" s="94" t="str">
        <f>+VLOOKUP(E13,Participants!$A$1:$F$1449,4,FALSE)</f>
        <v>MQA</v>
      </c>
      <c r="H13" s="94" t="str">
        <f>+VLOOKUP(E13,Participants!$A$1:$F$1449,5,FALSE)</f>
        <v>M</v>
      </c>
      <c r="I13" s="94">
        <f>+VLOOKUP(E13,Participants!$A$1:$F$1449,3,FALSE)</f>
        <v>3</v>
      </c>
      <c r="J13" s="94" t="str">
        <f>+VLOOKUP(E13,Participants!$A$1:$G$1449,7,FALSE)</f>
        <v>DEV BOYS</v>
      </c>
      <c r="K13" s="141" t="s">
        <v>1375</v>
      </c>
      <c r="L13" s="95">
        <v>3</v>
      </c>
      <c r="M13" s="95">
        <v>6</v>
      </c>
      <c r="N13" s="113" t="str">
        <f t="shared" si="0"/>
        <v>DEV BOYS</v>
      </c>
      <c r="P13" s="142"/>
      <c r="Q13" s="142" t="e">
        <f>+VLOOKUP(P13,Participants!$A$1:$F$1449,2,FALSE)</f>
        <v>#N/A</v>
      </c>
      <c r="R13" s="142"/>
      <c r="S13" s="142" t="e">
        <f>+VLOOKUP(R13,Participants!$A$1:$F$1449,2,FALSE)</f>
        <v>#N/A</v>
      </c>
      <c r="T13" s="142"/>
      <c r="U13" s="142" t="e">
        <f>+VLOOKUP(T13,Participants!$A$1:$F$1449,2,FALSE)</f>
        <v>#N/A</v>
      </c>
      <c r="V13" s="142"/>
      <c r="W13" s="142" t="e">
        <f>+VLOOKUP(V13,Participants!$A$1:$F$1449,2,FALSE)</f>
        <v>#N/A</v>
      </c>
    </row>
    <row r="14" spans="1:26" ht="14.25" customHeight="1" x14ac:dyDescent="0.25">
      <c r="B14" s="124" t="s">
        <v>1368</v>
      </c>
      <c r="C14" s="80">
        <v>2</v>
      </c>
      <c r="D14" s="80">
        <v>2</v>
      </c>
      <c r="E14" s="95">
        <v>435</v>
      </c>
      <c r="F14" s="94" t="str">
        <f>+VLOOKUP(E14,Participants!$A$1:$F$1449,2,FALSE)</f>
        <v>John Howe</v>
      </c>
      <c r="G14" s="94" t="str">
        <f>+VLOOKUP(E14,Participants!$A$1:$F$1449,4,FALSE)</f>
        <v>CDT</v>
      </c>
      <c r="H14" s="94" t="str">
        <f>+VLOOKUP(E14,Participants!$A$1:$F$1449,5,FALSE)</f>
        <v>M</v>
      </c>
      <c r="I14" s="94">
        <f>+VLOOKUP(E14,Participants!$A$1:$F$1449,3,FALSE)</f>
        <v>5</v>
      </c>
      <c r="J14" s="94" t="str">
        <f>+VLOOKUP(E14,Participants!$A$1:$G$1449,7,FALSE)</f>
        <v>JV BOYS</v>
      </c>
      <c r="K14" s="141" t="s">
        <v>1376</v>
      </c>
      <c r="L14" s="95">
        <v>4</v>
      </c>
      <c r="M14" s="95">
        <v>5</v>
      </c>
      <c r="N14" s="113" t="str">
        <f t="shared" si="0"/>
        <v>JV BOYS</v>
      </c>
      <c r="P14" s="142"/>
      <c r="Q14" s="142" t="e">
        <f>+VLOOKUP(P14,Participants!$A$1:$F$1449,2,FALSE)</f>
        <v>#N/A</v>
      </c>
      <c r="R14" s="142"/>
      <c r="S14" s="142" t="e">
        <f>+VLOOKUP(R14,Participants!$A$1:$F$1449,2,FALSE)</f>
        <v>#N/A</v>
      </c>
      <c r="T14" s="142"/>
      <c r="U14" s="142" t="e">
        <f>+VLOOKUP(T14,Participants!$A$1:$F$1449,2,FALSE)</f>
        <v>#N/A</v>
      </c>
      <c r="V14" s="142"/>
      <c r="W14" s="142" t="e">
        <f>+VLOOKUP(V14,Participants!$A$1:$F$1449,2,FALSE)</f>
        <v>#N/A</v>
      </c>
    </row>
    <row r="15" spans="1:26" ht="14.25" customHeight="1" x14ac:dyDescent="0.25">
      <c r="B15" s="124" t="s">
        <v>1368</v>
      </c>
      <c r="C15" s="80">
        <v>2</v>
      </c>
      <c r="D15" s="80">
        <v>4</v>
      </c>
      <c r="E15" s="95">
        <v>1259</v>
      </c>
      <c r="F15" s="94" t="str">
        <f>+VLOOKUP(E15,Participants!$A$1:$F$1449,2,FALSE)</f>
        <v>Alice Dingle</v>
      </c>
      <c r="G15" s="94" t="str">
        <f>+VLOOKUP(E15,Participants!$A$1:$F$1449,4,FALSE)</f>
        <v>AAC</v>
      </c>
      <c r="H15" s="94" t="str">
        <f>+VLOOKUP(E15,Participants!$A$1:$F$1449,5,FALSE)</f>
        <v>F</v>
      </c>
      <c r="I15" s="94">
        <f>+VLOOKUP(E15,Participants!$A$1:$F$1449,3,FALSE)</f>
        <v>5</v>
      </c>
      <c r="J15" s="94" t="str">
        <f>+VLOOKUP(E15,Participants!$A$1:$G$1449,7,FALSE)</f>
        <v>JV GIRLS</v>
      </c>
      <c r="K15" s="141" t="s">
        <v>1377</v>
      </c>
      <c r="L15" s="95">
        <v>5</v>
      </c>
      <c r="M15" s="95">
        <v>4</v>
      </c>
      <c r="N15" s="113" t="str">
        <f t="shared" si="0"/>
        <v>JV GIRLS</v>
      </c>
      <c r="P15" s="142"/>
      <c r="Q15" s="142" t="e">
        <f>+VLOOKUP(P15,Participants!$A$1:$F$1449,2,FALSE)</f>
        <v>#N/A</v>
      </c>
      <c r="R15" s="142"/>
      <c r="S15" s="142" t="e">
        <f>+VLOOKUP(R15,Participants!$A$1:$F$1449,2,FALSE)</f>
        <v>#N/A</v>
      </c>
      <c r="T15" s="142"/>
      <c r="U15" s="142" t="e">
        <f>+VLOOKUP(T15,Participants!$A$1:$F$1449,2,FALSE)</f>
        <v>#N/A</v>
      </c>
      <c r="V15" s="142"/>
      <c r="W15" s="142" t="e">
        <f>+VLOOKUP(V15,Participants!$A$1:$F$1449,2,FALSE)</f>
        <v>#N/A</v>
      </c>
    </row>
    <row r="16" spans="1:26" ht="14.25" customHeight="1" x14ac:dyDescent="0.25">
      <c r="B16" s="124" t="s">
        <v>1368</v>
      </c>
      <c r="C16" s="80">
        <v>2</v>
      </c>
      <c r="D16" s="80">
        <v>6</v>
      </c>
      <c r="E16" s="94"/>
      <c r="F16" s="94" t="e">
        <f>+VLOOKUP(E16,Participants!$A$1:$F$1449,2,FALSE)</f>
        <v>#N/A</v>
      </c>
      <c r="G16" s="94" t="e">
        <f>+VLOOKUP(E16,Participants!$A$1:$F$1449,4,FALSE)</f>
        <v>#N/A</v>
      </c>
      <c r="H16" s="94" t="e">
        <f>+VLOOKUP(E16,Participants!$A$1:$F$1449,5,FALSE)</f>
        <v>#N/A</v>
      </c>
      <c r="I16" s="94" t="e">
        <f>+VLOOKUP(E16,Participants!$A$1:$F$1449,3,FALSE)</f>
        <v>#N/A</v>
      </c>
      <c r="J16" s="94" t="e">
        <f>+VLOOKUP(E16,Participants!$A$1:$G$1449,7,FALSE)</f>
        <v>#N/A</v>
      </c>
      <c r="K16" s="143"/>
      <c r="L16" s="94"/>
      <c r="M16" s="94"/>
      <c r="N16" s="113" t="e">
        <f t="shared" si="0"/>
        <v>#N/A</v>
      </c>
      <c r="P16" s="142"/>
      <c r="Q16" s="142" t="e">
        <f>+VLOOKUP(P16,Participants!$A$1:$F$1449,2,FALSE)</f>
        <v>#N/A</v>
      </c>
      <c r="R16" s="142"/>
      <c r="S16" s="142" t="e">
        <f>+VLOOKUP(R16,Participants!$A$1:$F$1449,2,FALSE)</f>
        <v>#N/A</v>
      </c>
      <c r="T16" s="142"/>
      <c r="U16" s="142" t="e">
        <f>+VLOOKUP(T16,Participants!$A$1:$F$1449,2,FALSE)</f>
        <v>#N/A</v>
      </c>
      <c r="V16" s="142"/>
      <c r="W16" s="142" t="e">
        <f>+VLOOKUP(V16,Participants!$A$1:$F$1449,2,FALSE)</f>
        <v>#N/A</v>
      </c>
    </row>
    <row r="17" spans="1:23" ht="14.25" customHeight="1" x14ac:dyDescent="0.25">
      <c r="B17" s="124" t="s">
        <v>1368</v>
      </c>
      <c r="C17" s="80">
        <v>2</v>
      </c>
      <c r="D17" s="80">
        <v>7</v>
      </c>
      <c r="E17" s="94"/>
      <c r="F17" s="94" t="e">
        <f>+VLOOKUP(E17,Participants!$A$1:$F$1449,2,FALSE)</f>
        <v>#N/A</v>
      </c>
      <c r="G17" s="94" t="e">
        <f>+VLOOKUP(E17,Participants!$A$1:$F$1449,4,FALSE)</f>
        <v>#N/A</v>
      </c>
      <c r="H17" s="94" t="e">
        <f>+VLOOKUP(E17,Participants!$A$1:$F$1449,5,FALSE)</f>
        <v>#N/A</v>
      </c>
      <c r="I17" s="94" t="e">
        <f>+VLOOKUP(E17,Participants!$A$1:$F$1449,3,FALSE)</f>
        <v>#N/A</v>
      </c>
      <c r="J17" s="94" t="e">
        <f>+VLOOKUP(E17,Participants!$A$1:$G$1449,7,FALSE)</f>
        <v>#N/A</v>
      </c>
      <c r="K17" s="143"/>
      <c r="L17" s="94"/>
      <c r="M17" s="94"/>
      <c r="N17" s="113" t="e">
        <f t="shared" si="0"/>
        <v>#N/A</v>
      </c>
      <c r="P17" s="142"/>
      <c r="Q17" s="142" t="e">
        <f>+VLOOKUP(P17,Participants!$A$1:$F$1449,2,FALSE)</f>
        <v>#N/A</v>
      </c>
      <c r="R17" s="142"/>
      <c r="S17" s="142" t="e">
        <f>+VLOOKUP(R17,Participants!$A$1:$F$1449,2,FALSE)</f>
        <v>#N/A</v>
      </c>
      <c r="T17" s="142"/>
      <c r="U17" s="142" t="e">
        <f>+VLOOKUP(T17,Participants!$A$1:$F$1449,2,FALSE)</f>
        <v>#N/A</v>
      </c>
      <c r="V17" s="142"/>
      <c r="W17" s="142" t="e">
        <f>+VLOOKUP(V17,Participants!$A$1:$F$1449,2,FALSE)</f>
        <v>#N/A</v>
      </c>
    </row>
    <row r="18" spans="1:23" ht="14.25" customHeight="1" x14ac:dyDescent="0.25">
      <c r="B18" s="124" t="s">
        <v>1368</v>
      </c>
      <c r="C18" s="80">
        <v>2</v>
      </c>
      <c r="D18" s="80">
        <v>8</v>
      </c>
      <c r="E18" s="94"/>
      <c r="F18" s="94" t="e">
        <f>+VLOOKUP(E18,Participants!$A$1:$F$1449,2,FALSE)</f>
        <v>#N/A</v>
      </c>
      <c r="G18" s="94" t="e">
        <f>+VLOOKUP(E18,Participants!$A$1:$F$1449,4,FALSE)</f>
        <v>#N/A</v>
      </c>
      <c r="H18" s="94" t="e">
        <f>+VLOOKUP(E18,Participants!$A$1:$F$1449,5,FALSE)</f>
        <v>#N/A</v>
      </c>
      <c r="I18" s="94" t="e">
        <f>+VLOOKUP(E18,Participants!$A$1:$F$1449,3,FALSE)</f>
        <v>#N/A</v>
      </c>
      <c r="J18" s="94" t="e">
        <f>+VLOOKUP(E18,Participants!$A$1:$G$1449,7,FALSE)</f>
        <v>#N/A</v>
      </c>
      <c r="K18" s="143"/>
      <c r="L18" s="94"/>
      <c r="M18" s="94"/>
      <c r="N18" s="113" t="e">
        <f t="shared" si="0"/>
        <v>#N/A</v>
      </c>
      <c r="P18" s="142"/>
      <c r="Q18" s="142" t="e">
        <f>+VLOOKUP(P18,Participants!$A$1:$F$1449,2,FALSE)</f>
        <v>#N/A</v>
      </c>
      <c r="R18" s="142"/>
      <c r="S18" s="142" t="e">
        <f>+VLOOKUP(R18,Participants!$A$1:$F$1449,2,FALSE)</f>
        <v>#N/A</v>
      </c>
      <c r="T18" s="142"/>
      <c r="U18" s="142" t="e">
        <f>+VLOOKUP(T18,Participants!$A$1:$F$1449,2,FALSE)</f>
        <v>#N/A</v>
      </c>
      <c r="V18" s="142"/>
      <c r="W18" s="142" t="e">
        <f>+VLOOKUP(V18,Participants!$A$1:$F$1449,2,FALSE)</f>
        <v>#N/A</v>
      </c>
    </row>
    <row r="19" spans="1:23" ht="14.25" customHeight="1" x14ac:dyDescent="0.25">
      <c r="A19" s="132"/>
      <c r="B19" s="133" t="s">
        <v>1368</v>
      </c>
      <c r="C19" s="134">
        <v>3</v>
      </c>
      <c r="D19" s="134">
        <v>4</v>
      </c>
      <c r="E19" s="91">
        <v>1274</v>
      </c>
      <c r="F19" s="90" t="str">
        <f>+VLOOKUP(E19,Participants!$A$1:$F$1449,2,FALSE)</f>
        <v>Seava Cresta</v>
      </c>
      <c r="G19" s="90" t="str">
        <f>+VLOOKUP(E19,Participants!$A$1:$F$1449,4,FALSE)</f>
        <v>AAC</v>
      </c>
      <c r="H19" s="90" t="str">
        <f>+VLOOKUP(E19,Participants!$A$1:$F$1449,5,FALSE)</f>
        <v>F</v>
      </c>
      <c r="I19" s="90">
        <f>+VLOOKUP(E19,Participants!$A$1:$F$1449,3,FALSE)</f>
        <v>8</v>
      </c>
      <c r="J19" s="90" t="str">
        <f>+VLOOKUP(E19,Participants!$A$1:$G$1449,7,FALSE)</f>
        <v>VARSITY GIRLS</v>
      </c>
      <c r="K19" s="138">
        <v>1.03</v>
      </c>
      <c r="L19" s="91">
        <v>2</v>
      </c>
      <c r="M19" s="91">
        <v>8</v>
      </c>
      <c r="N19" s="132" t="str">
        <f t="shared" si="0"/>
        <v>VARSITY GIRLS</v>
      </c>
      <c r="O19" s="132"/>
      <c r="P19" s="137"/>
      <c r="Q19" s="137" t="e">
        <f>+VLOOKUP(P19,Participants!$A$1:$F$1449,2,FALSE)</f>
        <v>#N/A</v>
      </c>
      <c r="R19" s="137"/>
      <c r="S19" s="137" t="e">
        <f>+VLOOKUP(R19,Participants!$A$1:$F$1449,2,FALSE)</f>
        <v>#N/A</v>
      </c>
      <c r="T19" s="137"/>
      <c r="U19" s="137" t="e">
        <f>+VLOOKUP(T19,Participants!$A$1:$F$1449,2,FALSE)</f>
        <v>#N/A</v>
      </c>
      <c r="V19" s="137"/>
      <c r="W19" s="137" t="e">
        <f>+VLOOKUP(V19,Participants!$A$1:$F$1449,2,FALSE)</f>
        <v>#N/A</v>
      </c>
    </row>
    <row r="20" spans="1:23" ht="14.25" customHeight="1" x14ac:dyDescent="0.25">
      <c r="A20" s="132"/>
      <c r="B20" s="133" t="s">
        <v>1368</v>
      </c>
      <c r="C20" s="134">
        <v>3</v>
      </c>
      <c r="D20" s="134">
        <v>5</v>
      </c>
      <c r="E20" s="91">
        <v>1291</v>
      </c>
      <c r="F20" s="90" t="str">
        <f>+VLOOKUP(E20,Participants!$A$1:$F$1449,2,FALSE)</f>
        <v>Matthew Conley</v>
      </c>
      <c r="G20" s="90" t="str">
        <f>+VLOOKUP(E20,Participants!$A$1:$F$1449,4,FALSE)</f>
        <v>AAC</v>
      </c>
      <c r="H20" s="90" t="str">
        <f>+VLOOKUP(E20,Participants!$A$1:$F$1449,5,FALSE)</f>
        <v>M</v>
      </c>
      <c r="I20" s="90">
        <f>+VLOOKUP(E20,Participants!$A$1:$F$1449,3,FALSE)</f>
        <v>5</v>
      </c>
      <c r="J20" s="90" t="str">
        <f>+VLOOKUP(E20,Participants!$A$1:$G$1449,7,FALSE)</f>
        <v>JV BOYS</v>
      </c>
      <c r="K20" s="138">
        <v>59.85</v>
      </c>
      <c r="L20" s="91">
        <v>1</v>
      </c>
      <c r="M20" s="91">
        <v>10</v>
      </c>
      <c r="N20" s="132" t="str">
        <f t="shared" si="0"/>
        <v>JV BOYS</v>
      </c>
      <c r="O20" s="132"/>
      <c r="P20" s="137"/>
      <c r="Q20" s="137" t="e">
        <f>+VLOOKUP(P20,Participants!$A$1:$F$1449,2,FALSE)</f>
        <v>#N/A</v>
      </c>
      <c r="R20" s="137"/>
      <c r="S20" s="137" t="e">
        <f>+VLOOKUP(R20,Participants!$A$1:$F$1449,2,FALSE)</f>
        <v>#N/A</v>
      </c>
      <c r="T20" s="137"/>
      <c r="U20" s="137" t="e">
        <f>+VLOOKUP(T20,Participants!$A$1:$F$1449,2,FALSE)</f>
        <v>#N/A</v>
      </c>
      <c r="V20" s="137"/>
      <c r="W20" s="137" t="e">
        <f>+VLOOKUP(V20,Participants!$A$1:$F$1449,2,FALSE)</f>
        <v>#N/A</v>
      </c>
    </row>
    <row r="21" spans="1:23" ht="14.25" customHeight="1" x14ac:dyDescent="0.25">
      <c r="A21" s="132"/>
      <c r="B21" s="133" t="s">
        <v>1368</v>
      </c>
      <c r="C21" s="134">
        <v>3</v>
      </c>
      <c r="D21" s="134">
        <v>1</v>
      </c>
      <c r="E21" s="91">
        <v>1108</v>
      </c>
      <c r="F21" s="90" t="str">
        <f>+VLOOKUP(E21,Participants!$A$1:$F$1449,2,FALSE)</f>
        <v>Emma Yingling</v>
      </c>
      <c r="G21" s="90" t="str">
        <f>+VLOOKUP(E21,Participants!$A$1:$F$1449,4,FALSE)</f>
        <v>MQA</v>
      </c>
      <c r="H21" s="90" t="str">
        <f>+VLOOKUP(E21,Participants!$A$1:$F$1449,5,FALSE)</f>
        <v>F</v>
      </c>
      <c r="I21" s="90">
        <f>+VLOOKUP(E21,Participants!$A$1:$F$1449,3,FALSE)</f>
        <v>6</v>
      </c>
      <c r="J21" s="90" t="str">
        <f>+VLOOKUP(E21,Participants!$A$1:$G$1449,7,FALSE)</f>
        <v>JV GIRLS</v>
      </c>
      <c r="K21" s="138" t="s">
        <v>1369</v>
      </c>
      <c r="L21" s="91">
        <v>1</v>
      </c>
      <c r="M21" s="91">
        <v>10</v>
      </c>
      <c r="N21" s="132" t="str">
        <f t="shared" si="0"/>
        <v>JV GIRLS</v>
      </c>
      <c r="O21" s="132"/>
      <c r="P21" s="137"/>
      <c r="Q21" s="137" t="e">
        <f>+VLOOKUP(P21,Participants!$A$1:$F$1449,2,FALSE)</f>
        <v>#N/A</v>
      </c>
      <c r="R21" s="137"/>
      <c r="S21" s="137" t="e">
        <f>+VLOOKUP(R21,Participants!$A$1:$F$1449,2,FALSE)</f>
        <v>#N/A</v>
      </c>
      <c r="T21" s="137"/>
      <c r="U21" s="137" t="e">
        <f>+VLOOKUP(T21,Participants!$A$1:$F$1449,2,FALSE)</f>
        <v>#N/A</v>
      </c>
      <c r="V21" s="137"/>
      <c r="W21" s="137" t="e">
        <f>+VLOOKUP(V21,Participants!$A$1:$F$1449,2,FALSE)</f>
        <v>#N/A</v>
      </c>
    </row>
    <row r="22" spans="1:23" ht="14.25" customHeight="1" x14ac:dyDescent="0.25">
      <c r="A22" s="132"/>
      <c r="B22" s="133" t="s">
        <v>1368</v>
      </c>
      <c r="C22" s="134">
        <v>3</v>
      </c>
      <c r="D22" s="134">
        <v>6</v>
      </c>
      <c r="E22" s="91">
        <v>474</v>
      </c>
      <c r="F22" s="90" t="str">
        <f>+VLOOKUP(E22,Participants!$A$1:$F$1449,2,FALSE)</f>
        <v>Bailey Pendleton</v>
      </c>
      <c r="G22" s="90" t="str">
        <f>+VLOOKUP(E22,Participants!$A$1:$F$1449,4,FALSE)</f>
        <v>ELZ</v>
      </c>
      <c r="H22" s="90" t="str">
        <f>+VLOOKUP(E22,Participants!$A$1:$F$1449,5,FALSE)</f>
        <v>F</v>
      </c>
      <c r="I22" s="90">
        <f>+VLOOKUP(E22,Participants!$A$1:$F$1449,3,FALSE)</f>
        <v>7</v>
      </c>
      <c r="J22" s="90" t="str">
        <f>+VLOOKUP(E22,Participants!$A$1:$G$1449,7,FALSE)</f>
        <v>VARSITY GIRLS</v>
      </c>
      <c r="K22" s="138" t="s">
        <v>1378</v>
      </c>
      <c r="L22" s="91">
        <v>3</v>
      </c>
      <c r="M22" s="91">
        <v>6</v>
      </c>
      <c r="N22" s="132" t="str">
        <f t="shared" si="0"/>
        <v>VARSITY GIRLS</v>
      </c>
      <c r="O22" s="132"/>
      <c r="P22" s="137"/>
      <c r="Q22" s="137" t="e">
        <f>+VLOOKUP(P22,Participants!$A$1:$F$1449,2,FALSE)</f>
        <v>#N/A</v>
      </c>
      <c r="R22" s="137"/>
      <c r="S22" s="137" t="e">
        <f>+VLOOKUP(R22,Participants!$A$1:$F$1449,2,FALSE)</f>
        <v>#N/A</v>
      </c>
      <c r="T22" s="137"/>
      <c r="U22" s="137" t="e">
        <f>+VLOOKUP(T22,Participants!$A$1:$F$1449,2,FALSE)</f>
        <v>#N/A</v>
      </c>
      <c r="V22" s="137"/>
      <c r="W22" s="137" t="e">
        <f>+VLOOKUP(V22,Participants!$A$1:$F$1449,2,FALSE)</f>
        <v>#N/A</v>
      </c>
    </row>
    <row r="23" spans="1:23" ht="14.25" customHeight="1" x14ac:dyDescent="0.25">
      <c r="A23" s="132"/>
      <c r="B23" s="133" t="s">
        <v>1368</v>
      </c>
      <c r="C23" s="134">
        <v>3</v>
      </c>
      <c r="D23" s="134">
        <v>2</v>
      </c>
      <c r="E23" s="91">
        <v>1236</v>
      </c>
      <c r="F23" s="90" t="str">
        <f>+VLOOKUP(E23,Participants!$A$1:$F$1449,2,FALSE)</f>
        <v>lyla jablon</v>
      </c>
      <c r="G23" s="90" t="str">
        <f>+VLOOKUP(E23,Participants!$A$1:$F$1449,4,FALSE)</f>
        <v>DMA</v>
      </c>
      <c r="H23" s="90" t="str">
        <f>+VLOOKUP(E23,Participants!$A$1:$F$1449,5,FALSE)</f>
        <v>f</v>
      </c>
      <c r="I23" s="90">
        <f>+VLOOKUP(E23,Participants!$A$1:$F$1449,3,FALSE)</f>
        <v>7</v>
      </c>
      <c r="J23" s="90" t="str">
        <f>+VLOOKUP(E23,Participants!$A$1:$G$1449,7,FALSE)</f>
        <v>VARSITY GIRLS</v>
      </c>
      <c r="K23" s="138" t="s">
        <v>1379</v>
      </c>
      <c r="L23" s="91">
        <v>4</v>
      </c>
      <c r="M23" s="91">
        <v>5</v>
      </c>
      <c r="N23" s="132" t="str">
        <f t="shared" si="0"/>
        <v>VARSITY GIRLS</v>
      </c>
      <c r="O23" s="132"/>
      <c r="P23" s="137"/>
      <c r="Q23" s="137" t="e">
        <f>+VLOOKUP(P23,Participants!$A$1:$F$1449,2,FALSE)</f>
        <v>#N/A</v>
      </c>
      <c r="R23" s="137"/>
      <c r="S23" s="137" t="e">
        <f>+VLOOKUP(R23,Participants!$A$1:$F$1449,2,FALSE)</f>
        <v>#N/A</v>
      </c>
      <c r="T23" s="137"/>
      <c r="U23" s="137" t="e">
        <f>+VLOOKUP(T23,Participants!$A$1:$F$1449,2,FALSE)</f>
        <v>#N/A</v>
      </c>
      <c r="V23" s="137"/>
      <c r="W23" s="137" t="e">
        <f>+VLOOKUP(V23,Participants!$A$1:$F$1449,2,FALSE)</f>
        <v>#N/A</v>
      </c>
    </row>
    <row r="24" spans="1:23" ht="14.25" customHeight="1" x14ac:dyDescent="0.25">
      <c r="A24" s="132"/>
      <c r="B24" s="133" t="s">
        <v>1368</v>
      </c>
      <c r="C24" s="134">
        <v>3</v>
      </c>
      <c r="D24" s="134">
        <v>3</v>
      </c>
      <c r="E24" s="91">
        <v>1233</v>
      </c>
      <c r="F24" s="90" t="str">
        <f>+VLOOKUP(E24,Participants!$A$1:$F$1449,2,FALSE)</f>
        <v>lily kugler</v>
      </c>
      <c r="G24" s="90" t="str">
        <f>+VLOOKUP(E24,Participants!$A$1:$F$1449,4,FALSE)</f>
        <v>DMA</v>
      </c>
      <c r="H24" s="90" t="str">
        <f>+VLOOKUP(E24,Participants!$A$1:$F$1449,5,FALSE)</f>
        <v>f</v>
      </c>
      <c r="I24" s="90">
        <f>+VLOOKUP(E24,Participants!$A$1:$F$1449,3,FALSE)</f>
        <v>7</v>
      </c>
      <c r="J24" s="90" t="str">
        <f>+VLOOKUP(E24,Participants!$A$1:$G$1449,7,FALSE)</f>
        <v>VARSITY GIRLS</v>
      </c>
      <c r="K24" s="138" t="s">
        <v>1380</v>
      </c>
      <c r="L24" s="91">
        <v>5</v>
      </c>
      <c r="M24" s="91">
        <v>4</v>
      </c>
      <c r="N24" s="132" t="str">
        <f t="shared" si="0"/>
        <v>VARSITY GIRLS</v>
      </c>
      <c r="O24" s="132"/>
      <c r="P24" s="137"/>
      <c r="Q24" s="137" t="e">
        <f>+VLOOKUP(P24,Participants!$A$1:$F$1449,2,FALSE)</f>
        <v>#N/A</v>
      </c>
      <c r="R24" s="137"/>
      <c r="S24" s="137" t="e">
        <f>+VLOOKUP(R24,Participants!$A$1:$F$1449,2,FALSE)</f>
        <v>#N/A</v>
      </c>
      <c r="T24" s="137"/>
      <c r="U24" s="137" t="e">
        <f>+VLOOKUP(T24,Participants!$A$1:$F$1449,2,FALSE)</f>
        <v>#N/A</v>
      </c>
      <c r="V24" s="137"/>
      <c r="W24" s="137" t="e">
        <f>+VLOOKUP(V24,Participants!$A$1:$F$1449,2,FALSE)</f>
        <v>#N/A</v>
      </c>
    </row>
    <row r="25" spans="1:23" ht="14.25" customHeight="1" x14ac:dyDescent="0.25">
      <c r="A25" s="132"/>
      <c r="B25" s="133" t="s">
        <v>1368</v>
      </c>
      <c r="C25" s="134">
        <v>3</v>
      </c>
      <c r="D25" s="134">
        <v>7</v>
      </c>
      <c r="E25" s="90"/>
      <c r="F25" s="90" t="e">
        <f>+VLOOKUP(E25,Participants!$A$1:$F$1449,2,FALSE)</f>
        <v>#N/A</v>
      </c>
      <c r="G25" s="90" t="e">
        <f>+VLOOKUP(E25,Participants!$A$1:$F$1449,4,FALSE)</f>
        <v>#N/A</v>
      </c>
      <c r="H25" s="90" t="e">
        <f>+VLOOKUP(E25,Participants!$A$1:$F$1449,5,FALSE)</f>
        <v>#N/A</v>
      </c>
      <c r="I25" s="90" t="e">
        <f>+VLOOKUP(E25,Participants!$A$1:$F$1449,3,FALSE)</f>
        <v>#N/A</v>
      </c>
      <c r="J25" s="90" t="e">
        <f>+VLOOKUP(E25,Participants!$A$1:$G$1449,7,FALSE)</f>
        <v>#N/A</v>
      </c>
      <c r="K25" s="140"/>
      <c r="L25" s="90"/>
      <c r="M25" s="90"/>
      <c r="N25" s="132" t="e">
        <f t="shared" si="0"/>
        <v>#N/A</v>
      </c>
      <c r="O25" s="132"/>
      <c r="P25" s="137"/>
      <c r="Q25" s="137" t="e">
        <f>+VLOOKUP(P25,Participants!$A$1:$F$1449,2,FALSE)</f>
        <v>#N/A</v>
      </c>
      <c r="R25" s="137"/>
      <c r="S25" s="137" t="e">
        <f>+VLOOKUP(R25,Participants!$A$1:$F$1449,2,FALSE)</f>
        <v>#N/A</v>
      </c>
      <c r="T25" s="137"/>
      <c r="U25" s="137" t="e">
        <f>+VLOOKUP(T25,Participants!$A$1:$F$1449,2,FALSE)</f>
        <v>#N/A</v>
      </c>
      <c r="V25" s="137"/>
      <c r="W25" s="137" t="e">
        <f>+VLOOKUP(V25,Participants!$A$1:$F$1449,2,FALSE)</f>
        <v>#N/A</v>
      </c>
    </row>
    <row r="26" spans="1:23" ht="14.25" customHeight="1" x14ac:dyDescent="0.25">
      <c r="A26" s="132"/>
      <c r="B26" s="133" t="s">
        <v>1368</v>
      </c>
      <c r="C26" s="134">
        <v>3</v>
      </c>
      <c r="D26" s="134">
        <v>8</v>
      </c>
      <c r="E26" s="90"/>
      <c r="F26" s="90" t="e">
        <f>+VLOOKUP(E26,Participants!$A$1:$F$1449,2,FALSE)</f>
        <v>#N/A</v>
      </c>
      <c r="G26" s="90" t="e">
        <f>+VLOOKUP(E26,Participants!$A$1:$F$1449,4,FALSE)</f>
        <v>#N/A</v>
      </c>
      <c r="H26" s="90" t="e">
        <f>+VLOOKUP(E26,Participants!$A$1:$F$1449,5,FALSE)</f>
        <v>#N/A</v>
      </c>
      <c r="I26" s="90" t="e">
        <f>+VLOOKUP(E26,Participants!$A$1:$F$1449,3,FALSE)</f>
        <v>#N/A</v>
      </c>
      <c r="J26" s="90" t="e">
        <f>+VLOOKUP(E26,Participants!$A$1:$G$1449,7,FALSE)</f>
        <v>#N/A</v>
      </c>
      <c r="K26" s="140"/>
      <c r="L26" s="90"/>
      <c r="M26" s="90"/>
      <c r="N26" s="132" t="e">
        <f t="shared" si="0"/>
        <v>#N/A</v>
      </c>
      <c r="O26" s="132"/>
      <c r="P26" s="137"/>
      <c r="Q26" s="137" t="e">
        <f>+VLOOKUP(P26,Participants!$A$1:$F$1449,2,FALSE)</f>
        <v>#N/A</v>
      </c>
      <c r="R26" s="137"/>
      <c r="S26" s="137" t="e">
        <f>+VLOOKUP(R26,Participants!$A$1:$F$1449,2,FALSE)</f>
        <v>#N/A</v>
      </c>
      <c r="T26" s="137"/>
      <c r="U26" s="137" t="e">
        <f>+VLOOKUP(T26,Participants!$A$1:$F$1449,2,FALSE)</f>
        <v>#N/A</v>
      </c>
      <c r="V26" s="137"/>
      <c r="W26" s="137" t="e">
        <f>+VLOOKUP(V26,Participants!$A$1:$F$1449,2,FALSE)</f>
        <v>#N/A</v>
      </c>
    </row>
    <row r="27" spans="1:23" ht="14.25" customHeight="1" x14ac:dyDescent="0.25">
      <c r="B27" s="124" t="s">
        <v>1368</v>
      </c>
      <c r="C27" s="80">
        <v>4</v>
      </c>
      <c r="D27" s="80">
        <v>1</v>
      </c>
      <c r="E27" s="94"/>
      <c r="F27" s="94" t="e">
        <f>+VLOOKUP(E27,Participants!$A$1:$F$1449,2,FALSE)</f>
        <v>#N/A</v>
      </c>
      <c r="G27" s="94" t="e">
        <f>+VLOOKUP(E27,Participants!$A$1:$F$1449,4,FALSE)</f>
        <v>#N/A</v>
      </c>
      <c r="H27" s="94" t="e">
        <f>+VLOOKUP(E27,Participants!$A$1:$F$1449,5,FALSE)</f>
        <v>#N/A</v>
      </c>
      <c r="I27" s="94" t="e">
        <f>+VLOOKUP(E27,Participants!$A$1:$F$1449,3,FALSE)</f>
        <v>#N/A</v>
      </c>
      <c r="J27" s="94" t="e">
        <f>+VLOOKUP(E27,Participants!$A$1:$G$1449,7,FALSE)</f>
        <v>#N/A</v>
      </c>
      <c r="K27" s="143"/>
      <c r="L27" s="94"/>
      <c r="M27" s="94"/>
      <c r="N27" s="113" t="e">
        <f t="shared" si="0"/>
        <v>#N/A</v>
      </c>
      <c r="P27" s="142"/>
      <c r="Q27" s="142" t="e">
        <f>+VLOOKUP(P27,Participants!$A$1:$F$1449,2,FALSE)</f>
        <v>#N/A</v>
      </c>
      <c r="R27" s="142"/>
      <c r="S27" s="142" t="e">
        <f>+VLOOKUP(R27,Participants!$A$1:$F$1449,2,FALSE)</f>
        <v>#N/A</v>
      </c>
      <c r="T27" s="142"/>
      <c r="U27" s="142" t="e">
        <f>+VLOOKUP(T27,Participants!$A$1:$F$1449,2,FALSE)</f>
        <v>#N/A</v>
      </c>
      <c r="V27" s="142"/>
      <c r="W27" s="142" t="e">
        <f>+VLOOKUP(V27,Participants!$A$1:$F$1449,2,FALSE)</f>
        <v>#N/A</v>
      </c>
    </row>
    <row r="28" spans="1:23" ht="14.25" customHeight="1" x14ac:dyDescent="0.25">
      <c r="B28" s="124" t="s">
        <v>1368</v>
      </c>
      <c r="C28" s="80">
        <v>4</v>
      </c>
      <c r="D28" s="80">
        <v>2</v>
      </c>
      <c r="E28" s="94"/>
      <c r="F28" s="94" t="e">
        <f>+VLOOKUP(E28,Participants!$A$1:$F$1449,2,FALSE)</f>
        <v>#N/A</v>
      </c>
      <c r="G28" s="94" t="e">
        <f>+VLOOKUP(E28,Participants!$A$1:$F$1449,4,FALSE)</f>
        <v>#N/A</v>
      </c>
      <c r="H28" s="94" t="e">
        <f>+VLOOKUP(E28,Participants!$A$1:$F$1449,5,FALSE)</f>
        <v>#N/A</v>
      </c>
      <c r="I28" s="94" t="e">
        <f>+VLOOKUP(E28,Participants!$A$1:$F$1449,3,FALSE)</f>
        <v>#N/A</v>
      </c>
      <c r="J28" s="94" t="e">
        <f>+VLOOKUP(E28,Participants!$A$1:$G$1449,7,FALSE)</f>
        <v>#N/A</v>
      </c>
      <c r="K28" s="143"/>
      <c r="L28" s="94"/>
      <c r="M28" s="94"/>
      <c r="N28" s="113" t="e">
        <f t="shared" si="0"/>
        <v>#N/A</v>
      </c>
      <c r="P28" s="142"/>
      <c r="Q28" s="142" t="e">
        <f>+VLOOKUP(P28,Participants!$A$1:$F$1449,2,FALSE)</f>
        <v>#N/A</v>
      </c>
      <c r="R28" s="142"/>
      <c r="S28" s="142" t="e">
        <f>+VLOOKUP(R28,Participants!$A$1:$F$1449,2,FALSE)</f>
        <v>#N/A</v>
      </c>
      <c r="T28" s="142"/>
      <c r="U28" s="142" t="e">
        <f>+VLOOKUP(T28,Participants!$A$1:$F$1449,2,FALSE)</f>
        <v>#N/A</v>
      </c>
      <c r="V28" s="142"/>
      <c r="W28" s="142" t="e">
        <f>+VLOOKUP(V28,Participants!$A$1:$F$1449,2,FALSE)</f>
        <v>#N/A</v>
      </c>
    </row>
    <row r="29" spans="1:23" ht="14.25" customHeight="1" x14ac:dyDescent="0.25">
      <c r="B29" s="124" t="s">
        <v>1368</v>
      </c>
      <c r="C29" s="80">
        <v>4</v>
      </c>
      <c r="D29" s="80">
        <v>3</v>
      </c>
      <c r="E29" s="94"/>
      <c r="F29" s="94" t="e">
        <f>+VLOOKUP(E29,Participants!$A$1:$F$1449,2,FALSE)</f>
        <v>#N/A</v>
      </c>
      <c r="G29" s="94" t="e">
        <f>+VLOOKUP(E29,Participants!$A$1:$F$1449,4,FALSE)</f>
        <v>#N/A</v>
      </c>
      <c r="H29" s="94" t="e">
        <f>+VLOOKUP(E29,Participants!$A$1:$F$1449,5,FALSE)</f>
        <v>#N/A</v>
      </c>
      <c r="I29" s="94" t="e">
        <f>+VLOOKUP(E29,Participants!$A$1:$F$1449,3,FALSE)</f>
        <v>#N/A</v>
      </c>
      <c r="J29" s="94" t="e">
        <f>+VLOOKUP(E29,Participants!$A$1:$G$1449,7,FALSE)</f>
        <v>#N/A</v>
      </c>
      <c r="K29" s="143"/>
      <c r="L29" s="94"/>
      <c r="M29" s="94"/>
      <c r="N29" s="113" t="e">
        <f t="shared" si="0"/>
        <v>#N/A</v>
      </c>
      <c r="P29" s="142"/>
      <c r="Q29" s="142" t="e">
        <f>+VLOOKUP(P29,Participants!$A$1:$F$1449,2,FALSE)</f>
        <v>#N/A</v>
      </c>
      <c r="R29" s="142"/>
      <c r="S29" s="142" t="e">
        <f>+VLOOKUP(R29,Participants!$A$1:$F$1449,2,FALSE)</f>
        <v>#N/A</v>
      </c>
      <c r="T29" s="142"/>
      <c r="U29" s="142" t="e">
        <f>+VLOOKUP(T29,Participants!$A$1:$F$1449,2,FALSE)</f>
        <v>#N/A</v>
      </c>
      <c r="V29" s="142"/>
      <c r="W29" s="142" t="e">
        <f>+VLOOKUP(V29,Participants!$A$1:$F$1449,2,FALSE)</f>
        <v>#N/A</v>
      </c>
    </row>
    <row r="30" spans="1:23" ht="14.25" customHeight="1" x14ac:dyDescent="0.25">
      <c r="B30" s="124" t="s">
        <v>1368</v>
      </c>
      <c r="C30" s="80">
        <v>4</v>
      </c>
      <c r="D30" s="80">
        <v>4</v>
      </c>
      <c r="E30" s="94"/>
      <c r="F30" s="94" t="e">
        <f>+VLOOKUP(E30,Participants!$A$1:$F$1449,2,FALSE)</f>
        <v>#N/A</v>
      </c>
      <c r="G30" s="94" t="e">
        <f>+VLOOKUP(E30,Participants!$A$1:$F$1449,4,FALSE)</f>
        <v>#N/A</v>
      </c>
      <c r="H30" s="94" t="e">
        <f>+VLOOKUP(E30,Participants!$A$1:$F$1449,5,FALSE)</f>
        <v>#N/A</v>
      </c>
      <c r="I30" s="94" t="e">
        <f>+VLOOKUP(E30,Participants!$A$1:$F$1449,3,FALSE)</f>
        <v>#N/A</v>
      </c>
      <c r="J30" s="94" t="e">
        <f>+VLOOKUP(E30,Participants!$A$1:$G$1449,7,FALSE)</f>
        <v>#N/A</v>
      </c>
      <c r="K30" s="143"/>
      <c r="L30" s="94"/>
      <c r="M30" s="94"/>
      <c r="N30" s="113" t="e">
        <f t="shared" si="0"/>
        <v>#N/A</v>
      </c>
      <c r="P30" s="142"/>
      <c r="Q30" s="142" t="e">
        <f>+VLOOKUP(P30,Participants!$A$1:$F$1449,2,FALSE)</f>
        <v>#N/A</v>
      </c>
      <c r="R30" s="142"/>
      <c r="S30" s="142" t="e">
        <f>+VLOOKUP(R30,Participants!$A$1:$F$1449,2,FALSE)</f>
        <v>#N/A</v>
      </c>
      <c r="T30" s="142"/>
      <c r="U30" s="142" t="e">
        <f>+VLOOKUP(T30,Participants!$A$1:$F$1449,2,FALSE)</f>
        <v>#N/A</v>
      </c>
      <c r="V30" s="142"/>
      <c r="W30" s="142" t="e">
        <f>+VLOOKUP(V30,Participants!$A$1:$F$1449,2,FALSE)</f>
        <v>#N/A</v>
      </c>
    </row>
    <row r="31" spans="1:23" ht="14.25" customHeight="1" x14ac:dyDescent="0.25">
      <c r="B31" s="124" t="s">
        <v>1368</v>
      </c>
      <c r="C31" s="80">
        <v>4</v>
      </c>
      <c r="D31" s="80">
        <v>5</v>
      </c>
      <c r="E31" s="94"/>
      <c r="F31" s="94" t="e">
        <f>+VLOOKUP(E31,Participants!$A$1:$F$1449,2,FALSE)</f>
        <v>#N/A</v>
      </c>
      <c r="G31" s="94" t="e">
        <f>+VLOOKUP(E31,Participants!$A$1:$F$1449,4,FALSE)</f>
        <v>#N/A</v>
      </c>
      <c r="H31" s="94" t="e">
        <f>+VLOOKUP(E31,Participants!$A$1:$F$1449,5,FALSE)</f>
        <v>#N/A</v>
      </c>
      <c r="I31" s="94" t="e">
        <f>+VLOOKUP(E31,Participants!$A$1:$F$1449,3,FALSE)</f>
        <v>#N/A</v>
      </c>
      <c r="J31" s="94" t="e">
        <f>+VLOOKUP(E31,Participants!$A$1:$G$1449,7,FALSE)</f>
        <v>#N/A</v>
      </c>
      <c r="K31" s="143"/>
      <c r="L31" s="94"/>
      <c r="M31" s="94"/>
      <c r="N31" s="113" t="e">
        <f t="shared" si="0"/>
        <v>#N/A</v>
      </c>
      <c r="P31" s="142"/>
      <c r="Q31" s="142" t="e">
        <f>+VLOOKUP(P31,Participants!$A$1:$F$1449,2,FALSE)</f>
        <v>#N/A</v>
      </c>
      <c r="R31" s="142"/>
      <c r="S31" s="142" t="e">
        <f>+VLOOKUP(R31,Participants!$A$1:$F$1449,2,FALSE)</f>
        <v>#N/A</v>
      </c>
      <c r="T31" s="142"/>
      <c r="U31" s="142" t="e">
        <f>+VLOOKUP(T31,Participants!$A$1:$F$1449,2,FALSE)</f>
        <v>#N/A</v>
      </c>
      <c r="V31" s="142"/>
      <c r="W31" s="142" t="e">
        <f>+VLOOKUP(V31,Participants!$A$1:$F$1449,2,FALSE)</f>
        <v>#N/A</v>
      </c>
    </row>
    <row r="32" spans="1:23" ht="14.25" customHeight="1" x14ac:dyDescent="0.25">
      <c r="B32" s="124" t="s">
        <v>1368</v>
      </c>
      <c r="C32" s="80">
        <v>4</v>
      </c>
      <c r="D32" s="80">
        <v>6</v>
      </c>
      <c r="E32" s="94"/>
      <c r="F32" s="94" t="e">
        <f>+VLOOKUP(E32,Participants!$A$1:$F$1449,2,FALSE)</f>
        <v>#N/A</v>
      </c>
      <c r="G32" s="94" t="e">
        <f>+VLOOKUP(E32,Participants!$A$1:$F$1449,4,FALSE)</f>
        <v>#N/A</v>
      </c>
      <c r="H32" s="94" t="e">
        <f>+VLOOKUP(E32,Participants!$A$1:$F$1449,5,FALSE)</f>
        <v>#N/A</v>
      </c>
      <c r="I32" s="94" t="e">
        <f>+VLOOKUP(E32,Participants!$A$1:$F$1449,3,FALSE)</f>
        <v>#N/A</v>
      </c>
      <c r="J32" s="94" t="e">
        <f>+VLOOKUP(E32,Participants!$A$1:$G$1449,7,FALSE)</f>
        <v>#N/A</v>
      </c>
      <c r="K32" s="143"/>
      <c r="L32" s="94"/>
      <c r="M32" s="94"/>
      <c r="N32" s="113" t="e">
        <f t="shared" si="0"/>
        <v>#N/A</v>
      </c>
      <c r="P32" s="142"/>
      <c r="Q32" s="142" t="e">
        <f>+VLOOKUP(P32,Participants!$A$1:$F$1449,2,FALSE)</f>
        <v>#N/A</v>
      </c>
      <c r="R32" s="142"/>
      <c r="S32" s="142" t="e">
        <f>+VLOOKUP(R32,Participants!$A$1:$F$1449,2,FALSE)</f>
        <v>#N/A</v>
      </c>
      <c r="T32" s="142"/>
      <c r="U32" s="142" t="e">
        <f>+VLOOKUP(T32,Participants!$A$1:$F$1449,2,FALSE)</f>
        <v>#N/A</v>
      </c>
      <c r="V32" s="142"/>
      <c r="W32" s="142" t="e">
        <f>+VLOOKUP(V32,Participants!$A$1:$F$1449,2,FALSE)</f>
        <v>#N/A</v>
      </c>
    </row>
    <row r="33" spans="1:23" ht="14.25" customHeight="1" x14ac:dyDescent="0.25">
      <c r="B33" s="124" t="s">
        <v>1368</v>
      </c>
      <c r="C33" s="80">
        <v>4</v>
      </c>
      <c r="D33" s="80">
        <v>7</v>
      </c>
      <c r="E33" s="94"/>
      <c r="F33" s="94" t="e">
        <f>+VLOOKUP(E33,Participants!$A$1:$F$1449,2,FALSE)</f>
        <v>#N/A</v>
      </c>
      <c r="G33" s="94" t="e">
        <f>+VLOOKUP(E33,Participants!$A$1:$F$1449,4,FALSE)</f>
        <v>#N/A</v>
      </c>
      <c r="H33" s="94" t="e">
        <f>+VLOOKUP(E33,Participants!$A$1:$F$1449,5,FALSE)</f>
        <v>#N/A</v>
      </c>
      <c r="I33" s="94" t="e">
        <f>+VLOOKUP(E33,Participants!$A$1:$F$1449,3,FALSE)</f>
        <v>#N/A</v>
      </c>
      <c r="J33" s="94" t="e">
        <f>+VLOOKUP(E33,Participants!$A$1:$G$1449,7,FALSE)</f>
        <v>#N/A</v>
      </c>
      <c r="K33" s="143"/>
      <c r="L33" s="94"/>
      <c r="M33" s="94"/>
      <c r="N33" s="113" t="e">
        <f t="shared" si="0"/>
        <v>#N/A</v>
      </c>
      <c r="P33" s="142"/>
      <c r="Q33" s="142" t="e">
        <f>+VLOOKUP(P33,Participants!$A$1:$F$1449,2,FALSE)</f>
        <v>#N/A</v>
      </c>
      <c r="R33" s="142"/>
      <c r="S33" s="142" t="e">
        <f>+VLOOKUP(R33,Participants!$A$1:$F$1449,2,FALSE)</f>
        <v>#N/A</v>
      </c>
      <c r="T33" s="142"/>
      <c r="U33" s="142" t="e">
        <f>+VLOOKUP(T33,Participants!$A$1:$F$1449,2,FALSE)</f>
        <v>#N/A</v>
      </c>
      <c r="V33" s="142"/>
      <c r="W33" s="142" t="e">
        <f>+VLOOKUP(V33,Participants!$A$1:$F$1449,2,FALSE)</f>
        <v>#N/A</v>
      </c>
    </row>
    <row r="34" spans="1:23" ht="14.25" customHeight="1" x14ac:dyDescent="0.25">
      <c r="B34" s="124" t="s">
        <v>1368</v>
      </c>
      <c r="C34" s="80">
        <v>4</v>
      </c>
      <c r="D34" s="80">
        <v>8</v>
      </c>
      <c r="E34" s="94"/>
      <c r="F34" s="94" t="e">
        <f>+VLOOKUP(E34,Participants!$A$1:$F$1449,2,FALSE)</f>
        <v>#N/A</v>
      </c>
      <c r="G34" s="94" t="e">
        <f>+VLOOKUP(E34,Participants!$A$1:$F$1449,4,FALSE)</f>
        <v>#N/A</v>
      </c>
      <c r="H34" s="94" t="e">
        <f>+VLOOKUP(E34,Participants!$A$1:$F$1449,5,FALSE)</f>
        <v>#N/A</v>
      </c>
      <c r="I34" s="94" t="e">
        <f>+VLOOKUP(E34,Participants!$A$1:$F$1449,3,FALSE)</f>
        <v>#N/A</v>
      </c>
      <c r="J34" s="94" t="e">
        <f>+VLOOKUP(E34,Participants!$A$1:$G$1449,7,FALSE)</f>
        <v>#N/A</v>
      </c>
      <c r="K34" s="143"/>
      <c r="L34" s="94"/>
      <c r="M34" s="94"/>
      <c r="N34" s="113" t="e">
        <f t="shared" si="0"/>
        <v>#N/A</v>
      </c>
      <c r="P34" s="142"/>
      <c r="Q34" s="142" t="e">
        <f>+VLOOKUP(P34,Participants!$A$1:$F$1449,2,FALSE)</f>
        <v>#N/A</v>
      </c>
      <c r="R34" s="142"/>
      <c r="S34" s="142" t="e">
        <f>+VLOOKUP(R34,Participants!$A$1:$F$1449,2,FALSE)</f>
        <v>#N/A</v>
      </c>
      <c r="T34" s="142"/>
      <c r="U34" s="142" t="e">
        <f>+VLOOKUP(T34,Participants!$A$1:$F$1449,2,FALSE)</f>
        <v>#N/A</v>
      </c>
      <c r="V34" s="142"/>
      <c r="W34" s="142" t="e">
        <f>+VLOOKUP(V34,Participants!$A$1:$F$1449,2,FALSE)</f>
        <v>#N/A</v>
      </c>
    </row>
    <row r="35" spans="1:23" ht="14.25" customHeight="1" x14ac:dyDescent="0.25">
      <c r="A35" s="132"/>
      <c r="B35" s="133" t="s">
        <v>1368</v>
      </c>
      <c r="C35" s="134">
        <v>5</v>
      </c>
      <c r="D35" s="134">
        <v>1</v>
      </c>
      <c r="E35" s="90"/>
      <c r="F35" s="90" t="e">
        <f>+VLOOKUP(E35,Participants!$A$1:$F$1449,2,FALSE)</f>
        <v>#N/A</v>
      </c>
      <c r="G35" s="90" t="e">
        <f>+VLOOKUP(E35,Participants!$A$1:$F$1449,4,FALSE)</f>
        <v>#N/A</v>
      </c>
      <c r="H35" s="90" t="e">
        <f>+VLOOKUP(E35,Participants!$A$1:$F$1449,5,FALSE)</f>
        <v>#N/A</v>
      </c>
      <c r="I35" s="90" t="e">
        <f>+VLOOKUP(E35,Participants!$A$1:$F$1449,3,FALSE)</f>
        <v>#N/A</v>
      </c>
      <c r="J35" s="90" t="e">
        <f>+VLOOKUP(E35,Participants!$A$1:$G$1449,7,FALSE)</f>
        <v>#N/A</v>
      </c>
      <c r="K35" s="140"/>
      <c r="L35" s="90"/>
      <c r="M35" s="90"/>
      <c r="N35" s="132" t="e">
        <f t="shared" si="0"/>
        <v>#N/A</v>
      </c>
      <c r="O35" s="132"/>
      <c r="P35" s="137"/>
      <c r="Q35" s="137" t="e">
        <f>+VLOOKUP(P35,Participants!$A$1:$F$1449,2,FALSE)</f>
        <v>#N/A</v>
      </c>
      <c r="R35" s="137"/>
      <c r="S35" s="137" t="e">
        <f>+VLOOKUP(R35,Participants!$A$1:$F$1449,2,FALSE)</f>
        <v>#N/A</v>
      </c>
      <c r="T35" s="137"/>
      <c r="U35" s="137" t="e">
        <f>+VLOOKUP(T35,Participants!$A$1:$F$1449,2,FALSE)</f>
        <v>#N/A</v>
      </c>
      <c r="V35" s="137"/>
      <c r="W35" s="137" t="e">
        <f>+VLOOKUP(V35,Participants!$A$1:$F$1449,2,FALSE)</f>
        <v>#N/A</v>
      </c>
    </row>
    <row r="36" spans="1:23" ht="14.25" customHeight="1" x14ac:dyDescent="0.25">
      <c r="A36" s="132"/>
      <c r="B36" s="133" t="s">
        <v>1368</v>
      </c>
      <c r="C36" s="134">
        <v>5</v>
      </c>
      <c r="D36" s="134">
        <v>2</v>
      </c>
      <c r="E36" s="90"/>
      <c r="F36" s="90" t="e">
        <f>+VLOOKUP(E36,Participants!$A$1:$F$1449,2,FALSE)</f>
        <v>#N/A</v>
      </c>
      <c r="G36" s="90" t="e">
        <f>+VLOOKUP(E36,Participants!$A$1:$F$1449,4,FALSE)</f>
        <v>#N/A</v>
      </c>
      <c r="H36" s="90" t="e">
        <f>+VLOOKUP(E36,Participants!$A$1:$F$1449,5,FALSE)</f>
        <v>#N/A</v>
      </c>
      <c r="I36" s="90" t="e">
        <f>+VLOOKUP(E36,Participants!$A$1:$F$1449,3,FALSE)</f>
        <v>#N/A</v>
      </c>
      <c r="J36" s="90" t="e">
        <f>+VLOOKUP(E36,Participants!$A$1:$G$1449,7,FALSE)</f>
        <v>#N/A</v>
      </c>
      <c r="K36" s="140"/>
      <c r="L36" s="90"/>
      <c r="M36" s="90"/>
      <c r="N36" s="132" t="e">
        <f t="shared" si="0"/>
        <v>#N/A</v>
      </c>
      <c r="O36" s="132"/>
      <c r="P36" s="137"/>
      <c r="Q36" s="137" t="e">
        <f>+VLOOKUP(P36,Participants!$A$1:$F$1449,2,FALSE)</f>
        <v>#N/A</v>
      </c>
      <c r="R36" s="137"/>
      <c r="S36" s="137" t="e">
        <f>+VLOOKUP(R36,Participants!$A$1:$F$1449,2,FALSE)</f>
        <v>#N/A</v>
      </c>
      <c r="T36" s="137"/>
      <c r="U36" s="137" t="e">
        <f>+VLOOKUP(T36,Participants!$A$1:$F$1449,2,FALSE)</f>
        <v>#N/A</v>
      </c>
      <c r="V36" s="137"/>
      <c r="W36" s="137" t="e">
        <f>+VLOOKUP(V36,Participants!$A$1:$F$1449,2,FALSE)</f>
        <v>#N/A</v>
      </c>
    </row>
    <row r="37" spans="1:23" ht="14.25" customHeight="1" x14ac:dyDescent="0.25">
      <c r="A37" s="132"/>
      <c r="B37" s="133" t="s">
        <v>1368</v>
      </c>
      <c r="C37" s="134">
        <v>5</v>
      </c>
      <c r="D37" s="134">
        <v>3</v>
      </c>
      <c r="E37" s="90"/>
      <c r="F37" s="90" t="e">
        <f>+VLOOKUP(E37,Participants!$A$1:$F$1449,2,FALSE)</f>
        <v>#N/A</v>
      </c>
      <c r="G37" s="90" t="e">
        <f>+VLOOKUP(E37,Participants!$A$1:$F$1449,4,FALSE)</f>
        <v>#N/A</v>
      </c>
      <c r="H37" s="90" t="e">
        <f>+VLOOKUP(E37,Participants!$A$1:$F$1449,5,FALSE)</f>
        <v>#N/A</v>
      </c>
      <c r="I37" s="90" t="e">
        <f>+VLOOKUP(E37,Participants!$A$1:$F$1449,3,FALSE)</f>
        <v>#N/A</v>
      </c>
      <c r="J37" s="90" t="e">
        <f>+VLOOKUP(E37,Participants!$A$1:$G$1449,7,FALSE)</f>
        <v>#N/A</v>
      </c>
      <c r="K37" s="140"/>
      <c r="L37" s="90"/>
      <c r="M37" s="90"/>
      <c r="N37" s="132" t="e">
        <f t="shared" si="0"/>
        <v>#N/A</v>
      </c>
      <c r="O37" s="132"/>
      <c r="P37" s="137"/>
      <c r="Q37" s="137" t="e">
        <f>+VLOOKUP(P37,Participants!$A$1:$F$1449,2,FALSE)</f>
        <v>#N/A</v>
      </c>
      <c r="R37" s="137"/>
      <c r="S37" s="137" t="e">
        <f>+VLOOKUP(R37,Participants!$A$1:$F$1449,2,FALSE)</f>
        <v>#N/A</v>
      </c>
      <c r="T37" s="137"/>
      <c r="U37" s="137" t="e">
        <f>+VLOOKUP(T37,Participants!$A$1:$F$1449,2,FALSE)</f>
        <v>#N/A</v>
      </c>
      <c r="V37" s="137"/>
      <c r="W37" s="137" t="e">
        <f>+VLOOKUP(V37,Participants!$A$1:$F$1449,2,FALSE)</f>
        <v>#N/A</v>
      </c>
    </row>
    <row r="38" spans="1:23" ht="14.25" customHeight="1" x14ac:dyDescent="0.25">
      <c r="A38" s="132"/>
      <c r="B38" s="133" t="s">
        <v>1368</v>
      </c>
      <c r="C38" s="134">
        <v>5</v>
      </c>
      <c r="D38" s="134">
        <v>4</v>
      </c>
      <c r="E38" s="90"/>
      <c r="F38" s="90" t="e">
        <f>+VLOOKUP(E38,Participants!$A$1:$F$1449,2,FALSE)</f>
        <v>#N/A</v>
      </c>
      <c r="G38" s="90" t="e">
        <f>+VLOOKUP(E38,Participants!$A$1:$F$1449,4,FALSE)</f>
        <v>#N/A</v>
      </c>
      <c r="H38" s="90" t="e">
        <f>+VLOOKUP(E38,Participants!$A$1:$F$1449,5,FALSE)</f>
        <v>#N/A</v>
      </c>
      <c r="I38" s="90" t="e">
        <f>+VLOOKUP(E38,Participants!$A$1:$F$1449,3,FALSE)</f>
        <v>#N/A</v>
      </c>
      <c r="J38" s="90" t="e">
        <f>+VLOOKUP(E38,Participants!$A$1:$G$1449,7,FALSE)</f>
        <v>#N/A</v>
      </c>
      <c r="K38" s="140"/>
      <c r="L38" s="90"/>
      <c r="M38" s="90"/>
      <c r="N38" s="132" t="e">
        <f t="shared" si="0"/>
        <v>#N/A</v>
      </c>
      <c r="O38" s="132"/>
      <c r="P38" s="137"/>
      <c r="Q38" s="137" t="e">
        <f>+VLOOKUP(P38,Participants!$A$1:$F$1449,2,FALSE)</f>
        <v>#N/A</v>
      </c>
      <c r="R38" s="137"/>
      <c r="S38" s="137" t="e">
        <f>+VLOOKUP(R38,Participants!$A$1:$F$1449,2,FALSE)</f>
        <v>#N/A</v>
      </c>
      <c r="T38" s="137"/>
      <c r="U38" s="137" t="e">
        <f>+VLOOKUP(T38,Participants!$A$1:$F$1449,2,FALSE)</f>
        <v>#N/A</v>
      </c>
      <c r="V38" s="137"/>
      <c r="W38" s="137" t="e">
        <f>+VLOOKUP(V38,Participants!$A$1:$F$1449,2,FALSE)</f>
        <v>#N/A</v>
      </c>
    </row>
    <row r="39" spans="1:23" ht="14.25" customHeight="1" x14ac:dyDescent="0.25">
      <c r="A39" s="132"/>
      <c r="B39" s="133" t="s">
        <v>1368</v>
      </c>
      <c r="C39" s="134">
        <v>5</v>
      </c>
      <c r="D39" s="134">
        <v>5</v>
      </c>
      <c r="E39" s="90"/>
      <c r="F39" s="90" t="e">
        <f>+VLOOKUP(E39,Participants!$A$1:$F$1449,2,FALSE)</f>
        <v>#N/A</v>
      </c>
      <c r="G39" s="90" t="e">
        <f>+VLOOKUP(E39,Participants!$A$1:$F$1449,4,FALSE)</f>
        <v>#N/A</v>
      </c>
      <c r="H39" s="90" t="e">
        <f>+VLOOKUP(E39,Participants!$A$1:$F$1449,5,FALSE)</f>
        <v>#N/A</v>
      </c>
      <c r="I39" s="90" t="e">
        <f>+VLOOKUP(E39,Participants!$A$1:$F$1449,3,FALSE)</f>
        <v>#N/A</v>
      </c>
      <c r="J39" s="90" t="e">
        <f>+VLOOKUP(E39,Participants!$A$1:$G$1449,7,FALSE)</f>
        <v>#N/A</v>
      </c>
      <c r="K39" s="140"/>
      <c r="L39" s="90"/>
      <c r="M39" s="90"/>
      <c r="N39" s="132" t="e">
        <f t="shared" si="0"/>
        <v>#N/A</v>
      </c>
      <c r="O39" s="132"/>
      <c r="P39" s="137"/>
      <c r="Q39" s="137" t="e">
        <f>+VLOOKUP(P39,Participants!$A$1:$F$1449,2,FALSE)</f>
        <v>#N/A</v>
      </c>
      <c r="R39" s="137"/>
      <c r="S39" s="137" t="e">
        <f>+VLOOKUP(R39,Participants!$A$1:$F$1449,2,FALSE)</f>
        <v>#N/A</v>
      </c>
      <c r="T39" s="137"/>
      <c r="U39" s="137" t="e">
        <f>+VLOOKUP(T39,Participants!$A$1:$F$1449,2,FALSE)</f>
        <v>#N/A</v>
      </c>
      <c r="V39" s="137"/>
      <c r="W39" s="137" t="e">
        <f>+VLOOKUP(V39,Participants!$A$1:$F$1449,2,FALSE)</f>
        <v>#N/A</v>
      </c>
    </row>
    <row r="40" spans="1:23" ht="14.25" customHeight="1" x14ac:dyDescent="0.25">
      <c r="A40" s="132"/>
      <c r="B40" s="133" t="s">
        <v>1368</v>
      </c>
      <c r="C40" s="134">
        <v>5</v>
      </c>
      <c r="D40" s="134">
        <v>6</v>
      </c>
      <c r="E40" s="90"/>
      <c r="F40" s="90" t="e">
        <f>+VLOOKUP(E40,Participants!$A$1:$F$1449,2,FALSE)</f>
        <v>#N/A</v>
      </c>
      <c r="G40" s="90" t="e">
        <f>+VLOOKUP(E40,Participants!$A$1:$F$1449,4,FALSE)</f>
        <v>#N/A</v>
      </c>
      <c r="H40" s="90" t="e">
        <f>+VLOOKUP(E40,Participants!$A$1:$F$1449,5,FALSE)</f>
        <v>#N/A</v>
      </c>
      <c r="I40" s="90" t="e">
        <f>+VLOOKUP(E40,Participants!$A$1:$F$1449,3,FALSE)</f>
        <v>#N/A</v>
      </c>
      <c r="J40" s="90" t="e">
        <f>+VLOOKUP(E40,Participants!$A$1:$G$1449,7,FALSE)</f>
        <v>#N/A</v>
      </c>
      <c r="K40" s="140"/>
      <c r="L40" s="90"/>
      <c r="M40" s="90"/>
      <c r="N40" s="132" t="e">
        <f t="shared" si="0"/>
        <v>#N/A</v>
      </c>
      <c r="O40" s="132"/>
      <c r="P40" s="137"/>
      <c r="Q40" s="137" t="e">
        <f>+VLOOKUP(P40,Participants!$A$1:$F$1449,2,FALSE)</f>
        <v>#N/A</v>
      </c>
      <c r="R40" s="137"/>
      <c r="S40" s="137" t="e">
        <f>+VLOOKUP(R40,Participants!$A$1:$F$1449,2,FALSE)</f>
        <v>#N/A</v>
      </c>
      <c r="T40" s="137"/>
      <c r="U40" s="137" t="e">
        <f>+VLOOKUP(T40,Participants!$A$1:$F$1449,2,FALSE)</f>
        <v>#N/A</v>
      </c>
      <c r="V40" s="137"/>
      <c r="W40" s="137" t="e">
        <f>+VLOOKUP(V40,Participants!$A$1:$F$1449,2,FALSE)</f>
        <v>#N/A</v>
      </c>
    </row>
    <row r="41" spans="1:23" ht="14.25" customHeight="1" x14ac:dyDescent="0.25">
      <c r="A41" s="132"/>
      <c r="B41" s="133" t="s">
        <v>1368</v>
      </c>
      <c r="C41" s="134">
        <v>5</v>
      </c>
      <c r="D41" s="134">
        <v>7</v>
      </c>
      <c r="E41" s="90"/>
      <c r="F41" s="90" t="e">
        <f>+VLOOKUP(E41,Participants!$A$1:$F$1449,2,FALSE)</f>
        <v>#N/A</v>
      </c>
      <c r="G41" s="90" t="e">
        <f>+VLOOKUP(E41,Participants!$A$1:$F$1449,4,FALSE)</f>
        <v>#N/A</v>
      </c>
      <c r="H41" s="90" t="e">
        <f>+VLOOKUP(E41,Participants!$A$1:$F$1449,5,FALSE)</f>
        <v>#N/A</v>
      </c>
      <c r="I41" s="90" t="e">
        <f>+VLOOKUP(E41,Participants!$A$1:$F$1449,3,FALSE)</f>
        <v>#N/A</v>
      </c>
      <c r="J41" s="90" t="e">
        <f>+VLOOKUP(E41,Participants!$A$1:$G$1449,7,FALSE)</f>
        <v>#N/A</v>
      </c>
      <c r="K41" s="140"/>
      <c r="L41" s="90"/>
      <c r="M41" s="90"/>
      <c r="N41" s="132" t="e">
        <f t="shared" si="0"/>
        <v>#N/A</v>
      </c>
      <c r="O41" s="132"/>
      <c r="P41" s="137"/>
      <c r="Q41" s="137" t="e">
        <f>+VLOOKUP(P41,Participants!$A$1:$F$1449,2,FALSE)</f>
        <v>#N/A</v>
      </c>
      <c r="R41" s="137"/>
      <c r="S41" s="137" t="e">
        <f>+VLOOKUP(R41,Participants!$A$1:$F$1449,2,FALSE)</f>
        <v>#N/A</v>
      </c>
      <c r="T41" s="137"/>
      <c r="U41" s="137" t="e">
        <f>+VLOOKUP(T41,Participants!$A$1:$F$1449,2,FALSE)</f>
        <v>#N/A</v>
      </c>
      <c r="V41" s="137"/>
      <c r="W41" s="137" t="e">
        <f>+VLOOKUP(V41,Participants!$A$1:$F$1449,2,FALSE)</f>
        <v>#N/A</v>
      </c>
    </row>
    <row r="42" spans="1:23" ht="14.25" customHeight="1" x14ac:dyDescent="0.25">
      <c r="A42" s="132"/>
      <c r="B42" s="133" t="s">
        <v>1368</v>
      </c>
      <c r="C42" s="134">
        <v>5</v>
      </c>
      <c r="D42" s="134">
        <v>8</v>
      </c>
      <c r="E42" s="90"/>
      <c r="F42" s="90" t="e">
        <f>+VLOOKUP(E42,Participants!$A$1:$F$1449,2,FALSE)</f>
        <v>#N/A</v>
      </c>
      <c r="G42" s="90" t="e">
        <f>+VLOOKUP(E42,Participants!$A$1:$F$1449,4,FALSE)</f>
        <v>#N/A</v>
      </c>
      <c r="H42" s="90" t="e">
        <f>+VLOOKUP(E42,Participants!$A$1:$F$1449,5,FALSE)</f>
        <v>#N/A</v>
      </c>
      <c r="I42" s="90" t="e">
        <f>+VLOOKUP(E42,Participants!$A$1:$F$1449,3,FALSE)</f>
        <v>#N/A</v>
      </c>
      <c r="J42" s="90" t="e">
        <f>+VLOOKUP(E42,Participants!$A$1:$G$1449,7,FALSE)</f>
        <v>#N/A</v>
      </c>
      <c r="K42" s="140"/>
      <c r="L42" s="90"/>
      <c r="M42" s="90"/>
      <c r="N42" s="132" t="e">
        <f t="shared" si="0"/>
        <v>#N/A</v>
      </c>
      <c r="O42" s="132"/>
      <c r="P42" s="137"/>
      <c r="Q42" s="137" t="e">
        <f>+VLOOKUP(P42,Participants!$A$1:$F$1449,2,FALSE)</f>
        <v>#N/A</v>
      </c>
      <c r="R42" s="137"/>
      <c r="S42" s="137" t="e">
        <f>+VLOOKUP(R42,Participants!$A$1:$F$1449,2,FALSE)</f>
        <v>#N/A</v>
      </c>
      <c r="T42" s="137"/>
      <c r="U42" s="137" t="e">
        <f>+VLOOKUP(T42,Participants!$A$1:$F$1449,2,FALSE)</f>
        <v>#N/A</v>
      </c>
      <c r="V42" s="137"/>
      <c r="W42" s="137" t="e">
        <f>+VLOOKUP(V42,Participants!$A$1:$F$1449,2,FALSE)</f>
        <v>#N/A</v>
      </c>
    </row>
    <row r="43" spans="1:23" ht="14.25" customHeight="1" x14ac:dyDescent="0.25">
      <c r="B43" s="124" t="s">
        <v>1368</v>
      </c>
      <c r="C43" s="80">
        <v>6</v>
      </c>
      <c r="D43" s="80">
        <v>1</v>
      </c>
      <c r="E43" s="94"/>
      <c r="F43" s="94" t="e">
        <f>+VLOOKUP(E43,Participants!$A$1:$F$1449,2,FALSE)</f>
        <v>#N/A</v>
      </c>
      <c r="G43" s="94" t="e">
        <f>+VLOOKUP(E43,Participants!$A$1:$F$1449,4,FALSE)</f>
        <v>#N/A</v>
      </c>
      <c r="H43" s="94" t="e">
        <f>+VLOOKUP(E43,Participants!$A$1:$F$1449,5,FALSE)</f>
        <v>#N/A</v>
      </c>
      <c r="I43" s="94" t="e">
        <f>+VLOOKUP(E43,Participants!$A$1:$F$1449,3,FALSE)</f>
        <v>#N/A</v>
      </c>
      <c r="J43" s="94" t="e">
        <f>+VLOOKUP(E43,Participants!$A$1:$G$1449,7,FALSE)</f>
        <v>#N/A</v>
      </c>
      <c r="K43" s="143"/>
      <c r="L43" s="94"/>
      <c r="M43" s="94"/>
      <c r="N43" s="113" t="e">
        <f t="shared" si="0"/>
        <v>#N/A</v>
      </c>
      <c r="P43" s="142"/>
      <c r="Q43" s="142" t="e">
        <f>+VLOOKUP(P43,Participants!$A$1:$F$1449,2,FALSE)</f>
        <v>#N/A</v>
      </c>
      <c r="R43" s="142"/>
      <c r="S43" s="142" t="e">
        <f>+VLOOKUP(R43,Participants!$A$1:$F$1449,2,FALSE)</f>
        <v>#N/A</v>
      </c>
      <c r="T43" s="142"/>
      <c r="U43" s="142" t="e">
        <f>+VLOOKUP(T43,Participants!$A$1:$F$1449,2,FALSE)</f>
        <v>#N/A</v>
      </c>
      <c r="V43" s="142"/>
      <c r="W43" s="142" t="e">
        <f>+VLOOKUP(V43,Participants!$A$1:$F$1449,2,FALSE)</f>
        <v>#N/A</v>
      </c>
    </row>
    <row r="44" spans="1:23" ht="14.25" customHeight="1" x14ac:dyDescent="0.25">
      <c r="B44" s="124" t="s">
        <v>1368</v>
      </c>
      <c r="C44" s="80">
        <v>6</v>
      </c>
      <c r="D44" s="80">
        <v>2</v>
      </c>
      <c r="E44" s="94"/>
      <c r="F44" s="94" t="e">
        <f>+VLOOKUP(E44,Participants!$A$1:$F$1449,2,FALSE)</f>
        <v>#N/A</v>
      </c>
      <c r="G44" s="94" t="e">
        <f>+VLOOKUP(E44,Participants!$A$1:$F$1449,4,FALSE)</f>
        <v>#N/A</v>
      </c>
      <c r="H44" s="94" t="e">
        <f>+VLOOKUP(E44,Participants!$A$1:$F$1449,5,FALSE)</f>
        <v>#N/A</v>
      </c>
      <c r="I44" s="94" t="e">
        <f>+VLOOKUP(E44,Participants!$A$1:$F$1449,3,FALSE)</f>
        <v>#N/A</v>
      </c>
      <c r="J44" s="94" t="e">
        <f>+VLOOKUP(E44,Participants!$A$1:$G$1449,7,FALSE)</f>
        <v>#N/A</v>
      </c>
      <c r="K44" s="143"/>
      <c r="L44" s="94"/>
      <c r="M44" s="94"/>
      <c r="N44" s="113" t="e">
        <f t="shared" si="0"/>
        <v>#N/A</v>
      </c>
      <c r="P44" s="142"/>
      <c r="Q44" s="142" t="e">
        <f>+VLOOKUP(P44,Participants!$A$1:$F$1449,2,FALSE)</f>
        <v>#N/A</v>
      </c>
      <c r="R44" s="142"/>
      <c r="S44" s="142" t="e">
        <f>+VLOOKUP(R44,Participants!$A$1:$F$1449,2,FALSE)</f>
        <v>#N/A</v>
      </c>
      <c r="T44" s="142"/>
      <c r="U44" s="142" t="e">
        <f>+VLOOKUP(T44,Participants!$A$1:$F$1449,2,FALSE)</f>
        <v>#N/A</v>
      </c>
      <c r="V44" s="142"/>
      <c r="W44" s="142" t="e">
        <f>+VLOOKUP(V44,Participants!$A$1:$F$1449,2,FALSE)</f>
        <v>#N/A</v>
      </c>
    </row>
    <row r="45" spans="1:23" ht="14.25" customHeight="1" x14ac:dyDescent="0.25">
      <c r="B45" s="124" t="s">
        <v>1368</v>
      </c>
      <c r="C45" s="80">
        <v>6</v>
      </c>
      <c r="D45" s="80">
        <v>3</v>
      </c>
      <c r="E45" s="94"/>
      <c r="F45" s="94" t="e">
        <f>+VLOOKUP(E45,Participants!$A$1:$F$1449,2,FALSE)</f>
        <v>#N/A</v>
      </c>
      <c r="G45" s="94" t="e">
        <f>+VLOOKUP(E45,Participants!$A$1:$F$1449,4,FALSE)</f>
        <v>#N/A</v>
      </c>
      <c r="H45" s="94" t="e">
        <f>+VLOOKUP(E45,Participants!$A$1:$F$1449,5,FALSE)</f>
        <v>#N/A</v>
      </c>
      <c r="I45" s="94" t="e">
        <f>+VLOOKUP(E45,Participants!$A$1:$F$1449,3,FALSE)</f>
        <v>#N/A</v>
      </c>
      <c r="J45" s="94" t="e">
        <f>+VLOOKUP(E45,Participants!$A$1:$G$1449,7,FALSE)</f>
        <v>#N/A</v>
      </c>
      <c r="K45" s="143"/>
      <c r="L45" s="94"/>
      <c r="M45" s="94"/>
      <c r="N45" s="113" t="e">
        <f t="shared" si="0"/>
        <v>#N/A</v>
      </c>
      <c r="P45" s="142"/>
      <c r="Q45" s="142" t="e">
        <f>+VLOOKUP(P45,Participants!$A$1:$F$1449,2,FALSE)</f>
        <v>#N/A</v>
      </c>
      <c r="R45" s="142"/>
      <c r="S45" s="142" t="e">
        <f>+VLOOKUP(R45,Participants!$A$1:$F$1449,2,FALSE)</f>
        <v>#N/A</v>
      </c>
      <c r="T45" s="142"/>
      <c r="U45" s="142" t="e">
        <f>+VLOOKUP(T45,Participants!$A$1:$F$1449,2,FALSE)</f>
        <v>#N/A</v>
      </c>
      <c r="V45" s="142"/>
      <c r="W45" s="142" t="e">
        <f>+VLOOKUP(V45,Participants!$A$1:$F$1449,2,FALSE)</f>
        <v>#N/A</v>
      </c>
    </row>
    <row r="46" spans="1:23" ht="14.25" customHeight="1" x14ac:dyDescent="0.25">
      <c r="B46" s="124" t="s">
        <v>1368</v>
      </c>
      <c r="C46" s="80">
        <v>6</v>
      </c>
      <c r="D46" s="80">
        <v>4</v>
      </c>
      <c r="E46" s="94"/>
      <c r="F46" s="94" t="e">
        <f>+VLOOKUP(E46,Participants!$A$1:$F$1449,2,FALSE)</f>
        <v>#N/A</v>
      </c>
      <c r="G46" s="94" t="e">
        <f>+VLOOKUP(E46,Participants!$A$1:$F$1449,4,FALSE)</f>
        <v>#N/A</v>
      </c>
      <c r="H46" s="94" t="e">
        <f>+VLOOKUP(E46,Participants!$A$1:$F$1449,5,FALSE)</f>
        <v>#N/A</v>
      </c>
      <c r="I46" s="94" t="e">
        <f>+VLOOKUP(E46,Participants!$A$1:$F$1449,3,FALSE)</f>
        <v>#N/A</v>
      </c>
      <c r="J46" s="94" t="e">
        <f>+VLOOKUP(E46,Participants!$A$1:$G$1449,7,FALSE)</f>
        <v>#N/A</v>
      </c>
      <c r="K46" s="143"/>
      <c r="L46" s="94"/>
      <c r="M46" s="94"/>
      <c r="N46" s="113" t="e">
        <f t="shared" si="0"/>
        <v>#N/A</v>
      </c>
      <c r="P46" s="142"/>
      <c r="Q46" s="142" t="e">
        <f>+VLOOKUP(P46,Participants!$A$1:$F$1449,2,FALSE)</f>
        <v>#N/A</v>
      </c>
      <c r="R46" s="142"/>
      <c r="S46" s="142" t="e">
        <f>+VLOOKUP(R46,Participants!$A$1:$F$1449,2,FALSE)</f>
        <v>#N/A</v>
      </c>
      <c r="T46" s="142"/>
      <c r="U46" s="142" t="e">
        <f>+VLOOKUP(T46,Participants!$A$1:$F$1449,2,FALSE)</f>
        <v>#N/A</v>
      </c>
      <c r="V46" s="142"/>
      <c r="W46" s="142" t="e">
        <f>+VLOOKUP(V46,Participants!$A$1:$F$1449,2,FALSE)</f>
        <v>#N/A</v>
      </c>
    </row>
    <row r="47" spans="1:23" ht="14.25" customHeight="1" x14ac:dyDescent="0.25">
      <c r="B47" s="124" t="s">
        <v>1368</v>
      </c>
      <c r="C47" s="80">
        <v>6</v>
      </c>
      <c r="D47" s="80">
        <v>5</v>
      </c>
      <c r="E47" s="94"/>
      <c r="F47" s="94" t="e">
        <f>+VLOOKUP(E47,Participants!$A$1:$F$1449,2,FALSE)</f>
        <v>#N/A</v>
      </c>
      <c r="G47" s="94" t="e">
        <f>+VLOOKUP(E47,Participants!$A$1:$F$1449,4,FALSE)</f>
        <v>#N/A</v>
      </c>
      <c r="H47" s="94" t="e">
        <f>+VLOOKUP(E47,Participants!$A$1:$F$1449,5,FALSE)</f>
        <v>#N/A</v>
      </c>
      <c r="I47" s="94" t="e">
        <f>+VLOOKUP(E47,Participants!$A$1:$F$1449,3,FALSE)</f>
        <v>#N/A</v>
      </c>
      <c r="J47" s="94" t="e">
        <f>+VLOOKUP(E47,Participants!$A$1:$G$1449,7,FALSE)</f>
        <v>#N/A</v>
      </c>
      <c r="K47" s="143"/>
      <c r="L47" s="94"/>
      <c r="M47" s="94"/>
      <c r="N47" s="113" t="e">
        <f t="shared" si="0"/>
        <v>#N/A</v>
      </c>
      <c r="P47" s="142"/>
      <c r="Q47" s="142" t="e">
        <f>+VLOOKUP(P47,Participants!$A$1:$F$1449,2,FALSE)</f>
        <v>#N/A</v>
      </c>
      <c r="R47" s="142"/>
      <c r="S47" s="142" t="e">
        <f>+VLOOKUP(R47,Participants!$A$1:$F$1449,2,FALSE)</f>
        <v>#N/A</v>
      </c>
      <c r="T47" s="142"/>
      <c r="U47" s="142" t="e">
        <f>+VLOOKUP(T47,Participants!$A$1:$F$1449,2,FALSE)</f>
        <v>#N/A</v>
      </c>
      <c r="V47" s="142"/>
      <c r="W47" s="142" t="e">
        <f>+VLOOKUP(V47,Participants!$A$1:$F$1449,2,FALSE)</f>
        <v>#N/A</v>
      </c>
    </row>
    <row r="48" spans="1:23" ht="14.25" customHeight="1" x14ac:dyDescent="0.25">
      <c r="B48" s="124" t="s">
        <v>1368</v>
      </c>
      <c r="C48" s="80">
        <v>6</v>
      </c>
      <c r="D48" s="80">
        <v>6</v>
      </c>
      <c r="E48" s="94"/>
      <c r="F48" s="94" t="e">
        <f>+VLOOKUP(E48,Participants!$A$1:$F$1449,2,FALSE)</f>
        <v>#N/A</v>
      </c>
      <c r="G48" s="94" t="e">
        <f>+VLOOKUP(E48,Participants!$A$1:$F$1449,4,FALSE)</f>
        <v>#N/A</v>
      </c>
      <c r="H48" s="94" t="e">
        <f>+VLOOKUP(E48,Participants!$A$1:$F$1449,5,FALSE)</f>
        <v>#N/A</v>
      </c>
      <c r="I48" s="94" t="e">
        <f>+VLOOKUP(E48,Participants!$A$1:$F$1449,3,FALSE)</f>
        <v>#N/A</v>
      </c>
      <c r="J48" s="94" t="e">
        <f>+VLOOKUP(E48,Participants!$A$1:$G$1449,7,FALSE)</f>
        <v>#N/A</v>
      </c>
      <c r="K48" s="143"/>
      <c r="L48" s="94"/>
      <c r="M48" s="94"/>
      <c r="N48" s="113" t="e">
        <f t="shared" si="0"/>
        <v>#N/A</v>
      </c>
      <c r="P48" s="142"/>
      <c r="Q48" s="142" t="e">
        <f>+VLOOKUP(P48,Participants!$A$1:$F$1449,2,FALSE)</f>
        <v>#N/A</v>
      </c>
      <c r="R48" s="142"/>
      <c r="S48" s="142" t="e">
        <f>+VLOOKUP(R48,Participants!$A$1:$F$1449,2,FALSE)</f>
        <v>#N/A</v>
      </c>
      <c r="T48" s="142"/>
      <c r="U48" s="142" t="e">
        <f>+VLOOKUP(T48,Participants!$A$1:$F$1449,2,FALSE)</f>
        <v>#N/A</v>
      </c>
      <c r="V48" s="142"/>
      <c r="W48" s="142" t="e">
        <f>+VLOOKUP(V48,Participants!$A$1:$F$1449,2,FALSE)</f>
        <v>#N/A</v>
      </c>
    </row>
    <row r="49" spans="1:23" ht="14.25" customHeight="1" x14ac:dyDescent="0.25">
      <c r="B49" s="124" t="s">
        <v>1368</v>
      </c>
      <c r="C49" s="80">
        <v>6</v>
      </c>
      <c r="D49" s="80">
        <v>7</v>
      </c>
      <c r="E49" s="94"/>
      <c r="F49" s="94" t="e">
        <f>+VLOOKUP(E49,Participants!$A$1:$F$1449,2,FALSE)</f>
        <v>#N/A</v>
      </c>
      <c r="G49" s="94" t="e">
        <f>+VLOOKUP(E49,Participants!$A$1:$F$1449,4,FALSE)</f>
        <v>#N/A</v>
      </c>
      <c r="H49" s="94" t="e">
        <f>+VLOOKUP(E49,Participants!$A$1:$F$1449,5,FALSE)</f>
        <v>#N/A</v>
      </c>
      <c r="I49" s="94" t="e">
        <f>+VLOOKUP(E49,Participants!$A$1:$F$1449,3,FALSE)</f>
        <v>#N/A</v>
      </c>
      <c r="J49" s="94" t="e">
        <f>+VLOOKUP(E49,Participants!$A$1:$G$1449,7,FALSE)</f>
        <v>#N/A</v>
      </c>
      <c r="K49" s="143"/>
      <c r="L49" s="94"/>
      <c r="M49" s="94"/>
      <c r="N49" s="113" t="e">
        <f t="shared" si="0"/>
        <v>#N/A</v>
      </c>
      <c r="P49" s="142"/>
      <c r="Q49" s="142" t="e">
        <f>+VLOOKUP(P49,Participants!$A$1:$F$1449,2,FALSE)</f>
        <v>#N/A</v>
      </c>
      <c r="R49" s="142"/>
      <c r="S49" s="142" t="e">
        <f>+VLOOKUP(R49,Participants!$A$1:$F$1449,2,FALSE)</f>
        <v>#N/A</v>
      </c>
      <c r="T49" s="142"/>
      <c r="U49" s="142" t="e">
        <f>+VLOOKUP(T49,Participants!$A$1:$F$1449,2,FALSE)</f>
        <v>#N/A</v>
      </c>
      <c r="V49" s="142"/>
      <c r="W49" s="142" t="e">
        <f>+VLOOKUP(V49,Participants!$A$1:$F$1449,2,FALSE)</f>
        <v>#N/A</v>
      </c>
    </row>
    <row r="50" spans="1:23" ht="14.25" customHeight="1" x14ac:dyDescent="0.25">
      <c r="B50" s="124" t="s">
        <v>1368</v>
      </c>
      <c r="C50" s="80">
        <v>6</v>
      </c>
      <c r="D50" s="80">
        <v>8</v>
      </c>
      <c r="E50" s="94"/>
      <c r="F50" s="94" t="e">
        <f>+VLOOKUP(E50,Participants!$A$1:$F$1449,2,FALSE)</f>
        <v>#N/A</v>
      </c>
      <c r="G50" s="94" t="e">
        <f>+VLOOKUP(E50,Participants!$A$1:$F$1449,4,FALSE)</f>
        <v>#N/A</v>
      </c>
      <c r="H50" s="94" t="e">
        <f>+VLOOKUP(E50,Participants!$A$1:$F$1449,5,FALSE)</f>
        <v>#N/A</v>
      </c>
      <c r="I50" s="94" t="e">
        <f>+VLOOKUP(E50,Participants!$A$1:$F$1449,3,FALSE)</f>
        <v>#N/A</v>
      </c>
      <c r="J50" s="94" t="e">
        <f>+VLOOKUP(E50,Participants!$A$1:$G$1449,7,FALSE)</f>
        <v>#N/A</v>
      </c>
      <c r="K50" s="143"/>
      <c r="L50" s="94"/>
      <c r="M50" s="94"/>
      <c r="N50" s="113" t="e">
        <f t="shared" si="0"/>
        <v>#N/A</v>
      </c>
      <c r="P50" s="142"/>
      <c r="Q50" s="142" t="e">
        <f>+VLOOKUP(P50,Participants!$A$1:$F$1449,2,FALSE)</f>
        <v>#N/A</v>
      </c>
      <c r="R50" s="142"/>
      <c r="S50" s="142" t="e">
        <f>+VLOOKUP(R50,Participants!$A$1:$F$1449,2,FALSE)</f>
        <v>#N/A</v>
      </c>
      <c r="T50" s="142"/>
      <c r="U50" s="142" t="e">
        <f>+VLOOKUP(T50,Participants!$A$1:$F$1449,2,FALSE)</f>
        <v>#N/A</v>
      </c>
      <c r="V50" s="142"/>
      <c r="W50" s="142" t="e">
        <f>+VLOOKUP(V50,Participants!$A$1:$F$1449,2,FALSE)</f>
        <v>#N/A</v>
      </c>
    </row>
    <row r="51" spans="1:23" ht="14.25" customHeight="1" x14ac:dyDescent="0.25">
      <c r="A51" s="132"/>
      <c r="B51" s="133" t="s">
        <v>1368</v>
      </c>
      <c r="C51" s="134">
        <v>7</v>
      </c>
      <c r="D51" s="134">
        <v>1</v>
      </c>
      <c r="E51" s="90"/>
      <c r="F51" s="90" t="e">
        <f>+VLOOKUP(E51,Participants!$A$1:$F$1449,2,FALSE)</f>
        <v>#N/A</v>
      </c>
      <c r="G51" s="90" t="e">
        <f>+VLOOKUP(E51,Participants!$A$1:$F$1449,4,FALSE)</f>
        <v>#N/A</v>
      </c>
      <c r="H51" s="90" t="e">
        <f>+VLOOKUP(E51,Participants!$A$1:$F$1449,5,FALSE)</f>
        <v>#N/A</v>
      </c>
      <c r="I51" s="90" t="e">
        <f>+VLOOKUP(E51,Participants!$A$1:$F$1449,3,FALSE)</f>
        <v>#N/A</v>
      </c>
      <c r="J51" s="90" t="e">
        <f>+VLOOKUP(E51,Participants!$A$1:$G$1449,7,FALSE)</f>
        <v>#N/A</v>
      </c>
      <c r="K51" s="140"/>
      <c r="L51" s="90"/>
      <c r="M51" s="90"/>
      <c r="N51" s="132" t="e">
        <f t="shared" si="0"/>
        <v>#N/A</v>
      </c>
      <c r="O51" s="132"/>
      <c r="P51" s="137"/>
      <c r="Q51" s="137" t="e">
        <f>+VLOOKUP(P51,Participants!$A$1:$F$1449,2,FALSE)</f>
        <v>#N/A</v>
      </c>
      <c r="R51" s="137"/>
      <c r="S51" s="137" t="e">
        <f>+VLOOKUP(R51,Participants!$A$1:$F$1449,2,FALSE)</f>
        <v>#N/A</v>
      </c>
      <c r="T51" s="137"/>
      <c r="U51" s="137" t="e">
        <f>+VLOOKUP(T51,Participants!$A$1:$F$1449,2,FALSE)</f>
        <v>#N/A</v>
      </c>
      <c r="V51" s="137"/>
      <c r="W51" s="137" t="e">
        <f>+VLOOKUP(V51,Participants!$A$1:$F$1449,2,FALSE)</f>
        <v>#N/A</v>
      </c>
    </row>
    <row r="52" spans="1:23" ht="14.25" customHeight="1" x14ac:dyDescent="0.25">
      <c r="A52" s="132"/>
      <c r="B52" s="133" t="s">
        <v>1368</v>
      </c>
      <c r="C52" s="134">
        <v>7</v>
      </c>
      <c r="D52" s="134">
        <v>2</v>
      </c>
      <c r="E52" s="90"/>
      <c r="F52" s="90" t="e">
        <f>+VLOOKUP(E52,Participants!$A$1:$F$1449,2,FALSE)</f>
        <v>#N/A</v>
      </c>
      <c r="G52" s="90" t="e">
        <f>+VLOOKUP(E52,Participants!$A$1:$F$1449,4,FALSE)</f>
        <v>#N/A</v>
      </c>
      <c r="H52" s="90" t="e">
        <f>+VLOOKUP(E52,Participants!$A$1:$F$1449,5,FALSE)</f>
        <v>#N/A</v>
      </c>
      <c r="I52" s="90" t="e">
        <f>+VLOOKUP(E52,Participants!$A$1:$F$1449,3,FALSE)</f>
        <v>#N/A</v>
      </c>
      <c r="J52" s="90" t="e">
        <f>+VLOOKUP(E52,Participants!$A$1:$G$1449,7,FALSE)</f>
        <v>#N/A</v>
      </c>
      <c r="K52" s="140"/>
      <c r="L52" s="90"/>
      <c r="M52" s="90"/>
      <c r="N52" s="132" t="e">
        <f t="shared" si="0"/>
        <v>#N/A</v>
      </c>
      <c r="O52" s="132"/>
      <c r="P52" s="137"/>
      <c r="Q52" s="137" t="e">
        <f>+VLOOKUP(P52,Participants!$A$1:$F$1449,2,FALSE)</f>
        <v>#N/A</v>
      </c>
      <c r="R52" s="137"/>
      <c r="S52" s="137" t="e">
        <f>+VLOOKUP(R52,Participants!$A$1:$F$1449,2,FALSE)</f>
        <v>#N/A</v>
      </c>
      <c r="T52" s="137"/>
      <c r="U52" s="137" t="e">
        <f>+VLOOKUP(T52,Participants!$A$1:$F$1449,2,FALSE)</f>
        <v>#N/A</v>
      </c>
      <c r="V52" s="137"/>
      <c r="W52" s="137" t="e">
        <f>+VLOOKUP(V52,Participants!$A$1:$F$1449,2,FALSE)</f>
        <v>#N/A</v>
      </c>
    </row>
    <row r="53" spans="1:23" ht="14.25" customHeight="1" x14ac:dyDescent="0.25">
      <c r="A53" s="132"/>
      <c r="B53" s="133" t="s">
        <v>1368</v>
      </c>
      <c r="C53" s="134">
        <v>7</v>
      </c>
      <c r="D53" s="134">
        <v>3</v>
      </c>
      <c r="E53" s="90"/>
      <c r="F53" s="90" t="e">
        <f>+VLOOKUP(E53,Participants!$A$1:$F$1449,2,FALSE)</f>
        <v>#N/A</v>
      </c>
      <c r="G53" s="90" t="e">
        <f>+VLOOKUP(E53,Participants!$A$1:$F$1449,4,FALSE)</f>
        <v>#N/A</v>
      </c>
      <c r="H53" s="90" t="e">
        <f>+VLOOKUP(E53,Participants!$A$1:$F$1449,5,FALSE)</f>
        <v>#N/A</v>
      </c>
      <c r="I53" s="90" t="e">
        <f>+VLOOKUP(E53,Participants!$A$1:$F$1449,3,FALSE)</f>
        <v>#N/A</v>
      </c>
      <c r="J53" s="90" t="e">
        <f>+VLOOKUP(E53,Participants!$A$1:$G$1449,7,FALSE)</f>
        <v>#N/A</v>
      </c>
      <c r="K53" s="140"/>
      <c r="L53" s="90"/>
      <c r="M53" s="90"/>
      <c r="N53" s="132" t="e">
        <f t="shared" si="0"/>
        <v>#N/A</v>
      </c>
      <c r="O53" s="132"/>
      <c r="P53" s="137"/>
      <c r="Q53" s="137" t="e">
        <f>+VLOOKUP(P53,Participants!$A$1:$F$1449,2,FALSE)</f>
        <v>#N/A</v>
      </c>
      <c r="R53" s="137"/>
      <c r="S53" s="137" t="e">
        <f>+VLOOKUP(R53,Participants!$A$1:$F$1449,2,FALSE)</f>
        <v>#N/A</v>
      </c>
      <c r="T53" s="137"/>
      <c r="U53" s="137" t="e">
        <f>+VLOOKUP(T53,Participants!$A$1:$F$1449,2,FALSE)</f>
        <v>#N/A</v>
      </c>
      <c r="V53" s="137"/>
      <c r="W53" s="137" t="e">
        <f>+VLOOKUP(V53,Participants!$A$1:$F$1449,2,FALSE)</f>
        <v>#N/A</v>
      </c>
    </row>
    <row r="54" spans="1:23" ht="14.25" customHeight="1" x14ac:dyDescent="0.25">
      <c r="A54" s="132"/>
      <c r="B54" s="133" t="s">
        <v>1368</v>
      </c>
      <c r="C54" s="134">
        <v>7</v>
      </c>
      <c r="D54" s="134">
        <v>4</v>
      </c>
      <c r="E54" s="90"/>
      <c r="F54" s="90" t="e">
        <f>+VLOOKUP(E54,Participants!$A$1:$F$1449,2,FALSE)</f>
        <v>#N/A</v>
      </c>
      <c r="G54" s="90" t="e">
        <f>+VLOOKUP(E54,Participants!$A$1:$F$1449,4,FALSE)</f>
        <v>#N/A</v>
      </c>
      <c r="H54" s="90" t="e">
        <f>+VLOOKUP(E54,Participants!$A$1:$F$1449,5,FALSE)</f>
        <v>#N/A</v>
      </c>
      <c r="I54" s="90" t="e">
        <f>+VLOOKUP(E54,Participants!$A$1:$F$1449,3,FALSE)</f>
        <v>#N/A</v>
      </c>
      <c r="J54" s="90" t="e">
        <f>+VLOOKUP(E54,Participants!$A$1:$G$1449,7,FALSE)</f>
        <v>#N/A</v>
      </c>
      <c r="K54" s="140"/>
      <c r="L54" s="90"/>
      <c r="M54" s="90"/>
      <c r="N54" s="132" t="e">
        <f t="shared" si="0"/>
        <v>#N/A</v>
      </c>
      <c r="O54" s="132"/>
      <c r="P54" s="137"/>
      <c r="Q54" s="137" t="e">
        <f>+VLOOKUP(P54,Participants!$A$1:$F$1449,2,FALSE)</f>
        <v>#N/A</v>
      </c>
      <c r="R54" s="137"/>
      <c r="S54" s="137" t="e">
        <f>+VLOOKUP(R54,Participants!$A$1:$F$1449,2,FALSE)</f>
        <v>#N/A</v>
      </c>
      <c r="T54" s="137"/>
      <c r="U54" s="137" t="e">
        <f>+VLOOKUP(T54,Participants!$A$1:$F$1449,2,FALSE)</f>
        <v>#N/A</v>
      </c>
      <c r="V54" s="137"/>
      <c r="W54" s="137" t="e">
        <f>+VLOOKUP(V54,Participants!$A$1:$F$1449,2,FALSE)</f>
        <v>#N/A</v>
      </c>
    </row>
    <row r="55" spans="1:23" ht="14.25" customHeight="1" x14ac:dyDescent="0.25">
      <c r="A55" s="132"/>
      <c r="B55" s="133" t="s">
        <v>1368</v>
      </c>
      <c r="C55" s="134">
        <v>7</v>
      </c>
      <c r="D55" s="134">
        <v>5</v>
      </c>
      <c r="E55" s="90"/>
      <c r="F55" s="90" t="e">
        <f>+VLOOKUP(E55,Participants!$A$1:$F$1449,2,FALSE)</f>
        <v>#N/A</v>
      </c>
      <c r="G55" s="90" t="e">
        <f>+VLOOKUP(E55,Participants!$A$1:$F$1449,4,FALSE)</f>
        <v>#N/A</v>
      </c>
      <c r="H55" s="90" t="e">
        <f>+VLOOKUP(E55,Participants!$A$1:$F$1449,5,FALSE)</f>
        <v>#N/A</v>
      </c>
      <c r="I55" s="90" t="e">
        <f>+VLOOKUP(E55,Participants!$A$1:$F$1449,3,FALSE)</f>
        <v>#N/A</v>
      </c>
      <c r="J55" s="90" t="e">
        <f>+VLOOKUP(E55,Participants!$A$1:$G$1449,7,FALSE)</f>
        <v>#N/A</v>
      </c>
      <c r="K55" s="140"/>
      <c r="L55" s="90"/>
      <c r="M55" s="90"/>
      <c r="N55" s="132" t="e">
        <f t="shared" si="0"/>
        <v>#N/A</v>
      </c>
      <c r="O55" s="132"/>
      <c r="P55" s="137"/>
      <c r="Q55" s="137" t="e">
        <f>+VLOOKUP(P55,Participants!$A$1:$F$1449,2,FALSE)</f>
        <v>#N/A</v>
      </c>
      <c r="R55" s="137"/>
      <c r="S55" s="137" t="e">
        <f>+VLOOKUP(R55,Participants!$A$1:$F$1449,2,FALSE)</f>
        <v>#N/A</v>
      </c>
      <c r="T55" s="137"/>
      <c r="U55" s="137" t="e">
        <f>+VLOOKUP(T55,Participants!$A$1:$F$1449,2,FALSE)</f>
        <v>#N/A</v>
      </c>
      <c r="V55" s="137"/>
      <c r="W55" s="137" t="e">
        <f>+VLOOKUP(V55,Participants!$A$1:$F$1449,2,FALSE)</f>
        <v>#N/A</v>
      </c>
    </row>
    <row r="56" spans="1:23" ht="14.25" customHeight="1" x14ac:dyDescent="0.25">
      <c r="A56" s="132"/>
      <c r="B56" s="133" t="s">
        <v>1368</v>
      </c>
      <c r="C56" s="134">
        <v>7</v>
      </c>
      <c r="D56" s="134">
        <v>6</v>
      </c>
      <c r="E56" s="90"/>
      <c r="F56" s="90" t="e">
        <f>+VLOOKUP(E56,Participants!$A$1:$F$1449,2,FALSE)</f>
        <v>#N/A</v>
      </c>
      <c r="G56" s="90" t="e">
        <f>+VLOOKUP(E56,Participants!$A$1:$F$1449,4,FALSE)</f>
        <v>#N/A</v>
      </c>
      <c r="H56" s="90" t="e">
        <f>+VLOOKUP(E56,Participants!$A$1:$F$1449,5,FALSE)</f>
        <v>#N/A</v>
      </c>
      <c r="I56" s="90" t="e">
        <f>+VLOOKUP(E56,Participants!$A$1:$F$1449,3,FALSE)</f>
        <v>#N/A</v>
      </c>
      <c r="J56" s="90" t="e">
        <f>+VLOOKUP(E56,Participants!$A$1:$G$1449,7,FALSE)</f>
        <v>#N/A</v>
      </c>
      <c r="K56" s="140"/>
      <c r="L56" s="90"/>
      <c r="M56" s="90"/>
      <c r="N56" s="132" t="e">
        <f t="shared" si="0"/>
        <v>#N/A</v>
      </c>
      <c r="O56" s="132"/>
      <c r="P56" s="137"/>
      <c r="Q56" s="137" t="e">
        <f>+VLOOKUP(P56,Participants!$A$1:$F$1449,2,FALSE)</f>
        <v>#N/A</v>
      </c>
      <c r="R56" s="137"/>
      <c r="S56" s="137" t="e">
        <f>+VLOOKUP(R56,Participants!$A$1:$F$1449,2,FALSE)</f>
        <v>#N/A</v>
      </c>
      <c r="T56" s="137"/>
      <c r="U56" s="137" t="e">
        <f>+VLOOKUP(T56,Participants!$A$1:$F$1449,2,FALSE)</f>
        <v>#N/A</v>
      </c>
      <c r="V56" s="137"/>
      <c r="W56" s="137" t="e">
        <f>+VLOOKUP(V56,Participants!$A$1:$F$1449,2,FALSE)</f>
        <v>#N/A</v>
      </c>
    </row>
    <row r="57" spans="1:23" ht="14.25" customHeight="1" x14ac:dyDescent="0.25">
      <c r="A57" s="132"/>
      <c r="B57" s="133" t="s">
        <v>1368</v>
      </c>
      <c r="C57" s="134">
        <v>7</v>
      </c>
      <c r="D57" s="134">
        <v>7</v>
      </c>
      <c r="E57" s="90"/>
      <c r="F57" s="90" t="e">
        <f>+VLOOKUP(E57,Participants!$A$1:$F$1449,2,FALSE)</f>
        <v>#N/A</v>
      </c>
      <c r="G57" s="90" t="e">
        <f>+VLOOKUP(E57,Participants!$A$1:$F$1449,4,FALSE)</f>
        <v>#N/A</v>
      </c>
      <c r="H57" s="90" t="e">
        <f>+VLOOKUP(E57,Participants!$A$1:$F$1449,5,FALSE)</f>
        <v>#N/A</v>
      </c>
      <c r="I57" s="90" t="e">
        <f>+VLOOKUP(E57,Participants!$A$1:$F$1449,3,FALSE)</f>
        <v>#N/A</v>
      </c>
      <c r="J57" s="90" t="e">
        <f>+VLOOKUP(E57,Participants!$A$1:$G$1449,7,FALSE)</f>
        <v>#N/A</v>
      </c>
      <c r="K57" s="140"/>
      <c r="L57" s="90"/>
      <c r="M57" s="90"/>
      <c r="N57" s="132" t="e">
        <f t="shared" si="0"/>
        <v>#N/A</v>
      </c>
      <c r="O57" s="132"/>
      <c r="P57" s="137"/>
      <c r="Q57" s="137" t="e">
        <f>+VLOOKUP(P57,Participants!$A$1:$F$1449,2,FALSE)</f>
        <v>#N/A</v>
      </c>
      <c r="R57" s="137"/>
      <c r="S57" s="137" t="e">
        <f>+VLOOKUP(R57,Participants!$A$1:$F$1449,2,FALSE)</f>
        <v>#N/A</v>
      </c>
      <c r="T57" s="137"/>
      <c r="U57" s="137" t="e">
        <f>+VLOOKUP(T57,Participants!$A$1:$F$1449,2,FALSE)</f>
        <v>#N/A</v>
      </c>
      <c r="V57" s="137"/>
      <c r="W57" s="137" t="e">
        <f>+VLOOKUP(V57,Participants!$A$1:$F$1449,2,FALSE)</f>
        <v>#N/A</v>
      </c>
    </row>
    <row r="58" spans="1:23" ht="14.25" customHeight="1" x14ac:dyDescent="0.25">
      <c r="A58" s="132"/>
      <c r="B58" s="133" t="s">
        <v>1368</v>
      </c>
      <c r="C58" s="134">
        <v>7</v>
      </c>
      <c r="D58" s="134">
        <v>8</v>
      </c>
      <c r="E58" s="90"/>
      <c r="F58" s="90" t="e">
        <f>+VLOOKUP(E58,Participants!$A$1:$F$1449,2,FALSE)</f>
        <v>#N/A</v>
      </c>
      <c r="G58" s="90" t="e">
        <f>+VLOOKUP(E58,Participants!$A$1:$F$1449,4,FALSE)</f>
        <v>#N/A</v>
      </c>
      <c r="H58" s="90" t="e">
        <f>+VLOOKUP(E58,Participants!$A$1:$F$1449,5,FALSE)</f>
        <v>#N/A</v>
      </c>
      <c r="I58" s="90" t="e">
        <f>+VLOOKUP(E58,Participants!$A$1:$F$1449,3,FALSE)</f>
        <v>#N/A</v>
      </c>
      <c r="J58" s="90" t="e">
        <f>+VLOOKUP(E58,Participants!$A$1:$G$1449,7,FALSE)</f>
        <v>#N/A</v>
      </c>
      <c r="K58" s="140"/>
      <c r="L58" s="90"/>
      <c r="M58" s="90"/>
      <c r="N58" s="132" t="e">
        <f t="shared" si="0"/>
        <v>#N/A</v>
      </c>
      <c r="O58" s="132"/>
      <c r="P58" s="137"/>
      <c r="Q58" s="137" t="e">
        <f>+VLOOKUP(P58,Participants!$A$1:$F$1449,2,FALSE)</f>
        <v>#N/A</v>
      </c>
      <c r="R58" s="137"/>
      <c r="S58" s="137" t="e">
        <f>+VLOOKUP(R58,Participants!$A$1:$F$1449,2,FALSE)</f>
        <v>#N/A</v>
      </c>
      <c r="T58" s="137"/>
      <c r="U58" s="137" t="e">
        <f>+VLOOKUP(T58,Participants!$A$1:$F$1449,2,FALSE)</f>
        <v>#N/A</v>
      </c>
      <c r="V58" s="137"/>
      <c r="W58" s="137" t="e">
        <f>+VLOOKUP(V58,Participants!$A$1:$F$1449,2,FALSE)</f>
        <v>#N/A</v>
      </c>
    </row>
    <row r="59" spans="1:23" ht="14.25" customHeight="1" x14ac:dyDescent="0.25">
      <c r="B59" s="124" t="s">
        <v>1368</v>
      </c>
      <c r="C59" s="80">
        <v>8</v>
      </c>
      <c r="D59" s="80">
        <v>1</v>
      </c>
      <c r="E59" s="94"/>
      <c r="F59" s="94" t="e">
        <f>+VLOOKUP(E59,Participants!$A$1:$F$1449,2,FALSE)</f>
        <v>#N/A</v>
      </c>
      <c r="G59" s="94" t="e">
        <f>+VLOOKUP(E59,Participants!$A$1:$F$1449,4,FALSE)</f>
        <v>#N/A</v>
      </c>
      <c r="H59" s="94" t="e">
        <f>+VLOOKUP(E59,Participants!$A$1:$F$1449,5,FALSE)</f>
        <v>#N/A</v>
      </c>
      <c r="I59" s="94" t="e">
        <f>+VLOOKUP(E59,Participants!$A$1:$F$1449,3,FALSE)</f>
        <v>#N/A</v>
      </c>
      <c r="J59" s="94" t="e">
        <f>+VLOOKUP(E59,Participants!$A$1:$G$1449,7,FALSE)</f>
        <v>#N/A</v>
      </c>
      <c r="K59" s="143"/>
      <c r="L59" s="94"/>
      <c r="M59" s="94"/>
      <c r="N59" s="113" t="e">
        <f t="shared" si="0"/>
        <v>#N/A</v>
      </c>
      <c r="P59" s="142"/>
      <c r="Q59" s="142" t="e">
        <f>+VLOOKUP(P59,Participants!$A$1:$F$1449,2,FALSE)</f>
        <v>#N/A</v>
      </c>
      <c r="R59" s="142"/>
      <c r="S59" s="142" t="e">
        <f>+VLOOKUP(R59,Participants!$A$1:$F$1449,2,FALSE)</f>
        <v>#N/A</v>
      </c>
      <c r="T59" s="142"/>
      <c r="U59" s="142" t="e">
        <f>+VLOOKUP(T59,Participants!$A$1:$F$1449,2,FALSE)</f>
        <v>#N/A</v>
      </c>
      <c r="V59" s="142"/>
      <c r="W59" s="142" t="e">
        <f>+VLOOKUP(V59,Participants!$A$1:$F$1449,2,FALSE)</f>
        <v>#N/A</v>
      </c>
    </row>
    <row r="60" spans="1:23" ht="14.25" customHeight="1" x14ac:dyDescent="0.25">
      <c r="B60" s="124" t="s">
        <v>1368</v>
      </c>
      <c r="C60" s="80">
        <v>8</v>
      </c>
      <c r="D60" s="80">
        <v>2</v>
      </c>
      <c r="E60" s="94"/>
      <c r="F60" s="94" t="e">
        <f>+VLOOKUP(E60,Participants!$A$1:$F$1449,2,FALSE)</f>
        <v>#N/A</v>
      </c>
      <c r="G60" s="94" t="e">
        <f>+VLOOKUP(E60,Participants!$A$1:$F$1449,4,FALSE)</f>
        <v>#N/A</v>
      </c>
      <c r="H60" s="94" t="e">
        <f>+VLOOKUP(E60,Participants!$A$1:$F$1449,5,FALSE)</f>
        <v>#N/A</v>
      </c>
      <c r="I60" s="94" t="e">
        <f>+VLOOKUP(E60,Participants!$A$1:$F$1449,3,FALSE)</f>
        <v>#N/A</v>
      </c>
      <c r="J60" s="94" t="e">
        <f>+VLOOKUP(E60,Participants!$A$1:$G$1449,7,FALSE)</f>
        <v>#N/A</v>
      </c>
      <c r="K60" s="143"/>
      <c r="L60" s="94"/>
      <c r="M60" s="94"/>
      <c r="N60" s="113" t="e">
        <f t="shared" si="0"/>
        <v>#N/A</v>
      </c>
      <c r="P60" s="142"/>
      <c r="Q60" s="142" t="e">
        <f>+VLOOKUP(P60,Participants!$A$1:$F$1449,2,FALSE)</f>
        <v>#N/A</v>
      </c>
      <c r="R60" s="142"/>
      <c r="S60" s="142" t="e">
        <f>+VLOOKUP(R60,Participants!$A$1:$F$1449,2,FALSE)</f>
        <v>#N/A</v>
      </c>
      <c r="T60" s="142"/>
      <c r="U60" s="142" t="e">
        <f>+VLOOKUP(T60,Participants!$A$1:$F$1449,2,FALSE)</f>
        <v>#N/A</v>
      </c>
      <c r="V60" s="142"/>
      <c r="W60" s="142" t="e">
        <f>+VLOOKUP(V60,Participants!$A$1:$F$1449,2,FALSE)</f>
        <v>#N/A</v>
      </c>
    </row>
    <row r="61" spans="1:23" ht="14.25" customHeight="1" x14ac:dyDescent="0.25">
      <c r="B61" s="124" t="s">
        <v>1368</v>
      </c>
      <c r="C61" s="80">
        <v>8</v>
      </c>
      <c r="D61" s="80">
        <v>3</v>
      </c>
      <c r="E61" s="94"/>
      <c r="F61" s="94" t="e">
        <f>+VLOOKUP(E61,Participants!$A$1:$F$1449,2,FALSE)</f>
        <v>#N/A</v>
      </c>
      <c r="G61" s="94" t="e">
        <f>+VLOOKUP(E61,Participants!$A$1:$F$1449,4,FALSE)</f>
        <v>#N/A</v>
      </c>
      <c r="H61" s="94" t="e">
        <f>+VLOOKUP(E61,Participants!$A$1:$F$1449,5,FALSE)</f>
        <v>#N/A</v>
      </c>
      <c r="I61" s="94" t="e">
        <f>+VLOOKUP(E61,Participants!$A$1:$F$1449,3,FALSE)</f>
        <v>#N/A</v>
      </c>
      <c r="J61" s="94" t="e">
        <f>+VLOOKUP(E61,Participants!$A$1:$G$1449,7,FALSE)</f>
        <v>#N/A</v>
      </c>
      <c r="K61" s="143"/>
      <c r="L61" s="94"/>
      <c r="M61" s="94"/>
      <c r="N61" s="113" t="e">
        <f t="shared" si="0"/>
        <v>#N/A</v>
      </c>
      <c r="P61" s="142"/>
      <c r="Q61" s="142" t="e">
        <f>+VLOOKUP(P61,Participants!$A$1:$F$1449,2,FALSE)</f>
        <v>#N/A</v>
      </c>
      <c r="R61" s="142"/>
      <c r="S61" s="142" t="e">
        <f>+VLOOKUP(R61,Participants!$A$1:$F$1449,2,FALSE)</f>
        <v>#N/A</v>
      </c>
      <c r="T61" s="142"/>
      <c r="U61" s="142" t="e">
        <f>+VLOOKUP(T61,Participants!$A$1:$F$1449,2,FALSE)</f>
        <v>#N/A</v>
      </c>
      <c r="V61" s="142"/>
      <c r="W61" s="142" t="e">
        <f>+VLOOKUP(V61,Participants!$A$1:$F$1449,2,FALSE)</f>
        <v>#N/A</v>
      </c>
    </row>
    <row r="62" spans="1:23" ht="14.25" customHeight="1" x14ac:dyDescent="0.25">
      <c r="B62" s="124" t="s">
        <v>1368</v>
      </c>
      <c r="C62" s="80">
        <v>8</v>
      </c>
      <c r="D62" s="80">
        <v>4</v>
      </c>
      <c r="E62" s="94"/>
      <c r="F62" s="94" t="e">
        <f>+VLOOKUP(E62,Participants!$A$1:$F$1449,2,FALSE)</f>
        <v>#N/A</v>
      </c>
      <c r="G62" s="94" t="e">
        <f>+VLOOKUP(E62,Participants!$A$1:$F$1449,4,FALSE)</f>
        <v>#N/A</v>
      </c>
      <c r="H62" s="94" t="e">
        <f>+VLOOKUP(E62,Participants!$A$1:$F$1449,5,FALSE)</f>
        <v>#N/A</v>
      </c>
      <c r="I62" s="94" t="e">
        <f>+VLOOKUP(E62,Participants!$A$1:$F$1449,3,FALSE)</f>
        <v>#N/A</v>
      </c>
      <c r="J62" s="94" t="e">
        <f>+VLOOKUP(E62,Participants!$A$1:$G$1449,7,FALSE)</f>
        <v>#N/A</v>
      </c>
      <c r="K62" s="143"/>
      <c r="L62" s="94"/>
      <c r="M62" s="94"/>
      <c r="N62" s="113" t="e">
        <f t="shared" si="0"/>
        <v>#N/A</v>
      </c>
      <c r="P62" s="142"/>
      <c r="Q62" s="142" t="e">
        <f>+VLOOKUP(P62,Participants!$A$1:$F$1449,2,FALSE)</f>
        <v>#N/A</v>
      </c>
      <c r="R62" s="142"/>
      <c r="S62" s="142" t="e">
        <f>+VLOOKUP(R62,Participants!$A$1:$F$1449,2,FALSE)</f>
        <v>#N/A</v>
      </c>
      <c r="T62" s="142"/>
      <c r="U62" s="142" t="e">
        <f>+VLOOKUP(T62,Participants!$A$1:$F$1449,2,FALSE)</f>
        <v>#N/A</v>
      </c>
      <c r="V62" s="142"/>
      <c r="W62" s="142" t="e">
        <f>+VLOOKUP(V62,Participants!$A$1:$F$1449,2,FALSE)</f>
        <v>#N/A</v>
      </c>
    </row>
    <row r="63" spans="1:23" ht="14.25" customHeight="1" x14ac:dyDescent="0.25">
      <c r="B63" s="124" t="s">
        <v>1368</v>
      </c>
      <c r="C63" s="80">
        <v>8</v>
      </c>
      <c r="D63" s="80">
        <v>5</v>
      </c>
      <c r="E63" s="94"/>
      <c r="F63" s="94" t="e">
        <f>+VLOOKUP(E63,Participants!$A$1:$F$1449,2,FALSE)</f>
        <v>#N/A</v>
      </c>
      <c r="G63" s="94" t="e">
        <f>+VLOOKUP(E63,Participants!$A$1:$F$1449,4,FALSE)</f>
        <v>#N/A</v>
      </c>
      <c r="H63" s="94" t="e">
        <f>+VLOOKUP(E63,Participants!$A$1:$F$1449,5,FALSE)</f>
        <v>#N/A</v>
      </c>
      <c r="I63" s="94" t="e">
        <f>+VLOOKUP(E63,Participants!$A$1:$F$1449,3,FALSE)</f>
        <v>#N/A</v>
      </c>
      <c r="J63" s="94" t="e">
        <f>+VLOOKUP(E63,Participants!$A$1:$G$1449,7,FALSE)</f>
        <v>#N/A</v>
      </c>
      <c r="K63" s="143"/>
      <c r="L63" s="94"/>
      <c r="M63" s="94"/>
      <c r="N63" s="113" t="e">
        <f t="shared" si="0"/>
        <v>#N/A</v>
      </c>
      <c r="P63" s="142"/>
      <c r="Q63" s="142" t="e">
        <f>+VLOOKUP(P63,Participants!$A$1:$F$1449,2,FALSE)</f>
        <v>#N/A</v>
      </c>
      <c r="R63" s="142"/>
      <c r="S63" s="142" t="e">
        <f>+VLOOKUP(R63,Participants!$A$1:$F$1449,2,FALSE)</f>
        <v>#N/A</v>
      </c>
      <c r="T63" s="142"/>
      <c r="U63" s="142" t="e">
        <f>+VLOOKUP(T63,Participants!$A$1:$F$1449,2,FALSE)</f>
        <v>#N/A</v>
      </c>
      <c r="V63" s="142"/>
      <c r="W63" s="142" t="e">
        <f>+VLOOKUP(V63,Participants!$A$1:$F$1449,2,FALSE)</f>
        <v>#N/A</v>
      </c>
    </row>
    <row r="64" spans="1:23" ht="14.25" customHeight="1" x14ac:dyDescent="0.25">
      <c r="B64" s="124" t="s">
        <v>1368</v>
      </c>
      <c r="C64" s="80">
        <v>8</v>
      </c>
      <c r="D64" s="80">
        <v>6</v>
      </c>
      <c r="E64" s="94"/>
      <c r="F64" s="94" t="e">
        <f>+VLOOKUP(E64,Participants!$A$1:$F$1449,2,FALSE)</f>
        <v>#N/A</v>
      </c>
      <c r="G64" s="94" t="e">
        <f>+VLOOKUP(E64,Participants!$A$1:$F$1449,4,FALSE)</f>
        <v>#N/A</v>
      </c>
      <c r="H64" s="94" t="e">
        <f>+VLOOKUP(E64,Participants!$A$1:$F$1449,5,FALSE)</f>
        <v>#N/A</v>
      </c>
      <c r="I64" s="94" t="e">
        <f>+VLOOKUP(E64,Participants!$A$1:$F$1449,3,FALSE)</f>
        <v>#N/A</v>
      </c>
      <c r="J64" s="94" t="e">
        <f>+VLOOKUP(E64,Participants!$A$1:$G$1449,7,FALSE)</f>
        <v>#N/A</v>
      </c>
      <c r="K64" s="143"/>
      <c r="L64" s="94"/>
      <c r="M64" s="94"/>
      <c r="N64" s="113" t="e">
        <f t="shared" si="0"/>
        <v>#N/A</v>
      </c>
      <c r="P64" s="142"/>
      <c r="Q64" s="142" t="e">
        <f>+VLOOKUP(P64,Participants!$A$1:$F$1449,2,FALSE)</f>
        <v>#N/A</v>
      </c>
      <c r="R64" s="142"/>
      <c r="S64" s="142" t="e">
        <f>+VLOOKUP(R64,Participants!$A$1:$F$1449,2,FALSE)</f>
        <v>#N/A</v>
      </c>
      <c r="T64" s="142"/>
      <c r="U64" s="142" t="e">
        <f>+VLOOKUP(T64,Participants!$A$1:$F$1449,2,FALSE)</f>
        <v>#N/A</v>
      </c>
      <c r="V64" s="142"/>
      <c r="W64" s="142" t="e">
        <f>+VLOOKUP(V64,Participants!$A$1:$F$1449,2,FALSE)</f>
        <v>#N/A</v>
      </c>
    </row>
    <row r="65" spans="1:23" ht="14.25" customHeight="1" x14ac:dyDescent="0.25">
      <c r="B65" s="124" t="s">
        <v>1368</v>
      </c>
      <c r="C65" s="80">
        <v>8</v>
      </c>
      <c r="D65" s="80">
        <v>7</v>
      </c>
      <c r="E65" s="94"/>
      <c r="F65" s="94" t="e">
        <f>+VLOOKUP(E65,Participants!$A$1:$F$1449,2,FALSE)</f>
        <v>#N/A</v>
      </c>
      <c r="G65" s="94" t="e">
        <f>+VLOOKUP(E65,Participants!$A$1:$F$1449,4,FALSE)</f>
        <v>#N/A</v>
      </c>
      <c r="H65" s="94" t="e">
        <f>+VLOOKUP(E65,Participants!$A$1:$F$1449,5,FALSE)</f>
        <v>#N/A</v>
      </c>
      <c r="I65" s="94" t="e">
        <f>+VLOOKUP(E65,Participants!$A$1:$F$1449,3,FALSE)</f>
        <v>#N/A</v>
      </c>
      <c r="J65" s="94" t="e">
        <f>+VLOOKUP(E65,Participants!$A$1:$G$1449,7,FALSE)</f>
        <v>#N/A</v>
      </c>
      <c r="K65" s="143"/>
      <c r="L65" s="94"/>
      <c r="M65" s="94"/>
      <c r="N65" s="113" t="e">
        <f t="shared" si="0"/>
        <v>#N/A</v>
      </c>
      <c r="P65" s="142"/>
      <c r="Q65" s="142" t="e">
        <f>+VLOOKUP(P65,Participants!$A$1:$F$1449,2,FALSE)</f>
        <v>#N/A</v>
      </c>
      <c r="R65" s="142"/>
      <c r="S65" s="142" t="e">
        <f>+VLOOKUP(R65,Participants!$A$1:$F$1449,2,FALSE)</f>
        <v>#N/A</v>
      </c>
      <c r="T65" s="142"/>
      <c r="U65" s="142" t="e">
        <f>+VLOOKUP(T65,Participants!$A$1:$F$1449,2,FALSE)</f>
        <v>#N/A</v>
      </c>
      <c r="V65" s="142"/>
      <c r="W65" s="142" t="e">
        <f>+VLOOKUP(V65,Participants!$A$1:$F$1449,2,FALSE)</f>
        <v>#N/A</v>
      </c>
    </row>
    <row r="66" spans="1:23" ht="14.25" customHeight="1" x14ac:dyDescent="0.25">
      <c r="B66" s="124" t="s">
        <v>1368</v>
      </c>
      <c r="C66" s="80">
        <v>8</v>
      </c>
      <c r="D66" s="80">
        <v>8</v>
      </c>
      <c r="E66" s="94"/>
      <c r="F66" s="94" t="e">
        <f>+VLOOKUP(E66,Participants!$A$1:$F$1449,2,FALSE)</f>
        <v>#N/A</v>
      </c>
      <c r="G66" s="94" t="e">
        <f>+VLOOKUP(E66,Participants!$A$1:$F$1449,4,FALSE)</f>
        <v>#N/A</v>
      </c>
      <c r="H66" s="94" t="e">
        <f>+VLOOKUP(E66,Participants!$A$1:$F$1449,5,FALSE)</f>
        <v>#N/A</v>
      </c>
      <c r="I66" s="94" t="e">
        <f>+VLOOKUP(E66,Participants!$A$1:$F$1449,3,FALSE)</f>
        <v>#N/A</v>
      </c>
      <c r="J66" s="94" t="e">
        <f>+VLOOKUP(E66,Participants!$A$1:$G$1449,7,FALSE)</f>
        <v>#N/A</v>
      </c>
      <c r="K66" s="143"/>
      <c r="L66" s="94"/>
      <c r="M66" s="94"/>
      <c r="N66" s="113" t="e">
        <f t="shared" si="0"/>
        <v>#N/A</v>
      </c>
      <c r="P66" s="142"/>
      <c r="Q66" s="142" t="e">
        <f>+VLOOKUP(P66,Participants!$A$1:$F$1449,2,FALSE)</f>
        <v>#N/A</v>
      </c>
      <c r="R66" s="142"/>
      <c r="S66" s="142" t="e">
        <f>+VLOOKUP(R66,Participants!$A$1:$F$1449,2,FALSE)</f>
        <v>#N/A</v>
      </c>
      <c r="T66" s="142"/>
      <c r="U66" s="142" t="e">
        <f>+VLOOKUP(T66,Participants!$A$1:$F$1449,2,FALSE)</f>
        <v>#N/A</v>
      </c>
      <c r="V66" s="142"/>
      <c r="W66" s="142" t="e">
        <f>+VLOOKUP(V66,Participants!$A$1:$F$1449,2,FALSE)</f>
        <v>#N/A</v>
      </c>
    </row>
    <row r="67" spans="1:23" ht="14.25" customHeight="1" x14ac:dyDescent="0.25">
      <c r="A67" s="132"/>
      <c r="B67" s="133" t="s">
        <v>1368</v>
      </c>
      <c r="C67" s="134">
        <v>9</v>
      </c>
      <c r="D67" s="134">
        <v>1</v>
      </c>
      <c r="E67" s="90"/>
      <c r="F67" s="90" t="e">
        <f>+VLOOKUP(E67,Participants!$A$1:$F$1449,2,FALSE)</f>
        <v>#N/A</v>
      </c>
      <c r="G67" s="90" t="e">
        <f>+VLOOKUP(E67,Participants!$A$1:$F$1449,4,FALSE)</f>
        <v>#N/A</v>
      </c>
      <c r="H67" s="90" t="e">
        <f>+VLOOKUP(E67,Participants!$A$1:$F$1449,5,FALSE)</f>
        <v>#N/A</v>
      </c>
      <c r="I67" s="90" t="e">
        <f>+VLOOKUP(E67,Participants!$A$1:$F$1449,3,FALSE)</f>
        <v>#N/A</v>
      </c>
      <c r="J67" s="90" t="e">
        <f>+VLOOKUP(E67,Participants!$A$1:$G$1449,7,FALSE)</f>
        <v>#N/A</v>
      </c>
      <c r="K67" s="140"/>
      <c r="L67" s="90"/>
      <c r="M67" s="90"/>
      <c r="N67" s="132" t="e">
        <f t="shared" si="0"/>
        <v>#N/A</v>
      </c>
      <c r="O67" s="132"/>
      <c r="P67" s="137"/>
      <c r="Q67" s="137" t="e">
        <f>+VLOOKUP(P67,Participants!$A$1:$F$1449,2,FALSE)</f>
        <v>#N/A</v>
      </c>
      <c r="R67" s="137"/>
      <c r="S67" s="137" t="e">
        <f>+VLOOKUP(R67,Participants!$A$1:$F$1449,2,FALSE)</f>
        <v>#N/A</v>
      </c>
      <c r="T67" s="137"/>
      <c r="U67" s="137" t="e">
        <f>+VLOOKUP(T67,Participants!$A$1:$F$1449,2,FALSE)</f>
        <v>#N/A</v>
      </c>
      <c r="V67" s="137"/>
      <c r="W67" s="137" t="e">
        <f>+VLOOKUP(V67,Participants!$A$1:$F$1449,2,FALSE)</f>
        <v>#N/A</v>
      </c>
    </row>
    <row r="68" spans="1:23" ht="14.25" customHeight="1" x14ac:dyDescent="0.25">
      <c r="A68" s="132"/>
      <c r="B68" s="133" t="s">
        <v>1368</v>
      </c>
      <c r="C68" s="134">
        <v>9</v>
      </c>
      <c r="D68" s="134">
        <v>2</v>
      </c>
      <c r="E68" s="90"/>
      <c r="F68" s="90" t="e">
        <f>+VLOOKUP(E68,Participants!$A$1:$F$1449,2,FALSE)</f>
        <v>#N/A</v>
      </c>
      <c r="G68" s="90" t="e">
        <f>+VLOOKUP(E68,Participants!$A$1:$F$1449,4,FALSE)</f>
        <v>#N/A</v>
      </c>
      <c r="H68" s="90" t="e">
        <f>+VLOOKUP(E68,Participants!$A$1:$F$1449,5,FALSE)</f>
        <v>#N/A</v>
      </c>
      <c r="I68" s="90" t="e">
        <f>+VLOOKUP(E68,Participants!$A$1:$F$1449,3,FALSE)</f>
        <v>#N/A</v>
      </c>
      <c r="J68" s="90" t="e">
        <f>+VLOOKUP(E68,Participants!$A$1:$G$1449,7,FALSE)</f>
        <v>#N/A</v>
      </c>
      <c r="K68" s="140"/>
      <c r="L68" s="90"/>
      <c r="M68" s="90"/>
      <c r="N68" s="132" t="e">
        <f t="shared" si="0"/>
        <v>#N/A</v>
      </c>
      <c r="O68" s="132"/>
      <c r="P68" s="137"/>
      <c r="Q68" s="137" t="e">
        <f>+VLOOKUP(P68,Participants!$A$1:$F$1449,2,FALSE)</f>
        <v>#N/A</v>
      </c>
      <c r="R68" s="137"/>
      <c r="S68" s="137" t="e">
        <f>+VLOOKUP(R68,Participants!$A$1:$F$1449,2,FALSE)</f>
        <v>#N/A</v>
      </c>
      <c r="T68" s="137"/>
      <c r="U68" s="137" t="e">
        <f>+VLOOKUP(T68,Participants!$A$1:$F$1449,2,FALSE)</f>
        <v>#N/A</v>
      </c>
      <c r="V68" s="137"/>
      <c r="W68" s="137" t="e">
        <f>+VLOOKUP(V68,Participants!$A$1:$F$1449,2,FALSE)</f>
        <v>#N/A</v>
      </c>
    </row>
    <row r="69" spans="1:23" ht="14.25" customHeight="1" x14ac:dyDescent="0.25">
      <c r="A69" s="132"/>
      <c r="B69" s="133" t="s">
        <v>1368</v>
      </c>
      <c r="C69" s="134">
        <v>9</v>
      </c>
      <c r="D69" s="134">
        <v>3</v>
      </c>
      <c r="E69" s="90"/>
      <c r="F69" s="90" t="e">
        <f>+VLOOKUP(E69,Participants!$A$1:$F$1449,2,FALSE)</f>
        <v>#N/A</v>
      </c>
      <c r="G69" s="90" t="e">
        <f>+VLOOKUP(E69,Participants!$A$1:$F$1449,4,FALSE)</f>
        <v>#N/A</v>
      </c>
      <c r="H69" s="90" t="e">
        <f>+VLOOKUP(E69,Participants!$A$1:$F$1449,5,FALSE)</f>
        <v>#N/A</v>
      </c>
      <c r="I69" s="90" t="e">
        <f>+VLOOKUP(E69,Participants!$A$1:$F$1449,3,FALSE)</f>
        <v>#N/A</v>
      </c>
      <c r="J69" s="90" t="e">
        <f>+VLOOKUP(E69,Participants!$A$1:$G$1449,7,FALSE)</f>
        <v>#N/A</v>
      </c>
      <c r="K69" s="140"/>
      <c r="L69" s="90"/>
      <c r="M69" s="90"/>
      <c r="N69" s="132" t="e">
        <f t="shared" si="0"/>
        <v>#N/A</v>
      </c>
      <c r="O69" s="132"/>
      <c r="P69" s="137"/>
      <c r="Q69" s="137" t="e">
        <f>+VLOOKUP(P69,Participants!$A$1:$F$1449,2,FALSE)</f>
        <v>#N/A</v>
      </c>
      <c r="R69" s="137"/>
      <c r="S69" s="137" t="e">
        <f>+VLOOKUP(R69,Participants!$A$1:$F$1449,2,FALSE)</f>
        <v>#N/A</v>
      </c>
      <c r="T69" s="137"/>
      <c r="U69" s="137" t="e">
        <f>+VLOOKUP(T69,Participants!$A$1:$F$1449,2,FALSE)</f>
        <v>#N/A</v>
      </c>
      <c r="V69" s="137"/>
      <c r="W69" s="137" t="e">
        <f>+VLOOKUP(V69,Participants!$A$1:$F$1449,2,FALSE)</f>
        <v>#N/A</v>
      </c>
    </row>
    <row r="70" spans="1:23" ht="14.25" customHeight="1" x14ac:dyDescent="0.25">
      <c r="A70" s="132"/>
      <c r="B70" s="133" t="s">
        <v>1368</v>
      </c>
      <c r="C70" s="134">
        <v>9</v>
      </c>
      <c r="D70" s="134">
        <v>4</v>
      </c>
      <c r="E70" s="90"/>
      <c r="F70" s="90" t="e">
        <f>+VLOOKUP(E70,Participants!$A$1:$F$1449,2,FALSE)</f>
        <v>#N/A</v>
      </c>
      <c r="G70" s="90" t="e">
        <f>+VLOOKUP(E70,Participants!$A$1:$F$1449,4,FALSE)</f>
        <v>#N/A</v>
      </c>
      <c r="H70" s="90" t="e">
        <f>+VLOOKUP(E70,Participants!$A$1:$F$1449,5,FALSE)</f>
        <v>#N/A</v>
      </c>
      <c r="I70" s="90" t="e">
        <f>+VLOOKUP(E70,Participants!$A$1:$F$1449,3,FALSE)</f>
        <v>#N/A</v>
      </c>
      <c r="J70" s="90" t="e">
        <f>+VLOOKUP(E70,Participants!$A$1:$G$1449,7,FALSE)</f>
        <v>#N/A</v>
      </c>
      <c r="K70" s="140"/>
      <c r="L70" s="90"/>
      <c r="M70" s="90"/>
      <c r="N70" s="132" t="e">
        <f t="shared" si="0"/>
        <v>#N/A</v>
      </c>
      <c r="O70" s="132"/>
      <c r="P70" s="137"/>
      <c r="Q70" s="137" t="e">
        <f>+VLOOKUP(P70,Participants!$A$1:$F$1449,2,FALSE)</f>
        <v>#N/A</v>
      </c>
      <c r="R70" s="137"/>
      <c r="S70" s="137" t="e">
        <f>+VLOOKUP(R70,Participants!$A$1:$F$1449,2,FALSE)</f>
        <v>#N/A</v>
      </c>
      <c r="T70" s="137"/>
      <c r="U70" s="137" t="e">
        <f>+VLOOKUP(T70,Participants!$A$1:$F$1449,2,FALSE)</f>
        <v>#N/A</v>
      </c>
      <c r="V70" s="137"/>
      <c r="W70" s="137" t="e">
        <f>+VLOOKUP(V70,Participants!$A$1:$F$1449,2,FALSE)</f>
        <v>#N/A</v>
      </c>
    </row>
    <row r="71" spans="1:23" ht="14.25" customHeight="1" x14ac:dyDescent="0.25">
      <c r="A71" s="132"/>
      <c r="B71" s="133" t="s">
        <v>1368</v>
      </c>
      <c r="C71" s="134">
        <v>9</v>
      </c>
      <c r="D71" s="134">
        <v>5</v>
      </c>
      <c r="E71" s="90"/>
      <c r="F71" s="90" t="e">
        <f>+VLOOKUP(E71,Participants!$A$1:$F$1449,2,FALSE)</f>
        <v>#N/A</v>
      </c>
      <c r="G71" s="90" t="e">
        <f>+VLOOKUP(E71,Participants!$A$1:$F$1449,4,FALSE)</f>
        <v>#N/A</v>
      </c>
      <c r="H71" s="90" t="e">
        <f>+VLOOKUP(E71,Participants!$A$1:$F$1449,5,FALSE)</f>
        <v>#N/A</v>
      </c>
      <c r="I71" s="90" t="e">
        <f>+VLOOKUP(E71,Participants!$A$1:$F$1449,3,FALSE)</f>
        <v>#N/A</v>
      </c>
      <c r="J71" s="90" t="e">
        <f>+VLOOKUP(E71,Participants!$A$1:$G$1449,7,FALSE)</f>
        <v>#N/A</v>
      </c>
      <c r="K71" s="140"/>
      <c r="L71" s="90"/>
      <c r="M71" s="90"/>
      <c r="N71" s="132" t="e">
        <f t="shared" si="0"/>
        <v>#N/A</v>
      </c>
      <c r="O71" s="132"/>
      <c r="P71" s="137"/>
      <c r="Q71" s="137" t="e">
        <f>+VLOOKUP(P71,Participants!$A$1:$F$1449,2,FALSE)</f>
        <v>#N/A</v>
      </c>
      <c r="R71" s="137"/>
      <c r="S71" s="137" t="e">
        <f>+VLOOKUP(R71,Participants!$A$1:$F$1449,2,FALSE)</f>
        <v>#N/A</v>
      </c>
      <c r="T71" s="137"/>
      <c r="U71" s="137" t="e">
        <f>+VLOOKUP(T71,Participants!$A$1:$F$1449,2,FALSE)</f>
        <v>#N/A</v>
      </c>
      <c r="V71" s="137"/>
      <c r="W71" s="137" t="e">
        <f>+VLOOKUP(V71,Participants!$A$1:$F$1449,2,FALSE)</f>
        <v>#N/A</v>
      </c>
    </row>
    <row r="72" spans="1:23" ht="14.25" customHeight="1" x14ac:dyDescent="0.25">
      <c r="A72" s="132"/>
      <c r="B72" s="133" t="s">
        <v>1368</v>
      </c>
      <c r="C72" s="134">
        <v>9</v>
      </c>
      <c r="D72" s="134">
        <v>6</v>
      </c>
      <c r="E72" s="90"/>
      <c r="F72" s="90" t="e">
        <f>+VLOOKUP(E72,Participants!$A$1:$F$1449,2,FALSE)</f>
        <v>#N/A</v>
      </c>
      <c r="G72" s="90" t="e">
        <f>+VLOOKUP(E72,Participants!$A$1:$F$1449,4,FALSE)</f>
        <v>#N/A</v>
      </c>
      <c r="H72" s="90" t="e">
        <f>+VLOOKUP(E72,Participants!$A$1:$F$1449,5,FALSE)</f>
        <v>#N/A</v>
      </c>
      <c r="I72" s="90" t="e">
        <f>+VLOOKUP(E72,Participants!$A$1:$F$1449,3,FALSE)</f>
        <v>#N/A</v>
      </c>
      <c r="J72" s="90" t="e">
        <f>+VLOOKUP(E72,Participants!$A$1:$G$1449,7,FALSE)</f>
        <v>#N/A</v>
      </c>
      <c r="K72" s="140"/>
      <c r="L72" s="90"/>
      <c r="M72" s="90"/>
      <c r="N72" s="132" t="e">
        <f t="shared" si="0"/>
        <v>#N/A</v>
      </c>
      <c r="O72" s="132"/>
      <c r="P72" s="137"/>
      <c r="Q72" s="137" t="e">
        <f>+VLOOKUP(P72,Participants!$A$1:$F$1449,2,FALSE)</f>
        <v>#N/A</v>
      </c>
      <c r="R72" s="137"/>
      <c r="S72" s="137" t="e">
        <f>+VLOOKUP(R72,Participants!$A$1:$F$1449,2,FALSE)</f>
        <v>#N/A</v>
      </c>
      <c r="T72" s="137"/>
      <c r="U72" s="137" t="e">
        <f>+VLOOKUP(T72,Participants!$A$1:$F$1449,2,FALSE)</f>
        <v>#N/A</v>
      </c>
      <c r="V72" s="137"/>
      <c r="W72" s="137" t="e">
        <f>+VLOOKUP(V72,Participants!$A$1:$F$1449,2,FALSE)</f>
        <v>#N/A</v>
      </c>
    </row>
    <row r="73" spans="1:23" ht="14.25" customHeight="1" x14ac:dyDescent="0.25">
      <c r="A73" s="132"/>
      <c r="B73" s="133" t="s">
        <v>1368</v>
      </c>
      <c r="C73" s="134">
        <v>9</v>
      </c>
      <c r="D73" s="134">
        <v>7</v>
      </c>
      <c r="E73" s="90"/>
      <c r="F73" s="90" t="e">
        <f>+VLOOKUP(E73,Participants!$A$1:$F$1449,2,FALSE)</f>
        <v>#N/A</v>
      </c>
      <c r="G73" s="90" t="e">
        <f>+VLOOKUP(E73,Participants!$A$1:$F$1449,4,FALSE)</f>
        <v>#N/A</v>
      </c>
      <c r="H73" s="90" t="e">
        <f>+VLOOKUP(E73,Participants!$A$1:$F$1449,5,FALSE)</f>
        <v>#N/A</v>
      </c>
      <c r="I73" s="90" t="e">
        <f>+VLOOKUP(E73,Participants!$A$1:$F$1449,3,FALSE)</f>
        <v>#N/A</v>
      </c>
      <c r="J73" s="90" t="e">
        <f>+VLOOKUP(E73,Participants!$A$1:$G$1449,7,FALSE)</f>
        <v>#N/A</v>
      </c>
      <c r="K73" s="140"/>
      <c r="L73" s="90"/>
      <c r="M73" s="90"/>
      <c r="N73" s="132" t="e">
        <f t="shared" si="0"/>
        <v>#N/A</v>
      </c>
      <c r="O73" s="132"/>
      <c r="P73" s="137"/>
      <c r="Q73" s="137" t="e">
        <f>+VLOOKUP(P73,Participants!$A$1:$F$1449,2,FALSE)</f>
        <v>#N/A</v>
      </c>
      <c r="R73" s="137"/>
      <c r="S73" s="137" t="e">
        <f>+VLOOKUP(R73,Participants!$A$1:$F$1449,2,FALSE)</f>
        <v>#N/A</v>
      </c>
      <c r="T73" s="137"/>
      <c r="U73" s="137" t="e">
        <f>+VLOOKUP(T73,Participants!$A$1:$F$1449,2,FALSE)</f>
        <v>#N/A</v>
      </c>
      <c r="V73" s="137"/>
      <c r="W73" s="137" t="e">
        <f>+VLOOKUP(V73,Participants!$A$1:$F$1449,2,FALSE)</f>
        <v>#N/A</v>
      </c>
    </row>
    <row r="74" spans="1:23" ht="14.25" customHeight="1" x14ac:dyDescent="0.25">
      <c r="A74" s="132"/>
      <c r="B74" s="133" t="s">
        <v>1368</v>
      </c>
      <c r="C74" s="134">
        <v>9</v>
      </c>
      <c r="D74" s="134">
        <v>8</v>
      </c>
      <c r="E74" s="90"/>
      <c r="F74" s="90" t="e">
        <f>+VLOOKUP(E74,Participants!$A$1:$F$1449,2,FALSE)</f>
        <v>#N/A</v>
      </c>
      <c r="G74" s="90" t="e">
        <f>+VLOOKUP(E74,Participants!$A$1:$F$1449,4,FALSE)</f>
        <v>#N/A</v>
      </c>
      <c r="H74" s="90" t="e">
        <f>+VLOOKUP(E74,Participants!$A$1:$F$1449,5,FALSE)</f>
        <v>#N/A</v>
      </c>
      <c r="I74" s="90" t="e">
        <f>+VLOOKUP(E74,Participants!$A$1:$F$1449,3,FALSE)</f>
        <v>#N/A</v>
      </c>
      <c r="J74" s="90" t="e">
        <f>+VLOOKUP(E74,Participants!$A$1:$G$1449,7,FALSE)</f>
        <v>#N/A</v>
      </c>
      <c r="K74" s="140"/>
      <c r="L74" s="90"/>
      <c r="M74" s="90"/>
      <c r="N74" s="132" t="e">
        <f t="shared" si="0"/>
        <v>#N/A</v>
      </c>
      <c r="O74" s="132"/>
      <c r="P74" s="137"/>
      <c r="Q74" s="137" t="e">
        <f>+VLOOKUP(P74,Participants!$A$1:$F$1449,2,FALSE)</f>
        <v>#N/A</v>
      </c>
      <c r="R74" s="137"/>
      <c r="S74" s="137" t="e">
        <f>+VLOOKUP(R74,Participants!$A$1:$F$1449,2,FALSE)</f>
        <v>#N/A</v>
      </c>
      <c r="T74" s="137"/>
      <c r="U74" s="137" t="e">
        <f>+VLOOKUP(T74,Participants!$A$1:$F$1449,2,FALSE)</f>
        <v>#N/A</v>
      </c>
      <c r="V74" s="137"/>
      <c r="W74" s="137" t="e">
        <f>+VLOOKUP(V74,Participants!$A$1:$F$1449,2,FALSE)</f>
        <v>#N/A</v>
      </c>
    </row>
    <row r="75" spans="1:23" ht="14.25" customHeight="1" x14ac:dyDescent="0.25">
      <c r="B75" s="124" t="s">
        <v>1368</v>
      </c>
      <c r="C75" s="80">
        <v>10</v>
      </c>
      <c r="D75" s="80">
        <v>1</v>
      </c>
      <c r="E75" s="94"/>
      <c r="F75" s="94" t="e">
        <f>+VLOOKUP(E75,Participants!$A$1:$F$1449,2,FALSE)</f>
        <v>#N/A</v>
      </c>
      <c r="G75" s="94" t="e">
        <f>+VLOOKUP(E75,Participants!$A$1:$F$1449,4,FALSE)</f>
        <v>#N/A</v>
      </c>
      <c r="H75" s="94" t="e">
        <f>+VLOOKUP(E75,Participants!$A$1:$F$1449,5,FALSE)</f>
        <v>#N/A</v>
      </c>
      <c r="I75" s="94" t="e">
        <f>+VLOOKUP(E75,Participants!$A$1:$F$1449,3,FALSE)</f>
        <v>#N/A</v>
      </c>
      <c r="J75" s="94" t="e">
        <f>+VLOOKUP(E75,Participants!$A$1:$G$1449,7,FALSE)</f>
        <v>#N/A</v>
      </c>
      <c r="K75" s="143"/>
      <c r="L75" s="94"/>
      <c r="M75" s="94"/>
      <c r="N75" s="113" t="e">
        <f t="shared" si="0"/>
        <v>#N/A</v>
      </c>
      <c r="P75" s="142"/>
      <c r="Q75" s="142" t="e">
        <f>+VLOOKUP(P75,Participants!$A$1:$F$1449,2,FALSE)</f>
        <v>#N/A</v>
      </c>
      <c r="R75" s="142"/>
      <c r="S75" s="142" t="e">
        <f>+VLOOKUP(R75,Participants!$A$1:$F$1449,2,FALSE)</f>
        <v>#N/A</v>
      </c>
      <c r="T75" s="142"/>
      <c r="U75" s="142" t="e">
        <f>+VLOOKUP(T75,Participants!$A$1:$F$1449,2,FALSE)</f>
        <v>#N/A</v>
      </c>
      <c r="V75" s="142"/>
      <c r="W75" s="142" t="e">
        <f>+VLOOKUP(V75,Participants!$A$1:$F$1449,2,FALSE)</f>
        <v>#N/A</v>
      </c>
    </row>
    <row r="76" spans="1:23" ht="14.25" customHeight="1" x14ac:dyDescent="0.25">
      <c r="B76" s="124" t="s">
        <v>1368</v>
      </c>
      <c r="C76" s="80">
        <v>10</v>
      </c>
      <c r="D76" s="80">
        <v>2</v>
      </c>
      <c r="E76" s="94"/>
      <c r="F76" s="94" t="e">
        <f>+VLOOKUP(E76,Participants!$A$1:$F$1449,2,FALSE)</f>
        <v>#N/A</v>
      </c>
      <c r="G76" s="94" t="e">
        <f>+VLOOKUP(E76,Participants!$A$1:$F$1449,4,FALSE)</f>
        <v>#N/A</v>
      </c>
      <c r="H76" s="94" t="e">
        <f>+VLOOKUP(E76,Participants!$A$1:$F$1449,5,FALSE)</f>
        <v>#N/A</v>
      </c>
      <c r="I76" s="94" t="e">
        <f>+VLOOKUP(E76,Participants!$A$1:$F$1449,3,FALSE)</f>
        <v>#N/A</v>
      </c>
      <c r="J76" s="94" t="e">
        <f>+VLOOKUP(E76,Participants!$A$1:$G$1449,7,FALSE)</f>
        <v>#N/A</v>
      </c>
      <c r="K76" s="143"/>
      <c r="L76" s="94"/>
      <c r="M76" s="94"/>
      <c r="N76" s="113" t="e">
        <f t="shared" si="0"/>
        <v>#N/A</v>
      </c>
      <c r="P76" s="142"/>
      <c r="Q76" s="142" t="e">
        <f>+VLOOKUP(P76,Participants!$A$1:$F$1449,2,FALSE)</f>
        <v>#N/A</v>
      </c>
      <c r="R76" s="142"/>
      <c r="S76" s="142" t="e">
        <f>+VLOOKUP(R76,Participants!$A$1:$F$1449,2,FALSE)</f>
        <v>#N/A</v>
      </c>
      <c r="T76" s="142"/>
      <c r="U76" s="142" t="e">
        <f>+VLOOKUP(T76,Participants!$A$1:$F$1449,2,FALSE)</f>
        <v>#N/A</v>
      </c>
      <c r="V76" s="142"/>
      <c r="W76" s="142" t="e">
        <f>+VLOOKUP(V76,Participants!$A$1:$F$1449,2,FALSE)</f>
        <v>#N/A</v>
      </c>
    </row>
    <row r="77" spans="1:23" ht="14.25" customHeight="1" x14ac:dyDescent="0.25">
      <c r="B77" s="124" t="s">
        <v>1368</v>
      </c>
      <c r="C77" s="80">
        <v>10</v>
      </c>
      <c r="D77" s="80">
        <v>3</v>
      </c>
      <c r="E77" s="94"/>
      <c r="F77" s="94" t="e">
        <f>+VLOOKUP(E77,Participants!$A$1:$F$1449,2,FALSE)</f>
        <v>#N/A</v>
      </c>
      <c r="G77" s="94" t="e">
        <f>+VLOOKUP(E77,Participants!$A$1:$F$1449,4,FALSE)</f>
        <v>#N/A</v>
      </c>
      <c r="H77" s="94" t="e">
        <f>+VLOOKUP(E77,Participants!$A$1:$F$1449,5,FALSE)</f>
        <v>#N/A</v>
      </c>
      <c r="I77" s="94" t="e">
        <f>+VLOOKUP(E77,Participants!$A$1:$F$1449,3,FALSE)</f>
        <v>#N/A</v>
      </c>
      <c r="J77" s="94" t="e">
        <f>+VLOOKUP(E77,Participants!$A$1:$G$1449,7,FALSE)</f>
        <v>#N/A</v>
      </c>
      <c r="K77" s="143"/>
      <c r="L77" s="94"/>
      <c r="M77" s="94"/>
      <c r="N77" s="113" t="e">
        <f t="shared" si="0"/>
        <v>#N/A</v>
      </c>
      <c r="P77" s="142"/>
      <c r="Q77" s="142" t="e">
        <f>+VLOOKUP(P77,Participants!$A$1:$F$1449,2,FALSE)</f>
        <v>#N/A</v>
      </c>
      <c r="R77" s="142"/>
      <c r="S77" s="142" t="e">
        <f>+VLOOKUP(R77,Participants!$A$1:$F$1449,2,FALSE)</f>
        <v>#N/A</v>
      </c>
      <c r="T77" s="142"/>
      <c r="U77" s="142" t="e">
        <f>+VLOOKUP(T77,Participants!$A$1:$F$1449,2,FALSE)</f>
        <v>#N/A</v>
      </c>
      <c r="V77" s="142"/>
      <c r="W77" s="142" t="e">
        <f>+VLOOKUP(V77,Participants!$A$1:$F$1449,2,FALSE)</f>
        <v>#N/A</v>
      </c>
    </row>
    <row r="78" spans="1:23" ht="14.25" customHeight="1" x14ac:dyDescent="0.25">
      <c r="B78" s="124" t="s">
        <v>1368</v>
      </c>
      <c r="C78" s="80">
        <v>10</v>
      </c>
      <c r="D78" s="80">
        <v>4</v>
      </c>
      <c r="E78" s="94"/>
      <c r="F78" s="94" t="e">
        <f>+VLOOKUP(E78,Participants!$A$1:$F$1449,2,FALSE)</f>
        <v>#N/A</v>
      </c>
      <c r="G78" s="94" t="e">
        <f>+VLOOKUP(E78,Participants!$A$1:$F$1449,4,FALSE)</f>
        <v>#N/A</v>
      </c>
      <c r="H78" s="94" t="e">
        <f>+VLOOKUP(E78,Participants!$A$1:$F$1449,5,FALSE)</f>
        <v>#N/A</v>
      </c>
      <c r="I78" s="94" t="e">
        <f>+VLOOKUP(E78,Participants!$A$1:$F$1449,3,FALSE)</f>
        <v>#N/A</v>
      </c>
      <c r="J78" s="94" t="e">
        <f>+VLOOKUP(E78,Participants!$A$1:$G$1449,7,FALSE)</f>
        <v>#N/A</v>
      </c>
      <c r="K78" s="143"/>
      <c r="L78" s="94"/>
      <c r="M78" s="94"/>
      <c r="N78" s="113" t="e">
        <f t="shared" si="0"/>
        <v>#N/A</v>
      </c>
      <c r="P78" s="142"/>
      <c r="Q78" s="142" t="e">
        <f>+VLOOKUP(P78,Participants!$A$1:$F$1449,2,FALSE)</f>
        <v>#N/A</v>
      </c>
      <c r="R78" s="142"/>
      <c r="S78" s="142" t="e">
        <f>+VLOOKUP(R78,Participants!$A$1:$F$1449,2,FALSE)</f>
        <v>#N/A</v>
      </c>
      <c r="T78" s="142"/>
      <c r="U78" s="142" t="e">
        <f>+VLOOKUP(T78,Participants!$A$1:$F$1449,2,FALSE)</f>
        <v>#N/A</v>
      </c>
      <c r="V78" s="142"/>
      <c r="W78" s="142" t="e">
        <f>+VLOOKUP(V78,Participants!$A$1:$F$1449,2,FALSE)</f>
        <v>#N/A</v>
      </c>
    </row>
    <row r="79" spans="1:23" ht="14.25" customHeight="1" x14ac:dyDescent="0.25">
      <c r="B79" s="124" t="s">
        <v>1368</v>
      </c>
      <c r="C79" s="80">
        <v>10</v>
      </c>
      <c r="D79" s="80">
        <v>5</v>
      </c>
      <c r="E79" s="94"/>
      <c r="F79" s="94" t="e">
        <f>+VLOOKUP(E79,Participants!$A$1:$F$1449,2,FALSE)</f>
        <v>#N/A</v>
      </c>
      <c r="G79" s="94" t="e">
        <f>+VLOOKUP(E79,Participants!$A$1:$F$1449,4,FALSE)</f>
        <v>#N/A</v>
      </c>
      <c r="H79" s="94" t="e">
        <f>+VLOOKUP(E79,Participants!$A$1:$F$1449,5,FALSE)</f>
        <v>#N/A</v>
      </c>
      <c r="I79" s="94" t="e">
        <f>+VLOOKUP(E79,Participants!$A$1:$F$1449,3,FALSE)</f>
        <v>#N/A</v>
      </c>
      <c r="J79" s="94" t="e">
        <f>+VLOOKUP(E79,Participants!$A$1:$G$1449,7,FALSE)</f>
        <v>#N/A</v>
      </c>
      <c r="K79" s="143"/>
      <c r="L79" s="94"/>
      <c r="M79" s="94"/>
      <c r="N79" s="113" t="e">
        <f t="shared" si="0"/>
        <v>#N/A</v>
      </c>
      <c r="P79" s="142"/>
      <c r="Q79" s="142" t="e">
        <f>+VLOOKUP(P79,Participants!$A$1:$F$1449,2,FALSE)</f>
        <v>#N/A</v>
      </c>
      <c r="R79" s="142"/>
      <c r="S79" s="142" t="e">
        <f>+VLOOKUP(R79,Participants!$A$1:$F$1449,2,FALSE)</f>
        <v>#N/A</v>
      </c>
      <c r="T79" s="142"/>
      <c r="U79" s="142" t="e">
        <f>+VLOOKUP(T79,Participants!$A$1:$F$1449,2,FALSE)</f>
        <v>#N/A</v>
      </c>
      <c r="V79" s="142"/>
      <c r="W79" s="142" t="e">
        <f>+VLOOKUP(V79,Participants!$A$1:$F$1449,2,FALSE)</f>
        <v>#N/A</v>
      </c>
    </row>
    <row r="80" spans="1:23" ht="14.25" customHeight="1" x14ac:dyDescent="0.25">
      <c r="B80" s="124" t="s">
        <v>1368</v>
      </c>
      <c r="C80" s="80">
        <v>10</v>
      </c>
      <c r="D80" s="80">
        <v>6</v>
      </c>
      <c r="E80" s="94"/>
      <c r="F80" s="94" t="e">
        <f>+VLOOKUP(E80,Participants!$A$1:$F$1449,2,FALSE)</f>
        <v>#N/A</v>
      </c>
      <c r="G80" s="94" t="e">
        <f>+VLOOKUP(E80,Participants!$A$1:$F$1449,4,FALSE)</f>
        <v>#N/A</v>
      </c>
      <c r="H80" s="94" t="e">
        <f>+VLOOKUP(E80,Participants!$A$1:$F$1449,5,FALSE)</f>
        <v>#N/A</v>
      </c>
      <c r="I80" s="94" t="e">
        <f>+VLOOKUP(E80,Participants!$A$1:$F$1449,3,FALSE)</f>
        <v>#N/A</v>
      </c>
      <c r="J80" s="94" t="e">
        <f>+VLOOKUP(E80,Participants!$A$1:$G$1449,7,FALSE)</f>
        <v>#N/A</v>
      </c>
      <c r="K80" s="143"/>
      <c r="L80" s="94"/>
      <c r="M80" s="94"/>
      <c r="N80" s="113" t="e">
        <f t="shared" si="0"/>
        <v>#N/A</v>
      </c>
      <c r="P80" s="142"/>
      <c r="Q80" s="142" t="e">
        <f>+VLOOKUP(P80,Participants!$A$1:$F$1449,2,FALSE)</f>
        <v>#N/A</v>
      </c>
      <c r="R80" s="142"/>
      <c r="S80" s="142" t="e">
        <f>+VLOOKUP(R80,Participants!$A$1:$F$1449,2,FALSE)</f>
        <v>#N/A</v>
      </c>
      <c r="T80" s="142"/>
      <c r="U80" s="142" t="e">
        <f>+VLOOKUP(T80,Participants!$A$1:$F$1449,2,FALSE)</f>
        <v>#N/A</v>
      </c>
      <c r="V80" s="142"/>
      <c r="W80" s="142" t="e">
        <f>+VLOOKUP(V80,Participants!$A$1:$F$1449,2,FALSE)</f>
        <v>#N/A</v>
      </c>
    </row>
    <row r="81" spans="1:23" ht="14.25" customHeight="1" x14ac:dyDescent="0.25">
      <c r="B81" s="124" t="s">
        <v>1368</v>
      </c>
      <c r="C81" s="80">
        <v>10</v>
      </c>
      <c r="D81" s="80">
        <v>7</v>
      </c>
      <c r="E81" s="94"/>
      <c r="F81" s="94" t="e">
        <f>+VLOOKUP(E81,Participants!$A$1:$F$1449,2,FALSE)</f>
        <v>#N/A</v>
      </c>
      <c r="G81" s="94" t="e">
        <f>+VLOOKUP(E81,Participants!$A$1:$F$1449,4,FALSE)</f>
        <v>#N/A</v>
      </c>
      <c r="H81" s="94" t="e">
        <f>+VLOOKUP(E81,Participants!$A$1:$F$1449,5,FALSE)</f>
        <v>#N/A</v>
      </c>
      <c r="I81" s="94" t="e">
        <f>+VLOOKUP(E81,Participants!$A$1:$F$1449,3,FALSE)</f>
        <v>#N/A</v>
      </c>
      <c r="J81" s="94" t="e">
        <f>+VLOOKUP(E81,Participants!$A$1:$G$1449,7,FALSE)</f>
        <v>#N/A</v>
      </c>
      <c r="K81" s="143"/>
      <c r="L81" s="94"/>
      <c r="M81" s="94"/>
      <c r="N81" s="113" t="e">
        <f t="shared" si="0"/>
        <v>#N/A</v>
      </c>
      <c r="P81" s="142"/>
      <c r="Q81" s="142" t="e">
        <f>+VLOOKUP(P81,Participants!$A$1:$F$1449,2,FALSE)</f>
        <v>#N/A</v>
      </c>
      <c r="R81" s="142"/>
      <c r="S81" s="142" t="e">
        <f>+VLOOKUP(R81,Participants!$A$1:$F$1449,2,FALSE)</f>
        <v>#N/A</v>
      </c>
      <c r="T81" s="142"/>
      <c r="U81" s="142" t="e">
        <f>+VLOOKUP(T81,Participants!$A$1:$F$1449,2,FALSE)</f>
        <v>#N/A</v>
      </c>
      <c r="V81" s="142"/>
      <c r="W81" s="142" t="e">
        <f>+VLOOKUP(V81,Participants!$A$1:$F$1449,2,FALSE)</f>
        <v>#N/A</v>
      </c>
    </row>
    <row r="82" spans="1:23" ht="14.25" customHeight="1" x14ac:dyDescent="0.25">
      <c r="B82" s="124" t="s">
        <v>1368</v>
      </c>
      <c r="C82" s="80">
        <v>10</v>
      </c>
      <c r="D82" s="80">
        <v>8</v>
      </c>
      <c r="E82" s="94"/>
      <c r="F82" s="94" t="e">
        <f>+VLOOKUP(E82,Participants!$A$1:$F$1449,2,FALSE)</f>
        <v>#N/A</v>
      </c>
      <c r="G82" s="94" t="e">
        <f>+VLOOKUP(E82,Participants!$A$1:$F$1449,4,FALSE)</f>
        <v>#N/A</v>
      </c>
      <c r="H82" s="94" t="e">
        <f>+VLOOKUP(E82,Participants!$A$1:$F$1449,5,FALSE)</f>
        <v>#N/A</v>
      </c>
      <c r="I82" s="94" t="e">
        <f>+VLOOKUP(E82,Participants!$A$1:$F$1449,3,FALSE)</f>
        <v>#N/A</v>
      </c>
      <c r="J82" s="94" t="e">
        <f>+VLOOKUP(E82,Participants!$A$1:$G$1449,7,FALSE)</f>
        <v>#N/A</v>
      </c>
      <c r="K82" s="143"/>
      <c r="L82" s="94"/>
      <c r="M82" s="94"/>
      <c r="N82" s="113" t="e">
        <f t="shared" si="0"/>
        <v>#N/A</v>
      </c>
      <c r="P82" s="142"/>
      <c r="Q82" s="142" t="e">
        <f>+VLOOKUP(P82,Participants!$A$1:$F$1449,2,FALSE)</f>
        <v>#N/A</v>
      </c>
      <c r="R82" s="142"/>
      <c r="S82" s="142" t="e">
        <f>+VLOOKUP(R82,Participants!$A$1:$F$1449,2,FALSE)</f>
        <v>#N/A</v>
      </c>
      <c r="T82" s="142"/>
      <c r="U82" s="142" t="e">
        <f>+VLOOKUP(T82,Participants!$A$1:$F$1449,2,FALSE)</f>
        <v>#N/A</v>
      </c>
      <c r="V82" s="142"/>
      <c r="W82" s="142" t="e">
        <f>+VLOOKUP(V82,Participants!$A$1:$F$1449,2,FALSE)</f>
        <v>#N/A</v>
      </c>
    </row>
    <row r="83" spans="1:23" ht="14.25" customHeight="1" x14ac:dyDescent="0.25">
      <c r="A83" s="132"/>
      <c r="B83" s="133" t="s">
        <v>1368</v>
      </c>
      <c r="C83" s="134">
        <v>11</v>
      </c>
      <c r="D83" s="134">
        <v>1</v>
      </c>
      <c r="E83" s="90"/>
      <c r="F83" s="90" t="e">
        <f>+VLOOKUP(E83,Participants!$A$1:$F$1449,2,FALSE)</f>
        <v>#N/A</v>
      </c>
      <c r="G83" s="90" t="e">
        <f>+VLOOKUP(E83,Participants!$A$1:$F$1449,4,FALSE)</f>
        <v>#N/A</v>
      </c>
      <c r="H83" s="90" t="e">
        <f>+VLOOKUP(E83,Participants!$A$1:$F$1449,5,FALSE)</f>
        <v>#N/A</v>
      </c>
      <c r="I83" s="90" t="e">
        <f>+VLOOKUP(E83,Participants!$A$1:$F$1449,3,FALSE)</f>
        <v>#N/A</v>
      </c>
      <c r="J83" s="90" t="e">
        <f>+VLOOKUP(E83,Participants!$A$1:$G$1449,7,FALSE)</f>
        <v>#N/A</v>
      </c>
      <c r="K83" s="140"/>
      <c r="L83" s="90"/>
      <c r="M83" s="90"/>
      <c r="N83" s="132" t="e">
        <f t="shared" si="0"/>
        <v>#N/A</v>
      </c>
      <c r="O83" s="132"/>
      <c r="P83" s="137"/>
      <c r="Q83" s="137" t="e">
        <f>+VLOOKUP(P83,Participants!$A$1:$F$1449,2,FALSE)</f>
        <v>#N/A</v>
      </c>
      <c r="R83" s="137"/>
      <c r="S83" s="137" t="e">
        <f>+VLOOKUP(R83,Participants!$A$1:$F$1449,2,FALSE)</f>
        <v>#N/A</v>
      </c>
      <c r="T83" s="137"/>
      <c r="U83" s="137" t="e">
        <f>+VLOOKUP(T83,Participants!$A$1:$F$1449,2,FALSE)</f>
        <v>#N/A</v>
      </c>
      <c r="V83" s="137"/>
      <c r="W83" s="137" t="e">
        <f>+VLOOKUP(V83,Participants!$A$1:$F$1449,2,FALSE)</f>
        <v>#N/A</v>
      </c>
    </row>
    <row r="84" spans="1:23" ht="14.25" customHeight="1" x14ac:dyDescent="0.25">
      <c r="A84" s="132"/>
      <c r="B84" s="133" t="s">
        <v>1368</v>
      </c>
      <c r="C84" s="134">
        <v>11</v>
      </c>
      <c r="D84" s="134">
        <v>2</v>
      </c>
      <c r="E84" s="90"/>
      <c r="F84" s="90" t="e">
        <f>+VLOOKUP(E84,Participants!$A$1:$F$1449,2,FALSE)</f>
        <v>#N/A</v>
      </c>
      <c r="G84" s="90" t="e">
        <f>+VLOOKUP(E84,Participants!$A$1:$F$1449,4,FALSE)</f>
        <v>#N/A</v>
      </c>
      <c r="H84" s="90" t="e">
        <f>+VLOOKUP(E84,Participants!$A$1:$F$1449,5,FALSE)</f>
        <v>#N/A</v>
      </c>
      <c r="I84" s="90" t="e">
        <f>+VLOOKUP(E84,Participants!$A$1:$F$1449,3,FALSE)</f>
        <v>#N/A</v>
      </c>
      <c r="J84" s="90" t="e">
        <f>+VLOOKUP(E84,Participants!$A$1:$G$1449,7,FALSE)</f>
        <v>#N/A</v>
      </c>
      <c r="K84" s="140"/>
      <c r="L84" s="90"/>
      <c r="M84" s="90"/>
      <c r="N84" s="132" t="e">
        <f t="shared" si="0"/>
        <v>#N/A</v>
      </c>
      <c r="O84" s="132"/>
      <c r="P84" s="137"/>
      <c r="Q84" s="137" t="e">
        <f>+VLOOKUP(P84,Participants!$A$1:$F$1449,2,FALSE)</f>
        <v>#N/A</v>
      </c>
      <c r="R84" s="137"/>
      <c r="S84" s="137" t="e">
        <f>+VLOOKUP(R84,Participants!$A$1:$F$1449,2,FALSE)</f>
        <v>#N/A</v>
      </c>
      <c r="T84" s="137"/>
      <c r="U84" s="137" t="e">
        <f>+VLOOKUP(T84,Participants!$A$1:$F$1449,2,FALSE)</f>
        <v>#N/A</v>
      </c>
      <c r="V84" s="137"/>
      <c r="W84" s="137" t="e">
        <f>+VLOOKUP(V84,Participants!$A$1:$F$1449,2,FALSE)</f>
        <v>#N/A</v>
      </c>
    </row>
    <row r="85" spans="1:23" ht="14.25" customHeight="1" x14ac:dyDescent="0.25">
      <c r="A85" s="132"/>
      <c r="B85" s="133" t="s">
        <v>1368</v>
      </c>
      <c r="C85" s="134">
        <v>11</v>
      </c>
      <c r="D85" s="134">
        <v>3</v>
      </c>
      <c r="E85" s="90"/>
      <c r="F85" s="90" t="e">
        <f>+VLOOKUP(E85,Participants!$A$1:$F$1449,2,FALSE)</f>
        <v>#N/A</v>
      </c>
      <c r="G85" s="90" t="e">
        <f>+VLOOKUP(E85,Participants!$A$1:$F$1449,4,FALSE)</f>
        <v>#N/A</v>
      </c>
      <c r="H85" s="90" t="e">
        <f>+VLOOKUP(E85,Participants!$A$1:$F$1449,5,FALSE)</f>
        <v>#N/A</v>
      </c>
      <c r="I85" s="90" t="e">
        <f>+VLOOKUP(E85,Participants!$A$1:$F$1449,3,FALSE)</f>
        <v>#N/A</v>
      </c>
      <c r="J85" s="90" t="e">
        <f>+VLOOKUP(E85,Participants!$A$1:$G$1449,7,FALSE)</f>
        <v>#N/A</v>
      </c>
      <c r="K85" s="140"/>
      <c r="L85" s="90"/>
      <c r="M85" s="90"/>
      <c r="N85" s="132" t="e">
        <f t="shared" si="0"/>
        <v>#N/A</v>
      </c>
      <c r="O85" s="132"/>
      <c r="P85" s="137"/>
      <c r="Q85" s="137" t="e">
        <f>+VLOOKUP(P85,Participants!$A$1:$F$1449,2,FALSE)</f>
        <v>#N/A</v>
      </c>
      <c r="R85" s="137"/>
      <c r="S85" s="137" t="e">
        <f>+VLOOKUP(R85,Participants!$A$1:$F$1449,2,FALSE)</f>
        <v>#N/A</v>
      </c>
      <c r="T85" s="137"/>
      <c r="U85" s="137" t="e">
        <f>+VLOOKUP(T85,Participants!$A$1:$F$1449,2,FALSE)</f>
        <v>#N/A</v>
      </c>
      <c r="V85" s="137"/>
      <c r="W85" s="137" t="e">
        <f>+VLOOKUP(V85,Participants!$A$1:$F$1449,2,FALSE)</f>
        <v>#N/A</v>
      </c>
    </row>
    <row r="86" spans="1:23" ht="14.25" customHeight="1" x14ac:dyDescent="0.25">
      <c r="A86" s="132"/>
      <c r="B86" s="133" t="s">
        <v>1368</v>
      </c>
      <c r="C86" s="134">
        <v>11</v>
      </c>
      <c r="D86" s="134">
        <v>4</v>
      </c>
      <c r="E86" s="90"/>
      <c r="F86" s="90" t="e">
        <f>+VLOOKUP(E86,Participants!$A$1:$F$1449,2,FALSE)</f>
        <v>#N/A</v>
      </c>
      <c r="G86" s="90" t="e">
        <f>+VLOOKUP(E86,Participants!$A$1:$F$1449,4,FALSE)</f>
        <v>#N/A</v>
      </c>
      <c r="H86" s="90" t="e">
        <f>+VLOOKUP(E86,Participants!$A$1:$F$1449,5,FALSE)</f>
        <v>#N/A</v>
      </c>
      <c r="I86" s="90" t="e">
        <f>+VLOOKUP(E86,Participants!$A$1:$F$1449,3,FALSE)</f>
        <v>#N/A</v>
      </c>
      <c r="J86" s="90" t="e">
        <f>+VLOOKUP(E86,Participants!$A$1:$G$1449,7,FALSE)</f>
        <v>#N/A</v>
      </c>
      <c r="K86" s="140"/>
      <c r="L86" s="90"/>
      <c r="M86" s="90"/>
      <c r="N86" s="132" t="e">
        <f t="shared" si="0"/>
        <v>#N/A</v>
      </c>
      <c r="O86" s="132"/>
      <c r="P86" s="137"/>
      <c r="Q86" s="137" t="e">
        <f>+VLOOKUP(P86,Participants!$A$1:$F$1449,2,FALSE)</f>
        <v>#N/A</v>
      </c>
      <c r="R86" s="137"/>
      <c r="S86" s="137" t="e">
        <f>+VLOOKUP(R86,Participants!$A$1:$F$1449,2,FALSE)</f>
        <v>#N/A</v>
      </c>
      <c r="T86" s="137"/>
      <c r="U86" s="137" t="e">
        <f>+VLOOKUP(T86,Participants!$A$1:$F$1449,2,FALSE)</f>
        <v>#N/A</v>
      </c>
      <c r="V86" s="137"/>
      <c r="W86" s="137" t="e">
        <f>+VLOOKUP(V86,Participants!$A$1:$F$1449,2,FALSE)</f>
        <v>#N/A</v>
      </c>
    </row>
    <row r="87" spans="1:23" ht="14.25" customHeight="1" x14ac:dyDescent="0.25">
      <c r="A87" s="132"/>
      <c r="B87" s="133" t="s">
        <v>1368</v>
      </c>
      <c r="C87" s="134">
        <v>11</v>
      </c>
      <c r="D87" s="134">
        <v>5</v>
      </c>
      <c r="E87" s="90"/>
      <c r="F87" s="90" t="e">
        <f>+VLOOKUP(E87,Participants!$A$1:$F$1449,2,FALSE)</f>
        <v>#N/A</v>
      </c>
      <c r="G87" s="90" t="e">
        <f>+VLOOKUP(E87,Participants!$A$1:$F$1449,4,FALSE)</f>
        <v>#N/A</v>
      </c>
      <c r="H87" s="90" t="e">
        <f>+VLOOKUP(E87,Participants!$A$1:$F$1449,5,FALSE)</f>
        <v>#N/A</v>
      </c>
      <c r="I87" s="90" t="e">
        <f>+VLOOKUP(E87,Participants!$A$1:$F$1449,3,FALSE)</f>
        <v>#N/A</v>
      </c>
      <c r="J87" s="90" t="e">
        <f>+VLOOKUP(E87,Participants!$A$1:$G$1449,7,FALSE)</f>
        <v>#N/A</v>
      </c>
      <c r="K87" s="140"/>
      <c r="L87" s="90"/>
      <c r="M87" s="90"/>
      <c r="N87" s="132" t="e">
        <f t="shared" si="0"/>
        <v>#N/A</v>
      </c>
      <c r="O87" s="132"/>
      <c r="P87" s="137"/>
      <c r="Q87" s="137" t="e">
        <f>+VLOOKUP(P87,Participants!$A$1:$F$1449,2,FALSE)</f>
        <v>#N/A</v>
      </c>
      <c r="R87" s="137"/>
      <c r="S87" s="137" t="e">
        <f>+VLOOKUP(R87,Participants!$A$1:$F$1449,2,FALSE)</f>
        <v>#N/A</v>
      </c>
      <c r="T87" s="137"/>
      <c r="U87" s="137" t="e">
        <f>+VLOOKUP(T87,Participants!$A$1:$F$1449,2,FALSE)</f>
        <v>#N/A</v>
      </c>
      <c r="V87" s="137"/>
      <c r="W87" s="137" t="e">
        <f>+VLOOKUP(V87,Participants!$A$1:$F$1449,2,FALSE)</f>
        <v>#N/A</v>
      </c>
    </row>
    <row r="88" spans="1:23" ht="14.25" customHeight="1" x14ac:dyDescent="0.25">
      <c r="A88" s="132"/>
      <c r="B88" s="133" t="s">
        <v>1368</v>
      </c>
      <c r="C88" s="134">
        <v>11</v>
      </c>
      <c r="D88" s="134">
        <v>6</v>
      </c>
      <c r="E88" s="90"/>
      <c r="F88" s="90" t="e">
        <f>+VLOOKUP(E88,Participants!$A$1:$F$1449,2,FALSE)</f>
        <v>#N/A</v>
      </c>
      <c r="G88" s="90" t="e">
        <f>+VLOOKUP(E88,Participants!$A$1:$F$1449,4,FALSE)</f>
        <v>#N/A</v>
      </c>
      <c r="H88" s="90" t="e">
        <f>+VLOOKUP(E88,Participants!$A$1:$F$1449,5,FALSE)</f>
        <v>#N/A</v>
      </c>
      <c r="I88" s="90" t="e">
        <f>+VLOOKUP(E88,Participants!$A$1:$F$1449,3,FALSE)</f>
        <v>#N/A</v>
      </c>
      <c r="J88" s="90" t="e">
        <f>+VLOOKUP(E88,Participants!$A$1:$G$1449,7,FALSE)</f>
        <v>#N/A</v>
      </c>
      <c r="K88" s="140"/>
      <c r="L88" s="90"/>
      <c r="M88" s="90"/>
      <c r="N88" s="132" t="e">
        <f t="shared" si="0"/>
        <v>#N/A</v>
      </c>
      <c r="O88" s="132"/>
      <c r="P88" s="137"/>
      <c r="Q88" s="137" t="e">
        <f>+VLOOKUP(P88,Participants!$A$1:$F$1449,2,FALSE)</f>
        <v>#N/A</v>
      </c>
      <c r="R88" s="137"/>
      <c r="S88" s="137" t="e">
        <f>+VLOOKUP(R88,Participants!$A$1:$F$1449,2,FALSE)</f>
        <v>#N/A</v>
      </c>
      <c r="T88" s="137"/>
      <c r="U88" s="137" t="e">
        <f>+VLOOKUP(T88,Participants!$A$1:$F$1449,2,FALSE)</f>
        <v>#N/A</v>
      </c>
      <c r="V88" s="137"/>
      <c r="W88" s="137" t="e">
        <f>+VLOOKUP(V88,Participants!$A$1:$F$1449,2,FALSE)</f>
        <v>#N/A</v>
      </c>
    </row>
    <row r="89" spans="1:23" ht="14.25" customHeight="1" x14ac:dyDescent="0.25">
      <c r="A89" s="132"/>
      <c r="B89" s="133" t="s">
        <v>1368</v>
      </c>
      <c r="C89" s="134">
        <v>11</v>
      </c>
      <c r="D89" s="134">
        <v>7</v>
      </c>
      <c r="E89" s="90"/>
      <c r="F89" s="90" t="e">
        <f>+VLOOKUP(E89,Participants!$A$1:$F$1449,2,FALSE)</f>
        <v>#N/A</v>
      </c>
      <c r="G89" s="90" t="e">
        <f>+VLOOKUP(E89,Participants!$A$1:$F$1449,4,FALSE)</f>
        <v>#N/A</v>
      </c>
      <c r="H89" s="90" t="e">
        <f>+VLOOKUP(E89,Participants!$A$1:$F$1449,5,FALSE)</f>
        <v>#N/A</v>
      </c>
      <c r="I89" s="90" t="e">
        <f>+VLOOKUP(E89,Participants!$A$1:$F$1449,3,FALSE)</f>
        <v>#N/A</v>
      </c>
      <c r="J89" s="90" t="e">
        <f>+VLOOKUP(E89,Participants!$A$1:$G$1449,7,FALSE)</f>
        <v>#N/A</v>
      </c>
      <c r="K89" s="140"/>
      <c r="L89" s="90"/>
      <c r="M89" s="90"/>
      <c r="N89" s="132" t="e">
        <f t="shared" si="0"/>
        <v>#N/A</v>
      </c>
      <c r="O89" s="132"/>
      <c r="P89" s="137"/>
      <c r="Q89" s="137" t="e">
        <f>+VLOOKUP(P89,Participants!$A$1:$F$1449,2,FALSE)</f>
        <v>#N/A</v>
      </c>
      <c r="R89" s="137"/>
      <c r="S89" s="137" t="e">
        <f>+VLOOKUP(R89,Participants!$A$1:$F$1449,2,FALSE)</f>
        <v>#N/A</v>
      </c>
      <c r="T89" s="137"/>
      <c r="U89" s="137" t="e">
        <f>+VLOOKUP(T89,Participants!$A$1:$F$1449,2,FALSE)</f>
        <v>#N/A</v>
      </c>
      <c r="V89" s="137"/>
      <c r="W89" s="137" t="e">
        <f>+VLOOKUP(V89,Participants!$A$1:$F$1449,2,FALSE)</f>
        <v>#N/A</v>
      </c>
    </row>
    <row r="90" spans="1:23" ht="14.25" customHeight="1" x14ac:dyDescent="0.25">
      <c r="A90" s="132"/>
      <c r="B90" s="133" t="s">
        <v>1368</v>
      </c>
      <c r="C90" s="134">
        <v>11</v>
      </c>
      <c r="D90" s="134">
        <v>8</v>
      </c>
      <c r="E90" s="90"/>
      <c r="F90" s="90" t="e">
        <f>+VLOOKUP(E90,Participants!$A$1:$F$1449,2,FALSE)</f>
        <v>#N/A</v>
      </c>
      <c r="G90" s="90" t="e">
        <f>+VLOOKUP(E90,Participants!$A$1:$F$1449,4,FALSE)</f>
        <v>#N/A</v>
      </c>
      <c r="H90" s="90" t="e">
        <f>+VLOOKUP(E90,Participants!$A$1:$F$1449,5,FALSE)</f>
        <v>#N/A</v>
      </c>
      <c r="I90" s="90" t="e">
        <f>+VLOOKUP(E90,Participants!$A$1:$F$1449,3,FALSE)</f>
        <v>#N/A</v>
      </c>
      <c r="J90" s="90" t="e">
        <f>+VLOOKUP(E90,Participants!$A$1:$G$1449,7,FALSE)</f>
        <v>#N/A</v>
      </c>
      <c r="K90" s="140"/>
      <c r="L90" s="90"/>
      <c r="M90" s="90"/>
      <c r="N90" s="132" t="e">
        <f t="shared" si="0"/>
        <v>#N/A</v>
      </c>
      <c r="O90" s="132"/>
      <c r="P90" s="137"/>
      <c r="Q90" s="137" t="e">
        <f>+VLOOKUP(P90,Participants!$A$1:$F$1449,2,FALSE)</f>
        <v>#N/A</v>
      </c>
      <c r="R90" s="137"/>
      <c r="S90" s="137" t="e">
        <f>+VLOOKUP(R90,Participants!$A$1:$F$1449,2,FALSE)</f>
        <v>#N/A</v>
      </c>
      <c r="T90" s="137"/>
      <c r="U90" s="137" t="e">
        <f>+VLOOKUP(T90,Participants!$A$1:$F$1449,2,FALSE)</f>
        <v>#N/A</v>
      </c>
      <c r="V90" s="137"/>
      <c r="W90" s="137" t="e">
        <f>+VLOOKUP(V90,Participants!$A$1:$F$1449,2,FALSE)</f>
        <v>#N/A</v>
      </c>
    </row>
    <row r="91" spans="1:23" ht="14.25" customHeight="1" x14ac:dyDescent="0.25">
      <c r="B91" s="124" t="s">
        <v>1368</v>
      </c>
      <c r="C91" s="80">
        <v>12</v>
      </c>
      <c r="D91" s="80">
        <v>1</v>
      </c>
      <c r="E91" s="94"/>
      <c r="F91" s="94" t="e">
        <f>+VLOOKUP(E91,Participants!$A$1:$F$1449,2,FALSE)</f>
        <v>#N/A</v>
      </c>
      <c r="G91" s="94" t="e">
        <f>+VLOOKUP(E91,Participants!$A$1:$F$1449,4,FALSE)</f>
        <v>#N/A</v>
      </c>
      <c r="H91" s="94" t="e">
        <f>+VLOOKUP(E91,Participants!$A$1:$F$1449,5,FALSE)</f>
        <v>#N/A</v>
      </c>
      <c r="I91" s="94" t="e">
        <f>+VLOOKUP(E91,Participants!$A$1:$F$1449,3,FALSE)</f>
        <v>#N/A</v>
      </c>
      <c r="J91" s="94" t="e">
        <f>+VLOOKUP(E91,Participants!$A$1:$G$1449,7,FALSE)</f>
        <v>#N/A</v>
      </c>
      <c r="K91" s="143"/>
      <c r="L91" s="94"/>
      <c r="M91" s="94"/>
      <c r="N91" s="113" t="e">
        <f t="shared" si="0"/>
        <v>#N/A</v>
      </c>
      <c r="P91" s="142"/>
      <c r="Q91" s="142" t="e">
        <f>+VLOOKUP(P91,Participants!$A$1:$F$1449,2,FALSE)</f>
        <v>#N/A</v>
      </c>
      <c r="R91" s="142"/>
      <c r="S91" s="142" t="e">
        <f>+VLOOKUP(R91,Participants!$A$1:$F$1449,2,FALSE)</f>
        <v>#N/A</v>
      </c>
      <c r="T91" s="142"/>
      <c r="U91" s="142" t="e">
        <f>+VLOOKUP(T91,Participants!$A$1:$F$1449,2,FALSE)</f>
        <v>#N/A</v>
      </c>
      <c r="V91" s="142"/>
      <c r="W91" s="142" t="e">
        <f>+VLOOKUP(V91,Participants!$A$1:$F$1449,2,FALSE)</f>
        <v>#N/A</v>
      </c>
    </row>
    <row r="92" spans="1:23" ht="14.25" customHeight="1" x14ac:dyDescent="0.25">
      <c r="B92" s="124" t="s">
        <v>1368</v>
      </c>
      <c r="C92" s="80">
        <v>12</v>
      </c>
      <c r="D92" s="80">
        <v>2</v>
      </c>
      <c r="E92" s="94"/>
      <c r="F92" s="94" t="e">
        <f>+VLOOKUP(E92,Participants!$A$1:$F$1449,2,FALSE)</f>
        <v>#N/A</v>
      </c>
      <c r="G92" s="94" t="e">
        <f>+VLOOKUP(E92,Participants!$A$1:$F$1449,4,FALSE)</f>
        <v>#N/A</v>
      </c>
      <c r="H92" s="94" t="e">
        <f>+VLOOKUP(E92,Participants!$A$1:$F$1449,5,FALSE)</f>
        <v>#N/A</v>
      </c>
      <c r="I92" s="94" t="e">
        <f>+VLOOKUP(E92,Participants!$A$1:$F$1449,3,FALSE)</f>
        <v>#N/A</v>
      </c>
      <c r="J92" s="94" t="e">
        <f>+VLOOKUP(E92,Participants!$A$1:$G$1449,7,FALSE)</f>
        <v>#N/A</v>
      </c>
      <c r="K92" s="143"/>
      <c r="L92" s="94"/>
      <c r="M92" s="94"/>
      <c r="N92" s="113" t="e">
        <f t="shared" si="0"/>
        <v>#N/A</v>
      </c>
      <c r="P92" s="142"/>
      <c r="Q92" s="142" t="e">
        <f>+VLOOKUP(P92,Participants!$A$1:$F$1449,2,FALSE)</f>
        <v>#N/A</v>
      </c>
      <c r="R92" s="142"/>
      <c r="S92" s="142" t="e">
        <f>+VLOOKUP(R92,Participants!$A$1:$F$1449,2,FALSE)</f>
        <v>#N/A</v>
      </c>
      <c r="T92" s="142"/>
      <c r="U92" s="142" t="e">
        <f>+VLOOKUP(T92,Participants!$A$1:$F$1449,2,FALSE)</f>
        <v>#N/A</v>
      </c>
      <c r="V92" s="142"/>
      <c r="W92" s="142" t="e">
        <f>+VLOOKUP(V92,Participants!$A$1:$F$1449,2,FALSE)</f>
        <v>#N/A</v>
      </c>
    </row>
    <row r="93" spans="1:23" ht="14.25" customHeight="1" x14ac:dyDescent="0.25">
      <c r="B93" s="124" t="s">
        <v>1368</v>
      </c>
      <c r="C93" s="80">
        <v>12</v>
      </c>
      <c r="D93" s="80">
        <v>3</v>
      </c>
      <c r="E93" s="94"/>
      <c r="F93" s="94" t="e">
        <f>+VLOOKUP(E93,Participants!$A$1:$F$1449,2,FALSE)</f>
        <v>#N/A</v>
      </c>
      <c r="G93" s="94" t="e">
        <f>+VLOOKUP(E93,Participants!$A$1:$F$1449,4,FALSE)</f>
        <v>#N/A</v>
      </c>
      <c r="H93" s="94" t="e">
        <f>+VLOOKUP(E93,Participants!$A$1:$F$1449,5,FALSE)</f>
        <v>#N/A</v>
      </c>
      <c r="I93" s="94" t="e">
        <f>+VLOOKUP(E93,Participants!$A$1:$F$1449,3,FALSE)</f>
        <v>#N/A</v>
      </c>
      <c r="J93" s="94" t="e">
        <f>+VLOOKUP(E93,Participants!$A$1:$G$1449,7,FALSE)</f>
        <v>#N/A</v>
      </c>
      <c r="K93" s="143"/>
      <c r="L93" s="94"/>
      <c r="M93" s="94"/>
      <c r="N93" s="113" t="e">
        <f t="shared" si="0"/>
        <v>#N/A</v>
      </c>
      <c r="P93" s="142"/>
      <c r="Q93" s="142" t="e">
        <f>+VLOOKUP(P93,Participants!$A$1:$F$1449,2,FALSE)</f>
        <v>#N/A</v>
      </c>
      <c r="R93" s="142"/>
      <c r="S93" s="142" t="e">
        <f>+VLOOKUP(R93,Participants!$A$1:$F$1449,2,FALSE)</f>
        <v>#N/A</v>
      </c>
      <c r="T93" s="142"/>
      <c r="U93" s="142" t="e">
        <f>+VLOOKUP(T93,Participants!$A$1:$F$1449,2,FALSE)</f>
        <v>#N/A</v>
      </c>
      <c r="V93" s="142"/>
      <c r="W93" s="142" t="e">
        <f>+VLOOKUP(V93,Participants!$A$1:$F$1449,2,FALSE)</f>
        <v>#N/A</v>
      </c>
    </row>
    <row r="94" spans="1:23" ht="14.25" customHeight="1" x14ac:dyDescent="0.25">
      <c r="B94" s="124" t="s">
        <v>1368</v>
      </c>
      <c r="C94" s="80">
        <v>12</v>
      </c>
      <c r="D94" s="80">
        <v>4</v>
      </c>
      <c r="E94" s="94"/>
      <c r="F94" s="94" t="e">
        <f>+VLOOKUP(E94,Participants!$A$1:$F$1449,2,FALSE)</f>
        <v>#N/A</v>
      </c>
      <c r="G94" s="94" t="e">
        <f>+VLOOKUP(E94,Participants!$A$1:$F$1449,4,FALSE)</f>
        <v>#N/A</v>
      </c>
      <c r="H94" s="94" t="e">
        <f>+VLOOKUP(E94,Participants!$A$1:$F$1449,5,FALSE)</f>
        <v>#N/A</v>
      </c>
      <c r="I94" s="94" t="e">
        <f>+VLOOKUP(E94,Participants!$A$1:$F$1449,3,FALSE)</f>
        <v>#N/A</v>
      </c>
      <c r="J94" s="94" t="e">
        <f>+VLOOKUP(E94,Participants!$A$1:$G$1449,7,FALSE)</f>
        <v>#N/A</v>
      </c>
      <c r="K94" s="143"/>
      <c r="L94" s="94"/>
      <c r="M94" s="94"/>
      <c r="N94" s="113" t="e">
        <f t="shared" si="0"/>
        <v>#N/A</v>
      </c>
      <c r="P94" s="142"/>
      <c r="Q94" s="142" t="e">
        <f>+VLOOKUP(P94,Participants!$A$1:$F$1449,2,FALSE)</f>
        <v>#N/A</v>
      </c>
      <c r="R94" s="142"/>
      <c r="S94" s="142" t="e">
        <f>+VLOOKUP(R94,Participants!$A$1:$F$1449,2,FALSE)</f>
        <v>#N/A</v>
      </c>
      <c r="T94" s="142"/>
      <c r="U94" s="142" t="e">
        <f>+VLOOKUP(T94,Participants!$A$1:$F$1449,2,FALSE)</f>
        <v>#N/A</v>
      </c>
      <c r="V94" s="142"/>
      <c r="W94" s="142" t="e">
        <f>+VLOOKUP(V94,Participants!$A$1:$F$1449,2,FALSE)</f>
        <v>#N/A</v>
      </c>
    </row>
    <row r="95" spans="1:23" ht="14.25" customHeight="1" x14ac:dyDescent="0.25">
      <c r="B95" s="124" t="s">
        <v>1368</v>
      </c>
      <c r="C95" s="80">
        <v>12</v>
      </c>
      <c r="D95" s="80">
        <v>5</v>
      </c>
      <c r="E95" s="94"/>
      <c r="F95" s="94" t="e">
        <f>+VLOOKUP(E95,Participants!$A$1:$F$1449,2,FALSE)</f>
        <v>#N/A</v>
      </c>
      <c r="G95" s="94" t="e">
        <f>+VLOOKUP(E95,Participants!$A$1:$F$1449,4,FALSE)</f>
        <v>#N/A</v>
      </c>
      <c r="H95" s="94" t="e">
        <f>+VLOOKUP(E95,Participants!$A$1:$F$1449,5,FALSE)</f>
        <v>#N/A</v>
      </c>
      <c r="I95" s="94" t="e">
        <f>+VLOOKUP(E95,Participants!$A$1:$F$1449,3,FALSE)</f>
        <v>#N/A</v>
      </c>
      <c r="J95" s="94" t="e">
        <f>+VLOOKUP(E95,Participants!$A$1:$G$1449,7,FALSE)</f>
        <v>#N/A</v>
      </c>
      <c r="K95" s="143"/>
      <c r="L95" s="94"/>
      <c r="M95" s="94"/>
      <c r="N95" s="113" t="e">
        <f t="shared" si="0"/>
        <v>#N/A</v>
      </c>
      <c r="P95" s="142"/>
      <c r="Q95" s="142" t="e">
        <f>+VLOOKUP(P95,Participants!$A$1:$F$1449,2,FALSE)</f>
        <v>#N/A</v>
      </c>
      <c r="R95" s="142"/>
      <c r="S95" s="142" t="e">
        <f>+VLOOKUP(R95,Participants!$A$1:$F$1449,2,FALSE)</f>
        <v>#N/A</v>
      </c>
      <c r="T95" s="142"/>
      <c r="U95" s="142" t="e">
        <f>+VLOOKUP(T95,Participants!$A$1:$F$1449,2,FALSE)</f>
        <v>#N/A</v>
      </c>
      <c r="V95" s="142"/>
      <c r="W95" s="142" t="e">
        <f>+VLOOKUP(V95,Participants!$A$1:$F$1449,2,FALSE)</f>
        <v>#N/A</v>
      </c>
    </row>
    <row r="96" spans="1:23" ht="14.25" customHeight="1" x14ac:dyDescent="0.25">
      <c r="B96" s="124" t="s">
        <v>1368</v>
      </c>
      <c r="C96" s="80">
        <v>12</v>
      </c>
      <c r="D96" s="80">
        <v>6</v>
      </c>
      <c r="E96" s="94"/>
      <c r="F96" s="94" t="e">
        <f>+VLOOKUP(E96,Participants!$A$1:$F$1449,2,FALSE)</f>
        <v>#N/A</v>
      </c>
      <c r="G96" s="94" t="e">
        <f>+VLOOKUP(E96,Participants!$A$1:$F$1449,4,FALSE)</f>
        <v>#N/A</v>
      </c>
      <c r="H96" s="94" t="e">
        <f>+VLOOKUP(E96,Participants!$A$1:$F$1449,5,FALSE)</f>
        <v>#N/A</v>
      </c>
      <c r="I96" s="94" t="e">
        <f>+VLOOKUP(E96,Participants!$A$1:$F$1449,3,FALSE)</f>
        <v>#N/A</v>
      </c>
      <c r="J96" s="94" t="e">
        <f>+VLOOKUP(E96,Participants!$A$1:$G$1449,7,FALSE)</f>
        <v>#N/A</v>
      </c>
      <c r="K96" s="143"/>
      <c r="L96" s="94"/>
      <c r="M96" s="94"/>
      <c r="N96" s="113" t="e">
        <f t="shared" si="0"/>
        <v>#N/A</v>
      </c>
      <c r="P96" s="142"/>
      <c r="Q96" s="142" t="e">
        <f>+VLOOKUP(P96,Participants!$A$1:$F$1449,2,FALSE)</f>
        <v>#N/A</v>
      </c>
      <c r="R96" s="142"/>
      <c r="S96" s="142" t="e">
        <f>+VLOOKUP(R96,Participants!$A$1:$F$1449,2,FALSE)</f>
        <v>#N/A</v>
      </c>
      <c r="T96" s="142"/>
      <c r="U96" s="142" t="e">
        <f>+VLOOKUP(T96,Participants!$A$1:$F$1449,2,FALSE)</f>
        <v>#N/A</v>
      </c>
      <c r="V96" s="142"/>
      <c r="W96" s="142" t="e">
        <f>+VLOOKUP(V96,Participants!$A$1:$F$1449,2,FALSE)</f>
        <v>#N/A</v>
      </c>
    </row>
    <row r="97" spans="2:23" ht="14.25" customHeight="1" x14ac:dyDescent="0.25">
      <c r="B97" s="124" t="s">
        <v>1368</v>
      </c>
      <c r="C97" s="80">
        <v>12</v>
      </c>
      <c r="D97" s="80">
        <v>7</v>
      </c>
      <c r="E97" s="94"/>
      <c r="F97" s="94" t="e">
        <f>+VLOOKUP(E97,Participants!$A$1:$F$1449,2,FALSE)</f>
        <v>#N/A</v>
      </c>
      <c r="G97" s="94" t="e">
        <f>+VLOOKUP(E97,Participants!$A$1:$F$1449,4,FALSE)</f>
        <v>#N/A</v>
      </c>
      <c r="H97" s="94" t="e">
        <f>+VLOOKUP(E97,Participants!$A$1:$F$1449,5,FALSE)</f>
        <v>#N/A</v>
      </c>
      <c r="I97" s="94" t="e">
        <f>+VLOOKUP(E97,Participants!$A$1:$F$1449,3,FALSE)</f>
        <v>#N/A</v>
      </c>
      <c r="J97" s="94" t="e">
        <f>+VLOOKUP(E97,Participants!$A$1:$G$1449,7,FALSE)</f>
        <v>#N/A</v>
      </c>
      <c r="K97" s="143"/>
      <c r="L97" s="94"/>
      <c r="M97" s="94"/>
      <c r="N97" s="113" t="e">
        <f t="shared" si="0"/>
        <v>#N/A</v>
      </c>
      <c r="P97" s="142"/>
      <c r="Q97" s="142" t="e">
        <f>+VLOOKUP(P97,Participants!$A$1:$F$1449,2,FALSE)</f>
        <v>#N/A</v>
      </c>
      <c r="R97" s="142"/>
      <c r="S97" s="142" t="e">
        <f>+VLOOKUP(R97,Participants!$A$1:$F$1449,2,FALSE)</f>
        <v>#N/A</v>
      </c>
      <c r="T97" s="142"/>
      <c r="U97" s="142" t="e">
        <f>+VLOOKUP(T97,Participants!$A$1:$F$1449,2,FALSE)</f>
        <v>#N/A</v>
      </c>
      <c r="V97" s="142"/>
      <c r="W97" s="142" t="e">
        <f>+VLOOKUP(V97,Participants!$A$1:$F$1449,2,FALSE)</f>
        <v>#N/A</v>
      </c>
    </row>
    <row r="98" spans="2:23" ht="14.25" customHeight="1" x14ac:dyDescent="0.25">
      <c r="B98" s="124" t="s">
        <v>1368</v>
      </c>
      <c r="C98" s="80">
        <v>12</v>
      </c>
      <c r="D98" s="80">
        <v>8</v>
      </c>
      <c r="E98" s="94"/>
      <c r="F98" s="94" t="e">
        <f>+VLOOKUP(E98,Participants!$A$1:$F$1449,2,FALSE)</f>
        <v>#N/A</v>
      </c>
      <c r="G98" s="94" t="e">
        <f>+VLOOKUP(E98,Participants!$A$1:$F$1449,4,FALSE)</f>
        <v>#N/A</v>
      </c>
      <c r="H98" s="94" t="e">
        <f>+VLOOKUP(E98,Participants!$A$1:$F$1449,5,FALSE)</f>
        <v>#N/A</v>
      </c>
      <c r="I98" s="94" t="e">
        <f>+VLOOKUP(E98,Participants!$A$1:$F$1449,3,FALSE)</f>
        <v>#N/A</v>
      </c>
      <c r="J98" s="94" t="e">
        <f>+VLOOKUP(E98,Participants!$A$1:$G$1449,7,FALSE)</f>
        <v>#N/A</v>
      </c>
      <c r="K98" s="143"/>
      <c r="L98" s="94"/>
      <c r="M98" s="94"/>
      <c r="N98" s="113" t="e">
        <f t="shared" si="0"/>
        <v>#N/A</v>
      </c>
      <c r="P98" s="142"/>
      <c r="Q98" s="142" t="e">
        <f>+VLOOKUP(P98,Participants!$A$1:$F$1449,2,FALSE)</f>
        <v>#N/A</v>
      </c>
      <c r="R98" s="142"/>
      <c r="S98" s="142" t="e">
        <f>+VLOOKUP(R98,Participants!$A$1:$F$1449,2,FALSE)</f>
        <v>#N/A</v>
      </c>
      <c r="T98" s="142"/>
      <c r="U98" s="142" t="e">
        <f>+VLOOKUP(T98,Participants!$A$1:$F$1449,2,FALSE)</f>
        <v>#N/A</v>
      </c>
      <c r="V98" s="142"/>
      <c r="W98" s="142" t="e">
        <f>+VLOOKUP(V98,Participants!$A$1:$F$1449,2,FALSE)</f>
        <v>#N/A</v>
      </c>
    </row>
    <row r="99" spans="2:23" ht="14.25" customHeight="1" x14ac:dyDescent="0.25">
      <c r="B99" s="124" t="s">
        <v>1368</v>
      </c>
      <c r="C99" s="94"/>
      <c r="D99" s="14"/>
      <c r="E99" s="94"/>
      <c r="F99" s="94" t="e">
        <f>+VLOOKUP(E99,Participants!$A$1:$F$1449,2,FALSE)</f>
        <v>#N/A</v>
      </c>
      <c r="G99" s="94" t="e">
        <f>+VLOOKUP(E99,Participants!$A$1:$F$1449,4,FALSE)</f>
        <v>#N/A</v>
      </c>
      <c r="H99" s="94" t="e">
        <f>+VLOOKUP(E99,Participants!$A$1:$F$1449,5,FALSE)</f>
        <v>#N/A</v>
      </c>
      <c r="I99" s="94" t="e">
        <f>+VLOOKUP(E99,Participants!$A$1:$F$1449,3,FALSE)</f>
        <v>#N/A</v>
      </c>
      <c r="J99" s="94" t="e">
        <f>+VLOOKUP(E99,Participants!$A$1:$G$1449,7,FALSE)</f>
        <v>#N/A</v>
      </c>
      <c r="K99" s="143"/>
      <c r="L99" s="94"/>
      <c r="M99" s="94"/>
      <c r="N99" s="113" t="e">
        <f t="shared" si="0"/>
        <v>#N/A</v>
      </c>
      <c r="P99" s="142"/>
      <c r="Q99" s="142" t="e">
        <f>+VLOOKUP(P99,Participants!$A$1:$F$1449,2,FALSE)</f>
        <v>#N/A</v>
      </c>
      <c r="R99" s="142"/>
      <c r="S99" s="142" t="e">
        <f>+VLOOKUP(R99,Participants!$A$1:$F$1449,2,FALSE)</f>
        <v>#N/A</v>
      </c>
      <c r="T99" s="142"/>
      <c r="U99" s="142" t="e">
        <f>+VLOOKUP(T99,Participants!$A$1:$F$1449,2,FALSE)</f>
        <v>#N/A</v>
      </c>
      <c r="V99" s="142"/>
      <c r="W99" s="142" t="e">
        <f>+VLOOKUP(V99,Participants!$A$1:$F$1449,2,FALSE)</f>
        <v>#N/A</v>
      </c>
    </row>
    <row r="100" spans="2:23" ht="14.25" customHeight="1" x14ac:dyDescent="0.25">
      <c r="B100" s="124" t="s">
        <v>1368</v>
      </c>
      <c r="C100" s="94"/>
      <c r="D100" s="14"/>
      <c r="E100" s="94"/>
      <c r="F100" s="94" t="e">
        <f>+VLOOKUP(E100,Participants!$A$1:$F$1449,2,FALSE)</f>
        <v>#N/A</v>
      </c>
      <c r="G100" s="94" t="e">
        <f>+VLOOKUP(E100,Participants!$A$1:$F$1449,4,FALSE)</f>
        <v>#N/A</v>
      </c>
      <c r="H100" s="94" t="e">
        <f>+VLOOKUP(E100,Participants!$A$1:$F$1449,5,FALSE)</f>
        <v>#N/A</v>
      </c>
      <c r="I100" s="94" t="e">
        <f>+VLOOKUP(E100,Participants!$A$1:$F$1449,3,FALSE)</f>
        <v>#N/A</v>
      </c>
      <c r="J100" s="94" t="e">
        <f>+VLOOKUP(E100,Participants!$A$1:$G$1449,7,FALSE)</f>
        <v>#N/A</v>
      </c>
      <c r="K100" s="143"/>
      <c r="L100" s="94"/>
      <c r="M100" s="94"/>
      <c r="N100" s="113" t="e">
        <f t="shared" si="0"/>
        <v>#N/A</v>
      </c>
      <c r="P100" s="142"/>
      <c r="Q100" s="142" t="e">
        <f>+VLOOKUP(P100,Participants!$A$1:$F$1449,2,FALSE)</f>
        <v>#N/A</v>
      </c>
      <c r="R100" s="142"/>
      <c r="S100" s="142" t="e">
        <f>+VLOOKUP(R100,Participants!$A$1:$F$1449,2,FALSE)</f>
        <v>#N/A</v>
      </c>
      <c r="T100" s="142"/>
      <c r="U100" s="142" t="e">
        <f>+VLOOKUP(T100,Participants!$A$1:$F$1449,2,FALSE)</f>
        <v>#N/A</v>
      </c>
      <c r="V100" s="142"/>
      <c r="W100" s="142" t="e">
        <f>+VLOOKUP(V100,Participants!$A$1:$F$1449,2,FALSE)</f>
        <v>#N/A</v>
      </c>
    </row>
    <row r="101" spans="2:23" ht="14.25" customHeight="1" x14ac:dyDescent="0.25">
      <c r="B101" s="124" t="s">
        <v>1368</v>
      </c>
      <c r="C101" s="94"/>
      <c r="D101" s="14"/>
      <c r="E101" s="94"/>
      <c r="F101" s="94" t="e">
        <f>+VLOOKUP(E101,Participants!$A$1:$F$1449,2,FALSE)</f>
        <v>#N/A</v>
      </c>
      <c r="G101" s="94" t="e">
        <f>+VLOOKUP(E101,Participants!$A$1:$F$1449,4,FALSE)</f>
        <v>#N/A</v>
      </c>
      <c r="H101" s="94" t="e">
        <f>+VLOOKUP(E101,Participants!$A$1:$F$1449,5,FALSE)</f>
        <v>#N/A</v>
      </c>
      <c r="I101" s="94" t="e">
        <f>+VLOOKUP(E101,Participants!$A$1:$F$1449,3,FALSE)</f>
        <v>#N/A</v>
      </c>
      <c r="J101" s="94" t="e">
        <f>+VLOOKUP(E101,Participants!$A$1:$G$1449,7,FALSE)</f>
        <v>#N/A</v>
      </c>
      <c r="K101" s="143"/>
      <c r="L101" s="94"/>
      <c r="M101" s="94"/>
      <c r="N101" s="113" t="e">
        <f t="shared" si="0"/>
        <v>#N/A</v>
      </c>
      <c r="P101" s="142"/>
      <c r="Q101" s="142" t="e">
        <f>+VLOOKUP(P101,Participants!$A$1:$F$1449,2,FALSE)</f>
        <v>#N/A</v>
      </c>
      <c r="R101" s="142"/>
      <c r="S101" s="142" t="e">
        <f>+VLOOKUP(R101,Participants!$A$1:$F$1449,2,FALSE)</f>
        <v>#N/A</v>
      </c>
      <c r="T101" s="142"/>
      <c r="U101" s="142" t="e">
        <f>+VLOOKUP(T101,Participants!$A$1:$F$1449,2,FALSE)</f>
        <v>#N/A</v>
      </c>
      <c r="V101" s="142"/>
      <c r="W101" s="142" t="e">
        <f>+VLOOKUP(V101,Participants!$A$1:$F$1449,2,FALSE)</f>
        <v>#N/A</v>
      </c>
    </row>
    <row r="102" spans="2:23" ht="14.25" customHeight="1" x14ac:dyDescent="0.25">
      <c r="B102" s="124" t="s">
        <v>1368</v>
      </c>
      <c r="C102" s="94"/>
      <c r="D102" s="14"/>
      <c r="E102" s="94"/>
      <c r="F102" s="94" t="e">
        <f>+VLOOKUP(E102,Participants!$A$1:$F$1449,2,FALSE)</f>
        <v>#N/A</v>
      </c>
      <c r="G102" s="94" t="e">
        <f>+VLOOKUP(E102,Participants!$A$1:$F$1449,4,FALSE)</f>
        <v>#N/A</v>
      </c>
      <c r="H102" s="94" t="e">
        <f>+VLOOKUP(E102,Participants!$A$1:$F$1449,5,FALSE)</f>
        <v>#N/A</v>
      </c>
      <c r="I102" s="94" t="e">
        <f>+VLOOKUP(E102,Participants!$A$1:$F$1449,3,FALSE)</f>
        <v>#N/A</v>
      </c>
      <c r="J102" s="94" t="e">
        <f>+VLOOKUP(E102,Participants!$A$1:$G$1449,7,FALSE)</f>
        <v>#N/A</v>
      </c>
      <c r="K102" s="143"/>
      <c r="L102" s="94"/>
      <c r="M102" s="94"/>
      <c r="N102" s="113" t="e">
        <f t="shared" si="0"/>
        <v>#N/A</v>
      </c>
      <c r="P102" s="142"/>
      <c r="Q102" s="142" t="e">
        <f>+VLOOKUP(P102,Participants!$A$1:$F$1449,2,FALSE)</f>
        <v>#N/A</v>
      </c>
      <c r="R102" s="142"/>
      <c r="S102" s="142" t="e">
        <f>+VLOOKUP(R102,Participants!$A$1:$F$1449,2,FALSE)</f>
        <v>#N/A</v>
      </c>
      <c r="T102" s="142"/>
      <c r="U102" s="142" t="e">
        <f>+VLOOKUP(T102,Participants!$A$1:$F$1449,2,FALSE)</f>
        <v>#N/A</v>
      </c>
      <c r="V102" s="142"/>
      <c r="W102" s="142" t="e">
        <f>+VLOOKUP(V102,Participants!$A$1:$F$1449,2,FALSE)</f>
        <v>#N/A</v>
      </c>
    </row>
    <row r="103" spans="2:23" ht="14.25" customHeight="1" x14ac:dyDescent="0.25">
      <c r="B103" s="124" t="s">
        <v>1368</v>
      </c>
      <c r="C103" s="94"/>
      <c r="D103" s="14"/>
      <c r="E103" s="94"/>
      <c r="F103" s="94" t="e">
        <f>+VLOOKUP(E103,Participants!$A$1:$F$1449,2,FALSE)</f>
        <v>#N/A</v>
      </c>
      <c r="G103" s="94" t="e">
        <f>+VLOOKUP(E103,Participants!$A$1:$F$1449,4,FALSE)</f>
        <v>#N/A</v>
      </c>
      <c r="H103" s="94" t="e">
        <f>+VLOOKUP(E103,Participants!$A$1:$F$1449,5,FALSE)</f>
        <v>#N/A</v>
      </c>
      <c r="I103" s="94" t="e">
        <f>+VLOOKUP(E103,Participants!$A$1:$F$1449,3,FALSE)</f>
        <v>#N/A</v>
      </c>
      <c r="J103" s="94" t="e">
        <f>+VLOOKUP(E103,Participants!$A$1:$G$1449,7,FALSE)</f>
        <v>#N/A</v>
      </c>
      <c r="K103" s="143"/>
      <c r="L103" s="94"/>
      <c r="M103" s="94"/>
      <c r="N103" s="113" t="e">
        <f t="shared" si="0"/>
        <v>#N/A</v>
      </c>
      <c r="P103" s="142"/>
      <c r="Q103" s="142" t="e">
        <f>+VLOOKUP(P103,Participants!$A$1:$F$1449,2,FALSE)</f>
        <v>#N/A</v>
      </c>
      <c r="R103" s="142"/>
      <c r="S103" s="142" t="e">
        <f>+VLOOKUP(R103,Participants!$A$1:$F$1449,2,FALSE)</f>
        <v>#N/A</v>
      </c>
      <c r="T103" s="142"/>
      <c r="U103" s="142" t="e">
        <f>+VLOOKUP(T103,Participants!$A$1:$F$1449,2,FALSE)</f>
        <v>#N/A</v>
      </c>
      <c r="V103" s="142"/>
      <c r="W103" s="142" t="e">
        <f>+VLOOKUP(V103,Participants!$A$1:$F$1449,2,FALSE)</f>
        <v>#N/A</v>
      </c>
    </row>
    <row r="104" spans="2:23" ht="14.25" customHeight="1" x14ac:dyDescent="0.25">
      <c r="B104" s="124" t="s">
        <v>1368</v>
      </c>
      <c r="C104" s="94"/>
      <c r="D104" s="14"/>
      <c r="E104" s="94"/>
      <c r="F104" s="94" t="e">
        <f>+VLOOKUP(E104,Participants!$A$1:$F$1449,2,FALSE)</f>
        <v>#N/A</v>
      </c>
      <c r="G104" s="94" t="e">
        <f>+VLOOKUP(E104,Participants!$A$1:$F$1449,4,FALSE)</f>
        <v>#N/A</v>
      </c>
      <c r="H104" s="94" t="e">
        <f>+VLOOKUP(E104,Participants!$A$1:$F$1449,5,FALSE)</f>
        <v>#N/A</v>
      </c>
      <c r="I104" s="94" t="e">
        <f>+VLOOKUP(E104,Participants!$A$1:$F$1449,3,FALSE)</f>
        <v>#N/A</v>
      </c>
      <c r="J104" s="94" t="e">
        <f>+VLOOKUP(E104,Participants!$A$1:$G$1449,7,FALSE)</f>
        <v>#N/A</v>
      </c>
      <c r="K104" s="143"/>
      <c r="L104" s="94"/>
      <c r="M104" s="94"/>
      <c r="N104" s="113" t="e">
        <f t="shared" si="0"/>
        <v>#N/A</v>
      </c>
      <c r="P104" s="142"/>
      <c r="Q104" s="142" t="e">
        <f>+VLOOKUP(P104,Participants!$A$1:$F$1449,2,FALSE)</f>
        <v>#N/A</v>
      </c>
      <c r="R104" s="142"/>
      <c r="S104" s="142" t="e">
        <f>+VLOOKUP(R104,Participants!$A$1:$F$1449,2,FALSE)</f>
        <v>#N/A</v>
      </c>
      <c r="T104" s="142"/>
      <c r="U104" s="142" t="e">
        <f>+VLOOKUP(T104,Participants!$A$1:$F$1449,2,FALSE)</f>
        <v>#N/A</v>
      </c>
      <c r="V104" s="142"/>
      <c r="W104" s="142" t="e">
        <f>+VLOOKUP(V104,Participants!$A$1:$F$1449,2,FALSE)</f>
        <v>#N/A</v>
      </c>
    </row>
    <row r="105" spans="2:23" ht="14.25" customHeight="1" x14ac:dyDescent="0.25">
      <c r="B105" s="124" t="s">
        <v>1368</v>
      </c>
      <c r="C105" s="94"/>
      <c r="D105" s="14"/>
      <c r="E105" s="94"/>
      <c r="F105" s="94" t="e">
        <f>+VLOOKUP(E105,Participants!$A$1:$F$1449,2,FALSE)</f>
        <v>#N/A</v>
      </c>
      <c r="G105" s="94" t="e">
        <f>+VLOOKUP(E105,Participants!$A$1:$F$1449,4,FALSE)</f>
        <v>#N/A</v>
      </c>
      <c r="H105" s="94" t="e">
        <f>+VLOOKUP(E105,Participants!$A$1:$F$1449,5,FALSE)</f>
        <v>#N/A</v>
      </c>
      <c r="I105" s="94" t="e">
        <f>+VLOOKUP(E105,Participants!$A$1:$F$1449,3,FALSE)</f>
        <v>#N/A</v>
      </c>
      <c r="J105" s="94" t="e">
        <f>+VLOOKUP(E105,Participants!$A$1:$G$1449,7,FALSE)</f>
        <v>#N/A</v>
      </c>
      <c r="K105" s="143"/>
      <c r="L105" s="94"/>
      <c r="M105" s="94"/>
      <c r="N105" s="113" t="e">
        <f t="shared" si="0"/>
        <v>#N/A</v>
      </c>
      <c r="P105" s="142"/>
      <c r="Q105" s="142" t="e">
        <f>+VLOOKUP(P105,Participants!$A$1:$F$1449,2,FALSE)</f>
        <v>#N/A</v>
      </c>
      <c r="R105" s="142"/>
      <c r="S105" s="142" t="e">
        <f>+VLOOKUP(R105,Participants!$A$1:$F$1449,2,FALSE)</f>
        <v>#N/A</v>
      </c>
      <c r="T105" s="142"/>
      <c r="U105" s="142" t="e">
        <f>+VLOOKUP(T105,Participants!$A$1:$F$1449,2,FALSE)</f>
        <v>#N/A</v>
      </c>
      <c r="V105" s="142"/>
      <c r="W105" s="142" t="e">
        <f>+VLOOKUP(V105,Participants!$A$1:$F$1449,2,FALSE)</f>
        <v>#N/A</v>
      </c>
    </row>
    <row r="106" spans="2:23" ht="14.25" customHeight="1" x14ac:dyDescent="0.25">
      <c r="B106" s="124" t="s">
        <v>1368</v>
      </c>
      <c r="C106" s="94"/>
      <c r="D106" s="14"/>
      <c r="E106" s="94"/>
      <c r="F106" s="94" t="e">
        <f>+VLOOKUP(E106,Participants!$A$1:$F$1449,2,FALSE)</f>
        <v>#N/A</v>
      </c>
      <c r="G106" s="94" t="e">
        <f>+VLOOKUP(E106,Participants!$A$1:$F$1449,4,FALSE)</f>
        <v>#N/A</v>
      </c>
      <c r="H106" s="94" t="e">
        <f>+VLOOKUP(E106,Participants!$A$1:$F$1449,5,FALSE)</f>
        <v>#N/A</v>
      </c>
      <c r="I106" s="94" t="e">
        <f>+VLOOKUP(E106,Participants!$A$1:$F$1449,3,FALSE)</f>
        <v>#N/A</v>
      </c>
      <c r="J106" s="94" t="e">
        <f>+VLOOKUP(E106,Participants!$A$1:$G$1449,7,FALSE)</f>
        <v>#N/A</v>
      </c>
      <c r="K106" s="143"/>
      <c r="L106" s="94"/>
      <c r="M106" s="94"/>
      <c r="N106" s="113" t="e">
        <f t="shared" si="0"/>
        <v>#N/A</v>
      </c>
      <c r="P106" s="142"/>
      <c r="Q106" s="142" t="e">
        <f>+VLOOKUP(P106,Participants!$A$1:$F$1449,2,FALSE)</f>
        <v>#N/A</v>
      </c>
      <c r="R106" s="142"/>
      <c r="S106" s="142" t="e">
        <f>+VLOOKUP(R106,Participants!$A$1:$F$1449,2,FALSE)</f>
        <v>#N/A</v>
      </c>
      <c r="T106" s="142"/>
      <c r="U106" s="142" t="e">
        <f>+VLOOKUP(T106,Participants!$A$1:$F$1449,2,FALSE)</f>
        <v>#N/A</v>
      </c>
      <c r="V106" s="142"/>
      <c r="W106" s="142" t="e">
        <f>+VLOOKUP(V106,Participants!$A$1:$F$1449,2,FALSE)</f>
        <v>#N/A</v>
      </c>
    </row>
    <row r="107" spans="2:23" ht="14.25" customHeight="1" x14ac:dyDescent="0.25">
      <c r="B107" s="124" t="s">
        <v>1368</v>
      </c>
      <c r="C107" s="94"/>
      <c r="D107" s="14"/>
      <c r="E107" s="94"/>
      <c r="F107" s="94" t="e">
        <f>+VLOOKUP(E107,Participants!$A$1:$F$1449,2,FALSE)</f>
        <v>#N/A</v>
      </c>
      <c r="G107" s="94" t="e">
        <f>+VLOOKUP(E107,Participants!$A$1:$F$1449,4,FALSE)</f>
        <v>#N/A</v>
      </c>
      <c r="H107" s="94" t="e">
        <f>+VLOOKUP(E107,Participants!$A$1:$F$1449,5,FALSE)</f>
        <v>#N/A</v>
      </c>
      <c r="I107" s="94" t="e">
        <f>+VLOOKUP(E107,Participants!$A$1:$F$1449,3,FALSE)</f>
        <v>#N/A</v>
      </c>
      <c r="J107" s="94" t="e">
        <f>+VLOOKUP(E107,Participants!$A$1:$G$1449,7,FALSE)</f>
        <v>#N/A</v>
      </c>
      <c r="K107" s="143"/>
      <c r="L107" s="94"/>
      <c r="M107" s="94"/>
      <c r="N107" s="113" t="e">
        <f t="shared" si="0"/>
        <v>#N/A</v>
      </c>
      <c r="P107" s="142"/>
      <c r="Q107" s="142" t="e">
        <f>+VLOOKUP(P107,Participants!$A$1:$F$1449,2,FALSE)</f>
        <v>#N/A</v>
      </c>
      <c r="R107" s="142"/>
      <c r="S107" s="142" t="e">
        <f>+VLOOKUP(R107,Participants!$A$1:$F$1449,2,FALSE)</f>
        <v>#N/A</v>
      </c>
      <c r="T107" s="142"/>
      <c r="U107" s="142" t="e">
        <f>+VLOOKUP(T107,Participants!$A$1:$F$1449,2,FALSE)</f>
        <v>#N/A</v>
      </c>
      <c r="V107" s="142"/>
      <c r="W107" s="142" t="e">
        <f>+VLOOKUP(V107,Participants!$A$1:$F$1449,2,FALSE)</f>
        <v>#N/A</v>
      </c>
    </row>
    <row r="108" spans="2:23" ht="14.25" customHeight="1" x14ac:dyDescent="0.25">
      <c r="B108" s="124" t="s">
        <v>1368</v>
      </c>
      <c r="C108" s="94"/>
      <c r="D108" s="14"/>
      <c r="E108" s="94"/>
      <c r="F108" s="94" t="e">
        <f>+VLOOKUP(E108,Participants!$A$1:$F$1449,2,FALSE)</f>
        <v>#N/A</v>
      </c>
      <c r="G108" s="94" t="e">
        <f>+VLOOKUP(E108,Participants!$A$1:$F$1449,4,FALSE)</f>
        <v>#N/A</v>
      </c>
      <c r="H108" s="94" t="e">
        <f>+VLOOKUP(E108,Participants!$A$1:$F$1449,5,FALSE)</f>
        <v>#N/A</v>
      </c>
      <c r="I108" s="94" t="e">
        <f>+VLOOKUP(E108,Participants!$A$1:$F$1449,3,FALSE)</f>
        <v>#N/A</v>
      </c>
      <c r="J108" s="94" t="e">
        <f>+VLOOKUP(E108,Participants!$A$1:$G$1449,7,FALSE)</f>
        <v>#N/A</v>
      </c>
      <c r="K108" s="143"/>
      <c r="L108" s="94"/>
      <c r="M108" s="94"/>
      <c r="N108" s="113" t="e">
        <f t="shared" si="0"/>
        <v>#N/A</v>
      </c>
      <c r="P108" s="142"/>
      <c r="Q108" s="142" t="e">
        <f>+VLOOKUP(P108,Participants!$A$1:$F$1449,2,FALSE)</f>
        <v>#N/A</v>
      </c>
      <c r="R108" s="142"/>
      <c r="S108" s="142" t="e">
        <f>+VLOOKUP(R108,Participants!$A$1:$F$1449,2,FALSE)</f>
        <v>#N/A</v>
      </c>
      <c r="T108" s="142"/>
      <c r="U108" s="142" t="e">
        <f>+VLOOKUP(T108,Participants!$A$1:$F$1449,2,FALSE)</f>
        <v>#N/A</v>
      </c>
      <c r="V108" s="142"/>
      <c r="W108" s="142" t="e">
        <f>+VLOOKUP(V108,Participants!$A$1:$F$1449,2,FALSE)</f>
        <v>#N/A</v>
      </c>
    </row>
    <row r="109" spans="2:23" ht="14.25" customHeight="1" x14ac:dyDescent="0.25">
      <c r="B109" s="124" t="s">
        <v>1368</v>
      </c>
      <c r="C109" s="94"/>
      <c r="D109" s="14"/>
      <c r="E109" s="94"/>
      <c r="F109" s="94" t="e">
        <f>+VLOOKUP(E109,Participants!$A$1:$F$1449,2,FALSE)</f>
        <v>#N/A</v>
      </c>
      <c r="G109" s="94" t="e">
        <f>+VLOOKUP(E109,Participants!$A$1:$F$1449,4,FALSE)</f>
        <v>#N/A</v>
      </c>
      <c r="H109" s="94" t="e">
        <f>+VLOOKUP(E109,Participants!$A$1:$F$1449,5,FALSE)</f>
        <v>#N/A</v>
      </c>
      <c r="I109" s="94" t="e">
        <f>+VLOOKUP(E109,Participants!$A$1:$F$1449,3,FALSE)</f>
        <v>#N/A</v>
      </c>
      <c r="J109" s="94" t="e">
        <f>+VLOOKUP(E109,Participants!$A$1:$G$1449,7,FALSE)</f>
        <v>#N/A</v>
      </c>
      <c r="K109" s="143"/>
      <c r="L109" s="94"/>
      <c r="M109" s="94"/>
      <c r="N109" s="113" t="e">
        <f t="shared" si="0"/>
        <v>#N/A</v>
      </c>
      <c r="P109" s="142"/>
      <c r="Q109" s="142" t="e">
        <f>+VLOOKUP(P109,Participants!$A$1:$F$1449,2,FALSE)</f>
        <v>#N/A</v>
      </c>
      <c r="R109" s="142"/>
      <c r="S109" s="142" t="e">
        <f>+VLOOKUP(R109,Participants!$A$1:$F$1449,2,FALSE)</f>
        <v>#N/A</v>
      </c>
      <c r="T109" s="142"/>
      <c r="U109" s="142" t="e">
        <f>+VLOOKUP(T109,Participants!$A$1:$F$1449,2,FALSE)</f>
        <v>#N/A</v>
      </c>
      <c r="V109" s="142"/>
      <c r="W109" s="142" t="e">
        <f>+VLOOKUP(V109,Participants!$A$1:$F$1449,2,FALSE)</f>
        <v>#N/A</v>
      </c>
    </row>
    <row r="110" spans="2:23" ht="14.25" customHeight="1" x14ac:dyDescent="0.25">
      <c r="B110" s="124" t="s">
        <v>1368</v>
      </c>
      <c r="C110" s="94"/>
      <c r="D110" s="14"/>
      <c r="E110" s="94"/>
      <c r="F110" s="94" t="e">
        <f>+VLOOKUP(E110,Participants!$A$1:$F$1449,2,FALSE)</f>
        <v>#N/A</v>
      </c>
      <c r="G110" s="94" t="e">
        <f>+VLOOKUP(E110,Participants!$A$1:$F$1449,4,FALSE)</f>
        <v>#N/A</v>
      </c>
      <c r="H110" s="94" t="e">
        <f>+VLOOKUP(E110,Participants!$A$1:$F$1449,5,FALSE)</f>
        <v>#N/A</v>
      </c>
      <c r="I110" s="94" t="e">
        <f>+VLOOKUP(E110,Participants!$A$1:$F$1449,3,FALSE)</f>
        <v>#N/A</v>
      </c>
      <c r="J110" s="94" t="e">
        <f>+VLOOKUP(E110,Participants!$A$1:$G$1449,7,FALSE)</f>
        <v>#N/A</v>
      </c>
      <c r="K110" s="143"/>
      <c r="L110" s="94"/>
      <c r="M110" s="94"/>
      <c r="N110" s="113" t="e">
        <f t="shared" si="0"/>
        <v>#N/A</v>
      </c>
      <c r="P110" s="142"/>
      <c r="Q110" s="142" t="e">
        <f>+VLOOKUP(P110,Participants!$A$1:$F$1449,2,FALSE)</f>
        <v>#N/A</v>
      </c>
      <c r="R110" s="142"/>
      <c r="S110" s="142" t="e">
        <f>+VLOOKUP(R110,Participants!$A$1:$F$1449,2,FALSE)</f>
        <v>#N/A</v>
      </c>
      <c r="T110" s="142"/>
      <c r="U110" s="142" t="e">
        <f>+VLOOKUP(T110,Participants!$A$1:$F$1449,2,FALSE)</f>
        <v>#N/A</v>
      </c>
      <c r="V110" s="142"/>
      <c r="W110" s="142" t="e">
        <f>+VLOOKUP(V110,Participants!$A$1:$F$1449,2,FALSE)</f>
        <v>#N/A</v>
      </c>
    </row>
    <row r="111" spans="2:23" ht="14.25" customHeight="1" x14ac:dyDescent="0.25">
      <c r="B111" s="124" t="s">
        <v>1368</v>
      </c>
      <c r="C111" s="94"/>
      <c r="D111" s="14"/>
      <c r="E111" s="94"/>
      <c r="F111" s="94" t="e">
        <f>+VLOOKUP(E111,Participants!$A$1:$F$1449,2,FALSE)</f>
        <v>#N/A</v>
      </c>
      <c r="G111" s="94" t="e">
        <f>+VLOOKUP(E111,Participants!$A$1:$F$1449,4,FALSE)</f>
        <v>#N/A</v>
      </c>
      <c r="H111" s="94" t="e">
        <f>+VLOOKUP(E111,Participants!$A$1:$F$1449,5,FALSE)</f>
        <v>#N/A</v>
      </c>
      <c r="I111" s="94" t="e">
        <f>+VLOOKUP(E111,Participants!$A$1:$F$1449,3,FALSE)</f>
        <v>#N/A</v>
      </c>
      <c r="J111" s="94" t="e">
        <f>+VLOOKUP(E111,Participants!$A$1:$G$1449,7,FALSE)</f>
        <v>#N/A</v>
      </c>
      <c r="K111" s="143"/>
      <c r="L111" s="94"/>
      <c r="M111" s="94"/>
      <c r="N111" s="113" t="e">
        <f t="shared" si="0"/>
        <v>#N/A</v>
      </c>
      <c r="P111" s="142"/>
      <c r="Q111" s="142" t="e">
        <f>+VLOOKUP(P111,Participants!$A$1:$F$1449,2,FALSE)</f>
        <v>#N/A</v>
      </c>
      <c r="R111" s="142"/>
      <c r="S111" s="142" t="e">
        <f>+VLOOKUP(R111,Participants!$A$1:$F$1449,2,FALSE)</f>
        <v>#N/A</v>
      </c>
      <c r="T111" s="142"/>
      <c r="U111" s="142" t="e">
        <f>+VLOOKUP(T111,Participants!$A$1:$F$1449,2,FALSE)</f>
        <v>#N/A</v>
      </c>
      <c r="V111" s="142"/>
      <c r="W111" s="142" t="e">
        <f>+VLOOKUP(V111,Participants!$A$1:$F$1449,2,FALSE)</f>
        <v>#N/A</v>
      </c>
    </row>
    <row r="112" spans="2:23" ht="14.25" customHeight="1" x14ac:dyDescent="0.25">
      <c r="B112" s="124" t="s">
        <v>1368</v>
      </c>
      <c r="C112" s="94"/>
      <c r="D112" s="14"/>
      <c r="E112" s="94"/>
      <c r="F112" s="94" t="e">
        <f>+VLOOKUP(E112,Participants!$A$1:$F$1449,2,FALSE)</f>
        <v>#N/A</v>
      </c>
      <c r="G112" s="94" t="e">
        <f>+VLOOKUP(E112,Participants!$A$1:$F$1449,4,FALSE)</f>
        <v>#N/A</v>
      </c>
      <c r="H112" s="94" t="e">
        <f>+VLOOKUP(E112,Participants!$A$1:$F$1449,5,FALSE)</f>
        <v>#N/A</v>
      </c>
      <c r="I112" s="94" t="e">
        <f>+VLOOKUP(E112,Participants!$A$1:$F$1449,3,FALSE)</f>
        <v>#N/A</v>
      </c>
      <c r="J112" s="94" t="e">
        <f>+VLOOKUP(E112,Participants!$A$1:$G$1449,7,FALSE)</f>
        <v>#N/A</v>
      </c>
      <c r="K112" s="143"/>
      <c r="L112" s="94"/>
      <c r="M112" s="94"/>
      <c r="N112" s="113" t="e">
        <f t="shared" si="0"/>
        <v>#N/A</v>
      </c>
      <c r="P112" s="142"/>
      <c r="Q112" s="142" t="e">
        <f>+VLOOKUP(P112,Participants!$A$1:$F$1449,2,FALSE)</f>
        <v>#N/A</v>
      </c>
      <c r="R112" s="142"/>
      <c r="S112" s="142" t="e">
        <f>+VLOOKUP(R112,Participants!$A$1:$F$1449,2,FALSE)</f>
        <v>#N/A</v>
      </c>
      <c r="T112" s="142"/>
      <c r="U112" s="142" t="e">
        <f>+VLOOKUP(T112,Participants!$A$1:$F$1449,2,FALSE)</f>
        <v>#N/A</v>
      </c>
      <c r="V112" s="142"/>
      <c r="W112" s="142" t="e">
        <f>+VLOOKUP(V112,Participants!$A$1:$F$1449,2,FALSE)</f>
        <v>#N/A</v>
      </c>
    </row>
    <row r="113" spans="2:23" ht="14.25" customHeight="1" x14ac:dyDescent="0.25">
      <c r="B113" s="124" t="s">
        <v>1368</v>
      </c>
      <c r="C113" s="94"/>
      <c r="D113" s="14"/>
      <c r="E113" s="94"/>
      <c r="F113" s="94" t="e">
        <f>+VLOOKUP(E113,Participants!$A$1:$F$1449,2,FALSE)</f>
        <v>#N/A</v>
      </c>
      <c r="G113" s="94" t="e">
        <f>+VLOOKUP(E113,Participants!$A$1:$F$1449,4,FALSE)</f>
        <v>#N/A</v>
      </c>
      <c r="H113" s="94" t="e">
        <f>+VLOOKUP(E113,Participants!$A$1:$F$1449,5,FALSE)</f>
        <v>#N/A</v>
      </c>
      <c r="I113" s="94" t="e">
        <f>+VLOOKUP(E113,Participants!$A$1:$F$1449,3,FALSE)</f>
        <v>#N/A</v>
      </c>
      <c r="J113" s="94" t="e">
        <f>+VLOOKUP(E113,Participants!$A$1:$G$1449,7,FALSE)</f>
        <v>#N/A</v>
      </c>
      <c r="K113" s="143"/>
      <c r="L113" s="94"/>
      <c r="M113" s="94"/>
      <c r="N113" s="113" t="e">
        <f t="shared" si="0"/>
        <v>#N/A</v>
      </c>
      <c r="P113" s="142"/>
      <c r="Q113" s="142" t="e">
        <f>+VLOOKUP(P113,Participants!$A$1:$F$1449,2,FALSE)</f>
        <v>#N/A</v>
      </c>
      <c r="R113" s="142"/>
      <c r="S113" s="142" t="e">
        <f>+VLOOKUP(R113,Participants!$A$1:$F$1449,2,FALSE)</f>
        <v>#N/A</v>
      </c>
      <c r="T113" s="142"/>
      <c r="U113" s="142" t="e">
        <f>+VLOOKUP(T113,Participants!$A$1:$F$1449,2,FALSE)</f>
        <v>#N/A</v>
      </c>
      <c r="V113" s="142"/>
      <c r="W113" s="142" t="e">
        <f>+VLOOKUP(V113,Participants!$A$1:$F$1449,2,FALSE)</f>
        <v>#N/A</v>
      </c>
    </row>
    <row r="114" spans="2:23" ht="14.25" customHeight="1" x14ac:dyDescent="0.25">
      <c r="B114" s="124" t="s">
        <v>1368</v>
      </c>
      <c r="C114" s="94"/>
      <c r="D114" s="14"/>
      <c r="E114" s="94"/>
      <c r="F114" s="94" t="e">
        <f>+VLOOKUP(E114,Participants!$A$1:$F$1449,2,FALSE)</f>
        <v>#N/A</v>
      </c>
      <c r="G114" s="94" t="e">
        <f>+VLOOKUP(E114,Participants!$A$1:$F$1449,4,FALSE)</f>
        <v>#N/A</v>
      </c>
      <c r="H114" s="94" t="e">
        <f>+VLOOKUP(E114,Participants!$A$1:$F$1449,5,FALSE)</f>
        <v>#N/A</v>
      </c>
      <c r="I114" s="94" t="e">
        <f>+VLOOKUP(E114,Participants!$A$1:$F$1449,3,FALSE)</f>
        <v>#N/A</v>
      </c>
      <c r="J114" s="94" t="e">
        <f>+VLOOKUP(E114,Participants!$A$1:$G$1449,7,FALSE)</f>
        <v>#N/A</v>
      </c>
      <c r="K114" s="143"/>
      <c r="L114" s="94"/>
      <c r="M114" s="94"/>
      <c r="N114" s="113" t="e">
        <f t="shared" si="0"/>
        <v>#N/A</v>
      </c>
      <c r="P114" s="142"/>
      <c r="Q114" s="142" t="e">
        <f>+VLOOKUP(P114,Participants!$A$1:$F$1449,2,FALSE)</f>
        <v>#N/A</v>
      </c>
      <c r="R114" s="142"/>
      <c r="S114" s="142" t="e">
        <f>+VLOOKUP(R114,Participants!$A$1:$F$1449,2,FALSE)</f>
        <v>#N/A</v>
      </c>
      <c r="T114" s="142"/>
      <c r="U114" s="142" t="e">
        <f>+VLOOKUP(T114,Participants!$A$1:$F$1449,2,FALSE)</f>
        <v>#N/A</v>
      </c>
      <c r="V114" s="142"/>
      <c r="W114" s="142" t="e">
        <f>+VLOOKUP(V114,Participants!$A$1:$F$1449,2,FALSE)</f>
        <v>#N/A</v>
      </c>
    </row>
    <row r="115" spans="2:23" ht="14.25" customHeight="1" x14ac:dyDescent="0.25">
      <c r="B115" s="124" t="s">
        <v>1368</v>
      </c>
      <c r="C115" s="94"/>
      <c r="D115" s="14"/>
      <c r="E115" s="94"/>
      <c r="F115" s="94" t="e">
        <f>+VLOOKUP(E115,Participants!$A$1:$F$1449,2,FALSE)</f>
        <v>#N/A</v>
      </c>
      <c r="G115" s="94" t="e">
        <f>+VLOOKUP(E115,Participants!$A$1:$F$1449,4,FALSE)</f>
        <v>#N/A</v>
      </c>
      <c r="H115" s="94" t="e">
        <f>+VLOOKUP(E115,Participants!$A$1:$F$1449,5,FALSE)</f>
        <v>#N/A</v>
      </c>
      <c r="I115" s="94" t="e">
        <f>+VLOOKUP(E115,Participants!$A$1:$F$1449,3,FALSE)</f>
        <v>#N/A</v>
      </c>
      <c r="J115" s="94" t="e">
        <f>+VLOOKUP(E115,Participants!$A$1:$G$1449,7,FALSE)</f>
        <v>#N/A</v>
      </c>
      <c r="K115" s="143"/>
      <c r="L115" s="94"/>
      <c r="M115" s="94"/>
      <c r="N115" s="113" t="e">
        <f t="shared" si="0"/>
        <v>#N/A</v>
      </c>
      <c r="P115" s="142"/>
      <c r="Q115" s="142" t="e">
        <f>+VLOOKUP(P115,Participants!$A$1:$F$1449,2,FALSE)</f>
        <v>#N/A</v>
      </c>
      <c r="R115" s="142"/>
      <c r="S115" s="142" t="e">
        <f>+VLOOKUP(R115,Participants!$A$1:$F$1449,2,FALSE)</f>
        <v>#N/A</v>
      </c>
      <c r="T115" s="142"/>
      <c r="U115" s="142" t="e">
        <f>+VLOOKUP(T115,Participants!$A$1:$F$1449,2,FALSE)</f>
        <v>#N/A</v>
      </c>
      <c r="V115" s="142"/>
      <c r="W115" s="142" t="e">
        <f>+VLOOKUP(V115,Participants!$A$1:$F$1449,2,FALSE)</f>
        <v>#N/A</v>
      </c>
    </row>
    <row r="116" spans="2:23" ht="14.25" customHeight="1" x14ac:dyDescent="0.25">
      <c r="B116" s="124" t="s">
        <v>1368</v>
      </c>
      <c r="C116" s="94"/>
      <c r="D116" s="14"/>
      <c r="E116" s="94"/>
      <c r="F116" s="94" t="e">
        <f>+VLOOKUP(E116,Participants!$A$1:$F$1449,2,FALSE)</f>
        <v>#N/A</v>
      </c>
      <c r="G116" s="94" t="e">
        <f>+VLOOKUP(E116,Participants!$A$1:$F$1449,4,FALSE)</f>
        <v>#N/A</v>
      </c>
      <c r="H116" s="94" t="e">
        <f>+VLOOKUP(E116,Participants!$A$1:$F$1449,5,FALSE)</f>
        <v>#N/A</v>
      </c>
      <c r="I116" s="94" t="e">
        <f>+VLOOKUP(E116,Participants!$A$1:$F$1449,3,FALSE)</f>
        <v>#N/A</v>
      </c>
      <c r="J116" s="94" t="e">
        <f>+VLOOKUP(E116,Participants!$A$1:$G$1449,7,FALSE)</f>
        <v>#N/A</v>
      </c>
      <c r="K116" s="143"/>
      <c r="L116" s="94"/>
      <c r="M116" s="94"/>
      <c r="N116" s="113" t="e">
        <f t="shared" si="0"/>
        <v>#N/A</v>
      </c>
      <c r="P116" s="142"/>
      <c r="Q116" s="142" t="e">
        <f>+VLOOKUP(P116,Participants!$A$1:$F$1449,2,FALSE)</f>
        <v>#N/A</v>
      </c>
      <c r="R116" s="142"/>
      <c r="S116" s="142" t="e">
        <f>+VLOOKUP(R116,Participants!$A$1:$F$1449,2,FALSE)</f>
        <v>#N/A</v>
      </c>
      <c r="T116" s="142"/>
      <c r="U116" s="142" t="e">
        <f>+VLOOKUP(T116,Participants!$A$1:$F$1449,2,FALSE)</f>
        <v>#N/A</v>
      </c>
      <c r="V116" s="142"/>
      <c r="W116" s="142" t="e">
        <f>+VLOOKUP(V116,Participants!$A$1:$F$1449,2,FALSE)</f>
        <v>#N/A</v>
      </c>
    </row>
    <row r="117" spans="2:23" ht="14.25" customHeight="1" x14ac:dyDescent="0.25">
      <c r="B117" s="124" t="s">
        <v>1368</v>
      </c>
      <c r="C117" s="94"/>
      <c r="D117" s="14"/>
      <c r="E117" s="94"/>
      <c r="F117" s="94" t="e">
        <f>+VLOOKUP(E117,Participants!$A$1:$F$1449,2,FALSE)</f>
        <v>#N/A</v>
      </c>
      <c r="G117" s="94" t="e">
        <f>+VLOOKUP(E117,Participants!$A$1:$F$1449,4,FALSE)</f>
        <v>#N/A</v>
      </c>
      <c r="H117" s="94" t="e">
        <f>+VLOOKUP(E117,Participants!$A$1:$F$1449,5,FALSE)</f>
        <v>#N/A</v>
      </c>
      <c r="I117" s="94" t="e">
        <f>+VLOOKUP(E117,Participants!$A$1:$F$1449,3,FALSE)</f>
        <v>#N/A</v>
      </c>
      <c r="J117" s="94" t="e">
        <f>+VLOOKUP(E117,Participants!$A$1:$G$1449,7,FALSE)</f>
        <v>#N/A</v>
      </c>
      <c r="K117" s="143"/>
      <c r="L117" s="94"/>
      <c r="M117" s="94"/>
      <c r="N117" s="113" t="e">
        <f t="shared" si="0"/>
        <v>#N/A</v>
      </c>
      <c r="P117" s="142"/>
      <c r="Q117" s="142" t="e">
        <f>+VLOOKUP(P117,Participants!$A$1:$F$1449,2,FALSE)</f>
        <v>#N/A</v>
      </c>
      <c r="R117" s="142"/>
      <c r="S117" s="142" t="e">
        <f>+VLOOKUP(R117,Participants!$A$1:$F$1449,2,FALSE)</f>
        <v>#N/A</v>
      </c>
      <c r="T117" s="142"/>
      <c r="U117" s="142" t="e">
        <f>+VLOOKUP(T117,Participants!$A$1:$F$1449,2,FALSE)</f>
        <v>#N/A</v>
      </c>
      <c r="V117" s="142"/>
      <c r="W117" s="142" t="e">
        <f>+VLOOKUP(V117,Participants!$A$1:$F$1449,2,FALSE)</f>
        <v>#N/A</v>
      </c>
    </row>
    <row r="118" spans="2:23" ht="14.25" customHeight="1" x14ac:dyDescent="0.25">
      <c r="B118" s="124" t="s">
        <v>1368</v>
      </c>
      <c r="C118" s="94"/>
      <c r="D118" s="14"/>
      <c r="E118" s="94"/>
      <c r="F118" s="94" t="e">
        <f>+VLOOKUP(E118,Participants!$A$1:$F$1449,2,FALSE)</f>
        <v>#N/A</v>
      </c>
      <c r="G118" s="94" t="e">
        <f>+VLOOKUP(E118,Participants!$A$1:$F$1449,4,FALSE)</f>
        <v>#N/A</v>
      </c>
      <c r="H118" s="94" t="e">
        <f>+VLOOKUP(E118,Participants!$A$1:$F$1449,5,FALSE)</f>
        <v>#N/A</v>
      </c>
      <c r="I118" s="94" t="e">
        <f>+VLOOKUP(E118,Participants!$A$1:$F$1449,3,FALSE)</f>
        <v>#N/A</v>
      </c>
      <c r="J118" s="94" t="e">
        <f>+VLOOKUP(E118,Participants!$A$1:$G$1449,7,FALSE)</f>
        <v>#N/A</v>
      </c>
      <c r="K118" s="143"/>
      <c r="L118" s="94"/>
      <c r="M118" s="94"/>
      <c r="N118" s="113" t="e">
        <f t="shared" si="0"/>
        <v>#N/A</v>
      </c>
      <c r="P118" s="142"/>
      <c r="Q118" s="142" t="e">
        <f>+VLOOKUP(P118,Participants!$A$1:$F$1449,2,FALSE)</f>
        <v>#N/A</v>
      </c>
      <c r="R118" s="142"/>
      <c r="S118" s="142" t="e">
        <f>+VLOOKUP(R118,Participants!$A$1:$F$1449,2,FALSE)</f>
        <v>#N/A</v>
      </c>
      <c r="T118" s="142"/>
      <c r="U118" s="142" t="e">
        <f>+VLOOKUP(T118,Participants!$A$1:$F$1449,2,FALSE)</f>
        <v>#N/A</v>
      </c>
      <c r="V118" s="142"/>
      <c r="W118" s="142" t="e">
        <f>+VLOOKUP(V118,Participants!$A$1:$F$1449,2,FALSE)</f>
        <v>#N/A</v>
      </c>
    </row>
    <row r="119" spans="2:23" ht="14.25" customHeight="1" x14ac:dyDescent="0.25">
      <c r="B119" s="124" t="s">
        <v>1368</v>
      </c>
      <c r="C119" s="94"/>
      <c r="D119" s="14"/>
      <c r="E119" s="94"/>
      <c r="F119" s="94" t="e">
        <f>+VLOOKUP(E119,Participants!$A$1:$F$1449,2,FALSE)</f>
        <v>#N/A</v>
      </c>
      <c r="G119" s="94" t="e">
        <f>+VLOOKUP(E119,Participants!$A$1:$F$1449,4,FALSE)</f>
        <v>#N/A</v>
      </c>
      <c r="H119" s="94" t="e">
        <f>+VLOOKUP(E119,Participants!$A$1:$F$1449,5,FALSE)</f>
        <v>#N/A</v>
      </c>
      <c r="I119" s="94" t="e">
        <f>+VLOOKUP(E119,Participants!$A$1:$F$1449,3,FALSE)</f>
        <v>#N/A</v>
      </c>
      <c r="J119" s="94" t="e">
        <f>+VLOOKUP(E119,Participants!$A$1:$G$1449,7,FALSE)</f>
        <v>#N/A</v>
      </c>
      <c r="K119" s="143"/>
      <c r="L119" s="94"/>
      <c r="M119" s="94"/>
      <c r="N119" s="113" t="e">
        <f t="shared" si="0"/>
        <v>#N/A</v>
      </c>
      <c r="P119" s="142"/>
      <c r="Q119" s="142" t="e">
        <f>+VLOOKUP(P119,Participants!$A$1:$F$1449,2,FALSE)</f>
        <v>#N/A</v>
      </c>
      <c r="R119" s="142"/>
      <c r="S119" s="142" t="e">
        <f>+VLOOKUP(R119,Participants!$A$1:$F$1449,2,FALSE)</f>
        <v>#N/A</v>
      </c>
      <c r="T119" s="142"/>
      <c r="U119" s="142" t="e">
        <f>+VLOOKUP(T119,Participants!$A$1:$F$1449,2,FALSE)</f>
        <v>#N/A</v>
      </c>
      <c r="V119" s="142"/>
      <c r="W119" s="142" t="e">
        <f>+VLOOKUP(V119,Participants!$A$1:$F$1449,2,FALSE)</f>
        <v>#N/A</v>
      </c>
    </row>
    <row r="120" spans="2:23" ht="14.25" customHeight="1" x14ac:dyDescent="0.25">
      <c r="B120" s="124" t="s">
        <v>1368</v>
      </c>
      <c r="C120" s="94"/>
      <c r="D120" s="14"/>
      <c r="E120" s="94"/>
      <c r="F120" s="94" t="e">
        <f>+VLOOKUP(E120,Participants!$A$1:$F$1449,2,FALSE)</f>
        <v>#N/A</v>
      </c>
      <c r="G120" s="94" t="e">
        <f>+VLOOKUP(E120,Participants!$A$1:$F$1449,4,FALSE)</f>
        <v>#N/A</v>
      </c>
      <c r="H120" s="94" t="e">
        <f>+VLOOKUP(E120,Participants!$A$1:$F$1449,5,FALSE)</f>
        <v>#N/A</v>
      </c>
      <c r="I120" s="94" t="e">
        <f>+VLOOKUP(E120,Participants!$A$1:$F$1449,3,FALSE)</f>
        <v>#N/A</v>
      </c>
      <c r="J120" s="94" t="e">
        <f>+VLOOKUP(E120,Participants!$A$1:$G$1449,7,FALSE)</f>
        <v>#N/A</v>
      </c>
      <c r="K120" s="143"/>
      <c r="L120" s="94"/>
      <c r="M120" s="94"/>
      <c r="N120" s="113" t="e">
        <f t="shared" si="0"/>
        <v>#N/A</v>
      </c>
      <c r="P120" s="142"/>
      <c r="Q120" s="142" t="e">
        <f>+VLOOKUP(P120,Participants!$A$1:$F$1449,2,FALSE)</f>
        <v>#N/A</v>
      </c>
      <c r="R120" s="142"/>
      <c r="S120" s="142" t="e">
        <f>+VLOOKUP(R120,Participants!$A$1:$F$1449,2,FALSE)</f>
        <v>#N/A</v>
      </c>
      <c r="T120" s="142"/>
      <c r="U120" s="142" t="e">
        <f>+VLOOKUP(T120,Participants!$A$1:$F$1449,2,FALSE)</f>
        <v>#N/A</v>
      </c>
      <c r="V120" s="142"/>
      <c r="W120" s="142" t="e">
        <f>+VLOOKUP(V120,Participants!$A$1:$F$1449,2,FALSE)</f>
        <v>#N/A</v>
      </c>
    </row>
    <row r="121" spans="2:23" ht="14.25" customHeight="1" x14ac:dyDescent="0.25">
      <c r="B121" s="124" t="s">
        <v>1368</v>
      </c>
      <c r="C121" s="94"/>
      <c r="D121" s="14"/>
      <c r="E121" s="94"/>
      <c r="F121" s="94" t="e">
        <f>+VLOOKUP(E121,Participants!$A$1:$F$1449,2,FALSE)</f>
        <v>#N/A</v>
      </c>
      <c r="G121" s="94" t="e">
        <f>+VLOOKUP(E121,Participants!$A$1:$F$1449,4,FALSE)</f>
        <v>#N/A</v>
      </c>
      <c r="H121" s="94" t="e">
        <f>+VLOOKUP(E121,Participants!$A$1:$F$1449,5,FALSE)</f>
        <v>#N/A</v>
      </c>
      <c r="I121" s="94" t="e">
        <f>+VLOOKUP(E121,Participants!$A$1:$F$1449,3,FALSE)</f>
        <v>#N/A</v>
      </c>
      <c r="J121" s="94" t="e">
        <f>+VLOOKUP(E121,Participants!$A$1:$G$1449,7,FALSE)</f>
        <v>#N/A</v>
      </c>
      <c r="K121" s="143"/>
      <c r="L121" s="94"/>
      <c r="M121" s="94"/>
      <c r="N121" s="113" t="e">
        <f t="shared" si="0"/>
        <v>#N/A</v>
      </c>
      <c r="P121" s="142"/>
      <c r="Q121" s="142" t="e">
        <f>+VLOOKUP(P121,Participants!$A$1:$F$1449,2,FALSE)</f>
        <v>#N/A</v>
      </c>
      <c r="R121" s="142"/>
      <c r="S121" s="142" t="e">
        <f>+VLOOKUP(R121,Participants!$A$1:$F$1449,2,FALSE)</f>
        <v>#N/A</v>
      </c>
      <c r="T121" s="142"/>
      <c r="U121" s="142" t="e">
        <f>+VLOOKUP(T121,Participants!$A$1:$F$1449,2,FALSE)</f>
        <v>#N/A</v>
      </c>
      <c r="V121" s="142"/>
      <c r="W121" s="142" t="e">
        <f>+VLOOKUP(V121,Participants!$A$1:$F$1449,2,FALSE)</f>
        <v>#N/A</v>
      </c>
    </row>
    <row r="122" spans="2:23" ht="14.25" customHeight="1" x14ac:dyDescent="0.25">
      <c r="B122" s="124" t="s">
        <v>1368</v>
      </c>
      <c r="C122" s="94"/>
      <c r="D122" s="14"/>
      <c r="E122" s="94"/>
      <c r="F122" s="94" t="e">
        <f>+VLOOKUP(E122,Participants!$A$1:$F$1449,2,FALSE)</f>
        <v>#N/A</v>
      </c>
      <c r="G122" s="94" t="e">
        <f>+VLOOKUP(E122,Participants!$A$1:$F$1449,4,FALSE)</f>
        <v>#N/A</v>
      </c>
      <c r="H122" s="94" t="e">
        <f>+VLOOKUP(E122,Participants!$A$1:$F$1449,5,FALSE)</f>
        <v>#N/A</v>
      </c>
      <c r="I122" s="94" t="e">
        <f>+VLOOKUP(E122,Participants!$A$1:$F$1449,3,FALSE)</f>
        <v>#N/A</v>
      </c>
      <c r="J122" s="94" t="e">
        <f>+VLOOKUP(E122,Participants!$A$1:$G$1449,7,FALSE)</f>
        <v>#N/A</v>
      </c>
      <c r="K122" s="143"/>
      <c r="L122" s="94"/>
      <c r="M122" s="94"/>
      <c r="N122" s="113" t="e">
        <f t="shared" si="0"/>
        <v>#N/A</v>
      </c>
      <c r="P122" s="142"/>
      <c r="Q122" s="142" t="e">
        <f>+VLOOKUP(P122,Participants!$A$1:$F$1449,2,FALSE)</f>
        <v>#N/A</v>
      </c>
      <c r="R122" s="142"/>
      <c r="S122" s="142" t="e">
        <f>+VLOOKUP(R122,Participants!$A$1:$F$1449,2,FALSE)</f>
        <v>#N/A</v>
      </c>
      <c r="T122" s="142"/>
      <c r="U122" s="142" t="e">
        <f>+VLOOKUP(T122,Participants!$A$1:$F$1449,2,FALSE)</f>
        <v>#N/A</v>
      </c>
      <c r="V122" s="142"/>
      <c r="W122" s="142" t="e">
        <f>+VLOOKUP(V122,Participants!$A$1:$F$1449,2,FALSE)</f>
        <v>#N/A</v>
      </c>
    </row>
    <row r="123" spans="2:23" ht="14.25" customHeight="1" x14ac:dyDescent="0.25">
      <c r="B123" s="124" t="s">
        <v>1368</v>
      </c>
      <c r="C123" s="94"/>
      <c r="D123" s="14"/>
      <c r="E123" s="94"/>
      <c r="F123" s="94" t="e">
        <f>+VLOOKUP(E123,Participants!$A$1:$F$1449,2,FALSE)</f>
        <v>#N/A</v>
      </c>
      <c r="G123" s="94" t="e">
        <f>+VLOOKUP(E123,Participants!$A$1:$F$1449,4,FALSE)</f>
        <v>#N/A</v>
      </c>
      <c r="H123" s="94" t="e">
        <f>+VLOOKUP(E123,Participants!$A$1:$F$1449,5,FALSE)</f>
        <v>#N/A</v>
      </c>
      <c r="I123" s="94" t="e">
        <f>+VLOOKUP(E123,Participants!$A$1:$F$1449,3,FALSE)</f>
        <v>#N/A</v>
      </c>
      <c r="J123" s="94" t="e">
        <f>+VLOOKUP(E123,Participants!$A$1:$G$1449,7,FALSE)</f>
        <v>#N/A</v>
      </c>
      <c r="K123" s="143"/>
      <c r="L123" s="94"/>
      <c r="M123" s="94"/>
      <c r="N123" s="113" t="e">
        <f t="shared" si="0"/>
        <v>#N/A</v>
      </c>
      <c r="P123" s="142"/>
      <c r="Q123" s="142" t="e">
        <f>+VLOOKUP(P123,Participants!$A$1:$F$1449,2,FALSE)</f>
        <v>#N/A</v>
      </c>
      <c r="R123" s="142"/>
      <c r="S123" s="142" t="e">
        <f>+VLOOKUP(R123,Participants!$A$1:$F$1449,2,FALSE)</f>
        <v>#N/A</v>
      </c>
      <c r="T123" s="142"/>
      <c r="U123" s="142" t="e">
        <f>+VLOOKUP(T123,Participants!$A$1:$F$1449,2,FALSE)</f>
        <v>#N/A</v>
      </c>
      <c r="V123" s="142"/>
      <c r="W123" s="142" t="e">
        <f>+VLOOKUP(V123,Participants!$A$1:$F$1449,2,FALSE)</f>
        <v>#N/A</v>
      </c>
    </row>
    <row r="124" spans="2:23" ht="14.25" customHeight="1" x14ac:dyDescent="0.25">
      <c r="B124" s="124" t="s">
        <v>1368</v>
      </c>
      <c r="C124" s="94"/>
      <c r="D124" s="14"/>
      <c r="E124" s="94"/>
      <c r="F124" s="94" t="e">
        <f>+VLOOKUP(E124,Participants!$A$1:$F$1449,2,FALSE)</f>
        <v>#N/A</v>
      </c>
      <c r="G124" s="94" t="e">
        <f>+VLOOKUP(E124,Participants!$A$1:$F$1449,4,FALSE)</f>
        <v>#N/A</v>
      </c>
      <c r="H124" s="94" t="e">
        <f>+VLOOKUP(E124,Participants!$A$1:$F$1449,5,FALSE)</f>
        <v>#N/A</v>
      </c>
      <c r="I124" s="94" t="e">
        <f>+VLOOKUP(E124,Participants!$A$1:$F$1449,3,FALSE)</f>
        <v>#N/A</v>
      </c>
      <c r="J124" s="94" t="e">
        <f>+VLOOKUP(E124,Participants!$A$1:$G$1449,7,FALSE)</f>
        <v>#N/A</v>
      </c>
      <c r="K124" s="143"/>
      <c r="L124" s="94"/>
      <c r="M124" s="94"/>
      <c r="N124" s="113" t="e">
        <f t="shared" si="0"/>
        <v>#N/A</v>
      </c>
      <c r="P124" s="142"/>
      <c r="Q124" s="142" t="e">
        <f>+VLOOKUP(P124,Participants!$A$1:$F$1449,2,FALSE)</f>
        <v>#N/A</v>
      </c>
      <c r="R124" s="142"/>
      <c r="S124" s="142" t="e">
        <f>+VLOOKUP(R124,Participants!$A$1:$F$1449,2,FALSE)</f>
        <v>#N/A</v>
      </c>
      <c r="T124" s="142"/>
      <c r="U124" s="142" t="e">
        <f>+VLOOKUP(T124,Participants!$A$1:$F$1449,2,FALSE)</f>
        <v>#N/A</v>
      </c>
      <c r="V124" s="142"/>
      <c r="W124" s="142" t="e">
        <f>+VLOOKUP(V124,Participants!$A$1:$F$1449,2,FALSE)</f>
        <v>#N/A</v>
      </c>
    </row>
    <row r="125" spans="2:23" ht="14.25" customHeight="1" x14ac:dyDescent="0.25">
      <c r="B125" s="124" t="s">
        <v>1368</v>
      </c>
      <c r="C125" s="94"/>
      <c r="D125" s="14"/>
      <c r="E125" s="94"/>
      <c r="F125" s="94" t="e">
        <f>+VLOOKUP(E125,Participants!$A$1:$F$1449,2,FALSE)</f>
        <v>#N/A</v>
      </c>
      <c r="G125" s="94" t="e">
        <f>+VLOOKUP(E125,Participants!$A$1:$F$1449,4,FALSE)</f>
        <v>#N/A</v>
      </c>
      <c r="H125" s="94" t="e">
        <f>+VLOOKUP(E125,Participants!$A$1:$F$1449,5,FALSE)</f>
        <v>#N/A</v>
      </c>
      <c r="I125" s="94" t="e">
        <f>+VLOOKUP(E125,Participants!$A$1:$F$1449,3,FALSE)</f>
        <v>#N/A</v>
      </c>
      <c r="J125" s="94" t="e">
        <f>+VLOOKUP(E125,Participants!$A$1:$G$1449,7,FALSE)</f>
        <v>#N/A</v>
      </c>
      <c r="K125" s="143"/>
      <c r="L125" s="94"/>
      <c r="M125" s="94"/>
      <c r="N125" s="113" t="e">
        <f t="shared" si="0"/>
        <v>#N/A</v>
      </c>
      <c r="P125" s="142"/>
      <c r="Q125" s="142" t="e">
        <f>+VLOOKUP(P125,Participants!$A$1:$F$1449,2,FALSE)</f>
        <v>#N/A</v>
      </c>
      <c r="R125" s="142"/>
      <c r="S125" s="142" t="e">
        <f>+VLOOKUP(R125,Participants!$A$1:$F$1449,2,FALSE)</f>
        <v>#N/A</v>
      </c>
      <c r="T125" s="142"/>
      <c r="U125" s="142" t="e">
        <f>+VLOOKUP(T125,Participants!$A$1:$F$1449,2,FALSE)</f>
        <v>#N/A</v>
      </c>
      <c r="V125" s="142"/>
      <c r="W125" s="142" t="e">
        <f>+VLOOKUP(V125,Participants!$A$1:$F$1449,2,FALSE)</f>
        <v>#N/A</v>
      </c>
    </row>
    <row r="126" spans="2:23" ht="14.25" customHeight="1" x14ac:dyDescent="0.25">
      <c r="B126" s="124" t="s">
        <v>1368</v>
      </c>
      <c r="C126" s="94"/>
      <c r="D126" s="14"/>
      <c r="E126" s="94"/>
      <c r="F126" s="94" t="e">
        <f>+VLOOKUP(E126,Participants!$A$1:$F$1449,2,FALSE)</f>
        <v>#N/A</v>
      </c>
      <c r="G126" s="94" t="e">
        <f>+VLOOKUP(E126,Participants!$A$1:$F$1449,4,FALSE)</f>
        <v>#N/A</v>
      </c>
      <c r="H126" s="94" t="e">
        <f>+VLOOKUP(E126,Participants!$A$1:$F$1449,5,FALSE)</f>
        <v>#N/A</v>
      </c>
      <c r="I126" s="94" t="e">
        <f>+VLOOKUP(E126,Participants!$A$1:$F$1449,3,FALSE)</f>
        <v>#N/A</v>
      </c>
      <c r="J126" s="94" t="e">
        <f>+VLOOKUP(E126,Participants!$A$1:$G$1449,7,FALSE)</f>
        <v>#N/A</v>
      </c>
      <c r="K126" s="143"/>
      <c r="L126" s="94"/>
      <c r="M126" s="94"/>
      <c r="N126" s="113" t="e">
        <f t="shared" si="0"/>
        <v>#N/A</v>
      </c>
      <c r="P126" s="142"/>
      <c r="Q126" s="142" t="e">
        <f>+VLOOKUP(P126,Participants!$A$1:$F$1449,2,FALSE)</f>
        <v>#N/A</v>
      </c>
      <c r="R126" s="142"/>
      <c r="S126" s="142" t="e">
        <f>+VLOOKUP(R126,Participants!$A$1:$F$1449,2,FALSE)</f>
        <v>#N/A</v>
      </c>
      <c r="T126" s="142"/>
      <c r="U126" s="142" t="e">
        <f>+VLOOKUP(T126,Participants!$A$1:$F$1449,2,FALSE)</f>
        <v>#N/A</v>
      </c>
      <c r="V126" s="142"/>
      <c r="W126" s="142" t="e">
        <f>+VLOOKUP(V126,Participants!$A$1:$F$1449,2,FALSE)</f>
        <v>#N/A</v>
      </c>
    </row>
    <row r="127" spans="2:23" ht="14.25" customHeight="1" x14ac:dyDescent="0.25">
      <c r="B127" s="124" t="s">
        <v>1368</v>
      </c>
      <c r="C127" s="94"/>
      <c r="D127" s="14"/>
      <c r="E127" s="94"/>
      <c r="F127" s="94" t="e">
        <f>+VLOOKUP(E127,Participants!$A$1:$F$1449,2,FALSE)</f>
        <v>#N/A</v>
      </c>
      <c r="G127" s="94" t="e">
        <f>+VLOOKUP(E127,Participants!$A$1:$F$1449,4,FALSE)</f>
        <v>#N/A</v>
      </c>
      <c r="H127" s="94" t="e">
        <f>+VLOOKUP(E127,Participants!$A$1:$F$1449,5,FALSE)</f>
        <v>#N/A</v>
      </c>
      <c r="I127" s="94" t="e">
        <f>+VLOOKUP(E127,Participants!$A$1:$F$1449,3,FALSE)</f>
        <v>#N/A</v>
      </c>
      <c r="J127" s="94" t="e">
        <f>+VLOOKUP(E127,Participants!$A$1:$G$1449,7,FALSE)</f>
        <v>#N/A</v>
      </c>
      <c r="K127" s="143"/>
      <c r="L127" s="94"/>
      <c r="M127" s="94"/>
      <c r="N127" s="113" t="e">
        <f t="shared" si="0"/>
        <v>#N/A</v>
      </c>
      <c r="P127" s="142"/>
      <c r="Q127" s="142" t="e">
        <f>+VLOOKUP(P127,Participants!$A$1:$F$1449,2,FALSE)</f>
        <v>#N/A</v>
      </c>
      <c r="R127" s="142"/>
      <c r="S127" s="142" t="e">
        <f>+VLOOKUP(R127,Participants!$A$1:$F$1449,2,FALSE)</f>
        <v>#N/A</v>
      </c>
      <c r="T127" s="142"/>
      <c r="U127" s="142" t="e">
        <f>+VLOOKUP(T127,Participants!$A$1:$F$1449,2,FALSE)</f>
        <v>#N/A</v>
      </c>
      <c r="V127" s="142"/>
      <c r="W127" s="142" t="e">
        <f>+VLOOKUP(V127,Participants!$A$1:$F$1449,2,FALSE)</f>
        <v>#N/A</v>
      </c>
    </row>
    <row r="128" spans="2:23" ht="14.25" customHeight="1" x14ac:dyDescent="0.25">
      <c r="B128" s="124" t="s">
        <v>1368</v>
      </c>
      <c r="C128" s="94"/>
      <c r="D128" s="14"/>
      <c r="E128" s="94"/>
      <c r="F128" s="94" t="e">
        <f>+VLOOKUP(E128,Participants!$A$1:$F$1449,2,FALSE)</f>
        <v>#N/A</v>
      </c>
      <c r="G128" s="94" t="e">
        <f>+VLOOKUP(E128,Participants!$A$1:$F$1449,4,FALSE)</f>
        <v>#N/A</v>
      </c>
      <c r="H128" s="94" t="e">
        <f>+VLOOKUP(E128,Participants!$A$1:$F$1449,5,FALSE)</f>
        <v>#N/A</v>
      </c>
      <c r="I128" s="94" t="e">
        <f>+VLOOKUP(E128,Participants!$A$1:$F$1449,3,FALSE)</f>
        <v>#N/A</v>
      </c>
      <c r="J128" s="94" t="e">
        <f>+VLOOKUP(E128,Participants!$A$1:$G$1449,7,FALSE)</f>
        <v>#N/A</v>
      </c>
      <c r="K128" s="143"/>
      <c r="L128" s="94"/>
      <c r="M128" s="94"/>
      <c r="N128" s="113" t="e">
        <f t="shared" si="0"/>
        <v>#N/A</v>
      </c>
      <c r="P128" s="142"/>
      <c r="Q128" s="142" t="e">
        <f>+VLOOKUP(P128,Participants!$A$1:$F$1449,2,FALSE)</f>
        <v>#N/A</v>
      </c>
      <c r="R128" s="142"/>
      <c r="S128" s="142" t="e">
        <f>+VLOOKUP(R128,Participants!$A$1:$F$1449,2,FALSE)</f>
        <v>#N/A</v>
      </c>
      <c r="T128" s="142"/>
      <c r="U128" s="142" t="e">
        <f>+VLOOKUP(T128,Participants!$A$1:$F$1449,2,FALSE)</f>
        <v>#N/A</v>
      </c>
      <c r="V128" s="142"/>
      <c r="W128" s="142" t="e">
        <f>+VLOOKUP(V128,Participants!$A$1:$F$1449,2,FALSE)</f>
        <v>#N/A</v>
      </c>
    </row>
    <row r="129" spans="2:23" ht="14.25" customHeight="1" x14ac:dyDescent="0.25">
      <c r="B129" s="124" t="s">
        <v>1368</v>
      </c>
      <c r="C129" s="94"/>
      <c r="D129" s="14"/>
      <c r="E129" s="94"/>
      <c r="F129" s="94" t="e">
        <f>+VLOOKUP(E129,Participants!$A$1:$F$1449,2,FALSE)</f>
        <v>#N/A</v>
      </c>
      <c r="G129" s="94" t="e">
        <f>+VLOOKUP(E129,Participants!$A$1:$F$1449,4,FALSE)</f>
        <v>#N/A</v>
      </c>
      <c r="H129" s="94" t="e">
        <f>+VLOOKUP(E129,Participants!$A$1:$F$1449,5,FALSE)</f>
        <v>#N/A</v>
      </c>
      <c r="I129" s="94" t="e">
        <f>+VLOOKUP(E129,Participants!$A$1:$F$1449,3,FALSE)</f>
        <v>#N/A</v>
      </c>
      <c r="J129" s="94" t="e">
        <f>+VLOOKUP(E129,Participants!$A$1:$G$1449,7,FALSE)</f>
        <v>#N/A</v>
      </c>
      <c r="K129" s="143"/>
      <c r="L129" s="94"/>
      <c r="M129" s="94"/>
      <c r="N129" s="113" t="e">
        <f t="shared" si="0"/>
        <v>#N/A</v>
      </c>
      <c r="P129" s="142"/>
      <c r="Q129" s="142" t="e">
        <f>+VLOOKUP(P129,Participants!$A$1:$F$1449,2,FALSE)</f>
        <v>#N/A</v>
      </c>
      <c r="R129" s="142"/>
      <c r="S129" s="142" t="e">
        <f>+VLOOKUP(R129,Participants!$A$1:$F$1449,2,FALSE)</f>
        <v>#N/A</v>
      </c>
      <c r="T129" s="142"/>
      <c r="U129" s="142" t="e">
        <f>+VLOOKUP(T129,Participants!$A$1:$F$1449,2,FALSE)</f>
        <v>#N/A</v>
      </c>
      <c r="V129" s="142"/>
      <c r="W129" s="142" t="e">
        <f>+VLOOKUP(V129,Participants!$A$1:$F$1449,2,FALSE)</f>
        <v>#N/A</v>
      </c>
    </row>
    <row r="130" spans="2:23" ht="14.25" customHeight="1" x14ac:dyDescent="0.25">
      <c r="B130" s="124" t="s">
        <v>1368</v>
      </c>
      <c r="C130" s="94"/>
      <c r="D130" s="14"/>
      <c r="E130" s="94"/>
      <c r="F130" s="94" t="e">
        <f>+VLOOKUP(E130,Participants!$A$1:$F$1449,2,FALSE)</f>
        <v>#N/A</v>
      </c>
      <c r="G130" s="94" t="e">
        <f>+VLOOKUP(E130,Participants!$A$1:$F$1449,4,FALSE)</f>
        <v>#N/A</v>
      </c>
      <c r="H130" s="94" t="e">
        <f>+VLOOKUP(E130,Participants!$A$1:$F$1449,5,FALSE)</f>
        <v>#N/A</v>
      </c>
      <c r="I130" s="94" t="e">
        <f>+VLOOKUP(E130,Participants!$A$1:$F$1449,3,FALSE)</f>
        <v>#N/A</v>
      </c>
      <c r="J130" s="94" t="e">
        <f>+VLOOKUP(E130,Participants!$A$1:$G$1449,7,FALSE)</f>
        <v>#N/A</v>
      </c>
      <c r="K130" s="143"/>
      <c r="L130" s="94"/>
      <c r="M130" s="94"/>
      <c r="N130" s="113" t="e">
        <f t="shared" si="0"/>
        <v>#N/A</v>
      </c>
      <c r="P130" s="142"/>
      <c r="Q130" s="142" t="e">
        <f>+VLOOKUP(P130,Participants!$A$1:$F$1449,2,FALSE)</f>
        <v>#N/A</v>
      </c>
      <c r="R130" s="142"/>
      <c r="S130" s="142" t="e">
        <f>+VLOOKUP(R130,Participants!$A$1:$F$1449,2,FALSE)</f>
        <v>#N/A</v>
      </c>
      <c r="T130" s="142"/>
      <c r="U130" s="142" t="e">
        <f>+VLOOKUP(T130,Participants!$A$1:$F$1449,2,FALSE)</f>
        <v>#N/A</v>
      </c>
      <c r="V130" s="142"/>
      <c r="W130" s="142" t="e">
        <f>+VLOOKUP(V130,Participants!$A$1:$F$1449,2,FALSE)</f>
        <v>#N/A</v>
      </c>
    </row>
    <row r="131" spans="2:23" ht="14.25" customHeight="1" x14ac:dyDescent="0.25">
      <c r="B131" s="124" t="s">
        <v>1368</v>
      </c>
      <c r="C131" s="94"/>
      <c r="D131" s="14"/>
      <c r="E131" s="94"/>
      <c r="F131" s="94" t="e">
        <f>+VLOOKUP(E131,Participants!$A$1:$F$1449,2,FALSE)</f>
        <v>#N/A</v>
      </c>
      <c r="G131" s="94" t="e">
        <f>+VLOOKUP(E131,Participants!$A$1:$F$1449,4,FALSE)</f>
        <v>#N/A</v>
      </c>
      <c r="H131" s="94" t="e">
        <f>+VLOOKUP(E131,Participants!$A$1:$F$1449,5,FALSE)</f>
        <v>#N/A</v>
      </c>
      <c r="I131" s="94" t="e">
        <f>+VLOOKUP(E131,Participants!$A$1:$F$1449,3,FALSE)</f>
        <v>#N/A</v>
      </c>
      <c r="J131" s="94" t="e">
        <f>+VLOOKUP(E131,Participants!$A$1:$G$1449,7,FALSE)</f>
        <v>#N/A</v>
      </c>
      <c r="K131" s="143"/>
      <c r="L131" s="94"/>
      <c r="M131" s="94"/>
      <c r="N131" s="113" t="e">
        <f t="shared" si="0"/>
        <v>#N/A</v>
      </c>
      <c r="P131" s="142"/>
      <c r="Q131" s="142" t="e">
        <f>+VLOOKUP(P131,Participants!$A$1:$F$1449,2,FALSE)</f>
        <v>#N/A</v>
      </c>
      <c r="R131" s="142"/>
      <c r="S131" s="142" t="e">
        <f>+VLOOKUP(R131,Participants!$A$1:$F$1449,2,FALSE)</f>
        <v>#N/A</v>
      </c>
      <c r="T131" s="142"/>
      <c r="U131" s="142" t="e">
        <f>+VLOOKUP(T131,Participants!$A$1:$F$1449,2,FALSE)</f>
        <v>#N/A</v>
      </c>
      <c r="V131" s="142"/>
      <c r="W131" s="142" t="e">
        <f>+VLOOKUP(V131,Participants!$A$1:$F$1449,2,FALSE)</f>
        <v>#N/A</v>
      </c>
    </row>
    <row r="132" spans="2:23" ht="14.25" customHeight="1" x14ac:dyDescent="0.25">
      <c r="B132" s="124" t="s">
        <v>1368</v>
      </c>
      <c r="C132" s="94"/>
      <c r="D132" s="14"/>
      <c r="E132" s="94"/>
      <c r="F132" s="94" t="e">
        <f>+VLOOKUP(E132,Participants!$A$1:$F$1449,2,FALSE)</f>
        <v>#N/A</v>
      </c>
      <c r="G132" s="94" t="e">
        <f>+VLOOKUP(E132,Participants!$A$1:$F$1449,4,FALSE)</f>
        <v>#N/A</v>
      </c>
      <c r="H132" s="94" t="e">
        <f>+VLOOKUP(E132,Participants!$A$1:$F$1449,5,FALSE)</f>
        <v>#N/A</v>
      </c>
      <c r="I132" s="94" t="e">
        <f>+VLOOKUP(E132,Participants!$A$1:$F$1449,3,FALSE)</f>
        <v>#N/A</v>
      </c>
      <c r="J132" s="94" t="e">
        <f>+VLOOKUP(E132,Participants!$A$1:$G$1449,7,FALSE)</f>
        <v>#N/A</v>
      </c>
      <c r="K132" s="143"/>
      <c r="L132" s="94"/>
      <c r="M132" s="94"/>
      <c r="N132" s="113" t="e">
        <f t="shared" si="0"/>
        <v>#N/A</v>
      </c>
      <c r="P132" s="142"/>
      <c r="Q132" s="142" t="e">
        <f>+VLOOKUP(P132,Participants!$A$1:$F$1449,2,FALSE)</f>
        <v>#N/A</v>
      </c>
      <c r="R132" s="142"/>
      <c r="S132" s="142" t="e">
        <f>+VLOOKUP(R132,Participants!$A$1:$F$1449,2,FALSE)</f>
        <v>#N/A</v>
      </c>
      <c r="T132" s="142"/>
      <c r="U132" s="142" t="e">
        <f>+VLOOKUP(T132,Participants!$A$1:$F$1449,2,FALSE)</f>
        <v>#N/A</v>
      </c>
      <c r="V132" s="142"/>
      <c r="W132" s="142" t="e">
        <f>+VLOOKUP(V132,Participants!$A$1:$F$1449,2,FALSE)</f>
        <v>#N/A</v>
      </c>
    </row>
    <row r="133" spans="2:23" ht="14.25" customHeight="1" x14ac:dyDescent="0.25">
      <c r="B133" s="124" t="s">
        <v>1368</v>
      </c>
      <c r="C133" s="94"/>
      <c r="D133" s="14"/>
      <c r="E133" s="94"/>
      <c r="F133" s="94" t="e">
        <f>+VLOOKUP(E133,Participants!$A$1:$F$1449,2,FALSE)</f>
        <v>#N/A</v>
      </c>
      <c r="G133" s="94" t="e">
        <f>+VLOOKUP(E133,Participants!$A$1:$F$1449,4,FALSE)</f>
        <v>#N/A</v>
      </c>
      <c r="H133" s="94" t="e">
        <f>+VLOOKUP(E133,Participants!$A$1:$F$1449,5,FALSE)</f>
        <v>#N/A</v>
      </c>
      <c r="I133" s="94" t="e">
        <f>+VLOOKUP(E133,Participants!$A$1:$F$1449,3,FALSE)</f>
        <v>#N/A</v>
      </c>
      <c r="J133" s="94" t="e">
        <f>+VLOOKUP(E133,Participants!$A$1:$G$1449,7,FALSE)</f>
        <v>#N/A</v>
      </c>
      <c r="K133" s="143"/>
      <c r="L133" s="94"/>
      <c r="M133" s="94"/>
      <c r="N133" s="113" t="e">
        <f t="shared" si="0"/>
        <v>#N/A</v>
      </c>
      <c r="P133" s="142"/>
      <c r="Q133" s="142" t="e">
        <f>+VLOOKUP(P133,Participants!$A$1:$F$1449,2,FALSE)</f>
        <v>#N/A</v>
      </c>
      <c r="R133" s="142"/>
      <c r="S133" s="142" t="e">
        <f>+VLOOKUP(R133,Participants!$A$1:$F$1449,2,FALSE)</f>
        <v>#N/A</v>
      </c>
      <c r="T133" s="142"/>
      <c r="U133" s="142" t="e">
        <f>+VLOOKUP(T133,Participants!$A$1:$F$1449,2,FALSE)</f>
        <v>#N/A</v>
      </c>
      <c r="V133" s="142"/>
      <c r="W133" s="142" t="e">
        <f>+VLOOKUP(V133,Participants!$A$1:$F$1449,2,FALSE)</f>
        <v>#N/A</v>
      </c>
    </row>
    <row r="134" spans="2:23" ht="14.25" customHeight="1" x14ac:dyDescent="0.25">
      <c r="B134" s="124" t="s">
        <v>1368</v>
      </c>
      <c r="C134" s="94"/>
      <c r="D134" s="14"/>
      <c r="E134" s="94"/>
      <c r="F134" s="94" t="e">
        <f>+VLOOKUP(E134,Participants!$A$1:$F$1449,2,FALSE)</f>
        <v>#N/A</v>
      </c>
      <c r="G134" s="94" t="e">
        <f>+VLOOKUP(E134,Participants!$A$1:$F$1449,4,FALSE)</f>
        <v>#N/A</v>
      </c>
      <c r="H134" s="94" t="e">
        <f>+VLOOKUP(E134,Participants!$A$1:$F$1449,5,FALSE)</f>
        <v>#N/A</v>
      </c>
      <c r="I134" s="94" t="e">
        <f>+VLOOKUP(E134,Participants!$A$1:$F$1449,3,FALSE)</f>
        <v>#N/A</v>
      </c>
      <c r="J134" s="94" t="e">
        <f>+VLOOKUP(E134,Participants!$A$1:$G$1449,7,FALSE)</f>
        <v>#N/A</v>
      </c>
      <c r="K134" s="143"/>
      <c r="L134" s="94"/>
      <c r="M134" s="94"/>
      <c r="N134" s="113" t="e">
        <f t="shared" si="0"/>
        <v>#N/A</v>
      </c>
      <c r="P134" s="142"/>
      <c r="Q134" s="142" t="e">
        <f>+VLOOKUP(P134,Participants!$A$1:$F$1449,2,FALSE)</f>
        <v>#N/A</v>
      </c>
      <c r="R134" s="142"/>
      <c r="S134" s="142" t="e">
        <f>+VLOOKUP(R134,Participants!$A$1:$F$1449,2,FALSE)</f>
        <v>#N/A</v>
      </c>
      <c r="T134" s="142"/>
      <c r="U134" s="142" t="e">
        <f>+VLOOKUP(T134,Participants!$A$1:$F$1449,2,FALSE)</f>
        <v>#N/A</v>
      </c>
      <c r="V134" s="142"/>
      <c r="W134" s="142" t="e">
        <f>+VLOOKUP(V134,Participants!$A$1:$F$1449,2,FALSE)</f>
        <v>#N/A</v>
      </c>
    </row>
    <row r="135" spans="2:23" ht="14.25" customHeight="1" x14ac:dyDescent="0.25">
      <c r="B135" s="124" t="s">
        <v>1368</v>
      </c>
      <c r="C135" s="94"/>
      <c r="D135" s="14"/>
      <c r="E135" s="94"/>
      <c r="F135" s="94" t="e">
        <f>+VLOOKUP(E135,Participants!$A$1:$F$1449,2,FALSE)</f>
        <v>#N/A</v>
      </c>
      <c r="G135" s="94" t="e">
        <f>+VLOOKUP(E135,Participants!$A$1:$F$1449,4,FALSE)</f>
        <v>#N/A</v>
      </c>
      <c r="H135" s="94" t="e">
        <f>+VLOOKUP(E135,Participants!$A$1:$F$1449,5,FALSE)</f>
        <v>#N/A</v>
      </c>
      <c r="I135" s="94" t="e">
        <f>+VLOOKUP(E135,Participants!$A$1:$F$1449,3,FALSE)</f>
        <v>#N/A</v>
      </c>
      <c r="J135" s="94" t="e">
        <f>+VLOOKUP(E135,Participants!$A$1:$G$1449,7,FALSE)</f>
        <v>#N/A</v>
      </c>
      <c r="K135" s="143"/>
      <c r="L135" s="94"/>
      <c r="M135" s="94"/>
      <c r="N135" s="113" t="e">
        <f t="shared" si="0"/>
        <v>#N/A</v>
      </c>
      <c r="P135" s="142"/>
      <c r="Q135" s="142" t="e">
        <f>+VLOOKUP(P135,Participants!$A$1:$F$1449,2,FALSE)</f>
        <v>#N/A</v>
      </c>
      <c r="R135" s="142"/>
      <c r="S135" s="142" t="e">
        <f>+VLOOKUP(R135,Participants!$A$1:$F$1449,2,FALSE)</f>
        <v>#N/A</v>
      </c>
      <c r="T135" s="142"/>
      <c r="U135" s="142" t="e">
        <f>+VLOOKUP(T135,Participants!$A$1:$F$1449,2,FALSE)</f>
        <v>#N/A</v>
      </c>
      <c r="V135" s="142"/>
      <c r="W135" s="142" t="e">
        <f>+VLOOKUP(V135,Participants!$A$1:$F$1449,2,FALSE)</f>
        <v>#N/A</v>
      </c>
    </row>
    <row r="136" spans="2:23" ht="14.25" customHeight="1" x14ac:dyDescent="0.25">
      <c r="B136" s="124" t="s">
        <v>1368</v>
      </c>
      <c r="C136" s="94"/>
      <c r="D136" s="14"/>
      <c r="E136" s="94"/>
      <c r="F136" s="94" t="e">
        <f>+VLOOKUP(E136,Participants!$A$1:$F$1449,2,FALSE)</f>
        <v>#N/A</v>
      </c>
      <c r="G136" s="94" t="e">
        <f>+VLOOKUP(E136,Participants!$A$1:$F$1449,4,FALSE)</f>
        <v>#N/A</v>
      </c>
      <c r="H136" s="94" t="e">
        <f>+VLOOKUP(E136,Participants!$A$1:$F$1449,5,FALSE)</f>
        <v>#N/A</v>
      </c>
      <c r="I136" s="94" t="e">
        <f>+VLOOKUP(E136,Participants!$A$1:$F$1449,3,FALSE)</f>
        <v>#N/A</v>
      </c>
      <c r="J136" s="94" t="e">
        <f>+VLOOKUP(E136,Participants!$A$1:$G$1449,7,FALSE)</f>
        <v>#N/A</v>
      </c>
      <c r="K136" s="143"/>
      <c r="L136" s="94"/>
      <c r="M136" s="94"/>
      <c r="N136" s="113" t="e">
        <f t="shared" si="0"/>
        <v>#N/A</v>
      </c>
      <c r="P136" s="142"/>
      <c r="Q136" s="142" t="e">
        <f>+VLOOKUP(P136,Participants!$A$1:$F$1449,2,FALSE)</f>
        <v>#N/A</v>
      </c>
      <c r="R136" s="142"/>
      <c r="S136" s="142" t="e">
        <f>+VLOOKUP(R136,Participants!$A$1:$F$1449,2,FALSE)</f>
        <v>#N/A</v>
      </c>
      <c r="T136" s="142"/>
      <c r="U136" s="142" t="e">
        <f>+VLOOKUP(T136,Participants!$A$1:$F$1449,2,FALSE)</f>
        <v>#N/A</v>
      </c>
      <c r="V136" s="142"/>
      <c r="W136" s="142" t="e">
        <f>+VLOOKUP(V136,Participants!$A$1:$F$1449,2,FALSE)</f>
        <v>#N/A</v>
      </c>
    </row>
    <row r="137" spans="2:23" ht="14.25" customHeight="1" x14ac:dyDescent="0.25">
      <c r="B137" s="124" t="s">
        <v>1368</v>
      </c>
      <c r="C137" s="94"/>
      <c r="D137" s="14"/>
      <c r="E137" s="94"/>
      <c r="F137" s="94" t="e">
        <f>+VLOOKUP(E137,Participants!$A$1:$F$1449,2,FALSE)</f>
        <v>#N/A</v>
      </c>
      <c r="G137" s="94" t="e">
        <f>+VLOOKUP(E137,Participants!$A$1:$F$1449,4,FALSE)</f>
        <v>#N/A</v>
      </c>
      <c r="H137" s="94" t="e">
        <f>+VLOOKUP(E137,Participants!$A$1:$F$1449,5,FALSE)</f>
        <v>#N/A</v>
      </c>
      <c r="I137" s="94" t="e">
        <f>+VLOOKUP(E137,Participants!$A$1:$F$1449,3,FALSE)</f>
        <v>#N/A</v>
      </c>
      <c r="J137" s="94" t="e">
        <f>+VLOOKUP(E137,Participants!$A$1:$G$1449,7,FALSE)</f>
        <v>#N/A</v>
      </c>
      <c r="K137" s="143"/>
      <c r="L137" s="94"/>
      <c r="M137" s="94"/>
      <c r="N137" s="113" t="e">
        <f t="shared" si="0"/>
        <v>#N/A</v>
      </c>
      <c r="P137" s="142"/>
      <c r="Q137" s="142" t="e">
        <f>+VLOOKUP(P137,Participants!$A$1:$F$1449,2,FALSE)</f>
        <v>#N/A</v>
      </c>
      <c r="R137" s="142"/>
      <c r="S137" s="142" t="e">
        <f>+VLOOKUP(R137,Participants!$A$1:$F$1449,2,FALSE)</f>
        <v>#N/A</v>
      </c>
      <c r="T137" s="142"/>
      <c r="U137" s="142" t="e">
        <f>+VLOOKUP(T137,Participants!$A$1:$F$1449,2,FALSE)</f>
        <v>#N/A</v>
      </c>
      <c r="V137" s="142"/>
      <c r="W137" s="142" t="e">
        <f>+VLOOKUP(V137,Participants!$A$1:$F$1449,2,FALSE)</f>
        <v>#N/A</v>
      </c>
    </row>
    <row r="138" spans="2:23" ht="14.25" customHeight="1" x14ac:dyDescent="0.25">
      <c r="B138" s="124" t="s">
        <v>1368</v>
      </c>
      <c r="C138" s="94"/>
      <c r="D138" s="14"/>
      <c r="E138" s="94"/>
      <c r="F138" s="94" t="e">
        <f>+VLOOKUP(E138,Participants!$A$1:$F$1449,2,FALSE)</f>
        <v>#N/A</v>
      </c>
      <c r="G138" s="94" t="e">
        <f>+VLOOKUP(E138,Participants!$A$1:$F$1449,4,FALSE)</f>
        <v>#N/A</v>
      </c>
      <c r="H138" s="94" t="e">
        <f>+VLOOKUP(E138,Participants!$A$1:$F$1449,5,FALSE)</f>
        <v>#N/A</v>
      </c>
      <c r="I138" s="94" t="e">
        <f>+VLOOKUP(E138,Participants!$A$1:$F$1449,3,FALSE)</f>
        <v>#N/A</v>
      </c>
      <c r="J138" s="94" t="e">
        <f>+VLOOKUP(E138,Participants!$A$1:$G$1449,7,FALSE)</f>
        <v>#N/A</v>
      </c>
      <c r="K138" s="143"/>
      <c r="L138" s="94"/>
      <c r="M138" s="94"/>
      <c r="N138" s="113" t="e">
        <f t="shared" si="0"/>
        <v>#N/A</v>
      </c>
      <c r="P138" s="142"/>
      <c r="Q138" s="142" t="e">
        <f>+VLOOKUP(P138,Participants!$A$1:$F$1449,2,FALSE)</f>
        <v>#N/A</v>
      </c>
      <c r="R138" s="142"/>
      <c r="S138" s="142" t="e">
        <f>+VLOOKUP(R138,Participants!$A$1:$F$1449,2,FALSE)</f>
        <v>#N/A</v>
      </c>
      <c r="T138" s="142"/>
      <c r="U138" s="142" t="e">
        <f>+VLOOKUP(T138,Participants!$A$1:$F$1449,2,FALSE)</f>
        <v>#N/A</v>
      </c>
      <c r="V138" s="142"/>
      <c r="W138" s="142" t="e">
        <f>+VLOOKUP(V138,Participants!$A$1:$F$1449,2,FALSE)</f>
        <v>#N/A</v>
      </c>
    </row>
    <row r="139" spans="2:23" ht="14.25" customHeight="1" x14ac:dyDescent="0.25">
      <c r="B139" s="124" t="s">
        <v>1368</v>
      </c>
      <c r="C139" s="94"/>
      <c r="D139" s="14"/>
      <c r="E139" s="94"/>
      <c r="F139" s="94" t="e">
        <f>+VLOOKUP(E139,Participants!$A$1:$F$1449,2,FALSE)</f>
        <v>#N/A</v>
      </c>
      <c r="G139" s="94" t="e">
        <f>+VLOOKUP(E139,Participants!$A$1:$F$1449,4,FALSE)</f>
        <v>#N/A</v>
      </c>
      <c r="H139" s="94" t="e">
        <f>+VLOOKUP(E139,Participants!$A$1:$F$1449,5,FALSE)</f>
        <v>#N/A</v>
      </c>
      <c r="I139" s="94" t="e">
        <f>+VLOOKUP(E139,Participants!$A$1:$F$1449,3,FALSE)</f>
        <v>#N/A</v>
      </c>
      <c r="J139" s="94" t="e">
        <f>+VLOOKUP(E139,Participants!$A$1:$G$1449,7,FALSE)</f>
        <v>#N/A</v>
      </c>
      <c r="K139" s="143"/>
      <c r="L139" s="94"/>
      <c r="M139" s="94"/>
      <c r="N139" s="113" t="e">
        <f t="shared" si="0"/>
        <v>#N/A</v>
      </c>
      <c r="P139" s="142"/>
      <c r="Q139" s="142" t="e">
        <f>+VLOOKUP(P139,Participants!$A$1:$F$1449,2,FALSE)</f>
        <v>#N/A</v>
      </c>
      <c r="R139" s="142"/>
      <c r="S139" s="142" t="e">
        <f>+VLOOKUP(R139,Participants!$A$1:$F$1449,2,FALSE)</f>
        <v>#N/A</v>
      </c>
      <c r="T139" s="142"/>
      <c r="U139" s="142" t="e">
        <f>+VLOOKUP(T139,Participants!$A$1:$F$1449,2,FALSE)</f>
        <v>#N/A</v>
      </c>
      <c r="V139" s="142"/>
      <c r="W139" s="142" t="e">
        <f>+VLOOKUP(V139,Participants!$A$1:$F$1449,2,FALSE)</f>
        <v>#N/A</v>
      </c>
    </row>
    <row r="140" spans="2:23" ht="14.25" customHeight="1" x14ac:dyDescent="0.25">
      <c r="B140" s="124" t="s">
        <v>1368</v>
      </c>
      <c r="C140" s="94"/>
      <c r="D140" s="14"/>
      <c r="E140" s="94"/>
      <c r="F140" s="94" t="e">
        <f>+VLOOKUP(E140,Participants!$A$1:$F$1449,2,FALSE)</f>
        <v>#N/A</v>
      </c>
      <c r="G140" s="94" t="e">
        <f>+VLOOKUP(E140,Participants!$A$1:$F$1449,4,FALSE)</f>
        <v>#N/A</v>
      </c>
      <c r="H140" s="94" t="e">
        <f>+VLOOKUP(E140,Participants!$A$1:$F$1449,5,FALSE)</f>
        <v>#N/A</v>
      </c>
      <c r="I140" s="94" t="e">
        <f>+VLOOKUP(E140,Participants!$A$1:$F$1449,3,FALSE)</f>
        <v>#N/A</v>
      </c>
      <c r="J140" s="94" t="e">
        <f>+VLOOKUP(E140,Participants!$A$1:$G$1449,7,FALSE)</f>
        <v>#N/A</v>
      </c>
      <c r="K140" s="143"/>
      <c r="L140" s="94"/>
      <c r="M140" s="94"/>
      <c r="N140" s="113" t="e">
        <f t="shared" si="0"/>
        <v>#N/A</v>
      </c>
      <c r="P140" s="142"/>
      <c r="Q140" s="142" t="e">
        <f>+VLOOKUP(P140,Participants!$A$1:$F$1449,2,FALSE)</f>
        <v>#N/A</v>
      </c>
      <c r="R140" s="142"/>
      <c r="S140" s="142" t="e">
        <f>+VLOOKUP(R140,Participants!$A$1:$F$1449,2,FALSE)</f>
        <v>#N/A</v>
      </c>
      <c r="T140" s="142"/>
      <c r="U140" s="142" t="e">
        <f>+VLOOKUP(T140,Participants!$A$1:$F$1449,2,FALSE)</f>
        <v>#N/A</v>
      </c>
      <c r="V140" s="142"/>
      <c r="W140" s="142" t="e">
        <f>+VLOOKUP(V140,Participants!$A$1:$F$1449,2,FALSE)</f>
        <v>#N/A</v>
      </c>
    </row>
    <row r="141" spans="2:23" ht="14.25" customHeight="1" x14ac:dyDescent="0.25">
      <c r="B141" s="124" t="s">
        <v>1368</v>
      </c>
      <c r="C141" s="94"/>
      <c r="D141" s="14"/>
      <c r="E141" s="94"/>
      <c r="F141" s="94" t="e">
        <f>+VLOOKUP(E141,Participants!$A$1:$F$1449,2,FALSE)</f>
        <v>#N/A</v>
      </c>
      <c r="G141" s="94" t="e">
        <f>+VLOOKUP(E141,Participants!$A$1:$F$1449,4,FALSE)</f>
        <v>#N/A</v>
      </c>
      <c r="H141" s="94" t="e">
        <f>+VLOOKUP(E141,Participants!$A$1:$F$1449,5,FALSE)</f>
        <v>#N/A</v>
      </c>
      <c r="I141" s="94" t="e">
        <f>+VLOOKUP(E141,Participants!$A$1:$F$1449,3,FALSE)</f>
        <v>#N/A</v>
      </c>
      <c r="J141" s="94" t="e">
        <f>+VLOOKUP(E141,Participants!$A$1:$G$1449,7,FALSE)</f>
        <v>#N/A</v>
      </c>
      <c r="K141" s="143"/>
      <c r="L141" s="94"/>
      <c r="M141" s="94"/>
      <c r="N141" s="113" t="e">
        <f t="shared" si="0"/>
        <v>#N/A</v>
      </c>
      <c r="P141" s="142"/>
      <c r="Q141" s="142" t="e">
        <f>+VLOOKUP(P141,Participants!$A$1:$F$1449,2,FALSE)</f>
        <v>#N/A</v>
      </c>
      <c r="R141" s="142"/>
      <c r="S141" s="142" t="e">
        <f>+VLOOKUP(R141,Participants!$A$1:$F$1449,2,FALSE)</f>
        <v>#N/A</v>
      </c>
      <c r="T141" s="142"/>
      <c r="U141" s="142" t="e">
        <f>+VLOOKUP(T141,Participants!$A$1:$F$1449,2,FALSE)</f>
        <v>#N/A</v>
      </c>
      <c r="V141" s="142"/>
      <c r="W141" s="142" t="e">
        <f>+VLOOKUP(V141,Participants!$A$1:$F$1449,2,FALSE)</f>
        <v>#N/A</v>
      </c>
    </row>
    <row r="142" spans="2:23" ht="14.25" customHeight="1" x14ac:dyDescent="0.25">
      <c r="B142" s="124" t="s">
        <v>1368</v>
      </c>
      <c r="C142" s="94"/>
      <c r="D142" s="14"/>
      <c r="E142" s="94"/>
      <c r="F142" s="94" t="e">
        <f>+VLOOKUP(E142,Participants!$A$1:$F$1449,2,FALSE)</f>
        <v>#N/A</v>
      </c>
      <c r="G142" s="94" t="e">
        <f>+VLOOKUP(E142,Participants!$A$1:$F$1449,4,FALSE)</f>
        <v>#N/A</v>
      </c>
      <c r="H142" s="94" t="e">
        <f>+VLOOKUP(E142,Participants!$A$1:$F$1449,5,FALSE)</f>
        <v>#N/A</v>
      </c>
      <c r="I142" s="94" t="e">
        <f>+VLOOKUP(E142,Participants!$A$1:$F$1449,3,FALSE)</f>
        <v>#N/A</v>
      </c>
      <c r="J142" s="94" t="e">
        <f>+VLOOKUP(E142,Participants!$A$1:$G$1449,7,FALSE)</f>
        <v>#N/A</v>
      </c>
      <c r="K142" s="143"/>
      <c r="L142" s="94"/>
      <c r="M142" s="94"/>
      <c r="N142" s="113" t="e">
        <f t="shared" si="0"/>
        <v>#N/A</v>
      </c>
      <c r="P142" s="142"/>
      <c r="Q142" s="142" t="e">
        <f>+VLOOKUP(P142,Participants!$A$1:$F$1449,2,FALSE)</f>
        <v>#N/A</v>
      </c>
      <c r="R142" s="142"/>
      <c r="S142" s="142" t="e">
        <f>+VLOOKUP(R142,Participants!$A$1:$F$1449,2,FALSE)</f>
        <v>#N/A</v>
      </c>
      <c r="T142" s="142"/>
      <c r="U142" s="142" t="e">
        <f>+VLOOKUP(T142,Participants!$A$1:$F$1449,2,FALSE)</f>
        <v>#N/A</v>
      </c>
      <c r="V142" s="142"/>
      <c r="W142" s="142" t="e">
        <f>+VLOOKUP(V142,Participants!$A$1:$F$1449,2,FALSE)</f>
        <v>#N/A</v>
      </c>
    </row>
    <row r="143" spans="2:23" ht="14.25" customHeight="1" x14ac:dyDescent="0.25">
      <c r="B143" s="124" t="s">
        <v>1368</v>
      </c>
      <c r="C143" s="94"/>
      <c r="D143" s="14"/>
      <c r="E143" s="94"/>
      <c r="F143" s="94" t="e">
        <f>+VLOOKUP(E143,Participants!$A$1:$F$1449,2,FALSE)</f>
        <v>#N/A</v>
      </c>
      <c r="G143" s="94" t="e">
        <f>+VLOOKUP(E143,Participants!$A$1:$F$1449,4,FALSE)</f>
        <v>#N/A</v>
      </c>
      <c r="H143" s="94" t="e">
        <f>+VLOOKUP(E143,Participants!$A$1:$F$1449,5,FALSE)</f>
        <v>#N/A</v>
      </c>
      <c r="I143" s="94" t="e">
        <f>+VLOOKUP(E143,Participants!$A$1:$F$1449,3,FALSE)</f>
        <v>#N/A</v>
      </c>
      <c r="J143" s="94" t="e">
        <f>+VLOOKUP(E143,Participants!$A$1:$G$1449,7,FALSE)</f>
        <v>#N/A</v>
      </c>
      <c r="K143" s="143"/>
      <c r="L143" s="94"/>
      <c r="M143" s="94"/>
      <c r="N143" s="113" t="e">
        <f t="shared" si="0"/>
        <v>#N/A</v>
      </c>
      <c r="P143" s="142"/>
      <c r="Q143" s="142" t="e">
        <f>+VLOOKUP(P143,Participants!$A$1:$F$1449,2,FALSE)</f>
        <v>#N/A</v>
      </c>
      <c r="R143" s="142"/>
      <c r="S143" s="142" t="e">
        <f>+VLOOKUP(R143,Participants!$A$1:$F$1449,2,FALSE)</f>
        <v>#N/A</v>
      </c>
      <c r="T143" s="142"/>
      <c r="U143" s="142" t="e">
        <f>+VLOOKUP(T143,Participants!$A$1:$F$1449,2,FALSE)</f>
        <v>#N/A</v>
      </c>
      <c r="V143" s="142"/>
      <c r="W143" s="142" t="e">
        <f>+VLOOKUP(V143,Participants!$A$1:$F$1449,2,FALSE)</f>
        <v>#N/A</v>
      </c>
    </row>
    <row r="144" spans="2:23" ht="14.25" customHeight="1" x14ac:dyDescent="0.25">
      <c r="B144" s="124" t="s">
        <v>1368</v>
      </c>
      <c r="C144" s="94"/>
      <c r="D144" s="14"/>
      <c r="E144" s="94"/>
      <c r="F144" s="94" t="e">
        <f>+VLOOKUP(E144,Participants!$A$1:$F$1449,2,FALSE)</f>
        <v>#N/A</v>
      </c>
      <c r="G144" s="94" t="e">
        <f>+VLOOKUP(E144,Participants!$A$1:$F$1449,4,FALSE)</f>
        <v>#N/A</v>
      </c>
      <c r="H144" s="94" t="e">
        <f>+VLOOKUP(E144,Participants!$A$1:$F$1449,5,FALSE)</f>
        <v>#N/A</v>
      </c>
      <c r="I144" s="94" t="e">
        <f>+VLOOKUP(E144,Participants!$A$1:$F$1449,3,FALSE)</f>
        <v>#N/A</v>
      </c>
      <c r="J144" s="94" t="e">
        <f>+VLOOKUP(E144,Participants!$A$1:$G$1449,7,FALSE)</f>
        <v>#N/A</v>
      </c>
      <c r="K144" s="143"/>
      <c r="L144" s="94"/>
      <c r="M144" s="94"/>
      <c r="N144" s="113" t="e">
        <f t="shared" si="0"/>
        <v>#N/A</v>
      </c>
      <c r="P144" s="142"/>
      <c r="Q144" s="142" t="e">
        <f>+VLOOKUP(P144,Participants!$A$1:$F$1449,2,FALSE)</f>
        <v>#N/A</v>
      </c>
      <c r="R144" s="142"/>
      <c r="S144" s="142" t="e">
        <f>+VLOOKUP(R144,Participants!$A$1:$F$1449,2,FALSE)</f>
        <v>#N/A</v>
      </c>
      <c r="T144" s="142"/>
      <c r="U144" s="142" t="e">
        <f>+VLOOKUP(T144,Participants!$A$1:$F$1449,2,FALSE)</f>
        <v>#N/A</v>
      </c>
      <c r="V144" s="142"/>
      <c r="W144" s="142" t="e">
        <f>+VLOOKUP(V144,Participants!$A$1:$F$1449,2,FALSE)</f>
        <v>#N/A</v>
      </c>
    </row>
    <row r="145" spans="2:23" ht="14.25" customHeight="1" x14ac:dyDescent="0.25">
      <c r="B145" s="124" t="s">
        <v>1368</v>
      </c>
      <c r="C145" s="94"/>
      <c r="D145" s="14"/>
      <c r="E145" s="94"/>
      <c r="F145" s="94" t="e">
        <f>+VLOOKUP(E145,Participants!$A$1:$F$1449,2,FALSE)</f>
        <v>#N/A</v>
      </c>
      <c r="G145" s="94" t="e">
        <f>+VLOOKUP(E145,Participants!$A$1:$F$1449,4,FALSE)</f>
        <v>#N/A</v>
      </c>
      <c r="H145" s="94" t="e">
        <f>+VLOOKUP(E145,Participants!$A$1:$F$1449,5,FALSE)</f>
        <v>#N/A</v>
      </c>
      <c r="I145" s="94" t="e">
        <f>+VLOOKUP(E145,Participants!$A$1:$F$1449,3,FALSE)</f>
        <v>#N/A</v>
      </c>
      <c r="J145" s="94" t="e">
        <f>+VLOOKUP(E145,Participants!$A$1:$G$1449,7,FALSE)</f>
        <v>#N/A</v>
      </c>
      <c r="K145" s="143"/>
      <c r="L145" s="94"/>
      <c r="M145" s="94"/>
      <c r="N145" s="113" t="e">
        <f t="shared" si="0"/>
        <v>#N/A</v>
      </c>
      <c r="P145" s="142"/>
      <c r="Q145" s="142" t="e">
        <f>+VLOOKUP(P145,Participants!$A$1:$F$1449,2,FALSE)</f>
        <v>#N/A</v>
      </c>
      <c r="R145" s="142"/>
      <c r="S145" s="142" t="e">
        <f>+VLOOKUP(R145,Participants!$A$1:$F$1449,2,FALSE)</f>
        <v>#N/A</v>
      </c>
      <c r="T145" s="142"/>
      <c r="U145" s="142" t="e">
        <f>+VLOOKUP(T145,Participants!$A$1:$F$1449,2,FALSE)</f>
        <v>#N/A</v>
      </c>
      <c r="V145" s="142"/>
      <c r="W145" s="142" t="e">
        <f>+VLOOKUP(V145,Participants!$A$1:$F$1449,2,FALSE)</f>
        <v>#N/A</v>
      </c>
    </row>
    <row r="146" spans="2:23" ht="14.25" customHeight="1" x14ac:dyDescent="0.25">
      <c r="B146" s="124" t="s">
        <v>1368</v>
      </c>
      <c r="C146" s="94"/>
      <c r="D146" s="14"/>
      <c r="E146" s="94"/>
      <c r="F146" s="94" t="e">
        <f>+VLOOKUP(E146,Participants!$A$1:$F$1449,2,FALSE)</f>
        <v>#N/A</v>
      </c>
      <c r="G146" s="94" t="e">
        <f>+VLOOKUP(E146,Participants!$A$1:$F$1449,4,FALSE)</f>
        <v>#N/A</v>
      </c>
      <c r="H146" s="94" t="e">
        <f>+VLOOKUP(E146,Participants!$A$1:$F$1449,5,FALSE)</f>
        <v>#N/A</v>
      </c>
      <c r="I146" s="94" t="e">
        <f>+VLOOKUP(E146,Participants!$A$1:$F$1449,3,FALSE)</f>
        <v>#N/A</v>
      </c>
      <c r="J146" s="94" t="e">
        <f>+VLOOKUP(E146,Participants!$A$1:$G$1449,7,FALSE)</f>
        <v>#N/A</v>
      </c>
      <c r="K146" s="143"/>
      <c r="L146" s="94"/>
      <c r="M146" s="94"/>
      <c r="N146" s="113" t="e">
        <f t="shared" si="0"/>
        <v>#N/A</v>
      </c>
      <c r="P146" s="142"/>
      <c r="Q146" s="142" t="e">
        <f>+VLOOKUP(P146,Participants!$A$1:$F$1449,2,FALSE)</f>
        <v>#N/A</v>
      </c>
      <c r="R146" s="142"/>
      <c r="S146" s="142" t="e">
        <f>+VLOOKUP(R146,Participants!$A$1:$F$1449,2,FALSE)</f>
        <v>#N/A</v>
      </c>
      <c r="T146" s="142"/>
      <c r="U146" s="142" t="e">
        <f>+VLOOKUP(T146,Participants!$A$1:$F$1449,2,FALSE)</f>
        <v>#N/A</v>
      </c>
      <c r="V146" s="142"/>
      <c r="W146" s="142" t="e">
        <f>+VLOOKUP(V146,Participants!$A$1:$F$1449,2,FALSE)</f>
        <v>#N/A</v>
      </c>
    </row>
    <row r="147" spans="2:23" ht="14.25" customHeight="1" x14ac:dyDescent="0.25">
      <c r="B147" s="124" t="s">
        <v>1368</v>
      </c>
      <c r="C147" s="94"/>
      <c r="D147" s="14"/>
      <c r="E147" s="94"/>
      <c r="F147" s="94" t="e">
        <f>+VLOOKUP(E147,Participants!$A$1:$F$1449,2,FALSE)</f>
        <v>#N/A</v>
      </c>
      <c r="G147" s="94" t="e">
        <f>+VLOOKUP(E147,Participants!$A$1:$F$1449,4,FALSE)</f>
        <v>#N/A</v>
      </c>
      <c r="H147" s="94" t="e">
        <f>+VLOOKUP(E147,Participants!$A$1:$F$1449,5,FALSE)</f>
        <v>#N/A</v>
      </c>
      <c r="I147" s="94" t="e">
        <f>+VLOOKUP(E147,Participants!$A$1:$F$1449,3,FALSE)</f>
        <v>#N/A</v>
      </c>
      <c r="J147" s="94" t="e">
        <f>+VLOOKUP(E147,Participants!$A$1:$G$1449,7,FALSE)</f>
        <v>#N/A</v>
      </c>
      <c r="K147" s="143"/>
      <c r="L147" s="94"/>
      <c r="M147" s="94"/>
      <c r="N147" s="113" t="e">
        <f t="shared" si="0"/>
        <v>#N/A</v>
      </c>
      <c r="P147" s="142"/>
      <c r="Q147" s="142" t="e">
        <f>+VLOOKUP(P147,Participants!$A$1:$F$1449,2,FALSE)</f>
        <v>#N/A</v>
      </c>
      <c r="R147" s="142"/>
      <c r="S147" s="142" t="e">
        <f>+VLOOKUP(R147,Participants!$A$1:$F$1449,2,FALSE)</f>
        <v>#N/A</v>
      </c>
      <c r="T147" s="142"/>
      <c r="U147" s="142" t="e">
        <f>+VLOOKUP(T147,Participants!$A$1:$F$1449,2,FALSE)</f>
        <v>#N/A</v>
      </c>
      <c r="V147" s="142"/>
      <c r="W147" s="142" t="e">
        <f>+VLOOKUP(V147,Participants!$A$1:$F$1449,2,FALSE)</f>
        <v>#N/A</v>
      </c>
    </row>
    <row r="148" spans="2:23" ht="14.25" customHeight="1" x14ac:dyDescent="0.25">
      <c r="B148" s="124" t="s">
        <v>1368</v>
      </c>
      <c r="C148" s="94"/>
      <c r="D148" s="14"/>
      <c r="E148" s="94"/>
      <c r="F148" s="94" t="e">
        <f>+VLOOKUP(E148,Participants!$A$1:$F$1449,2,FALSE)</f>
        <v>#N/A</v>
      </c>
      <c r="G148" s="94" t="e">
        <f>+VLOOKUP(E148,Participants!$A$1:$F$1449,4,FALSE)</f>
        <v>#N/A</v>
      </c>
      <c r="H148" s="94" t="e">
        <f>+VLOOKUP(E148,Participants!$A$1:$F$1449,5,FALSE)</f>
        <v>#N/A</v>
      </c>
      <c r="I148" s="94" t="e">
        <f>+VLOOKUP(E148,Participants!$A$1:$F$1449,3,FALSE)</f>
        <v>#N/A</v>
      </c>
      <c r="J148" s="94" t="e">
        <f>+VLOOKUP(E148,Participants!$A$1:$G$1449,7,FALSE)</f>
        <v>#N/A</v>
      </c>
      <c r="K148" s="143"/>
      <c r="L148" s="94"/>
      <c r="M148" s="94"/>
      <c r="N148" s="113" t="e">
        <f t="shared" si="0"/>
        <v>#N/A</v>
      </c>
      <c r="P148" s="142"/>
      <c r="Q148" s="142" t="e">
        <f>+VLOOKUP(P148,Participants!$A$1:$F$1449,2,FALSE)</f>
        <v>#N/A</v>
      </c>
      <c r="R148" s="142"/>
      <c r="S148" s="142" t="e">
        <f>+VLOOKUP(R148,Participants!$A$1:$F$1449,2,FALSE)</f>
        <v>#N/A</v>
      </c>
      <c r="T148" s="142"/>
      <c r="U148" s="142" t="e">
        <f>+VLOOKUP(T148,Participants!$A$1:$F$1449,2,FALSE)</f>
        <v>#N/A</v>
      </c>
      <c r="V148" s="142"/>
      <c r="W148" s="142" t="e">
        <f>+VLOOKUP(V148,Participants!$A$1:$F$1449,2,FALSE)</f>
        <v>#N/A</v>
      </c>
    </row>
    <row r="149" spans="2:23" ht="14.25" customHeight="1" x14ac:dyDescent="0.25">
      <c r="B149" s="124" t="s">
        <v>1368</v>
      </c>
      <c r="C149" s="94"/>
      <c r="D149" s="14"/>
      <c r="E149" s="94"/>
      <c r="F149" s="94" t="e">
        <f>+VLOOKUP(E149,Participants!$A$1:$F$1449,2,FALSE)</f>
        <v>#N/A</v>
      </c>
      <c r="G149" s="94" t="e">
        <f>+VLOOKUP(E149,Participants!$A$1:$F$1449,4,FALSE)</f>
        <v>#N/A</v>
      </c>
      <c r="H149" s="94" t="e">
        <f>+VLOOKUP(E149,Participants!$A$1:$F$1449,5,FALSE)</f>
        <v>#N/A</v>
      </c>
      <c r="I149" s="94" t="e">
        <f>+VLOOKUP(E149,Participants!$A$1:$F$1449,3,FALSE)</f>
        <v>#N/A</v>
      </c>
      <c r="J149" s="94" t="e">
        <f>+VLOOKUP(E149,Participants!$A$1:$G$1449,7,FALSE)</f>
        <v>#N/A</v>
      </c>
      <c r="K149" s="143"/>
      <c r="L149" s="94"/>
      <c r="M149" s="94"/>
      <c r="N149" s="113" t="e">
        <f t="shared" si="0"/>
        <v>#N/A</v>
      </c>
      <c r="P149" s="142"/>
      <c r="Q149" s="142" t="e">
        <f>+VLOOKUP(P149,Participants!$A$1:$F$1449,2,FALSE)</f>
        <v>#N/A</v>
      </c>
      <c r="R149" s="142"/>
      <c r="S149" s="142" t="e">
        <f>+VLOOKUP(R149,Participants!$A$1:$F$1449,2,FALSE)</f>
        <v>#N/A</v>
      </c>
      <c r="T149" s="142"/>
      <c r="U149" s="142" t="e">
        <f>+VLOOKUP(T149,Participants!$A$1:$F$1449,2,FALSE)</f>
        <v>#N/A</v>
      </c>
      <c r="V149" s="142"/>
      <c r="W149" s="142" t="e">
        <f>+VLOOKUP(V149,Participants!$A$1:$F$1449,2,FALSE)</f>
        <v>#N/A</v>
      </c>
    </row>
    <row r="150" spans="2:23" ht="14.25" customHeight="1" x14ac:dyDescent="0.25">
      <c r="B150" s="124" t="s">
        <v>1368</v>
      </c>
      <c r="C150" s="94"/>
      <c r="D150" s="14"/>
      <c r="E150" s="94"/>
      <c r="F150" s="94" t="e">
        <f>+VLOOKUP(E150,Participants!$A$1:$F$1449,2,FALSE)</f>
        <v>#N/A</v>
      </c>
      <c r="G150" s="94" t="e">
        <f>+VLOOKUP(E150,Participants!$A$1:$F$1449,4,FALSE)</f>
        <v>#N/A</v>
      </c>
      <c r="H150" s="94" t="e">
        <f>+VLOOKUP(E150,Participants!$A$1:$F$1449,5,FALSE)</f>
        <v>#N/A</v>
      </c>
      <c r="I150" s="94" t="e">
        <f>+VLOOKUP(E150,Participants!$A$1:$F$1449,3,FALSE)</f>
        <v>#N/A</v>
      </c>
      <c r="J150" s="94" t="e">
        <f>+VLOOKUP(E150,Participants!$A$1:$G$1449,7,FALSE)</f>
        <v>#N/A</v>
      </c>
      <c r="K150" s="143"/>
      <c r="L150" s="94"/>
      <c r="M150" s="94"/>
      <c r="N150" s="113" t="e">
        <f t="shared" si="0"/>
        <v>#N/A</v>
      </c>
      <c r="P150" s="142"/>
      <c r="Q150" s="142" t="e">
        <f>+VLOOKUP(P150,Participants!$A$1:$F$1449,2,FALSE)</f>
        <v>#N/A</v>
      </c>
      <c r="R150" s="142"/>
      <c r="S150" s="142" t="e">
        <f>+VLOOKUP(R150,Participants!$A$1:$F$1449,2,FALSE)</f>
        <v>#N/A</v>
      </c>
      <c r="T150" s="142"/>
      <c r="U150" s="142" t="e">
        <f>+VLOOKUP(T150,Participants!$A$1:$F$1449,2,FALSE)</f>
        <v>#N/A</v>
      </c>
      <c r="V150" s="142"/>
      <c r="W150" s="142" t="e">
        <f>+VLOOKUP(V150,Participants!$A$1:$F$1449,2,FALSE)</f>
        <v>#N/A</v>
      </c>
    </row>
    <row r="151" spans="2:23" ht="14.25" customHeight="1" x14ac:dyDescent="0.25">
      <c r="B151" s="124" t="s">
        <v>1368</v>
      </c>
      <c r="C151" s="94"/>
      <c r="D151" s="14"/>
      <c r="E151" s="94"/>
      <c r="F151" s="94" t="e">
        <f>+VLOOKUP(E151,Participants!$A$1:$F$1449,2,FALSE)</f>
        <v>#N/A</v>
      </c>
      <c r="G151" s="94" t="e">
        <f>+VLOOKUP(E151,Participants!$A$1:$F$1449,4,FALSE)</f>
        <v>#N/A</v>
      </c>
      <c r="H151" s="94" t="e">
        <f>+VLOOKUP(E151,Participants!$A$1:$F$1449,5,FALSE)</f>
        <v>#N/A</v>
      </c>
      <c r="I151" s="94" t="e">
        <f>+VLOOKUP(E151,Participants!$A$1:$F$1449,3,FALSE)</f>
        <v>#N/A</v>
      </c>
      <c r="J151" s="94" t="e">
        <f>+VLOOKUP(E151,Participants!$A$1:$G$1449,7,FALSE)</f>
        <v>#N/A</v>
      </c>
      <c r="K151" s="143"/>
      <c r="L151" s="94"/>
      <c r="M151" s="94"/>
      <c r="N151" s="113" t="e">
        <f t="shared" si="0"/>
        <v>#N/A</v>
      </c>
      <c r="P151" s="142"/>
      <c r="Q151" s="142" t="e">
        <f>+VLOOKUP(P151,Participants!$A$1:$F$1449,2,FALSE)</f>
        <v>#N/A</v>
      </c>
      <c r="R151" s="142"/>
      <c r="S151" s="142" t="e">
        <f>+VLOOKUP(R151,Participants!$A$1:$F$1449,2,FALSE)</f>
        <v>#N/A</v>
      </c>
      <c r="T151" s="142"/>
      <c r="U151" s="142" t="e">
        <f>+VLOOKUP(T151,Participants!$A$1:$F$1449,2,FALSE)</f>
        <v>#N/A</v>
      </c>
      <c r="V151" s="142"/>
      <c r="W151" s="142" t="e">
        <f>+VLOOKUP(V151,Participants!$A$1:$F$1449,2,FALSE)</f>
        <v>#N/A</v>
      </c>
    </row>
    <row r="152" spans="2:23" ht="14.25" customHeight="1" x14ac:dyDescent="0.25">
      <c r="B152" s="124" t="s">
        <v>1368</v>
      </c>
      <c r="C152" s="94"/>
      <c r="D152" s="14"/>
      <c r="E152" s="94"/>
      <c r="F152" s="94" t="e">
        <f>+VLOOKUP(E152,Participants!$A$1:$F$1449,2,FALSE)</f>
        <v>#N/A</v>
      </c>
      <c r="G152" s="94" t="e">
        <f>+VLOOKUP(E152,Participants!$A$1:$F$1449,4,FALSE)</f>
        <v>#N/A</v>
      </c>
      <c r="H152" s="94" t="e">
        <f>+VLOOKUP(E152,Participants!$A$1:$F$1449,5,FALSE)</f>
        <v>#N/A</v>
      </c>
      <c r="I152" s="94" t="e">
        <f>+VLOOKUP(E152,Participants!$A$1:$F$1449,3,FALSE)</f>
        <v>#N/A</v>
      </c>
      <c r="J152" s="94" t="e">
        <f>+VLOOKUP(E152,Participants!$A$1:$G$1449,7,FALSE)</f>
        <v>#N/A</v>
      </c>
      <c r="K152" s="143"/>
      <c r="L152" s="94"/>
      <c r="M152" s="94"/>
      <c r="N152" s="113" t="e">
        <f t="shared" si="0"/>
        <v>#N/A</v>
      </c>
      <c r="P152" s="142"/>
      <c r="Q152" s="142" t="e">
        <f>+VLOOKUP(P152,Participants!$A$1:$F$1449,2,FALSE)</f>
        <v>#N/A</v>
      </c>
      <c r="R152" s="142"/>
      <c r="S152" s="142" t="e">
        <f>+VLOOKUP(R152,Participants!$A$1:$F$1449,2,FALSE)</f>
        <v>#N/A</v>
      </c>
      <c r="T152" s="142"/>
      <c r="U152" s="142" t="e">
        <f>+VLOOKUP(T152,Participants!$A$1:$F$1449,2,FALSE)</f>
        <v>#N/A</v>
      </c>
      <c r="V152" s="142"/>
      <c r="W152" s="142" t="e">
        <f>+VLOOKUP(V152,Participants!$A$1:$F$1449,2,FALSE)</f>
        <v>#N/A</v>
      </c>
    </row>
    <row r="153" spans="2:23" ht="14.25" customHeight="1" x14ac:dyDescent="0.25">
      <c r="B153" s="124" t="s">
        <v>1368</v>
      </c>
      <c r="C153" s="94"/>
      <c r="D153" s="14"/>
      <c r="E153" s="94"/>
      <c r="F153" s="94" t="e">
        <f>+VLOOKUP(E153,Participants!$A$1:$F$1449,2,FALSE)</f>
        <v>#N/A</v>
      </c>
      <c r="G153" s="94" t="e">
        <f>+VLOOKUP(E153,Participants!$A$1:$F$1449,4,FALSE)</f>
        <v>#N/A</v>
      </c>
      <c r="H153" s="94" t="e">
        <f>+VLOOKUP(E153,Participants!$A$1:$F$1449,5,FALSE)</f>
        <v>#N/A</v>
      </c>
      <c r="I153" s="94" t="e">
        <f>+VLOOKUP(E153,Participants!$A$1:$F$1449,3,FALSE)</f>
        <v>#N/A</v>
      </c>
      <c r="J153" s="94" t="e">
        <f>+VLOOKUP(E153,Participants!$A$1:$G$1449,7,FALSE)</f>
        <v>#N/A</v>
      </c>
      <c r="K153" s="143"/>
      <c r="L153" s="94"/>
      <c r="M153" s="94"/>
      <c r="N153" s="113" t="e">
        <f t="shared" si="0"/>
        <v>#N/A</v>
      </c>
      <c r="P153" s="142"/>
      <c r="Q153" s="142" t="e">
        <f>+VLOOKUP(P153,Participants!$A$1:$F$1449,2,FALSE)</f>
        <v>#N/A</v>
      </c>
      <c r="R153" s="142"/>
      <c r="S153" s="142" t="e">
        <f>+VLOOKUP(R153,Participants!$A$1:$F$1449,2,FALSE)</f>
        <v>#N/A</v>
      </c>
      <c r="T153" s="142"/>
      <c r="U153" s="142" t="e">
        <f>+VLOOKUP(T153,Participants!$A$1:$F$1449,2,FALSE)</f>
        <v>#N/A</v>
      </c>
      <c r="V153" s="142"/>
      <c r="W153" s="142" t="e">
        <f>+VLOOKUP(V153,Participants!$A$1:$F$1449,2,FALSE)</f>
        <v>#N/A</v>
      </c>
    </row>
    <row r="154" spans="2:23" ht="14.25" customHeight="1" x14ac:dyDescent="0.25">
      <c r="B154" s="124" t="s">
        <v>1368</v>
      </c>
      <c r="C154" s="94"/>
      <c r="D154" s="14"/>
      <c r="E154" s="94"/>
      <c r="F154" s="94" t="e">
        <f>+VLOOKUP(E154,Participants!$A$1:$F$1449,2,FALSE)</f>
        <v>#N/A</v>
      </c>
      <c r="G154" s="94" t="e">
        <f>+VLOOKUP(E154,Participants!$A$1:$F$1449,4,FALSE)</f>
        <v>#N/A</v>
      </c>
      <c r="H154" s="94" t="e">
        <f>+VLOOKUP(E154,Participants!$A$1:$F$1449,5,FALSE)</f>
        <v>#N/A</v>
      </c>
      <c r="I154" s="94" t="e">
        <f>+VLOOKUP(E154,Participants!$A$1:$F$1449,3,FALSE)</f>
        <v>#N/A</v>
      </c>
      <c r="J154" s="94" t="e">
        <f>+VLOOKUP(E154,Participants!$A$1:$G$1449,7,FALSE)</f>
        <v>#N/A</v>
      </c>
      <c r="K154" s="143"/>
      <c r="L154" s="94"/>
      <c r="M154" s="94"/>
      <c r="N154" s="113" t="e">
        <f t="shared" si="0"/>
        <v>#N/A</v>
      </c>
      <c r="P154" s="142"/>
      <c r="Q154" s="142" t="e">
        <f>+VLOOKUP(P154,Participants!$A$1:$F$1449,2,FALSE)</f>
        <v>#N/A</v>
      </c>
      <c r="R154" s="142"/>
      <c r="S154" s="142" t="e">
        <f>+VLOOKUP(R154,Participants!$A$1:$F$1449,2,FALSE)</f>
        <v>#N/A</v>
      </c>
      <c r="T154" s="142"/>
      <c r="U154" s="142" t="e">
        <f>+VLOOKUP(T154,Participants!$A$1:$F$1449,2,FALSE)</f>
        <v>#N/A</v>
      </c>
      <c r="V154" s="142"/>
      <c r="W154" s="142" t="e">
        <f>+VLOOKUP(V154,Participants!$A$1:$F$1449,2,FALSE)</f>
        <v>#N/A</v>
      </c>
    </row>
    <row r="155" spans="2:23" ht="14.25" customHeight="1" x14ac:dyDescent="0.25">
      <c r="B155" s="124" t="s">
        <v>1368</v>
      </c>
      <c r="C155" s="94"/>
      <c r="D155" s="14"/>
      <c r="E155" s="94"/>
      <c r="F155" s="94" t="e">
        <f>+VLOOKUP(E155,Participants!$A$1:$F$1449,2,FALSE)</f>
        <v>#N/A</v>
      </c>
      <c r="G155" s="94" t="e">
        <f>+VLOOKUP(E155,Participants!$A$1:$F$1449,4,FALSE)</f>
        <v>#N/A</v>
      </c>
      <c r="H155" s="94" t="e">
        <f>+VLOOKUP(E155,Participants!$A$1:$F$1449,5,FALSE)</f>
        <v>#N/A</v>
      </c>
      <c r="I155" s="94" t="e">
        <f>+VLOOKUP(E155,Participants!$A$1:$F$1449,3,FALSE)</f>
        <v>#N/A</v>
      </c>
      <c r="J155" s="94" t="e">
        <f>+VLOOKUP(E155,Participants!$A$1:$G$1449,7,FALSE)</f>
        <v>#N/A</v>
      </c>
      <c r="K155" s="143"/>
      <c r="L155" s="94"/>
      <c r="M155" s="94"/>
      <c r="N155" s="113" t="e">
        <f t="shared" si="0"/>
        <v>#N/A</v>
      </c>
      <c r="P155" s="142"/>
      <c r="Q155" s="142" t="e">
        <f>+VLOOKUP(P155,Participants!$A$1:$F$1449,2,FALSE)</f>
        <v>#N/A</v>
      </c>
      <c r="R155" s="142"/>
      <c r="S155" s="142" t="e">
        <f>+VLOOKUP(R155,Participants!$A$1:$F$1449,2,FALSE)</f>
        <v>#N/A</v>
      </c>
      <c r="T155" s="142"/>
      <c r="U155" s="142" t="e">
        <f>+VLOOKUP(T155,Participants!$A$1:$F$1449,2,FALSE)</f>
        <v>#N/A</v>
      </c>
      <c r="V155" s="142"/>
      <c r="W155" s="142" t="e">
        <f>+VLOOKUP(V155,Participants!$A$1:$F$1449,2,FALSE)</f>
        <v>#N/A</v>
      </c>
    </row>
    <row r="156" spans="2:23" ht="14.25" customHeight="1" x14ac:dyDescent="0.25">
      <c r="B156" s="124" t="s">
        <v>1368</v>
      </c>
      <c r="C156" s="94"/>
      <c r="D156" s="14"/>
      <c r="E156" s="94"/>
      <c r="F156" s="94" t="e">
        <f>+VLOOKUP(E156,Participants!$A$1:$F$1449,2,FALSE)</f>
        <v>#N/A</v>
      </c>
      <c r="G156" s="94" t="e">
        <f>+VLOOKUP(E156,Participants!$A$1:$F$1449,4,FALSE)</f>
        <v>#N/A</v>
      </c>
      <c r="H156" s="94" t="e">
        <f>+VLOOKUP(E156,Participants!$A$1:$F$1449,5,FALSE)</f>
        <v>#N/A</v>
      </c>
      <c r="I156" s="94" t="e">
        <f>+VLOOKUP(E156,Participants!$A$1:$F$1449,3,FALSE)</f>
        <v>#N/A</v>
      </c>
      <c r="J156" s="94" t="e">
        <f>+VLOOKUP(E156,Participants!$A$1:$G$1449,7,FALSE)</f>
        <v>#N/A</v>
      </c>
      <c r="K156" s="143"/>
      <c r="L156" s="94"/>
      <c r="M156" s="94"/>
      <c r="N156" s="113" t="e">
        <f t="shared" si="0"/>
        <v>#N/A</v>
      </c>
      <c r="P156" s="142"/>
      <c r="Q156" s="142" t="e">
        <f>+VLOOKUP(P156,Participants!$A$1:$F$1449,2,FALSE)</f>
        <v>#N/A</v>
      </c>
      <c r="R156" s="142"/>
      <c r="S156" s="142" t="e">
        <f>+VLOOKUP(R156,Participants!$A$1:$F$1449,2,FALSE)</f>
        <v>#N/A</v>
      </c>
      <c r="T156" s="142"/>
      <c r="U156" s="142" t="e">
        <f>+VLOOKUP(T156,Participants!$A$1:$F$1449,2,FALSE)</f>
        <v>#N/A</v>
      </c>
      <c r="V156" s="142"/>
      <c r="W156" s="142" t="e">
        <f>+VLOOKUP(V156,Participants!$A$1:$F$1449,2,FALSE)</f>
        <v>#N/A</v>
      </c>
    </row>
    <row r="157" spans="2:23" ht="14.25" customHeight="1" x14ac:dyDescent="0.25">
      <c r="B157" s="124" t="s">
        <v>1368</v>
      </c>
      <c r="C157" s="94"/>
      <c r="D157" s="14"/>
      <c r="E157" s="94"/>
      <c r="F157" s="94" t="e">
        <f>+VLOOKUP(E157,Participants!$A$1:$F$1449,2,FALSE)</f>
        <v>#N/A</v>
      </c>
      <c r="G157" s="94" t="e">
        <f>+VLOOKUP(E157,Participants!$A$1:$F$1449,4,FALSE)</f>
        <v>#N/A</v>
      </c>
      <c r="H157" s="94" t="e">
        <f>+VLOOKUP(E157,Participants!$A$1:$F$1449,5,FALSE)</f>
        <v>#N/A</v>
      </c>
      <c r="I157" s="94" t="e">
        <f>+VLOOKUP(E157,Participants!$A$1:$F$1449,3,FALSE)</f>
        <v>#N/A</v>
      </c>
      <c r="J157" s="94" t="e">
        <f>+VLOOKUP(E157,Participants!$A$1:$G$1449,7,FALSE)</f>
        <v>#N/A</v>
      </c>
      <c r="K157" s="143"/>
      <c r="L157" s="94"/>
      <c r="M157" s="94"/>
      <c r="N157" s="113" t="e">
        <f t="shared" si="0"/>
        <v>#N/A</v>
      </c>
      <c r="P157" s="142"/>
      <c r="Q157" s="142" t="e">
        <f>+VLOOKUP(P157,Participants!$A$1:$F$1449,2,FALSE)</f>
        <v>#N/A</v>
      </c>
      <c r="R157" s="142"/>
      <c r="S157" s="142" t="e">
        <f>+VLOOKUP(R157,Participants!$A$1:$F$1449,2,FALSE)</f>
        <v>#N/A</v>
      </c>
      <c r="T157" s="142"/>
      <c r="U157" s="142" t="e">
        <f>+VLOOKUP(T157,Participants!$A$1:$F$1449,2,FALSE)</f>
        <v>#N/A</v>
      </c>
      <c r="V157" s="142"/>
      <c r="W157" s="142" t="e">
        <f>+VLOOKUP(V157,Participants!$A$1:$F$1449,2,FALSE)</f>
        <v>#N/A</v>
      </c>
    </row>
    <row r="158" spans="2:23" ht="14.25" customHeight="1" x14ac:dyDescent="0.25">
      <c r="B158" s="124" t="s">
        <v>1368</v>
      </c>
      <c r="C158" s="94"/>
      <c r="D158" s="14"/>
      <c r="E158" s="94"/>
      <c r="F158" s="94" t="e">
        <f>+VLOOKUP(E158,Participants!$A$1:$F$1449,2,FALSE)</f>
        <v>#N/A</v>
      </c>
      <c r="G158" s="94" t="e">
        <f>+VLOOKUP(E158,Participants!$A$1:$F$1449,4,FALSE)</f>
        <v>#N/A</v>
      </c>
      <c r="H158" s="94" t="e">
        <f>+VLOOKUP(E158,Participants!$A$1:$F$1449,5,FALSE)</f>
        <v>#N/A</v>
      </c>
      <c r="I158" s="94" t="e">
        <f>+VLOOKUP(E158,Participants!$A$1:$F$1449,3,FALSE)</f>
        <v>#N/A</v>
      </c>
      <c r="J158" s="94" t="e">
        <f>+VLOOKUP(E158,Participants!$A$1:$G$1449,7,FALSE)</f>
        <v>#N/A</v>
      </c>
      <c r="K158" s="143"/>
      <c r="L158" s="94"/>
      <c r="M158" s="94"/>
      <c r="N158" s="113" t="e">
        <f t="shared" si="0"/>
        <v>#N/A</v>
      </c>
      <c r="P158" s="142"/>
      <c r="Q158" s="142" t="e">
        <f>+VLOOKUP(P158,Participants!$A$1:$F$1449,2,FALSE)</f>
        <v>#N/A</v>
      </c>
      <c r="R158" s="142"/>
      <c r="S158" s="142" t="e">
        <f>+VLOOKUP(R158,Participants!$A$1:$F$1449,2,FALSE)</f>
        <v>#N/A</v>
      </c>
      <c r="T158" s="142"/>
      <c r="U158" s="142" t="e">
        <f>+VLOOKUP(T158,Participants!$A$1:$F$1449,2,FALSE)</f>
        <v>#N/A</v>
      </c>
      <c r="V158" s="142"/>
      <c r="W158" s="142" t="e">
        <f>+VLOOKUP(V158,Participants!$A$1:$F$1449,2,FALSE)</f>
        <v>#N/A</v>
      </c>
    </row>
    <row r="159" spans="2:23" ht="14.25" customHeight="1" x14ac:dyDescent="0.25">
      <c r="B159" s="124" t="s">
        <v>1368</v>
      </c>
      <c r="C159" s="94"/>
      <c r="D159" s="14"/>
      <c r="E159" s="94"/>
      <c r="F159" s="94" t="e">
        <f>+VLOOKUP(E159,Participants!$A$1:$F$1449,2,FALSE)</f>
        <v>#N/A</v>
      </c>
      <c r="G159" s="94" t="e">
        <f>+VLOOKUP(E159,Participants!$A$1:$F$1449,4,FALSE)</f>
        <v>#N/A</v>
      </c>
      <c r="H159" s="94" t="e">
        <f>+VLOOKUP(E159,Participants!$A$1:$F$1449,5,FALSE)</f>
        <v>#N/A</v>
      </c>
      <c r="I159" s="94" t="e">
        <f>+VLOOKUP(E159,Participants!$A$1:$F$1449,3,FALSE)</f>
        <v>#N/A</v>
      </c>
      <c r="J159" s="94" t="e">
        <f>+VLOOKUP(E159,Participants!$A$1:$G$1449,7,FALSE)</f>
        <v>#N/A</v>
      </c>
      <c r="K159" s="143"/>
      <c r="L159" s="94"/>
      <c r="M159" s="94"/>
      <c r="N159" s="113" t="e">
        <f t="shared" si="0"/>
        <v>#N/A</v>
      </c>
      <c r="P159" s="142"/>
      <c r="Q159" s="142" t="e">
        <f>+VLOOKUP(P159,Participants!$A$1:$F$1449,2,FALSE)</f>
        <v>#N/A</v>
      </c>
      <c r="R159" s="142"/>
      <c r="S159" s="142" t="e">
        <f>+VLOOKUP(R159,Participants!$A$1:$F$1449,2,FALSE)</f>
        <v>#N/A</v>
      </c>
      <c r="T159" s="142"/>
      <c r="U159" s="142" t="e">
        <f>+VLOOKUP(T159,Participants!$A$1:$F$1449,2,FALSE)</f>
        <v>#N/A</v>
      </c>
      <c r="V159" s="142"/>
      <c r="W159" s="142" t="e">
        <f>+VLOOKUP(V159,Participants!$A$1:$F$1449,2,FALSE)</f>
        <v>#N/A</v>
      </c>
    </row>
    <row r="160" spans="2:23" ht="14.25" customHeight="1" x14ac:dyDescent="0.25">
      <c r="B160" s="124" t="s">
        <v>1368</v>
      </c>
      <c r="C160" s="94"/>
      <c r="D160" s="14"/>
      <c r="E160" s="94"/>
      <c r="F160" s="94" t="e">
        <f>+VLOOKUP(E160,Participants!$A$1:$F$1449,2,FALSE)</f>
        <v>#N/A</v>
      </c>
      <c r="G160" s="94" t="e">
        <f>+VLOOKUP(E160,Participants!$A$1:$F$1449,4,FALSE)</f>
        <v>#N/A</v>
      </c>
      <c r="H160" s="94" t="e">
        <f>+VLOOKUP(E160,Participants!$A$1:$F$1449,5,FALSE)</f>
        <v>#N/A</v>
      </c>
      <c r="I160" s="94" t="e">
        <f>+VLOOKUP(E160,Participants!$A$1:$F$1449,3,FALSE)</f>
        <v>#N/A</v>
      </c>
      <c r="J160" s="94" t="e">
        <f>+VLOOKUP(E160,Participants!$A$1:$G$1449,7,FALSE)</f>
        <v>#N/A</v>
      </c>
      <c r="K160" s="143"/>
      <c r="L160" s="94"/>
      <c r="M160" s="94"/>
      <c r="N160" s="113" t="e">
        <f t="shared" si="0"/>
        <v>#N/A</v>
      </c>
      <c r="P160" s="142"/>
      <c r="Q160" s="142" t="e">
        <f>+VLOOKUP(P160,Participants!$A$1:$F$1449,2,FALSE)</f>
        <v>#N/A</v>
      </c>
      <c r="R160" s="142"/>
      <c r="S160" s="142" t="e">
        <f>+VLOOKUP(R160,Participants!$A$1:$F$1449,2,FALSE)</f>
        <v>#N/A</v>
      </c>
      <c r="T160" s="142"/>
      <c r="U160" s="142" t="e">
        <f>+VLOOKUP(T160,Participants!$A$1:$F$1449,2,FALSE)</f>
        <v>#N/A</v>
      </c>
      <c r="V160" s="142"/>
      <c r="W160" s="142" t="e">
        <f>+VLOOKUP(V160,Participants!$A$1:$F$1449,2,FALSE)</f>
        <v>#N/A</v>
      </c>
    </row>
    <row r="161" spans="2:23" ht="14.25" customHeight="1" x14ac:dyDescent="0.25">
      <c r="B161" s="124" t="s">
        <v>1368</v>
      </c>
      <c r="C161" s="94"/>
      <c r="D161" s="14"/>
      <c r="E161" s="94"/>
      <c r="F161" s="94" t="e">
        <f>+VLOOKUP(E161,Participants!$A$1:$F$1449,2,FALSE)</f>
        <v>#N/A</v>
      </c>
      <c r="G161" s="94" t="e">
        <f>+VLOOKUP(E161,Participants!$A$1:$F$1449,4,FALSE)</f>
        <v>#N/A</v>
      </c>
      <c r="H161" s="94" t="e">
        <f>+VLOOKUP(E161,Participants!$A$1:$F$1449,5,FALSE)</f>
        <v>#N/A</v>
      </c>
      <c r="I161" s="94" t="e">
        <f>+VLOOKUP(E161,Participants!$A$1:$F$1449,3,FALSE)</f>
        <v>#N/A</v>
      </c>
      <c r="J161" s="94" t="e">
        <f>+VLOOKUP(E161,Participants!$A$1:$G$1449,7,FALSE)</f>
        <v>#N/A</v>
      </c>
      <c r="K161" s="143"/>
      <c r="L161" s="94"/>
      <c r="M161" s="94"/>
      <c r="N161" s="113" t="e">
        <f t="shared" si="0"/>
        <v>#N/A</v>
      </c>
      <c r="P161" s="142"/>
      <c r="Q161" s="142" t="e">
        <f>+VLOOKUP(P161,Participants!$A$1:$F$1449,2,FALSE)</f>
        <v>#N/A</v>
      </c>
      <c r="R161" s="142"/>
      <c r="S161" s="142" t="e">
        <f>+VLOOKUP(R161,Participants!$A$1:$F$1449,2,FALSE)</f>
        <v>#N/A</v>
      </c>
      <c r="T161" s="142"/>
      <c r="U161" s="142" t="e">
        <f>+VLOOKUP(T161,Participants!$A$1:$F$1449,2,FALSE)</f>
        <v>#N/A</v>
      </c>
      <c r="V161" s="142"/>
      <c r="W161" s="142" t="e">
        <f>+VLOOKUP(V161,Participants!$A$1:$F$1449,2,FALSE)</f>
        <v>#N/A</v>
      </c>
    </row>
    <row r="162" spans="2:23" ht="14.25" customHeight="1" x14ac:dyDescent="0.25">
      <c r="B162" s="124" t="s">
        <v>1368</v>
      </c>
      <c r="C162" s="94"/>
      <c r="D162" s="14"/>
      <c r="E162" s="94"/>
      <c r="F162" s="94" t="e">
        <f>+VLOOKUP(E162,Participants!$A$1:$F$1449,2,FALSE)</f>
        <v>#N/A</v>
      </c>
      <c r="G162" s="94" t="e">
        <f>+VLOOKUP(E162,Participants!$A$1:$F$1449,4,FALSE)</f>
        <v>#N/A</v>
      </c>
      <c r="H162" s="94" t="e">
        <f>+VLOOKUP(E162,Participants!$A$1:$F$1449,5,FALSE)</f>
        <v>#N/A</v>
      </c>
      <c r="I162" s="94" t="e">
        <f>+VLOOKUP(E162,Participants!$A$1:$F$1449,3,FALSE)</f>
        <v>#N/A</v>
      </c>
      <c r="J162" s="94" t="e">
        <f>+VLOOKUP(E162,Participants!$A$1:$G$1449,7,FALSE)</f>
        <v>#N/A</v>
      </c>
      <c r="K162" s="143"/>
      <c r="L162" s="94"/>
      <c r="M162" s="94"/>
      <c r="N162" s="113" t="e">
        <f t="shared" si="0"/>
        <v>#N/A</v>
      </c>
      <c r="P162" s="142"/>
      <c r="Q162" s="142" t="e">
        <f>+VLOOKUP(P162,Participants!$A$1:$F$1449,2,FALSE)</f>
        <v>#N/A</v>
      </c>
      <c r="R162" s="142"/>
      <c r="S162" s="142" t="e">
        <f>+VLOOKUP(R162,Participants!$A$1:$F$1449,2,FALSE)</f>
        <v>#N/A</v>
      </c>
      <c r="T162" s="142"/>
      <c r="U162" s="142" t="e">
        <f>+VLOOKUP(T162,Participants!$A$1:$F$1449,2,FALSE)</f>
        <v>#N/A</v>
      </c>
      <c r="V162" s="142"/>
      <c r="W162" s="142" t="e">
        <f>+VLOOKUP(V162,Participants!$A$1:$F$1449,2,FALSE)</f>
        <v>#N/A</v>
      </c>
    </row>
    <row r="163" spans="2:23" ht="14.25" customHeight="1" x14ac:dyDescent="0.25">
      <c r="B163" s="124" t="s">
        <v>1368</v>
      </c>
      <c r="C163" s="94"/>
      <c r="D163" s="14"/>
      <c r="E163" s="94"/>
      <c r="F163" s="94" t="e">
        <f>+VLOOKUP(E163,Participants!$A$1:$F$1449,2,FALSE)</f>
        <v>#N/A</v>
      </c>
      <c r="G163" s="94" t="e">
        <f>+VLOOKUP(E163,Participants!$A$1:$F$1449,4,FALSE)</f>
        <v>#N/A</v>
      </c>
      <c r="H163" s="94" t="e">
        <f>+VLOOKUP(E163,Participants!$A$1:$F$1449,5,FALSE)</f>
        <v>#N/A</v>
      </c>
      <c r="I163" s="94" t="e">
        <f>+VLOOKUP(E163,Participants!$A$1:$F$1449,3,FALSE)</f>
        <v>#N/A</v>
      </c>
      <c r="J163" s="94" t="e">
        <f>+VLOOKUP(E163,Participants!$A$1:$G$1449,7,FALSE)</f>
        <v>#N/A</v>
      </c>
      <c r="K163" s="143"/>
      <c r="L163" s="94"/>
      <c r="M163" s="94"/>
      <c r="N163" s="113" t="e">
        <f t="shared" si="0"/>
        <v>#N/A</v>
      </c>
      <c r="P163" s="142"/>
      <c r="Q163" s="142" t="e">
        <f>+VLOOKUP(P163,Participants!$A$1:$F$1449,2,FALSE)</f>
        <v>#N/A</v>
      </c>
      <c r="R163" s="142"/>
      <c r="S163" s="142" t="e">
        <f>+VLOOKUP(R163,Participants!$A$1:$F$1449,2,FALSE)</f>
        <v>#N/A</v>
      </c>
      <c r="T163" s="142"/>
      <c r="U163" s="142" t="e">
        <f>+VLOOKUP(T163,Participants!$A$1:$F$1449,2,FALSE)</f>
        <v>#N/A</v>
      </c>
      <c r="V163" s="142"/>
      <c r="W163" s="142" t="e">
        <f>+VLOOKUP(V163,Participants!$A$1:$F$1449,2,FALSE)</f>
        <v>#N/A</v>
      </c>
    </row>
    <row r="164" spans="2:23" ht="14.25" customHeight="1" x14ac:dyDescent="0.25">
      <c r="B164" s="124" t="s">
        <v>1368</v>
      </c>
      <c r="C164" s="94"/>
      <c r="D164" s="14"/>
      <c r="E164" s="94"/>
      <c r="F164" s="94" t="e">
        <f>+VLOOKUP(E164,Participants!$A$1:$F$1449,2,FALSE)</f>
        <v>#N/A</v>
      </c>
      <c r="G164" s="94" t="e">
        <f>+VLOOKUP(E164,Participants!$A$1:$F$1449,4,FALSE)</f>
        <v>#N/A</v>
      </c>
      <c r="H164" s="94" t="e">
        <f>+VLOOKUP(E164,Participants!$A$1:$F$1449,5,FALSE)</f>
        <v>#N/A</v>
      </c>
      <c r="I164" s="94" t="e">
        <f>+VLOOKUP(E164,Participants!$A$1:$F$1449,3,FALSE)</f>
        <v>#N/A</v>
      </c>
      <c r="J164" s="94" t="e">
        <f>+VLOOKUP(E164,Participants!$A$1:$G$1449,7,FALSE)</f>
        <v>#N/A</v>
      </c>
      <c r="K164" s="143"/>
      <c r="L164" s="94"/>
      <c r="M164" s="94"/>
      <c r="N164" s="113" t="e">
        <f t="shared" si="0"/>
        <v>#N/A</v>
      </c>
      <c r="P164" s="142"/>
      <c r="Q164" s="142" t="e">
        <f>+VLOOKUP(P164,Participants!$A$1:$F$1449,2,FALSE)</f>
        <v>#N/A</v>
      </c>
      <c r="R164" s="142"/>
      <c r="S164" s="142" t="e">
        <f>+VLOOKUP(R164,Participants!$A$1:$F$1449,2,FALSE)</f>
        <v>#N/A</v>
      </c>
      <c r="T164" s="142"/>
      <c r="U164" s="142" t="e">
        <f>+VLOOKUP(T164,Participants!$A$1:$F$1449,2,FALSE)</f>
        <v>#N/A</v>
      </c>
      <c r="V164" s="142"/>
      <c r="W164" s="142" t="e">
        <f>+VLOOKUP(V164,Participants!$A$1:$F$1449,2,FALSE)</f>
        <v>#N/A</v>
      </c>
    </row>
    <row r="165" spans="2:23" ht="14.25" customHeight="1" x14ac:dyDescent="0.25">
      <c r="B165" s="124" t="s">
        <v>1368</v>
      </c>
      <c r="C165" s="94"/>
      <c r="D165" s="14"/>
      <c r="E165" s="94"/>
      <c r="F165" s="94" t="e">
        <f>+VLOOKUP(E165,Participants!$A$1:$F$1449,2,FALSE)</f>
        <v>#N/A</v>
      </c>
      <c r="G165" s="94" t="e">
        <f>+VLOOKUP(E165,Participants!$A$1:$F$1449,4,FALSE)</f>
        <v>#N/A</v>
      </c>
      <c r="H165" s="94" t="e">
        <f>+VLOOKUP(E165,Participants!$A$1:$F$1449,5,FALSE)</f>
        <v>#N/A</v>
      </c>
      <c r="I165" s="94" t="e">
        <f>+VLOOKUP(E165,Participants!$A$1:$F$1449,3,FALSE)</f>
        <v>#N/A</v>
      </c>
      <c r="J165" s="94" t="e">
        <f>+VLOOKUP(E165,Participants!$A$1:$G$1449,7,FALSE)</f>
        <v>#N/A</v>
      </c>
      <c r="K165" s="143"/>
      <c r="L165" s="94"/>
      <c r="M165" s="94"/>
      <c r="N165" s="113" t="e">
        <f t="shared" si="0"/>
        <v>#N/A</v>
      </c>
      <c r="P165" s="142"/>
      <c r="Q165" s="142" t="e">
        <f>+VLOOKUP(P165,Participants!$A$1:$F$1449,2,FALSE)</f>
        <v>#N/A</v>
      </c>
      <c r="R165" s="142"/>
      <c r="S165" s="142" t="e">
        <f>+VLOOKUP(R165,Participants!$A$1:$F$1449,2,FALSE)</f>
        <v>#N/A</v>
      </c>
      <c r="T165" s="142"/>
      <c r="U165" s="142" t="e">
        <f>+VLOOKUP(T165,Participants!$A$1:$F$1449,2,FALSE)</f>
        <v>#N/A</v>
      </c>
      <c r="V165" s="142"/>
      <c r="W165" s="142" t="e">
        <f>+VLOOKUP(V165,Participants!$A$1:$F$1449,2,FALSE)</f>
        <v>#N/A</v>
      </c>
    </row>
    <row r="166" spans="2:23" ht="14.25" customHeight="1" x14ac:dyDescent="0.25">
      <c r="B166" s="124" t="s">
        <v>1368</v>
      </c>
      <c r="C166" s="94"/>
      <c r="D166" s="14"/>
      <c r="E166" s="94"/>
      <c r="F166" s="94" t="e">
        <f>+VLOOKUP(E166,Participants!$A$1:$F$1449,2,FALSE)</f>
        <v>#N/A</v>
      </c>
      <c r="G166" s="94" t="e">
        <f>+VLOOKUP(E166,Participants!$A$1:$F$1449,4,FALSE)</f>
        <v>#N/A</v>
      </c>
      <c r="H166" s="94" t="e">
        <f>+VLOOKUP(E166,Participants!$A$1:$F$1449,5,FALSE)</f>
        <v>#N/A</v>
      </c>
      <c r="I166" s="94" t="e">
        <f>+VLOOKUP(E166,Participants!$A$1:$F$1449,3,FALSE)</f>
        <v>#N/A</v>
      </c>
      <c r="J166" s="94" t="e">
        <f>+VLOOKUP(E166,Participants!$A$1:$G$1449,7,FALSE)</f>
        <v>#N/A</v>
      </c>
      <c r="K166" s="143"/>
      <c r="L166" s="94"/>
      <c r="M166" s="94"/>
      <c r="N166" s="113" t="e">
        <f t="shared" si="0"/>
        <v>#N/A</v>
      </c>
      <c r="P166" s="142"/>
      <c r="Q166" s="142" t="e">
        <f>+VLOOKUP(P166,Participants!$A$1:$F$1449,2,FALSE)</f>
        <v>#N/A</v>
      </c>
      <c r="R166" s="142"/>
      <c r="S166" s="142" t="e">
        <f>+VLOOKUP(R166,Participants!$A$1:$F$1449,2,FALSE)</f>
        <v>#N/A</v>
      </c>
      <c r="T166" s="142"/>
      <c r="U166" s="142" t="e">
        <f>+VLOOKUP(T166,Participants!$A$1:$F$1449,2,FALSE)</f>
        <v>#N/A</v>
      </c>
      <c r="V166" s="142"/>
      <c r="W166" s="142" t="e">
        <f>+VLOOKUP(V166,Participants!$A$1:$F$1449,2,FALSE)</f>
        <v>#N/A</v>
      </c>
    </row>
    <row r="167" spans="2:23" ht="14.25" customHeight="1" x14ac:dyDescent="0.25">
      <c r="B167" s="124" t="s">
        <v>1368</v>
      </c>
      <c r="C167" s="94"/>
      <c r="D167" s="14"/>
      <c r="E167" s="94"/>
      <c r="F167" s="94" t="e">
        <f>+VLOOKUP(E167,Participants!$A$1:$F$1449,2,FALSE)</f>
        <v>#N/A</v>
      </c>
      <c r="G167" s="94" t="e">
        <f>+VLOOKUP(E167,Participants!$A$1:$F$1449,4,FALSE)</f>
        <v>#N/A</v>
      </c>
      <c r="H167" s="94" t="e">
        <f>+VLOOKUP(E167,Participants!$A$1:$F$1449,5,FALSE)</f>
        <v>#N/A</v>
      </c>
      <c r="I167" s="94" t="e">
        <f>+VLOOKUP(E167,Participants!$A$1:$F$1449,3,FALSE)</f>
        <v>#N/A</v>
      </c>
      <c r="J167" s="94" t="e">
        <f>+VLOOKUP(E167,Participants!$A$1:$G$1449,7,FALSE)</f>
        <v>#N/A</v>
      </c>
      <c r="K167" s="143"/>
      <c r="L167" s="94"/>
      <c r="M167" s="94"/>
      <c r="N167" s="113" t="e">
        <f t="shared" si="0"/>
        <v>#N/A</v>
      </c>
      <c r="P167" s="142"/>
      <c r="Q167" s="142" t="e">
        <f>+VLOOKUP(P167,Participants!$A$1:$F$1449,2,FALSE)</f>
        <v>#N/A</v>
      </c>
      <c r="R167" s="142"/>
      <c r="S167" s="142" t="e">
        <f>+VLOOKUP(R167,Participants!$A$1:$F$1449,2,FALSE)</f>
        <v>#N/A</v>
      </c>
      <c r="T167" s="142"/>
      <c r="U167" s="142" t="e">
        <f>+VLOOKUP(T167,Participants!$A$1:$F$1449,2,FALSE)</f>
        <v>#N/A</v>
      </c>
      <c r="V167" s="142"/>
      <c r="W167" s="142" t="e">
        <f>+VLOOKUP(V167,Participants!$A$1:$F$1449,2,FALSE)</f>
        <v>#N/A</v>
      </c>
    </row>
    <row r="168" spans="2:23" ht="14.25" customHeight="1" x14ac:dyDescent="0.25">
      <c r="B168" s="124" t="s">
        <v>1368</v>
      </c>
      <c r="C168" s="94"/>
      <c r="D168" s="14"/>
      <c r="E168" s="94"/>
      <c r="F168" s="94" t="e">
        <f>+VLOOKUP(E168,Participants!$A$1:$F$1449,2,FALSE)</f>
        <v>#N/A</v>
      </c>
      <c r="G168" s="94" t="e">
        <f>+VLOOKUP(E168,Participants!$A$1:$F$1449,4,FALSE)</f>
        <v>#N/A</v>
      </c>
      <c r="H168" s="94" t="e">
        <f>+VLOOKUP(E168,Participants!$A$1:$F$1449,5,FALSE)</f>
        <v>#N/A</v>
      </c>
      <c r="I168" s="94" t="e">
        <f>+VLOOKUP(E168,Participants!$A$1:$F$1449,3,FALSE)</f>
        <v>#N/A</v>
      </c>
      <c r="J168" s="94" t="e">
        <f>+VLOOKUP(E168,Participants!$A$1:$G$1449,7,FALSE)</f>
        <v>#N/A</v>
      </c>
      <c r="K168" s="143"/>
      <c r="L168" s="94"/>
      <c r="M168" s="94"/>
      <c r="N168" s="113" t="e">
        <f t="shared" si="0"/>
        <v>#N/A</v>
      </c>
      <c r="P168" s="142"/>
      <c r="Q168" s="142" t="e">
        <f>+VLOOKUP(P168,Participants!$A$1:$F$1449,2,FALSE)</f>
        <v>#N/A</v>
      </c>
      <c r="R168" s="142"/>
      <c r="S168" s="142" t="e">
        <f>+VLOOKUP(R168,Participants!$A$1:$F$1449,2,FALSE)</f>
        <v>#N/A</v>
      </c>
      <c r="T168" s="142"/>
      <c r="U168" s="142" t="e">
        <f>+VLOOKUP(T168,Participants!$A$1:$F$1449,2,FALSE)</f>
        <v>#N/A</v>
      </c>
      <c r="V168" s="142"/>
      <c r="W168" s="142" t="e">
        <f>+VLOOKUP(V168,Participants!$A$1:$F$1449,2,FALSE)</f>
        <v>#N/A</v>
      </c>
    </row>
    <row r="169" spans="2:23" ht="14.25" customHeight="1" x14ac:dyDescent="0.25">
      <c r="B169" s="124" t="s">
        <v>1368</v>
      </c>
      <c r="C169" s="94"/>
      <c r="D169" s="14"/>
      <c r="E169" s="94"/>
      <c r="F169" s="94" t="e">
        <f>+VLOOKUP(E169,Participants!$A$1:$F$1449,2,FALSE)</f>
        <v>#N/A</v>
      </c>
      <c r="G169" s="94" t="e">
        <f>+VLOOKUP(E169,Participants!$A$1:$F$1449,4,FALSE)</f>
        <v>#N/A</v>
      </c>
      <c r="H169" s="94" t="e">
        <f>+VLOOKUP(E169,Participants!$A$1:$F$1449,5,FALSE)</f>
        <v>#N/A</v>
      </c>
      <c r="I169" s="94" t="e">
        <f>+VLOOKUP(E169,Participants!$A$1:$F$1449,3,FALSE)</f>
        <v>#N/A</v>
      </c>
      <c r="J169" s="94" t="e">
        <f>+VLOOKUP(E169,Participants!$A$1:$G$1449,7,FALSE)</f>
        <v>#N/A</v>
      </c>
      <c r="K169" s="143"/>
      <c r="L169" s="94"/>
      <c r="M169" s="94"/>
      <c r="N169" s="113" t="e">
        <f t="shared" si="0"/>
        <v>#N/A</v>
      </c>
      <c r="P169" s="142"/>
      <c r="Q169" s="142" t="e">
        <f>+VLOOKUP(P169,Participants!$A$1:$F$1449,2,FALSE)</f>
        <v>#N/A</v>
      </c>
      <c r="R169" s="142"/>
      <c r="S169" s="142" t="e">
        <f>+VLOOKUP(R169,Participants!$A$1:$F$1449,2,FALSE)</f>
        <v>#N/A</v>
      </c>
      <c r="T169" s="142"/>
      <c r="U169" s="142" t="e">
        <f>+VLOOKUP(T169,Participants!$A$1:$F$1449,2,FALSE)</f>
        <v>#N/A</v>
      </c>
      <c r="V169" s="142"/>
      <c r="W169" s="142" t="e">
        <f>+VLOOKUP(V169,Participants!$A$1:$F$1449,2,FALSE)</f>
        <v>#N/A</v>
      </c>
    </row>
    <row r="170" spans="2:23" ht="14.25" customHeight="1" x14ac:dyDescent="0.25">
      <c r="B170" s="124" t="s">
        <v>1368</v>
      </c>
      <c r="C170" s="94"/>
      <c r="D170" s="14"/>
      <c r="E170" s="94"/>
      <c r="F170" s="94" t="e">
        <f>+VLOOKUP(E170,Participants!$A$1:$F$1449,2,FALSE)</f>
        <v>#N/A</v>
      </c>
      <c r="G170" s="94" t="e">
        <f>+VLOOKUP(E170,Participants!$A$1:$F$1449,4,FALSE)</f>
        <v>#N/A</v>
      </c>
      <c r="H170" s="94" t="e">
        <f>+VLOOKUP(E170,Participants!$A$1:$F$1449,5,FALSE)</f>
        <v>#N/A</v>
      </c>
      <c r="I170" s="94" t="e">
        <f>+VLOOKUP(E170,Participants!$A$1:$F$1449,3,FALSE)</f>
        <v>#N/A</v>
      </c>
      <c r="J170" s="94" t="e">
        <f>+VLOOKUP(E170,Participants!$A$1:$G$1449,7,FALSE)</f>
        <v>#N/A</v>
      </c>
      <c r="K170" s="143"/>
      <c r="L170" s="94"/>
      <c r="M170" s="94"/>
      <c r="N170" s="113" t="e">
        <f t="shared" si="0"/>
        <v>#N/A</v>
      </c>
      <c r="P170" s="142"/>
      <c r="Q170" s="142" t="e">
        <f>+VLOOKUP(P170,Participants!$A$1:$F$1449,2,FALSE)</f>
        <v>#N/A</v>
      </c>
      <c r="R170" s="142"/>
      <c r="S170" s="142" t="e">
        <f>+VLOOKUP(R170,Participants!$A$1:$F$1449,2,FALSE)</f>
        <v>#N/A</v>
      </c>
      <c r="T170" s="142"/>
      <c r="U170" s="142" t="e">
        <f>+VLOOKUP(T170,Participants!$A$1:$F$1449,2,FALSE)</f>
        <v>#N/A</v>
      </c>
      <c r="V170" s="142"/>
      <c r="W170" s="142" t="e">
        <f>+VLOOKUP(V170,Participants!$A$1:$F$1449,2,FALSE)</f>
        <v>#N/A</v>
      </c>
    </row>
    <row r="171" spans="2:23" ht="14.25" customHeight="1" x14ac:dyDescent="0.25">
      <c r="B171" s="124" t="s">
        <v>1368</v>
      </c>
      <c r="C171" s="94"/>
      <c r="D171" s="14"/>
      <c r="E171" s="94"/>
      <c r="F171" s="94" t="e">
        <f>+VLOOKUP(E171,Participants!$A$1:$F$1449,2,FALSE)</f>
        <v>#N/A</v>
      </c>
      <c r="G171" s="94" t="e">
        <f>+VLOOKUP(E171,Participants!$A$1:$F$1449,4,FALSE)</f>
        <v>#N/A</v>
      </c>
      <c r="H171" s="94" t="e">
        <f>+VLOOKUP(E171,Participants!$A$1:$F$1449,5,FALSE)</f>
        <v>#N/A</v>
      </c>
      <c r="I171" s="94" t="e">
        <f>+VLOOKUP(E171,Participants!$A$1:$F$1449,3,FALSE)</f>
        <v>#N/A</v>
      </c>
      <c r="J171" s="94" t="e">
        <f>+VLOOKUP(E171,Participants!$A$1:$G$1449,7,FALSE)</f>
        <v>#N/A</v>
      </c>
      <c r="K171" s="143"/>
      <c r="L171" s="94"/>
      <c r="M171" s="94"/>
      <c r="N171" s="113" t="e">
        <f t="shared" si="0"/>
        <v>#N/A</v>
      </c>
      <c r="P171" s="142"/>
      <c r="Q171" s="142" t="e">
        <f>+VLOOKUP(P171,Participants!$A$1:$F$1449,2,FALSE)</f>
        <v>#N/A</v>
      </c>
      <c r="R171" s="142"/>
      <c r="S171" s="142" t="e">
        <f>+VLOOKUP(R171,Participants!$A$1:$F$1449,2,FALSE)</f>
        <v>#N/A</v>
      </c>
      <c r="T171" s="142"/>
      <c r="U171" s="142" t="e">
        <f>+VLOOKUP(T171,Participants!$A$1:$F$1449,2,FALSE)</f>
        <v>#N/A</v>
      </c>
      <c r="V171" s="142"/>
      <c r="W171" s="142" t="e">
        <f>+VLOOKUP(V171,Participants!$A$1:$F$1449,2,FALSE)</f>
        <v>#N/A</v>
      </c>
    </row>
    <row r="172" spans="2:23" ht="14.25" customHeight="1" x14ac:dyDescent="0.25">
      <c r="B172" s="124" t="s">
        <v>1368</v>
      </c>
      <c r="C172" s="94"/>
      <c r="D172" s="14"/>
      <c r="E172" s="94"/>
      <c r="F172" s="94" t="e">
        <f>+VLOOKUP(E172,Participants!$A$1:$F$1449,2,FALSE)</f>
        <v>#N/A</v>
      </c>
      <c r="G172" s="94" t="e">
        <f>+VLOOKUP(E172,Participants!$A$1:$F$1449,4,FALSE)</f>
        <v>#N/A</v>
      </c>
      <c r="H172" s="94" t="e">
        <f>+VLOOKUP(E172,Participants!$A$1:$F$1449,5,FALSE)</f>
        <v>#N/A</v>
      </c>
      <c r="I172" s="94" t="e">
        <f>+VLOOKUP(E172,Participants!$A$1:$F$1449,3,FALSE)</f>
        <v>#N/A</v>
      </c>
      <c r="J172" s="94" t="e">
        <f>+VLOOKUP(E172,Participants!$A$1:$G$1449,7,FALSE)</f>
        <v>#N/A</v>
      </c>
      <c r="K172" s="143"/>
      <c r="L172" s="94"/>
      <c r="M172" s="94"/>
      <c r="N172" s="113" t="e">
        <f t="shared" si="0"/>
        <v>#N/A</v>
      </c>
      <c r="P172" s="142"/>
      <c r="Q172" s="142" t="e">
        <f>+VLOOKUP(P172,Participants!$A$1:$F$1449,2,FALSE)</f>
        <v>#N/A</v>
      </c>
      <c r="R172" s="142"/>
      <c r="S172" s="142" t="e">
        <f>+VLOOKUP(R172,Participants!$A$1:$F$1449,2,FALSE)</f>
        <v>#N/A</v>
      </c>
      <c r="T172" s="142"/>
      <c r="U172" s="142" t="e">
        <f>+VLOOKUP(T172,Participants!$A$1:$F$1449,2,FALSE)</f>
        <v>#N/A</v>
      </c>
      <c r="V172" s="142"/>
      <c r="W172" s="142" t="e">
        <f>+VLOOKUP(V172,Participants!$A$1:$F$1449,2,FALSE)</f>
        <v>#N/A</v>
      </c>
    </row>
    <row r="173" spans="2:23" ht="14.25" customHeight="1" x14ac:dyDescent="0.25">
      <c r="B173" s="124" t="s">
        <v>1368</v>
      </c>
      <c r="C173" s="94"/>
      <c r="D173" s="14"/>
      <c r="E173" s="94"/>
      <c r="F173" s="94" t="e">
        <f>+VLOOKUP(E173,Participants!$A$1:$F$1449,2,FALSE)</f>
        <v>#N/A</v>
      </c>
      <c r="G173" s="94" t="e">
        <f>+VLOOKUP(E173,Participants!$A$1:$F$1449,4,FALSE)</f>
        <v>#N/A</v>
      </c>
      <c r="H173" s="94" t="e">
        <f>+VLOOKUP(E173,Participants!$A$1:$F$1449,5,FALSE)</f>
        <v>#N/A</v>
      </c>
      <c r="I173" s="94" t="e">
        <f>+VLOOKUP(E173,Participants!$A$1:$F$1449,3,FALSE)</f>
        <v>#N/A</v>
      </c>
      <c r="J173" s="94" t="e">
        <f>+VLOOKUP(E173,Participants!$A$1:$G$1449,7,FALSE)</f>
        <v>#N/A</v>
      </c>
      <c r="K173" s="143"/>
      <c r="L173" s="94"/>
      <c r="M173" s="94"/>
      <c r="N173" s="113" t="e">
        <f t="shared" si="0"/>
        <v>#N/A</v>
      </c>
      <c r="P173" s="142"/>
      <c r="Q173" s="142" t="e">
        <f>+VLOOKUP(P173,Participants!$A$1:$F$1449,2,FALSE)</f>
        <v>#N/A</v>
      </c>
      <c r="R173" s="142"/>
      <c r="S173" s="142" t="e">
        <f>+VLOOKUP(R173,Participants!$A$1:$F$1449,2,FALSE)</f>
        <v>#N/A</v>
      </c>
      <c r="T173" s="142"/>
      <c r="U173" s="142" t="e">
        <f>+VLOOKUP(T173,Participants!$A$1:$F$1449,2,FALSE)</f>
        <v>#N/A</v>
      </c>
      <c r="V173" s="142"/>
      <c r="W173" s="142" t="e">
        <f>+VLOOKUP(V173,Participants!$A$1:$F$1449,2,FALSE)</f>
        <v>#N/A</v>
      </c>
    </row>
    <row r="174" spans="2:23" ht="14.25" customHeight="1" x14ac:dyDescent="0.25">
      <c r="B174" s="124" t="s">
        <v>1368</v>
      </c>
      <c r="C174" s="94"/>
      <c r="D174" s="14"/>
      <c r="E174" s="94"/>
      <c r="F174" s="94" t="e">
        <f>+VLOOKUP(E174,Participants!$A$1:$F$1449,2,FALSE)</f>
        <v>#N/A</v>
      </c>
      <c r="G174" s="94" t="e">
        <f>+VLOOKUP(E174,Participants!$A$1:$F$1449,4,FALSE)</f>
        <v>#N/A</v>
      </c>
      <c r="H174" s="94" t="e">
        <f>+VLOOKUP(E174,Participants!$A$1:$F$1449,5,FALSE)</f>
        <v>#N/A</v>
      </c>
      <c r="I174" s="94" t="e">
        <f>+VLOOKUP(E174,Participants!$A$1:$F$1449,3,FALSE)</f>
        <v>#N/A</v>
      </c>
      <c r="J174" s="94" t="e">
        <f>+VLOOKUP(E174,Participants!$A$1:$G$1449,7,FALSE)</f>
        <v>#N/A</v>
      </c>
      <c r="K174" s="143"/>
      <c r="L174" s="94"/>
      <c r="M174" s="94"/>
      <c r="N174" s="113" t="e">
        <f t="shared" si="0"/>
        <v>#N/A</v>
      </c>
      <c r="P174" s="142"/>
      <c r="Q174" s="142" t="e">
        <f>+VLOOKUP(P174,Participants!$A$1:$F$1449,2,FALSE)</f>
        <v>#N/A</v>
      </c>
      <c r="R174" s="142"/>
      <c r="S174" s="142" t="e">
        <f>+VLOOKUP(R174,Participants!$A$1:$F$1449,2,FALSE)</f>
        <v>#N/A</v>
      </c>
      <c r="T174" s="142"/>
      <c r="U174" s="142" t="e">
        <f>+VLOOKUP(T174,Participants!$A$1:$F$1449,2,FALSE)</f>
        <v>#N/A</v>
      </c>
      <c r="V174" s="142"/>
      <c r="W174" s="142" t="e">
        <f>+VLOOKUP(V174,Participants!$A$1:$F$1449,2,FALSE)</f>
        <v>#N/A</v>
      </c>
    </row>
    <row r="175" spans="2:23" ht="14.25" customHeight="1" x14ac:dyDescent="0.25">
      <c r="B175" s="124" t="s">
        <v>1368</v>
      </c>
      <c r="C175" s="94"/>
      <c r="D175" s="14"/>
      <c r="E175" s="94"/>
      <c r="F175" s="94" t="e">
        <f>+VLOOKUP(E175,Participants!$A$1:$F$1449,2,FALSE)</f>
        <v>#N/A</v>
      </c>
      <c r="G175" s="94" t="e">
        <f>+VLOOKUP(E175,Participants!$A$1:$F$1449,4,FALSE)</f>
        <v>#N/A</v>
      </c>
      <c r="H175" s="94" t="e">
        <f>+VLOOKUP(E175,Participants!$A$1:$F$1449,5,FALSE)</f>
        <v>#N/A</v>
      </c>
      <c r="I175" s="94" t="e">
        <f>+VLOOKUP(E175,Participants!$A$1:$F$1449,3,FALSE)</f>
        <v>#N/A</v>
      </c>
      <c r="J175" s="94" t="e">
        <f>+VLOOKUP(E175,Participants!$A$1:$G$1449,7,FALSE)</f>
        <v>#N/A</v>
      </c>
      <c r="K175" s="143"/>
      <c r="L175" s="94"/>
      <c r="M175" s="94"/>
      <c r="N175" s="113" t="e">
        <f t="shared" si="0"/>
        <v>#N/A</v>
      </c>
      <c r="P175" s="142"/>
      <c r="Q175" s="142" t="e">
        <f>+VLOOKUP(P175,Participants!$A$1:$F$1449,2,FALSE)</f>
        <v>#N/A</v>
      </c>
      <c r="R175" s="142"/>
      <c r="S175" s="142" t="e">
        <f>+VLOOKUP(R175,Participants!$A$1:$F$1449,2,FALSE)</f>
        <v>#N/A</v>
      </c>
      <c r="T175" s="142"/>
      <c r="U175" s="142" t="e">
        <f>+VLOOKUP(T175,Participants!$A$1:$F$1449,2,FALSE)</f>
        <v>#N/A</v>
      </c>
      <c r="V175" s="142"/>
      <c r="W175" s="142" t="e">
        <f>+VLOOKUP(V175,Participants!$A$1:$F$1449,2,FALSE)</f>
        <v>#N/A</v>
      </c>
    </row>
    <row r="176" spans="2:23" ht="14.25" customHeight="1" x14ac:dyDescent="0.25">
      <c r="B176" s="124" t="s">
        <v>1368</v>
      </c>
      <c r="C176" s="94"/>
      <c r="D176" s="14"/>
      <c r="E176" s="94"/>
      <c r="F176" s="94" t="e">
        <f>+VLOOKUP(E176,Participants!$A$1:$F$1449,2,FALSE)</f>
        <v>#N/A</v>
      </c>
      <c r="G176" s="94" t="e">
        <f>+VLOOKUP(E176,Participants!$A$1:$F$1449,4,FALSE)</f>
        <v>#N/A</v>
      </c>
      <c r="H176" s="94" t="e">
        <f>+VLOOKUP(E176,Participants!$A$1:$F$1449,5,FALSE)</f>
        <v>#N/A</v>
      </c>
      <c r="I176" s="94" t="e">
        <f>+VLOOKUP(E176,Participants!$A$1:$F$1449,3,FALSE)</f>
        <v>#N/A</v>
      </c>
      <c r="J176" s="94" t="e">
        <f>+VLOOKUP(E176,Participants!$A$1:$G$1449,7,FALSE)</f>
        <v>#N/A</v>
      </c>
      <c r="K176" s="143"/>
      <c r="L176" s="94"/>
      <c r="M176" s="94"/>
      <c r="N176" s="113" t="e">
        <f t="shared" si="0"/>
        <v>#N/A</v>
      </c>
      <c r="P176" s="142"/>
      <c r="Q176" s="142" t="e">
        <f>+VLOOKUP(P176,Participants!$A$1:$F$1449,2,FALSE)</f>
        <v>#N/A</v>
      </c>
      <c r="R176" s="142"/>
      <c r="S176" s="142" t="e">
        <f>+VLOOKUP(R176,Participants!$A$1:$F$1449,2,FALSE)</f>
        <v>#N/A</v>
      </c>
      <c r="T176" s="142"/>
      <c r="U176" s="142" t="e">
        <f>+VLOOKUP(T176,Participants!$A$1:$F$1449,2,FALSE)</f>
        <v>#N/A</v>
      </c>
      <c r="V176" s="142"/>
      <c r="W176" s="142" t="e">
        <f>+VLOOKUP(V176,Participants!$A$1:$F$1449,2,FALSE)</f>
        <v>#N/A</v>
      </c>
    </row>
    <row r="177" spans="2:24" ht="14.25" customHeight="1" x14ac:dyDescent="0.25">
      <c r="B177" s="124" t="s">
        <v>1368</v>
      </c>
      <c r="C177" s="94"/>
      <c r="D177" s="14"/>
      <c r="E177" s="94"/>
      <c r="F177" s="94" t="e">
        <f>+VLOOKUP(E177,Participants!$A$1:$F$1449,2,FALSE)</f>
        <v>#N/A</v>
      </c>
      <c r="G177" s="94" t="e">
        <f>+VLOOKUP(E177,Participants!$A$1:$F$1449,4,FALSE)</f>
        <v>#N/A</v>
      </c>
      <c r="H177" s="94" t="e">
        <f>+VLOOKUP(E177,Participants!$A$1:$F$1449,5,FALSE)</f>
        <v>#N/A</v>
      </c>
      <c r="I177" s="94" t="e">
        <f>+VLOOKUP(E177,Participants!$A$1:$F$1449,3,FALSE)</f>
        <v>#N/A</v>
      </c>
      <c r="J177" s="94" t="e">
        <f>+VLOOKUP(E177,Participants!$A$1:$G$1449,7,FALSE)</f>
        <v>#N/A</v>
      </c>
      <c r="K177" s="143"/>
      <c r="L177" s="94"/>
      <c r="M177" s="94"/>
      <c r="N177" s="113" t="e">
        <f t="shared" si="0"/>
        <v>#N/A</v>
      </c>
      <c r="P177" s="142"/>
      <c r="Q177" s="142" t="e">
        <f>+VLOOKUP(P177,Participants!$A$1:$F$1449,2,FALSE)</f>
        <v>#N/A</v>
      </c>
      <c r="R177" s="142"/>
      <c r="S177" s="142" t="e">
        <f>+VLOOKUP(R177,Participants!$A$1:$F$1449,2,FALSE)</f>
        <v>#N/A</v>
      </c>
      <c r="T177" s="142"/>
      <c r="U177" s="142" t="e">
        <f>+VLOOKUP(T177,Participants!$A$1:$F$1449,2,FALSE)</f>
        <v>#N/A</v>
      </c>
      <c r="V177" s="142"/>
      <c r="W177" s="142" t="e">
        <f>+VLOOKUP(V177,Participants!$A$1:$F$1449,2,FALSE)</f>
        <v>#N/A</v>
      </c>
    </row>
    <row r="178" spans="2:24" ht="14.25" customHeight="1" x14ac:dyDescent="0.25">
      <c r="B178" s="124" t="s">
        <v>1368</v>
      </c>
      <c r="C178" s="94"/>
      <c r="D178" s="14"/>
      <c r="E178" s="94"/>
      <c r="F178" s="94" t="e">
        <f>+VLOOKUP(E178,Participants!$A$1:$F$1449,2,FALSE)</f>
        <v>#N/A</v>
      </c>
      <c r="G178" s="94" t="e">
        <f>+VLOOKUP(E178,Participants!$A$1:$F$1449,4,FALSE)</f>
        <v>#N/A</v>
      </c>
      <c r="H178" s="94" t="e">
        <f>+VLOOKUP(E178,Participants!$A$1:$F$1449,5,FALSE)</f>
        <v>#N/A</v>
      </c>
      <c r="I178" s="94" t="e">
        <f>+VLOOKUP(E178,Participants!$A$1:$F$1449,3,FALSE)</f>
        <v>#N/A</v>
      </c>
      <c r="J178" s="94" t="e">
        <f>+VLOOKUP(E178,Participants!$A$1:$G$1449,7,FALSE)</f>
        <v>#N/A</v>
      </c>
      <c r="K178" s="143"/>
      <c r="L178" s="94"/>
      <c r="M178" s="94"/>
      <c r="N178" s="113" t="e">
        <f t="shared" si="0"/>
        <v>#N/A</v>
      </c>
      <c r="P178" s="142"/>
      <c r="Q178" s="142" t="e">
        <f>+VLOOKUP(P178,Participants!$A$1:$F$1449,2,FALSE)</f>
        <v>#N/A</v>
      </c>
      <c r="R178" s="142"/>
      <c r="S178" s="142" t="e">
        <f>+VLOOKUP(R178,Participants!$A$1:$F$1449,2,FALSE)</f>
        <v>#N/A</v>
      </c>
      <c r="T178" s="142"/>
      <c r="U178" s="142" t="e">
        <f>+VLOOKUP(T178,Participants!$A$1:$F$1449,2,FALSE)</f>
        <v>#N/A</v>
      </c>
      <c r="V178" s="142"/>
      <c r="W178" s="142" t="e">
        <f>+VLOOKUP(V178,Participants!$A$1:$F$1449,2,FALSE)</f>
        <v>#N/A</v>
      </c>
    </row>
    <row r="179" spans="2:24" ht="14.25" customHeight="1" x14ac:dyDescent="0.25">
      <c r="B179" s="124" t="s">
        <v>1368</v>
      </c>
      <c r="C179" s="94"/>
      <c r="D179" s="14"/>
      <c r="E179" s="94"/>
      <c r="F179" s="94" t="e">
        <f>+VLOOKUP(E179,Participants!$A$1:$F$1449,2,FALSE)</f>
        <v>#N/A</v>
      </c>
      <c r="G179" s="94" t="e">
        <f>+VLOOKUP(E179,Participants!$A$1:$F$1449,4,FALSE)</f>
        <v>#N/A</v>
      </c>
      <c r="H179" s="94" t="e">
        <f>+VLOOKUP(E179,Participants!$A$1:$F$1449,5,FALSE)</f>
        <v>#N/A</v>
      </c>
      <c r="I179" s="94" t="e">
        <f>+VLOOKUP(E179,Participants!$A$1:$F$1449,3,FALSE)</f>
        <v>#N/A</v>
      </c>
      <c r="J179" s="94" t="e">
        <f>+VLOOKUP(E179,Participants!$A$1:$G$1449,7,FALSE)</f>
        <v>#N/A</v>
      </c>
      <c r="K179" s="143"/>
      <c r="L179" s="94"/>
      <c r="M179" s="94"/>
      <c r="N179" s="113" t="e">
        <f t="shared" si="0"/>
        <v>#N/A</v>
      </c>
      <c r="P179" s="142"/>
      <c r="Q179" s="142" t="e">
        <f>+VLOOKUP(P179,Participants!$A$1:$F$1449,2,FALSE)</f>
        <v>#N/A</v>
      </c>
      <c r="R179" s="142"/>
      <c r="S179" s="142" t="e">
        <f>+VLOOKUP(R179,Participants!$A$1:$F$1449,2,FALSE)</f>
        <v>#N/A</v>
      </c>
      <c r="T179" s="142"/>
      <c r="U179" s="142" t="e">
        <f>+VLOOKUP(T179,Participants!$A$1:$F$1449,2,FALSE)</f>
        <v>#N/A</v>
      </c>
      <c r="V179" s="142"/>
      <c r="W179" s="142" t="e">
        <f>+VLOOKUP(V179,Participants!$A$1:$F$1449,2,FALSE)</f>
        <v>#N/A</v>
      </c>
    </row>
    <row r="180" spans="2:24" ht="14.25" customHeight="1" x14ac:dyDescent="0.25">
      <c r="B180" s="124" t="s">
        <v>1368</v>
      </c>
      <c r="C180" s="94"/>
      <c r="D180" s="14"/>
      <c r="E180" s="94"/>
      <c r="F180" s="94" t="e">
        <f>+VLOOKUP(E180,Participants!$A$1:$F$1449,2,FALSE)</f>
        <v>#N/A</v>
      </c>
      <c r="G180" s="94" t="e">
        <f>+VLOOKUP(E180,Participants!$A$1:$F$1449,4,FALSE)</f>
        <v>#N/A</v>
      </c>
      <c r="H180" s="94" t="e">
        <f>+VLOOKUP(E180,Participants!$A$1:$F$1449,5,FALSE)</f>
        <v>#N/A</v>
      </c>
      <c r="I180" s="94" t="e">
        <f>+VLOOKUP(E180,Participants!$A$1:$F$1449,3,FALSE)</f>
        <v>#N/A</v>
      </c>
      <c r="J180" s="94" t="e">
        <f>+VLOOKUP(E180,Participants!$A$1:$G$1449,7,FALSE)</f>
        <v>#N/A</v>
      </c>
      <c r="K180" s="143"/>
      <c r="L180" s="94"/>
      <c r="M180" s="94"/>
      <c r="N180" s="113" t="e">
        <f t="shared" si="0"/>
        <v>#N/A</v>
      </c>
      <c r="P180" s="142"/>
      <c r="Q180" s="142" t="e">
        <f>+VLOOKUP(P180,Participants!$A$1:$F$1449,2,FALSE)</f>
        <v>#N/A</v>
      </c>
      <c r="R180" s="142"/>
      <c r="S180" s="142" t="e">
        <f>+VLOOKUP(R180,Participants!$A$1:$F$1449,2,FALSE)</f>
        <v>#N/A</v>
      </c>
      <c r="T180" s="142"/>
      <c r="U180" s="142" t="e">
        <f>+VLOOKUP(T180,Participants!$A$1:$F$1449,2,FALSE)</f>
        <v>#N/A</v>
      </c>
      <c r="V180" s="142"/>
      <c r="W180" s="142" t="e">
        <f>+VLOOKUP(V180,Participants!$A$1:$F$1449,2,FALSE)</f>
        <v>#N/A</v>
      </c>
    </row>
    <row r="181" spans="2:24" ht="14.25" customHeight="1" x14ac:dyDescent="0.25">
      <c r="B181" s="124" t="s">
        <v>1368</v>
      </c>
      <c r="C181" s="94"/>
      <c r="D181" s="14"/>
      <c r="E181" s="94"/>
      <c r="F181" s="94" t="e">
        <f>+VLOOKUP(E181,Participants!$A$1:$F$1449,2,FALSE)</f>
        <v>#N/A</v>
      </c>
      <c r="G181" s="94" t="e">
        <f>+VLOOKUP(E181,Participants!$A$1:$F$1449,4,FALSE)</f>
        <v>#N/A</v>
      </c>
      <c r="H181" s="94" t="e">
        <f>+VLOOKUP(E181,Participants!$A$1:$F$1449,5,FALSE)</f>
        <v>#N/A</v>
      </c>
      <c r="I181" s="94" t="e">
        <f>+VLOOKUP(E181,Participants!$A$1:$F$1449,3,FALSE)</f>
        <v>#N/A</v>
      </c>
      <c r="J181" s="94" t="e">
        <f>+VLOOKUP(E181,Participants!$A$1:$G$1449,7,FALSE)</f>
        <v>#N/A</v>
      </c>
      <c r="K181" s="143"/>
      <c r="L181" s="94"/>
      <c r="M181" s="94"/>
      <c r="N181" s="113" t="e">
        <f t="shared" si="0"/>
        <v>#N/A</v>
      </c>
      <c r="P181" s="142"/>
      <c r="Q181" s="142" t="e">
        <f>+VLOOKUP(P181,Participants!$A$1:$F$1449,2,FALSE)</f>
        <v>#N/A</v>
      </c>
      <c r="R181" s="142"/>
      <c r="S181" s="142" t="e">
        <f>+VLOOKUP(R181,Participants!$A$1:$F$1449,2,FALSE)</f>
        <v>#N/A</v>
      </c>
      <c r="T181" s="142"/>
      <c r="U181" s="142" t="e">
        <f>+VLOOKUP(T181,Participants!$A$1:$F$1449,2,FALSE)</f>
        <v>#N/A</v>
      </c>
      <c r="V181" s="142"/>
      <c r="W181" s="142" t="e">
        <f>+VLOOKUP(V181,Participants!$A$1:$F$1449,2,FALSE)</f>
        <v>#N/A</v>
      </c>
    </row>
    <row r="182" spans="2:24" ht="14.25" customHeight="1" x14ac:dyDescent="0.25">
      <c r="B182" s="124" t="s">
        <v>1368</v>
      </c>
      <c r="C182" s="94"/>
      <c r="D182" s="14"/>
      <c r="E182" s="94"/>
      <c r="F182" s="94" t="e">
        <f>+VLOOKUP(E182,Participants!$A$1:$F$1449,2,FALSE)</f>
        <v>#N/A</v>
      </c>
      <c r="G182" s="94" t="e">
        <f>+VLOOKUP(E182,Participants!$A$1:$F$1449,4,FALSE)</f>
        <v>#N/A</v>
      </c>
      <c r="H182" s="94" t="e">
        <f>+VLOOKUP(E182,Participants!$A$1:$F$1449,5,FALSE)</f>
        <v>#N/A</v>
      </c>
      <c r="I182" s="94" t="e">
        <f>+VLOOKUP(E182,Participants!$A$1:$F$1449,3,FALSE)</f>
        <v>#N/A</v>
      </c>
      <c r="J182" s="94" t="e">
        <f>+VLOOKUP(E182,Participants!$A$1:$G$1449,7,FALSE)</f>
        <v>#N/A</v>
      </c>
      <c r="K182" s="143"/>
      <c r="L182" s="94"/>
      <c r="M182" s="94"/>
      <c r="N182" s="113" t="e">
        <f t="shared" si="0"/>
        <v>#N/A</v>
      </c>
      <c r="P182" s="142"/>
      <c r="Q182" s="142" t="e">
        <f>+VLOOKUP(P182,Participants!$A$1:$F$1449,2,FALSE)</f>
        <v>#N/A</v>
      </c>
      <c r="R182" s="142"/>
      <c r="S182" s="142" t="e">
        <f>+VLOOKUP(R182,Participants!$A$1:$F$1449,2,FALSE)</f>
        <v>#N/A</v>
      </c>
      <c r="T182" s="142"/>
      <c r="U182" s="142" t="e">
        <f>+VLOOKUP(T182,Participants!$A$1:$F$1449,2,FALSE)</f>
        <v>#N/A</v>
      </c>
      <c r="V182" s="142"/>
      <c r="W182" s="142" t="e">
        <f>+VLOOKUP(V182,Participants!$A$1:$F$1449,2,FALSE)</f>
        <v>#N/A</v>
      </c>
    </row>
    <row r="183" spans="2:24" ht="14.25" customHeight="1" x14ac:dyDescent="0.25">
      <c r="B183" s="124" t="s">
        <v>1368</v>
      </c>
      <c r="C183" s="94"/>
      <c r="D183" s="14"/>
      <c r="E183" s="94"/>
      <c r="F183" s="94" t="e">
        <f>+VLOOKUP(E183,Participants!$A$1:$F$1449,2,FALSE)</f>
        <v>#N/A</v>
      </c>
      <c r="G183" s="94" t="e">
        <f>+VLOOKUP(E183,Participants!$A$1:$F$1449,4,FALSE)</f>
        <v>#N/A</v>
      </c>
      <c r="H183" s="94" t="e">
        <f>+VLOOKUP(E183,Participants!$A$1:$F$1449,5,FALSE)</f>
        <v>#N/A</v>
      </c>
      <c r="I183" s="94" t="e">
        <f>+VLOOKUP(E183,Participants!$A$1:$F$1449,3,FALSE)</f>
        <v>#N/A</v>
      </c>
      <c r="J183" s="94" t="e">
        <f>+VLOOKUP(E183,Participants!$A$1:$G$1449,7,FALSE)</f>
        <v>#N/A</v>
      </c>
      <c r="K183" s="143"/>
      <c r="L183" s="94"/>
      <c r="M183" s="94"/>
      <c r="N183" s="113" t="e">
        <f t="shared" si="0"/>
        <v>#N/A</v>
      </c>
      <c r="P183" s="142"/>
      <c r="Q183" s="142" t="e">
        <f>+VLOOKUP(P183,Participants!$A$1:$F$1449,2,FALSE)</f>
        <v>#N/A</v>
      </c>
      <c r="R183" s="142"/>
      <c r="S183" s="142" t="e">
        <f>+VLOOKUP(R183,Participants!$A$1:$F$1449,2,FALSE)</f>
        <v>#N/A</v>
      </c>
      <c r="T183" s="142"/>
      <c r="U183" s="142" t="e">
        <f>+VLOOKUP(T183,Participants!$A$1:$F$1449,2,FALSE)</f>
        <v>#N/A</v>
      </c>
      <c r="V183" s="142"/>
      <c r="W183" s="142" t="e">
        <f>+VLOOKUP(V183,Participants!$A$1:$F$1449,2,FALSE)</f>
        <v>#N/A</v>
      </c>
    </row>
    <row r="184" spans="2:24" ht="14.25" customHeight="1" x14ac:dyDescent="0.25">
      <c r="B184" s="124" t="s">
        <v>1368</v>
      </c>
      <c r="C184" s="94"/>
      <c r="D184" s="14"/>
      <c r="E184" s="94"/>
      <c r="F184" s="94" t="e">
        <f>+VLOOKUP(E184,Participants!$A$1:$F$1449,2,FALSE)</f>
        <v>#N/A</v>
      </c>
      <c r="G184" s="94" t="e">
        <f>+VLOOKUP(E184,Participants!$A$1:$F$1449,4,FALSE)</f>
        <v>#N/A</v>
      </c>
      <c r="H184" s="94" t="e">
        <f>+VLOOKUP(E184,Participants!$A$1:$F$1449,5,FALSE)</f>
        <v>#N/A</v>
      </c>
      <c r="I184" s="94" t="e">
        <f>+VLOOKUP(E184,Participants!$A$1:$F$1449,3,FALSE)</f>
        <v>#N/A</v>
      </c>
      <c r="J184" s="94" t="e">
        <f>+VLOOKUP(E184,Participants!$A$1:$G$1449,7,FALSE)</f>
        <v>#N/A</v>
      </c>
      <c r="K184" s="143"/>
      <c r="L184" s="94"/>
      <c r="M184" s="94"/>
      <c r="N184" s="113" t="e">
        <f t="shared" si="0"/>
        <v>#N/A</v>
      </c>
      <c r="P184" s="142"/>
      <c r="Q184" s="142" t="e">
        <f>+VLOOKUP(P184,Participants!$A$1:$F$1449,2,FALSE)</f>
        <v>#N/A</v>
      </c>
      <c r="R184" s="142"/>
      <c r="S184" s="142" t="e">
        <f>+VLOOKUP(R184,Participants!$A$1:$F$1449,2,FALSE)</f>
        <v>#N/A</v>
      </c>
      <c r="T184" s="142"/>
      <c r="U184" s="142" t="e">
        <f>+VLOOKUP(T184,Participants!$A$1:$F$1449,2,FALSE)</f>
        <v>#N/A</v>
      </c>
      <c r="V184" s="142"/>
      <c r="W184" s="142" t="e">
        <f>+VLOOKUP(V184,Participants!$A$1:$F$1449,2,FALSE)</f>
        <v>#N/A</v>
      </c>
    </row>
    <row r="185" spans="2:24" ht="14.25" customHeight="1" x14ac:dyDescent="0.25">
      <c r="B185" s="124" t="s">
        <v>1368</v>
      </c>
      <c r="C185" s="94"/>
      <c r="D185" s="14"/>
      <c r="E185" s="94"/>
      <c r="F185" s="94" t="e">
        <f>+VLOOKUP(E185,Participants!$A$1:$F$1449,2,FALSE)</f>
        <v>#N/A</v>
      </c>
      <c r="G185" s="94" t="e">
        <f>+VLOOKUP(E185,Participants!$A$1:$F$1449,4,FALSE)</f>
        <v>#N/A</v>
      </c>
      <c r="H185" s="94" t="e">
        <f>+VLOOKUP(E185,Participants!$A$1:$F$1449,5,FALSE)</f>
        <v>#N/A</v>
      </c>
      <c r="I185" s="94" t="e">
        <f>+VLOOKUP(E185,Participants!$A$1:$F$1449,3,FALSE)</f>
        <v>#N/A</v>
      </c>
      <c r="J185" s="94" t="e">
        <f>+VLOOKUP(E185,Participants!$A$1:$G$1449,7,FALSE)</f>
        <v>#N/A</v>
      </c>
      <c r="K185" s="143"/>
      <c r="L185" s="94"/>
      <c r="M185" s="94"/>
      <c r="N185" s="113" t="e">
        <f t="shared" si="0"/>
        <v>#N/A</v>
      </c>
      <c r="P185" s="142"/>
      <c r="Q185" s="142" t="e">
        <f>+VLOOKUP(P185,Participants!$A$1:$F$1449,2,FALSE)</f>
        <v>#N/A</v>
      </c>
      <c r="R185" s="142"/>
      <c r="S185" s="142" t="e">
        <f>+VLOOKUP(R185,Participants!$A$1:$F$1449,2,FALSE)</f>
        <v>#N/A</v>
      </c>
      <c r="T185" s="142"/>
      <c r="U185" s="142" t="e">
        <f>+VLOOKUP(T185,Participants!$A$1:$F$1449,2,FALSE)</f>
        <v>#N/A</v>
      </c>
      <c r="V185" s="142"/>
      <c r="W185" s="142" t="e">
        <f>+VLOOKUP(V185,Participants!$A$1:$F$1449,2,FALSE)</f>
        <v>#N/A</v>
      </c>
    </row>
    <row r="186" spans="2:24" ht="14.25" customHeight="1" x14ac:dyDescent="0.25">
      <c r="B186" s="124" t="s">
        <v>1368</v>
      </c>
      <c r="C186" s="94"/>
      <c r="D186" s="14"/>
      <c r="E186" s="94"/>
      <c r="F186" s="94" t="e">
        <f>+VLOOKUP(E186,Participants!$A$1:$F$1449,2,FALSE)</f>
        <v>#N/A</v>
      </c>
      <c r="G186" s="94" t="e">
        <f>+VLOOKUP(E186,Participants!$A$1:$F$1449,4,FALSE)</f>
        <v>#N/A</v>
      </c>
      <c r="H186" s="94" t="e">
        <f>+VLOOKUP(E186,Participants!$A$1:$F$1449,5,FALSE)</f>
        <v>#N/A</v>
      </c>
      <c r="I186" s="94" t="e">
        <f>+VLOOKUP(E186,Participants!$A$1:$F$1449,3,FALSE)</f>
        <v>#N/A</v>
      </c>
      <c r="J186" s="94" t="e">
        <f>+VLOOKUP(E186,Participants!$A$1:$G$1449,7,FALSE)</f>
        <v>#N/A</v>
      </c>
      <c r="K186" s="143"/>
      <c r="L186" s="94"/>
      <c r="M186" s="94"/>
      <c r="N186" s="113" t="e">
        <f t="shared" si="0"/>
        <v>#N/A</v>
      </c>
      <c r="P186" s="142"/>
      <c r="Q186" s="142" t="e">
        <f>+VLOOKUP(P186,Participants!$A$1:$F$1449,2,FALSE)</f>
        <v>#N/A</v>
      </c>
      <c r="R186" s="142"/>
      <c r="S186" s="142" t="e">
        <f>+VLOOKUP(R186,Participants!$A$1:$F$1449,2,FALSE)</f>
        <v>#N/A</v>
      </c>
      <c r="T186" s="142"/>
      <c r="U186" s="142" t="e">
        <f>+VLOOKUP(T186,Participants!$A$1:$F$1449,2,FALSE)</f>
        <v>#N/A</v>
      </c>
      <c r="V186" s="142"/>
      <c r="W186" s="142" t="e">
        <f>+VLOOKUP(V186,Participants!$A$1:$F$1449,2,FALSE)</f>
        <v>#N/A</v>
      </c>
    </row>
    <row r="187" spans="2:24" ht="14.25" customHeight="1" x14ac:dyDescent="0.25">
      <c r="B187" s="124"/>
      <c r="D187" s="144"/>
      <c r="K187" s="106"/>
      <c r="P187" s="127"/>
      <c r="Q187" s="127"/>
      <c r="R187" s="127"/>
      <c r="S187" s="127"/>
      <c r="T187" s="127"/>
      <c r="U187" s="127"/>
      <c r="V187" s="127"/>
      <c r="W187" s="127"/>
    </row>
    <row r="188" spans="2:24" ht="14.25" customHeight="1" x14ac:dyDescent="0.25">
      <c r="B188" s="124"/>
      <c r="D188" s="144"/>
      <c r="K188" s="106"/>
      <c r="P188" s="127"/>
      <c r="Q188" s="127"/>
      <c r="R188" s="127"/>
      <c r="S188" s="127"/>
      <c r="T188" s="127"/>
      <c r="U188" s="127"/>
      <c r="V188" s="127"/>
      <c r="W188" s="127"/>
    </row>
    <row r="189" spans="2:24" ht="14.25" customHeight="1" x14ac:dyDescent="0.25">
      <c r="B189" s="124"/>
      <c r="D189" s="144"/>
      <c r="K189" s="106"/>
      <c r="P189" s="127"/>
      <c r="Q189" s="127"/>
      <c r="R189" s="127"/>
      <c r="S189" s="127"/>
      <c r="T189" s="127"/>
      <c r="U189" s="127"/>
      <c r="V189" s="127"/>
      <c r="W189" s="127"/>
    </row>
    <row r="190" spans="2:24" ht="14.25" customHeight="1" x14ac:dyDescent="0.25">
      <c r="D190" s="144"/>
      <c r="K190" s="106"/>
      <c r="P190" s="127"/>
      <c r="Q190" s="127"/>
      <c r="R190" s="127"/>
      <c r="S190" s="127"/>
      <c r="T190" s="127"/>
      <c r="U190" s="127"/>
      <c r="V190" s="127"/>
      <c r="W190" s="127"/>
    </row>
    <row r="191" spans="2:24" ht="14.25" customHeight="1" x14ac:dyDescent="0.25">
      <c r="D191" s="144"/>
      <c r="K191" s="106"/>
      <c r="P191" s="127"/>
      <c r="Q191" s="127"/>
      <c r="R191" s="127"/>
      <c r="S191" s="127"/>
      <c r="T191" s="127"/>
      <c r="U191" s="127"/>
      <c r="V191" s="127"/>
      <c r="W191" s="127"/>
    </row>
    <row r="192" spans="2:24" ht="14.25" customHeight="1" x14ac:dyDescent="0.25">
      <c r="B192" s="108" t="s">
        <v>173</v>
      </c>
      <c r="C192" s="108" t="s">
        <v>8</v>
      </c>
      <c r="D192" s="108" t="s">
        <v>252</v>
      </c>
      <c r="E192" s="109" t="s">
        <v>11</v>
      </c>
      <c r="F192" s="108" t="s">
        <v>18</v>
      </c>
      <c r="G192" s="108" t="s">
        <v>21</v>
      </c>
      <c r="H192" s="108" t="s">
        <v>24</v>
      </c>
      <c r="I192" s="108" t="s">
        <v>60</v>
      </c>
      <c r="J192" s="108" t="s">
        <v>35</v>
      </c>
      <c r="K192" s="108" t="s">
        <v>37</v>
      </c>
      <c r="L192" s="108" t="s">
        <v>51</v>
      </c>
      <c r="M192" s="108" t="s">
        <v>577</v>
      </c>
      <c r="N192" s="108" t="s">
        <v>517</v>
      </c>
      <c r="O192" s="108" t="s">
        <v>63</v>
      </c>
      <c r="P192" s="108" t="s">
        <v>66</v>
      </c>
      <c r="Q192" s="108" t="s">
        <v>69</v>
      </c>
      <c r="R192" s="108" t="s">
        <v>72</v>
      </c>
      <c r="S192" s="108" t="s">
        <v>75</v>
      </c>
      <c r="T192" s="108" t="s">
        <v>1174</v>
      </c>
      <c r="U192" s="108" t="s">
        <v>766</v>
      </c>
      <c r="V192" s="108" t="s">
        <v>81</v>
      </c>
      <c r="W192" s="108" t="s">
        <v>1125</v>
      </c>
      <c r="X192" s="108" t="s">
        <v>1326</v>
      </c>
    </row>
    <row r="193" spans="1:24" ht="14.25" customHeight="1" x14ac:dyDescent="0.25">
      <c r="A193" s="113" t="s">
        <v>46</v>
      </c>
      <c r="B193" s="113">
        <f t="shared" ref="B193:W193" si="1">+SUMIFS($M$2:$M$186,$J$2:$J$186,$A193,$G$2:$G$186,B$192)</f>
        <v>0</v>
      </c>
      <c r="C193" s="113">
        <f t="shared" si="1"/>
        <v>0</v>
      </c>
      <c r="D193" s="113">
        <f t="shared" si="1"/>
        <v>0</v>
      </c>
      <c r="E193" s="113">
        <f t="shared" si="1"/>
        <v>0</v>
      </c>
      <c r="F193" s="113">
        <f t="shared" si="1"/>
        <v>0</v>
      </c>
      <c r="G193" s="113">
        <f t="shared" si="1"/>
        <v>0</v>
      </c>
      <c r="H193" s="113">
        <f t="shared" si="1"/>
        <v>0</v>
      </c>
      <c r="I193" s="113">
        <f t="shared" si="1"/>
        <v>0</v>
      </c>
      <c r="J193" s="113">
        <f t="shared" si="1"/>
        <v>0</v>
      </c>
      <c r="K193" s="113">
        <f t="shared" si="1"/>
        <v>0</v>
      </c>
      <c r="L193" s="113">
        <f t="shared" si="1"/>
        <v>0</v>
      </c>
      <c r="M193" s="113">
        <f t="shared" si="1"/>
        <v>0</v>
      </c>
      <c r="N193" s="113">
        <f t="shared" si="1"/>
        <v>0</v>
      </c>
      <c r="O193" s="113">
        <f t="shared" si="1"/>
        <v>0</v>
      </c>
      <c r="P193" s="113">
        <f t="shared" si="1"/>
        <v>0</v>
      </c>
      <c r="Q193" s="113">
        <f t="shared" si="1"/>
        <v>0</v>
      </c>
      <c r="R193" s="113">
        <f t="shared" si="1"/>
        <v>0</v>
      </c>
      <c r="S193" s="113">
        <f t="shared" si="1"/>
        <v>0</v>
      </c>
      <c r="T193" s="113">
        <f t="shared" si="1"/>
        <v>0</v>
      </c>
      <c r="U193" s="113">
        <f t="shared" si="1"/>
        <v>0</v>
      </c>
      <c r="V193" s="113">
        <f t="shared" si="1"/>
        <v>0</v>
      </c>
      <c r="W193" s="113">
        <f t="shared" si="1"/>
        <v>0</v>
      </c>
      <c r="X193" s="113">
        <f t="shared" ref="X193:X198" si="2">SUM(B193:W193)</f>
        <v>0</v>
      </c>
    </row>
    <row r="194" spans="1:24" ht="14.25" customHeight="1" x14ac:dyDescent="0.25">
      <c r="A194" s="113" t="s">
        <v>14</v>
      </c>
      <c r="B194" s="113">
        <f t="shared" ref="B194:W194" si="3">+SUMIFS($M$2:$M$186,$J$2:$J$186,$A194,$G$2:$G$186,B$192)</f>
        <v>0</v>
      </c>
      <c r="C194" s="113">
        <f t="shared" si="3"/>
        <v>0</v>
      </c>
      <c r="D194" s="113">
        <f t="shared" si="3"/>
        <v>0</v>
      </c>
      <c r="E194" s="113">
        <f t="shared" si="3"/>
        <v>0</v>
      </c>
      <c r="F194" s="113">
        <f t="shared" si="3"/>
        <v>0</v>
      </c>
      <c r="G194" s="113">
        <f t="shared" si="3"/>
        <v>0</v>
      </c>
      <c r="H194" s="113">
        <f t="shared" si="3"/>
        <v>0</v>
      </c>
      <c r="I194" s="113">
        <f t="shared" si="3"/>
        <v>0</v>
      </c>
      <c r="J194" s="113">
        <f t="shared" si="3"/>
        <v>0</v>
      </c>
      <c r="K194" s="113">
        <f t="shared" si="3"/>
        <v>0</v>
      </c>
      <c r="L194" s="113">
        <f t="shared" si="3"/>
        <v>0</v>
      </c>
      <c r="M194" s="113">
        <f t="shared" si="3"/>
        <v>0</v>
      </c>
      <c r="N194" s="113">
        <f t="shared" si="3"/>
        <v>0</v>
      </c>
      <c r="O194" s="113">
        <f t="shared" si="3"/>
        <v>0</v>
      </c>
      <c r="P194" s="113">
        <f t="shared" si="3"/>
        <v>0</v>
      </c>
      <c r="Q194" s="113">
        <f t="shared" si="3"/>
        <v>0</v>
      </c>
      <c r="R194" s="113">
        <f t="shared" si="3"/>
        <v>0</v>
      </c>
      <c r="S194" s="113">
        <f t="shared" si="3"/>
        <v>0</v>
      </c>
      <c r="T194" s="113">
        <f t="shared" si="3"/>
        <v>0</v>
      </c>
      <c r="U194" s="113">
        <f t="shared" si="3"/>
        <v>0</v>
      </c>
      <c r="V194" s="113">
        <f t="shared" si="3"/>
        <v>0</v>
      </c>
      <c r="W194" s="113">
        <f t="shared" si="3"/>
        <v>6</v>
      </c>
      <c r="X194" s="113">
        <f t="shared" si="2"/>
        <v>6</v>
      </c>
    </row>
    <row r="195" spans="1:24" ht="14.25" customHeight="1" x14ac:dyDescent="0.25">
      <c r="A195" s="113" t="s">
        <v>110</v>
      </c>
      <c r="B195" s="113">
        <f t="shared" ref="B195:W195" si="4">+SUMIFS($M$2:$M$186,$J$2:$J$186,$A195,$G$2:$G$186,B$192)</f>
        <v>0</v>
      </c>
      <c r="C195" s="113">
        <f t="shared" si="4"/>
        <v>4</v>
      </c>
      <c r="D195" s="113">
        <f t="shared" si="4"/>
        <v>0</v>
      </c>
      <c r="E195" s="113">
        <f t="shared" si="4"/>
        <v>0</v>
      </c>
      <c r="F195" s="113">
        <f t="shared" si="4"/>
        <v>0</v>
      </c>
      <c r="G195" s="113">
        <f t="shared" si="4"/>
        <v>0</v>
      </c>
      <c r="H195" s="113">
        <f t="shared" si="4"/>
        <v>0</v>
      </c>
      <c r="I195" s="113">
        <f t="shared" si="4"/>
        <v>0</v>
      </c>
      <c r="J195" s="113">
        <f t="shared" si="4"/>
        <v>0</v>
      </c>
      <c r="K195" s="113">
        <f t="shared" si="4"/>
        <v>0</v>
      </c>
      <c r="L195" s="113">
        <f t="shared" si="4"/>
        <v>0</v>
      </c>
      <c r="M195" s="113">
        <f t="shared" si="4"/>
        <v>5</v>
      </c>
      <c r="N195" s="113">
        <f t="shared" si="4"/>
        <v>6</v>
      </c>
      <c r="O195" s="113">
        <f t="shared" si="4"/>
        <v>0</v>
      </c>
      <c r="P195" s="113">
        <f t="shared" si="4"/>
        <v>0</v>
      </c>
      <c r="Q195" s="113">
        <f t="shared" si="4"/>
        <v>0</v>
      </c>
      <c r="R195" s="113">
        <f t="shared" si="4"/>
        <v>0</v>
      </c>
      <c r="S195" s="113">
        <f t="shared" si="4"/>
        <v>0</v>
      </c>
      <c r="T195" s="113">
        <f t="shared" si="4"/>
        <v>0</v>
      </c>
      <c r="U195" s="113">
        <f t="shared" si="4"/>
        <v>0</v>
      </c>
      <c r="V195" s="113">
        <f t="shared" si="4"/>
        <v>0</v>
      </c>
      <c r="W195" s="113">
        <f t="shared" si="4"/>
        <v>32</v>
      </c>
      <c r="X195" s="113">
        <f t="shared" si="2"/>
        <v>47</v>
      </c>
    </row>
    <row r="196" spans="1:24" ht="14.25" customHeight="1" x14ac:dyDescent="0.25">
      <c r="A196" s="113" t="s">
        <v>93</v>
      </c>
      <c r="B196" s="113">
        <f t="shared" ref="B196:W196" si="5">+SUMIFS($M$2:$M$186,$J$2:$J$186,$A196,$G$2:$G$186,B$192)</f>
        <v>0</v>
      </c>
      <c r="C196" s="113">
        <f t="shared" si="5"/>
        <v>20</v>
      </c>
      <c r="D196" s="113">
        <f t="shared" si="5"/>
        <v>0</v>
      </c>
      <c r="E196" s="113">
        <f t="shared" si="5"/>
        <v>0</v>
      </c>
      <c r="F196" s="113">
        <f t="shared" si="5"/>
        <v>0</v>
      </c>
      <c r="G196" s="113">
        <f t="shared" si="5"/>
        <v>0</v>
      </c>
      <c r="H196" s="113">
        <f t="shared" si="5"/>
        <v>5</v>
      </c>
      <c r="I196" s="113">
        <f t="shared" si="5"/>
        <v>0</v>
      </c>
      <c r="J196" s="113">
        <f t="shared" si="5"/>
        <v>0</v>
      </c>
      <c r="K196" s="113">
        <f t="shared" si="5"/>
        <v>0</v>
      </c>
      <c r="L196" s="113">
        <f t="shared" si="5"/>
        <v>0</v>
      </c>
      <c r="M196" s="113">
        <f t="shared" si="5"/>
        <v>0</v>
      </c>
      <c r="N196" s="113">
        <f t="shared" si="5"/>
        <v>8</v>
      </c>
      <c r="O196" s="113">
        <f t="shared" si="5"/>
        <v>0</v>
      </c>
      <c r="P196" s="113">
        <f t="shared" si="5"/>
        <v>0</v>
      </c>
      <c r="Q196" s="113">
        <f t="shared" si="5"/>
        <v>0</v>
      </c>
      <c r="R196" s="113">
        <f t="shared" si="5"/>
        <v>0</v>
      </c>
      <c r="S196" s="113">
        <f t="shared" si="5"/>
        <v>0</v>
      </c>
      <c r="T196" s="113">
        <f t="shared" si="5"/>
        <v>0</v>
      </c>
      <c r="U196" s="113">
        <f t="shared" si="5"/>
        <v>0</v>
      </c>
      <c r="V196" s="113">
        <f t="shared" si="5"/>
        <v>0</v>
      </c>
      <c r="W196" s="113">
        <f t="shared" si="5"/>
        <v>0</v>
      </c>
      <c r="X196" s="113">
        <f t="shared" si="2"/>
        <v>33</v>
      </c>
    </row>
    <row r="197" spans="1:24" ht="14.25" customHeight="1" x14ac:dyDescent="0.25">
      <c r="A197" s="113" t="s">
        <v>153</v>
      </c>
      <c r="B197" s="113">
        <f t="shared" ref="B197:W197" si="6">+SUMIFS($M$2:$M$186,$J$2:$J$186,$A197,$G$2:$G$186,B$192)</f>
        <v>0</v>
      </c>
      <c r="C197" s="113">
        <f t="shared" si="6"/>
        <v>8</v>
      </c>
      <c r="D197" s="113">
        <f t="shared" si="6"/>
        <v>0</v>
      </c>
      <c r="E197" s="113">
        <f t="shared" si="6"/>
        <v>0</v>
      </c>
      <c r="F197" s="113">
        <f t="shared" si="6"/>
        <v>0</v>
      </c>
      <c r="G197" s="113">
        <f t="shared" si="6"/>
        <v>0</v>
      </c>
      <c r="H197" s="113">
        <f t="shared" si="6"/>
        <v>0</v>
      </c>
      <c r="I197" s="113">
        <f t="shared" si="6"/>
        <v>9</v>
      </c>
      <c r="J197" s="113">
        <f t="shared" si="6"/>
        <v>0</v>
      </c>
      <c r="K197" s="113">
        <f t="shared" si="6"/>
        <v>0</v>
      </c>
      <c r="L197" s="113">
        <f t="shared" si="6"/>
        <v>0</v>
      </c>
      <c r="M197" s="113">
        <f t="shared" si="6"/>
        <v>0</v>
      </c>
      <c r="N197" s="113">
        <f t="shared" si="6"/>
        <v>6</v>
      </c>
      <c r="O197" s="113">
        <f t="shared" si="6"/>
        <v>0</v>
      </c>
      <c r="P197" s="113">
        <f t="shared" si="6"/>
        <v>0</v>
      </c>
      <c r="Q197" s="113">
        <f t="shared" si="6"/>
        <v>0</v>
      </c>
      <c r="R197" s="113">
        <f t="shared" si="6"/>
        <v>0</v>
      </c>
      <c r="S197" s="113">
        <f t="shared" si="6"/>
        <v>0</v>
      </c>
      <c r="T197" s="113">
        <f t="shared" si="6"/>
        <v>0</v>
      </c>
      <c r="U197" s="113">
        <f t="shared" si="6"/>
        <v>0</v>
      </c>
      <c r="V197" s="113">
        <f t="shared" si="6"/>
        <v>0</v>
      </c>
      <c r="W197" s="113">
        <f t="shared" si="6"/>
        <v>0</v>
      </c>
      <c r="X197" s="113">
        <f t="shared" si="2"/>
        <v>23</v>
      </c>
    </row>
    <row r="198" spans="1:24" ht="14.25" customHeight="1" x14ac:dyDescent="0.25">
      <c r="A198" s="113" t="s">
        <v>140</v>
      </c>
      <c r="B198" s="113">
        <f t="shared" ref="B198:W198" si="7">+SUMIFS($M$2:$M$186,$J$2:$J$186,$A198,$G$2:$G$186,B$192)</f>
        <v>0</v>
      </c>
      <c r="C198" s="113">
        <f t="shared" si="7"/>
        <v>0</v>
      </c>
      <c r="D198" s="113">
        <f t="shared" si="7"/>
        <v>0</v>
      </c>
      <c r="E198" s="113">
        <f t="shared" si="7"/>
        <v>0</v>
      </c>
      <c r="F198" s="113">
        <f t="shared" si="7"/>
        <v>0</v>
      </c>
      <c r="G198" s="113">
        <f t="shared" si="7"/>
        <v>0</v>
      </c>
      <c r="H198" s="113">
        <f t="shared" si="7"/>
        <v>0</v>
      </c>
      <c r="I198" s="113">
        <f t="shared" si="7"/>
        <v>0</v>
      </c>
      <c r="J198" s="113">
        <f t="shared" si="7"/>
        <v>0</v>
      </c>
      <c r="K198" s="113">
        <f t="shared" si="7"/>
        <v>0</v>
      </c>
      <c r="L198" s="113">
        <f t="shared" si="7"/>
        <v>0</v>
      </c>
      <c r="M198" s="113">
        <f t="shared" si="7"/>
        <v>0</v>
      </c>
      <c r="N198" s="113">
        <f t="shared" si="7"/>
        <v>0</v>
      </c>
      <c r="O198" s="113">
        <f t="shared" si="7"/>
        <v>0</v>
      </c>
      <c r="P198" s="113">
        <f t="shared" si="7"/>
        <v>0</v>
      </c>
      <c r="Q198" s="113">
        <f t="shared" si="7"/>
        <v>0</v>
      </c>
      <c r="R198" s="113">
        <f t="shared" si="7"/>
        <v>0</v>
      </c>
      <c r="S198" s="113">
        <f t="shared" si="7"/>
        <v>0</v>
      </c>
      <c r="T198" s="113">
        <f t="shared" si="7"/>
        <v>0</v>
      </c>
      <c r="U198" s="113">
        <f t="shared" si="7"/>
        <v>0</v>
      </c>
      <c r="V198" s="113">
        <f t="shared" si="7"/>
        <v>0</v>
      </c>
      <c r="W198" s="113">
        <f t="shared" si="7"/>
        <v>0</v>
      </c>
      <c r="X198" s="113">
        <f t="shared" si="2"/>
        <v>0</v>
      </c>
    </row>
    <row r="199" spans="1:24" ht="14.25" customHeight="1" x14ac:dyDescent="0.25">
      <c r="D199" s="144"/>
      <c r="K199" s="106"/>
      <c r="P199" s="127"/>
      <c r="Q199" s="127"/>
      <c r="R199" s="127"/>
      <c r="S199" s="127"/>
      <c r="T199" s="127"/>
      <c r="U199" s="127"/>
      <c r="V199" s="127"/>
      <c r="W199" s="127"/>
    </row>
    <row r="200" spans="1:24" ht="14.25" customHeight="1" x14ac:dyDescent="0.25">
      <c r="D200" s="144"/>
      <c r="K200" s="106"/>
      <c r="P200" s="127"/>
      <c r="Q200" s="127"/>
      <c r="R200" s="127"/>
      <c r="S200" s="127"/>
      <c r="T200" s="127"/>
      <c r="U200" s="127"/>
      <c r="V200" s="127"/>
      <c r="W200" s="127"/>
    </row>
    <row r="201" spans="1:24" ht="14.25" customHeight="1" x14ac:dyDescent="0.25">
      <c r="D201" s="144"/>
      <c r="K201" s="106"/>
      <c r="P201" s="127"/>
      <c r="Q201" s="127"/>
      <c r="R201" s="127"/>
      <c r="S201" s="127"/>
      <c r="T201" s="127"/>
      <c r="U201" s="127"/>
      <c r="V201" s="127"/>
      <c r="W201" s="127"/>
    </row>
    <row r="202" spans="1:24" ht="14.25" customHeight="1" x14ac:dyDescent="0.25">
      <c r="D202" s="144"/>
      <c r="K202" s="106"/>
      <c r="P202" s="127"/>
      <c r="Q202" s="127"/>
      <c r="R202" s="127"/>
      <c r="S202" s="127"/>
      <c r="T202" s="127"/>
      <c r="U202" s="127"/>
      <c r="V202" s="127"/>
      <c r="W202" s="127"/>
    </row>
    <row r="203" spans="1:24" ht="14.25" customHeight="1" x14ac:dyDescent="0.25">
      <c r="D203" s="144"/>
      <c r="K203" s="106"/>
      <c r="P203" s="127"/>
      <c r="Q203" s="127"/>
      <c r="R203" s="127"/>
      <c r="S203" s="127"/>
      <c r="T203" s="127"/>
      <c r="U203" s="127"/>
      <c r="V203" s="127"/>
      <c r="W203" s="127"/>
    </row>
    <row r="204" spans="1:24" ht="14.25" customHeight="1" x14ac:dyDescent="0.25">
      <c r="D204" s="144"/>
      <c r="K204" s="106"/>
      <c r="P204" s="127"/>
      <c r="Q204" s="127"/>
      <c r="R204" s="127"/>
      <c r="S204" s="127"/>
      <c r="T204" s="127"/>
      <c r="U204" s="127"/>
      <c r="V204" s="127"/>
      <c r="W204" s="127"/>
    </row>
    <row r="205" spans="1:24" ht="14.25" customHeight="1" x14ac:dyDescent="0.25">
      <c r="D205" s="144"/>
      <c r="K205" s="106"/>
      <c r="P205" s="127"/>
      <c r="Q205" s="127"/>
      <c r="R205" s="127"/>
      <c r="S205" s="127"/>
      <c r="T205" s="127"/>
      <c r="U205" s="127"/>
      <c r="V205" s="127"/>
      <c r="W205" s="127"/>
    </row>
    <row r="206" spans="1:24" ht="14.25" customHeight="1" x14ac:dyDescent="0.25">
      <c r="D206" s="144"/>
      <c r="K206" s="106"/>
      <c r="P206" s="127"/>
      <c r="Q206" s="127"/>
      <c r="R206" s="127"/>
      <c r="S206" s="127"/>
      <c r="T206" s="127"/>
      <c r="U206" s="127"/>
      <c r="V206" s="127"/>
      <c r="W206" s="127"/>
    </row>
    <row r="207" spans="1:24" ht="14.25" customHeight="1" x14ac:dyDescent="0.25">
      <c r="D207" s="144"/>
      <c r="K207" s="106"/>
      <c r="P207" s="127"/>
      <c r="Q207" s="127"/>
      <c r="R207" s="127"/>
      <c r="S207" s="127"/>
      <c r="T207" s="127"/>
      <c r="U207" s="127"/>
      <c r="V207" s="127"/>
      <c r="W207" s="127"/>
    </row>
    <row r="208" spans="1:24" ht="14.25" customHeight="1" x14ac:dyDescent="0.25">
      <c r="D208" s="144"/>
      <c r="K208" s="106"/>
      <c r="P208" s="127"/>
      <c r="Q208" s="127"/>
      <c r="R208" s="127"/>
      <c r="S208" s="127"/>
      <c r="T208" s="127"/>
      <c r="U208" s="127"/>
      <c r="V208" s="127"/>
      <c r="W208" s="127"/>
    </row>
    <row r="209" spans="4:23" ht="14.25" customHeight="1" x14ac:dyDescent="0.25">
      <c r="D209" s="144"/>
      <c r="K209" s="106"/>
      <c r="P209" s="127"/>
      <c r="Q209" s="127"/>
      <c r="R209" s="127"/>
      <c r="S209" s="127"/>
      <c r="T209" s="127"/>
      <c r="U209" s="127"/>
      <c r="V209" s="127"/>
      <c r="W209" s="127"/>
    </row>
    <row r="210" spans="4:23" ht="14.25" customHeight="1" x14ac:dyDescent="0.25">
      <c r="D210" s="144"/>
      <c r="K210" s="106"/>
      <c r="P210" s="127"/>
      <c r="Q210" s="127"/>
      <c r="R210" s="127"/>
      <c r="S210" s="127"/>
      <c r="T210" s="127"/>
      <c r="U210" s="127"/>
      <c r="V210" s="127"/>
      <c r="W210" s="127"/>
    </row>
    <row r="211" spans="4:23" ht="14.25" customHeight="1" x14ac:dyDescent="0.25">
      <c r="D211" s="144"/>
      <c r="K211" s="106"/>
      <c r="P211" s="127"/>
      <c r="Q211" s="127"/>
      <c r="R211" s="127"/>
      <c r="S211" s="127"/>
      <c r="T211" s="127"/>
      <c r="U211" s="127"/>
      <c r="V211" s="127"/>
      <c r="W211" s="127"/>
    </row>
    <row r="212" spans="4:23" ht="14.25" customHeight="1" x14ac:dyDescent="0.25">
      <c r="D212" s="144"/>
      <c r="K212" s="106"/>
      <c r="P212" s="127"/>
      <c r="Q212" s="127"/>
      <c r="R212" s="127"/>
      <c r="S212" s="127"/>
      <c r="T212" s="127"/>
      <c r="U212" s="127"/>
      <c r="V212" s="127"/>
      <c r="W212" s="127"/>
    </row>
    <row r="213" spans="4:23" ht="14.25" customHeight="1" x14ac:dyDescent="0.25">
      <c r="D213" s="144"/>
      <c r="K213" s="106"/>
      <c r="P213" s="127"/>
      <c r="Q213" s="127"/>
      <c r="R213" s="127"/>
      <c r="S213" s="127"/>
      <c r="T213" s="127"/>
      <c r="U213" s="127"/>
      <c r="V213" s="127"/>
      <c r="W213" s="127"/>
    </row>
    <row r="214" spans="4:23" ht="14.25" customHeight="1" x14ac:dyDescent="0.25">
      <c r="D214" s="144"/>
      <c r="K214" s="106"/>
      <c r="P214" s="127"/>
      <c r="Q214" s="127"/>
      <c r="R214" s="127"/>
      <c r="S214" s="127"/>
      <c r="T214" s="127"/>
      <c r="U214" s="127"/>
      <c r="V214" s="127"/>
      <c r="W214" s="127"/>
    </row>
    <row r="215" spans="4:23" ht="14.25" customHeight="1" x14ac:dyDescent="0.25">
      <c r="D215" s="144"/>
      <c r="K215" s="106"/>
      <c r="P215" s="127"/>
      <c r="Q215" s="127"/>
      <c r="R215" s="127"/>
      <c r="S215" s="127"/>
      <c r="T215" s="127"/>
      <c r="U215" s="127"/>
      <c r="V215" s="127"/>
      <c r="W215" s="127"/>
    </row>
    <row r="216" spans="4:23" ht="14.25" customHeight="1" x14ac:dyDescent="0.25">
      <c r="D216" s="144"/>
      <c r="K216" s="106"/>
      <c r="P216" s="127"/>
      <c r="Q216" s="127"/>
      <c r="R216" s="127"/>
      <c r="S216" s="127"/>
      <c r="T216" s="127"/>
      <c r="U216" s="127"/>
      <c r="V216" s="127"/>
      <c r="W216" s="127"/>
    </row>
    <row r="217" spans="4:23" ht="14.25" customHeight="1" x14ac:dyDescent="0.25">
      <c r="D217" s="144"/>
      <c r="K217" s="106"/>
      <c r="P217" s="127"/>
      <c r="Q217" s="127"/>
      <c r="R217" s="127"/>
      <c r="S217" s="127"/>
      <c r="T217" s="127"/>
      <c r="U217" s="127"/>
      <c r="V217" s="127"/>
      <c r="W217" s="127"/>
    </row>
    <row r="218" spans="4:23" ht="14.25" customHeight="1" x14ac:dyDescent="0.25">
      <c r="D218" s="144"/>
      <c r="K218" s="106"/>
      <c r="P218" s="127"/>
      <c r="Q218" s="127"/>
      <c r="R218" s="127"/>
      <c r="S218" s="127"/>
      <c r="T218" s="127"/>
      <c r="U218" s="127"/>
      <c r="V218" s="127"/>
      <c r="W218" s="127"/>
    </row>
    <row r="219" spans="4:23" ht="14.25" customHeight="1" x14ac:dyDescent="0.25">
      <c r="D219" s="144"/>
      <c r="K219" s="106"/>
      <c r="P219" s="127"/>
      <c r="Q219" s="127"/>
      <c r="R219" s="127"/>
      <c r="S219" s="127"/>
      <c r="T219" s="127"/>
      <c r="U219" s="127"/>
      <c r="V219" s="127"/>
      <c r="W219" s="127"/>
    </row>
    <row r="220" spans="4:23" ht="14.25" customHeight="1" x14ac:dyDescent="0.25">
      <c r="D220" s="144"/>
      <c r="K220" s="106"/>
      <c r="P220" s="127"/>
      <c r="Q220" s="127"/>
      <c r="R220" s="127"/>
      <c r="S220" s="127"/>
      <c r="T220" s="127"/>
      <c r="U220" s="127"/>
      <c r="V220" s="127"/>
      <c r="W220" s="127"/>
    </row>
    <row r="221" spans="4:23" ht="14.25" customHeight="1" x14ac:dyDescent="0.25">
      <c r="D221" s="144"/>
      <c r="K221" s="106"/>
      <c r="P221" s="127"/>
      <c r="Q221" s="127"/>
      <c r="R221" s="127"/>
      <c r="S221" s="127"/>
      <c r="T221" s="127"/>
      <c r="U221" s="127"/>
      <c r="V221" s="127"/>
      <c r="W221" s="127"/>
    </row>
    <row r="222" spans="4:23" ht="14.25" customHeight="1" x14ac:dyDescent="0.25">
      <c r="D222" s="144"/>
      <c r="K222" s="106"/>
      <c r="P222" s="127"/>
      <c r="Q222" s="127"/>
      <c r="R222" s="127"/>
      <c r="S222" s="127"/>
      <c r="T222" s="127"/>
      <c r="U222" s="127"/>
      <c r="V222" s="127"/>
      <c r="W222" s="127"/>
    </row>
    <row r="223" spans="4:23" ht="14.25" customHeight="1" x14ac:dyDescent="0.25">
      <c r="D223" s="144"/>
      <c r="K223" s="106"/>
      <c r="P223" s="127"/>
      <c r="Q223" s="127"/>
      <c r="R223" s="127"/>
      <c r="S223" s="127"/>
      <c r="T223" s="127"/>
      <c r="U223" s="127"/>
      <c r="V223" s="127"/>
      <c r="W223" s="127"/>
    </row>
    <row r="224" spans="4:23" ht="14.25" customHeight="1" x14ac:dyDescent="0.25">
      <c r="D224" s="144"/>
      <c r="K224" s="106"/>
      <c r="P224" s="127"/>
      <c r="Q224" s="127"/>
      <c r="R224" s="127"/>
      <c r="S224" s="127"/>
      <c r="T224" s="127"/>
      <c r="U224" s="127"/>
      <c r="V224" s="127"/>
      <c r="W224" s="127"/>
    </row>
    <row r="225" spans="4:23" ht="14.25" customHeight="1" x14ac:dyDescent="0.25">
      <c r="D225" s="144"/>
      <c r="K225" s="106"/>
      <c r="P225" s="127"/>
      <c r="Q225" s="127"/>
      <c r="R225" s="127"/>
      <c r="S225" s="127"/>
      <c r="T225" s="127"/>
      <c r="U225" s="127"/>
      <c r="V225" s="127"/>
      <c r="W225" s="127"/>
    </row>
    <row r="226" spans="4:23" ht="14.25" customHeight="1" x14ac:dyDescent="0.25">
      <c r="D226" s="144"/>
      <c r="K226" s="106"/>
      <c r="P226" s="127"/>
      <c r="Q226" s="127"/>
      <c r="R226" s="127"/>
      <c r="S226" s="127"/>
      <c r="T226" s="127"/>
      <c r="U226" s="127"/>
      <c r="V226" s="127"/>
      <c r="W226" s="127"/>
    </row>
    <row r="227" spans="4:23" ht="14.25" customHeight="1" x14ac:dyDescent="0.25">
      <c r="D227" s="144"/>
      <c r="K227" s="106"/>
      <c r="P227" s="127"/>
      <c r="Q227" s="127"/>
      <c r="R227" s="127"/>
      <c r="S227" s="127"/>
      <c r="T227" s="127"/>
      <c r="U227" s="127"/>
      <c r="V227" s="127"/>
      <c r="W227" s="127"/>
    </row>
    <row r="228" spans="4:23" ht="14.25" customHeight="1" x14ac:dyDescent="0.25">
      <c r="D228" s="144"/>
      <c r="K228" s="106"/>
      <c r="P228" s="127"/>
      <c r="Q228" s="127"/>
      <c r="R228" s="127"/>
      <c r="S228" s="127"/>
      <c r="T228" s="127"/>
      <c r="U228" s="127"/>
      <c r="V228" s="127"/>
      <c r="W228" s="127"/>
    </row>
    <row r="229" spans="4:23" ht="14.25" customHeight="1" x14ac:dyDescent="0.25">
      <c r="D229" s="144"/>
      <c r="K229" s="106"/>
      <c r="P229" s="127"/>
      <c r="Q229" s="127"/>
      <c r="R229" s="127"/>
      <c r="S229" s="127"/>
      <c r="T229" s="127"/>
      <c r="U229" s="127"/>
      <c r="V229" s="127"/>
      <c r="W229" s="127"/>
    </row>
    <row r="230" spans="4:23" ht="14.25" customHeight="1" x14ac:dyDescent="0.25">
      <c r="D230" s="144"/>
      <c r="K230" s="106"/>
      <c r="P230" s="127"/>
      <c r="Q230" s="127"/>
      <c r="R230" s="127"/>
      <c r="S230" s="127"/>
      <c r="T230" s="127"/>
      <c r="U230" s="127"/>
      <c r="V230" s="127"/>
      <c r="W230" s="127"/>
    </row>
    <row r="231" spans="4:23" ht="14.25" customHeight="1" x14ac:dyDescent="0.25">
      <c r="D231" s="144"/>
      <c r="K231" s="106"/>
      <c r="P231" s="127"/>
      <c r="Q231" s="127"/>
      <c r="R231" s="127"/>
      <c r="S231" s="127"/>
      <c r="T231" s="127"/>
      <c r="U231" s="127"/>
      <c r="V231" s="127"/>
      <c r="W231" s="127"/>
    </row>
    <row r="232" spans="4:23" ht="14.25" customHeight="1" x14ac:dyDescent="0.25">
      <c r="D232" s="144"/>
      <c r="K232" s="106"/>
      <c r="P232" s="127"/>
      <c r="Q232" s="127"/>
      <c r="R232" s="127"/>
      <c r="S232" s="127"/>
      <c r="T232" s="127"/>
      <c r="U232" s="127"/>
      <c r="V232" s="127"/>
      <c r="W232" s="127"/>
    </row>
    <row r="233" spans="4:23" ht="14.25" customHeight="1" x14ac:dyDescent="0.25">
      <c r="D233" s="144"/>
      <c r="K233" s="106"/>
      <c r="P233" s="127"/>
      <c r="Q233" s="127"/>
      <c r="R233" s="127"/>
      <c r="S233" s="127"/>
      <c r="T233" s="127"/>
      <c r="U233" s="127"/>
      <c r="V233" s="127"/>
      <c r="W233" s="127"/>
    </row>
    <row r="234" spans="4:23" ht="14.25" customHeight="1" x14ac:dyDescent="0.25">
      <c r="D234" s="144"/>
      <c r="K234" s="106"/>
      <c r="P234" s="127"/>
      <c r="Q234" s="127"/>
      <c r="R234" s="127"/>
      <c r="S234" s="127"/>
      <c r="T234" s="127"/>
      <c r="U234" s="127"/>
      <c r="V234" s="127"/>
      <c r="W234" s="127"/>
    </row>
    <row r="235" spans="4:23" ht="14.25" customHeight="1" x14ac:dyDescent="0.25">
      <c r="D235" s="144"/>
      <c r="K235" s="106"/>
      <c r="P235" s="127"/>
      <c r="Q235" s="127"/>
      <c r="R235" s="127"/>
      <c r="S235" s="127"/>
      <c r="T235" s="127"/>
      <c r="U235" s="127"/>
      <c r="V235" s="127"/>
      <c r="W235" s="127"/>
    </row>
    <row r="236" spans="4:23" ht="14.25" customHeight="1" x14ac:dyDescent="0.25">
      <c r="D236" s="144"/>
      <c r="K236" s="106"/>
      <c r="P236" s="127"/>
      <c r="Q236" s="127"/>
      <c r="R236" s="127"/>
      <c r="S236" s="127"/>
      <c r="T236" s="127"/>
      <c r="U236" s="127"/>
      <c r="V236" s="127"/>
      <c r="W236" s="127"/>
    </row>
    <row r="237" spans="4:23" ht="14.25" customHeight="1" x14ac:dyDescent="0.25">
      <c r="D237" s="144"/>
      <c r="K237" s="106"/>
      <c r="P237" s="127"/>
      <c r="Q237" s="127"/>
      <c r="R237" s="127"/>
      <c r="S237" s="127"/>
      <c r="T237" s="127"/>
      <c r="U237" s="127"/>
      <c r="V237" s="127"/>
      <c r="W237" s="127"/>
    </row>
    <row r="238" spans="4:23" ht="14.25" customHeight="1" x14ac:dyDescent="0.25">
      <c r="D238" s="144"/>
      <c r="K238" s="106"/>
      <c r="P238" s="127"/>
      <c r="Q238" s="127"/>
      <c r="R238" s="127"/>
      <c r="S238" s="127"/>
      <c r="T238" s="127"/>
      <c r="U238" s="127"/>
      <c r="V238" s="127"/>
      <c r="W238" s="127"/>
    </row>
    <row r="239" spans="4:23" ht="14.25" customHeight="1" x14ac:dyDescent="0.25">
      <c r="D239" s="144"/>
      <c r="K239" s="106"/>
      <c r="P239" s="127"/>
      <c r="Q239" s="127"/>
      <c r="R239" s="127"/>
      <c r="S239" s="127"/>
      <c r="T239" s="127"/>
      <c r="U239" s="127"/>
      <c r="V239" s="127"/>
      <c r="W239" s="127"/>
    </row>
    <row r="240" spans="4:23" ht="14.25" customHeight="1" x14ac:dyDescent="0.25">
      <c r="D240" s="144"/>
      <c r="K240" s="106"/>
      <c r="P240" s="127"/>
      <c r="Q240" s="127"/>
      <c r="R240" s="127"/>
      <c r="S240" s="127"/>
      <c r="T240" s="127"/>
      <c r="U240" s="127"/>
      <c r="V240" s="127"/>
      <c r="W240" s="127"/>
    </row>
    <row r="241" spans="4:23" ht="14.25" customHeight="1" x14ac:dyDescent="0.25">
      <c r="D241" s="144"/>
      <c r="K241" s="106"/>
      <c r="P241" s="127"/>
      <c r="Q241" s="127"/>
      <c r="R241" s="127"/>
      <c r="S241" s="127"/>
      <c r="T241" s="127"/>
      <c r="U241" s="127"/>
      <c r="V241" s="127"/>
      <c r="W241" s="127"/>
    </row>
    <row r="242" spans="4:23" ht="14.25" customHeight="1" x14ac:dyDescent="0.25">
      <c r="D242" s="144"/>
      <c r="K242" s="106"/>
      <c r="P242" s="127"/>
      <c r="Q242" s="127"/>
      <c r="R242" s="127"/>
      <c r="S242" s="127"/>
      <c r="T242" s="127"/>
      <c r="U242" s="127"/>
      <c r="V242" s="127"/>
      <c r="W242" s="127"/>
    </row>
    <row r="243" spans="4:23" ht="14.25" customHeight="1" x14ac:dyDescent="0.25">
      <c r="D243" s="144"/>
      <c r="K243" s="106"/>
      <c r="P243" s="127"/>
      <c r="Q243" s="127"/>
      <c r="R243" s="127"/>
      <c r="S243" s="127"/>
      <c r="T243" s="127"/>
      <c r="U243" s="127"/>
      <c r="V243" s="127"/>
      <c r="W243" s="127"/>
    </row>
    <row r="244" spans="4:23" ht="14.25" customHeight="1" x14ac:dyDescent="0.25">
      <c r="D244" s="144"/>
      <c r="K244" s="106"/>
      <c r="P244" s="127"/>
      <c r="Q244" s="127"/>
      <c r="R244" s="127"/>
      <c r="S244" s="127"/>
      <c r="T244" s="127"/>
      <c r="U244" s="127"/>
      <c r="V244" s="127"/>
      <c r="W244" s="127"/>
    </row>
    <row r="245" spans="4:23" ht="14.25" customHeight="1" x14ac:dyDescent="0.25">
      <c r="D245" s="144"/>
      <c r="K245" s="106"/>
      <c r="P245" s="127"/>
      <c r="Q245" s="127"/>
      <c r="R245" s="127"/>
      <c r="S245" s="127"/>
      <c r="T245" s="127"/>
      <c r="U245" s="127"/>
      <c r="V245" s="127"/>
      <c r="W245" s="127"/>
    </row>
    <row r="246" spans="4:23" ht="14.25" customHeight="1" x14ac:dyDescent="0.25">
      <c r="D246" s="144"/>
      <c r="K246" s="106"/>
      <c r="P246" s="127"/>
      <c r="Q246" s="127"/>
      <c r="R246" s="127"/>
      <c r="S246" s="127"/>
      <c r="T246" s="127"/>
      <c r="U246" s="127"/>
      <c r="V246" s="127"/>
      <c r="W246" s="127"/>
    </row>
    <row r="247" spans="4:23" ht="14.25" customHeight="1" x14ac:dyDescent="0.25">
      <c r="D247" s="144"/>
      <c r="K247" s="106"/>
      <c r="P247" s="127"/>
      <c r="Q247" s="127"/>
      <c r="R247" s="127"/>
      <c r="S247" s="127"/>
      <c r="T247" s="127"/>
      <c r="U247" s="127"/>
      <c r="V247" s="127"/>
      <c r="W247" s="127"/>
    </row>
    <row r="248" spans="4:23" ht="14.25" customHeight="1" x14ac:dyDescent="0.25">
      <c r="D248" s="144"/>
      <c r="K248" s="106"/>
      <c r="P248" s="127"/>
      <c r="Q248" s="127"/>
      <c r="R248" s="127"/>
      <c r="S248" s="127"/>
      <c r="T248" s="127"/>
      <c r="U248" s="127"/>
      <c r="V248" s="127"/>
      <c r="W248" s="127"/>
    </row>
    <row r="249" spans="4:23" ht="14.25" customHeight="1" x14ac:dyDescent="0.25">
      <c r="D249" s="144"/>
      <c r="K249" s="106"/>
      <c r="P249" s="127"/>
      <c r="Q249" s="127"/>
      <c r="R249" s="127"/>
      <c r="S249" s="127"/>
      <c r="T249" s="127"/>
      <c r="U249" s="127"/>
      <c r="V249" s="127"/>
      <c r="W249" s="127"/>
    </row>
    <row r="250" spans="4:23" ht="14.25" customHeight="1" x14ac:dyDescent="0.25">
      <c r="D250" s="144"/>
      <c r="K250" s="106"/>
      <c r="P250" s="127"/>
      <c r="Q250" s="127"/>
      <c r="R250" s="127"/>
      <c r="S250" s="127"/>
      <c r="T250" s="127"/>
      <c r="U250" s="127"/>
      <c r="V250" s="127"/>
      <c r="W250" s="127"/>
    </row>
    <row r="251" spans="4:23" ht="14.25" customHeight="1" x14ac:dyDescent="0.25">
      <c r="D251" s="144"/>
      <c r="K251" s="106"/>
      <c r="P251" s="127"/>
      <c r="Q251" s="127"/>
      <c r="R251" s="127"/>
      <c r="S251" s="127"/>
      <c r="T251" s="127"/>
      <c r="U251" s="127"/>
      <c r="V251" s="127"/>
      <c r="W251" s="127"/>
    </row>
    <row r="252" spans="4:23" ht="14.25" customHeight="1" x14ac:dyDescent="0.25">
      <c r="D252" s="144"/>
      <c r="K252" s="106"/>
      <c r="P252" s="127"/>
      <c r="Q252" s="127"/>
      <c r="R252" s="127"/>
      <c r="S252" s="127"/>
      <c r="T252" s="127"/>
      <c r="U252" s="127"/>
      <c r="V252" s="127"/>
      <c r="W252" s="127"/>
    </row>
    <row r="253" spans="4:23" ht="14.25" customHeight="1" x14ac:dyDescent="0.25">
      <c r="D253" s="144"/>
      <c r="K253" s="106"/>
      <c r="P253" s="127"/>
      <c r="Q253" s="127"/>
      <c r="R253" s="127"/>
      <c r="S253" s="127"/>
      <c r="T253" s="127"/>
      <c r="U253" s="127"/>
      <c r="V253" s="127"/>
      <c r="W253" s="127"/>
    </row>
    <row r="254" spans="4:23" ht="14.25" customHeight="1" x14ac:dyDescent="0.25">
      <c r="D254" s="144"/>
      <c r="K254" s="106"/>
      <c r="P254" s="127"/>
      <c r="Q254" s="127"/>
      <c r="R254" s="127"/>
      <c r="S254" s="127"/>
      <c r="T254" s="127"/>
      <c r="U254" s="127"/>
      <c r="V254" s="127"/>
      <c r="W254" s="127"/>
    </row>
    <row r="255" spans="4:23" ht="14.25" customHeight="1" x14ac:dyDescent="0.25">
      <c r="D255" s="144"/>
      <c r="K255" s="106"/>
      <c r="P255" s="127"/>
      <c r="Q255" s="127"/>
      <c r="R255" s="127"/>
      <c r="S255" s="127"/>
      <c r="T255" s="127"/>
      <c r="U255" s="127"/>
      <c r="V255" s="127"/>
      <c r="W255" s="127"/>
    </row>
    <row r="256" spans="4:23" ht="14.25" customHeight="1" x14ac:dyDescent="0.25">
      <c r="D256" s="144"/>
      <c r="K256" s="106"/>
      <c r="P256" s="127"/>
      <c r="Q256" s="127"/>
      <c r="R256" s="127"/>
      <c r="S256" s="127"/>
      <c r="T256" s="127"/>
      <c r="U256" s="127"/>
      <c r="V256" s="127"/>
      <c r="W256" s="127"/>
    </row>
    <row r="257" spans="4:23" ht="14.25" customHeight="1" x14ac:dyDescent="0.25">
      <c r="D257" s="144"/>
      <c r="K257" s="106"/>
      <c r="P257" s="127"/>
      <c r="Q257" s="127"/>
      <c r="R257" s="127"/>
      <c r="S257" s="127"/>
      <c r="T257" s="127"/>
      <c r="U257" s="127"/>
      <c r="V257" s="127"/>
      <c r="W257" s="127"/>
    </row>
    <row r="258" spans="4:23" ht="14.25" customHeight="1" x14ac:dyDescent="0.25">
      <c r="D258" s="144"/>
      <c r="K258" s="106"/>
      <c r="P258" s="127"/>
      <c r="Q258" s="127"/>
      <c r="R258" s="127"/>
      <c r="S258" s="127"/>
      <c r="T258" s="127"/>
      <c r="U258" s="127"/>
      <c r="V258" s="127"/>
      <c r="W258" s="127"/>
    </row>
    <row r="259" spans="4:23" ht="14.25" customHeight="1" x14ac:dyDescent="0.25">
      <c r="D259" s="144"/>
      <c r="K259" s="106"/>
      <c r="P259" s="127"/>
      <c r="Q259" s="127"/>
      <c r="R259" s="127"/>
      <c r="S259" s="127"/>
      <c r="T259" s="127"/>
      <c r="U259" s="127"/>
      <c r="V259" s="127"/>
      <c r="W259" s="127"/>
    </row>
    <row r="260" spans="4:23" ht="14.25" customHeight="1" x14ac:dyDescent="0.25">
      <c r="D260" s="144"/>
      <c r="K260" s="106"/>
      <c r="P260" s="127"/>
      <c r="Q260" s="127"/>
      <c r="R260" s="127"/>
      <c r="S260" s="127"/>
      <c r="T260" s="127"/>
      <c r="U260" s="127"/>
      <c r="V260" s="127"/>
      <c r="W260" s="127"/>
    </row>
    <row r="261" spans="4:23" ht="14.25" customHeight="1" x14ac:dyDescent="0.25">
      <c r="D261" s="144"/>
      <c r="K261" s="106"/>
      <c r="P261" s="127"/>
      <c r="Q261" s="127"/>
      <c r="R261" s="127"/>
      <c r="S261" s="127"/>
      <c r="T261" s="127"/>
      <c r="U261" s="127"/>
      <c r="V261" s="127"/>
      <c r="W261" s="127"/>
    </row>
    <row r="262" spans="4:23" ht="14.25" customHeight="1" x14ac:dyDescent="0.25">
      <c r="D262" s="144"/>
      <c r="K262" s="106"/>
      <c r="P262" s="127"/>
      <c r="Q262" s="127"/>
      <c r="R262" s="127"/>
      <c r="S262" s="127"/>
      <c r="T262" s="127"/>
      <c r="U262" s="127"/>
      <c r="V262" s="127"/>
      <c r="W262" s="127"/>
    </row>
    <row r="263" spans="4:23" ht="14.25" customHeight="1" x14ac:dyDescent="0.25">
      <c r="D263" s="144"/>
      <c r="K263" s="106"/>
      <c r="P263" s="127"/>
      <c r="Q263" s="127"/>
      <c r="R263" s="127"/>
      <c r="S263" s="127"/>
      <c r="T263" s="127"/>
      <c r="U263" s="127"/>
      <c r="V263" s="127"/>
      <c r="W263" s="127"/>
    </row>
    <row r="264" spans="4:23" ht="14.25" customHeight="1" x14ac:dyDescent="0.25">
      <c r="D264" s="144"/>
      <c r="K264" s="106"/>
      <c r="P264" s="127"/>
      <c r="Q264" s="127"/>
      <c r="R264" s="127"/>
      <c r="S264" s="127"/>
      <c r="T264" s="127"/>
      <c r="U264" s="127"/>
      <c r="V264" s="127"/>
      <c r="W264" s="127"/>
    </row>
    <row r="265" spans="4:23" ht="14.25" customHeight="1" x14ac:dyDescent="0.25">
      <c r="D265" s="144"/>
      <c r="K265" s="106"/>
      <c r="P265" s="127"/>
      <c r="Q265" s="127"/>
      <c r="R265" s="127"/>
      <c r="S265" s="127"/>
      <c r="T265" s="127"/>
      <c r="U265" s="127"/>
      <c r="V265" s="127"/>
      <c r="W265" s="127"/>
    </row>
    <row r="266" spans="4:23" ht="14.25" customHeight="1" x14ac:dyDescent="0.25">
      <c r="D266" s="144"/>
      <c r="K266" s="106"/>
      <c r="P266" s="127"/>
      <c r="Q266" s="127"/>
      <c r="R266" s="127"/>
      <c r="S266" s="127"/>
      <c r="T266" s="127"/>
      <c r="U266" s="127"/>
      <c r="V266" s="127"/>
      <c r="W266" s="127"/>
    </row>
    <row r="267" spans="4:23" ht="14.25" customHeight="1" x14ac:dyDescent="0.25">
      <c r="D267" s="144"/>
      <c r="K267" s="106"/>
      <c r="P267" s="127"/>
      <c r="Q267" s="127"/>
      <c r="R267" s="127"/>
      <c r="S267" s="127"/>
      <c r="T267" s="127"/>
      <c r="U267" s="127"/>
      <c r="V267" s="127"/>
      <c r="W267" s="127"/>
    </row>
    <row r="268" spans="4:23" ht="14.25" customHeight="1" x14ac:dyDescent="0.25">
      <c r="D268" s="144"/>
      <c r="K268" s="106"/>
      <c r="P268" s="127"/>
      <c r="Q268" s="127"/>
      <c r="R268" s="127"/>
      <c r="S268" s="127"/>
      <c r="T268" s="127"/>
      <c r="U268" s="127"/>
      <c r="V268" s="127"/>
      <c r="W268" s="127"/>
    </row>
    <row r="269" spans="4:23" ht="14.25" customHeight="1" x14ac:dyDescent="0.25">
      <c r="D269" s="144"/>
      <c r="K269" s="106"/>
      <c r="P269" s="127"/>
      <c r="Q269" s="127"/>
      <c r="R269" s="127"/>
      <c r="S269" s="127"/>
      <c r="T269" s="127"/>
      <c r="U269" s="127"/>
      <c r="V269" s="127"/>
      <c r="W269" s="127"/>
    </row>
    <row r="270" spans="4:23" ht="14.25" customHeight="1" x14ac:dyDescent="0.25">
      <c r="D270" s="144"/>
      <c r="K270" s="106"/>
      <c r="P270" s="127"/>
      <c r="Q270" s="127"/>
      <c r="R270" s="127"/>
      <c r="S270" s="127"/>
      <c r="T270" s="127"/>
      <c r="U270" s="127"/>
      <c r="V270" s="127"/>
      <c r="W270" s="127"/>
    </row>
    <row r="271" spans="4:23" ht="14.25" customHeight="1" x14ac:dyDescent="0.25">
      <c r="D271" s="144"/>
      <c r="K271" s="106"/>
      <c r="P271" s="127"/>
      <c r="Q271" s="127"/>
      <c r="R271" s="127"/>
      <c r="S271" s="127"/>
      <c r="T271" s="127"/>
      <c r="U271" s="127"/>
      <c r="V271" s="127"/>
      <c r="W271" s="127"/>
    </row>
    <row r="272" spans="4:23" ht="14.25" customHeight="1" x14ac:dyDescent="0.25">
      <c r="D272" s="144"/>
      <c r="K272" s="106"/>
      <c r="P272" s="127"/>
      <c r="Q272" s="127"/>
      <c r="R272" s="127"/>
      <c r="S272" s="127"/>
      <c r="T272" s="127"/>
      <c r="U272" s="127"/>
      <c r="V272" s="127"/>
      <c r="W272" s="127"/>
    </row>
    <row r="273" spans="4:23" ht="14.25" customHeight="1" x14ac:dyDescent="0.25">
      <c r="D273" s="144"/>
      <c r="K273" s="106"/>
      <c r="P273" s="127"/>
      <c r="Q273" s="127"/>
      <c r="R273" s="127"/>
      <c r="S273" s="127"/>
      <c r="T273" s="127"/>
      <c r="U273" s="127"/>
      <c r="V273" s="127"/>
      <c r="W273" s="127"/>
    </row>
    <row r="274" spans="4:23" ht="14.25" customHeight="1" x14ac:dyDescent="0.25">
      <c r="D274" s="144"/>
      <c r="K274" s="106"/>
      <c r="P274" s="127"/>
      <c r="Q274" s="127"/>
      <c r="R274" s="127"/>
      <c r="S274" s="127"/>
      <c r="T274" s="127"/>
      <c r="U274" s="127"/>
      <c r="V274" s="127"/>
      <c r="W274" s="127"/>
    </row>
    <row r="275" spans="4:23" ht="14.25" customHeight="1" x14ac:dyDescent="0.25">
      <c r="D275" s="144"/>
      <c r="K275" s="106"/>
      <c r="P275" s="127"/>
      <c r="Q275" s="127"/>
      <c r="R275" s="127"/>
      <c r="S275" s="127"/>
      <c r="T275" s="127"/>
      <c r="U275" s="127"/>
      <c r="V275" s="127"/>
      <c r="W275" s="127"/>
    </row>
    <row r="276" spans="4:23" ht="14.25" customHeight="1" x14ac:dyDescent="0.25">
      <c r="D276" s="144"/>
      <c r="K276" s="106"/>
      <c r="P276" s="127"/>
      <c r="Q276" s="127"/>
      <c r="R276" s="127"/>
      <c r="S276" s="127"/>
      <c r="T276" s="127"/>
      <c r="U276" s="127"/>
      <c r="V276" s="127"/>
      <c r="W276" s="127"/>
    </row>
    <row r="277" spans="4:23" ht="14.25" customHeight="1" x14ac:dyDescent="0.25">
      <c r="D277" s="144"/>
      <c r="K277" s="106"/>
      <c r="P277" s="127"/>
      <c r="Q277" s="127"/>
      <c r="R277" s="127"/>
      <c r="S277" s="127"/>
      <c r="T277" s="127"/>
      <c r="U277" s="127"/>
      <c r="V277" s="127"/>
      <c r="W277" s="127"/>
    </row>
    <row r="278" spans="4:23" ht="14.25" customHeight="1" x14ac:dyDescent="0.25">
      <c r="D278" s="144"/>
      <c r="K278" s="106"/>
      <c r="P278" s="127"/>
      <c r="Q278" s="127"/>
      <c r="R278" s="127"/>
      <c r="S278" s="127"/>
      <c r="T278" s="127"/>
      <c r="U278" s="127"/>
      <c r="V278" s="127"/>
      <c r="W278" s="127"/>
    </row>
    <row r="279" spans="4:23" ht="14.25" customHeight="1" x14ac:dyDescent="0.25">
      <c r="D279" s="144"/>
      <c r="K279" s="106"/>
      <c r="P279" s="127"/>
      <c r="Q279" s="127"/>
      <c r="R279" s="127"/>
      <c r="S279" s="127"/>
      <c r="T279" s="127"/>
      <c r="U279" s="127"/>
      <c r="V279" s="127"/>
      <c r="W279" s="127"/>
    </row>
    <row r="280" spans="4:23" ht="14.25" customHeight="1" x14ac:dyDescent="0.25">
      <c r="D280" s="144"/>
      <c r="K280" s="106"/>
      <c r="P280" s="127"/>
      <c r="Q280" s="127"/>
      <c r="R280" s="127"/>
      <c r="S280" s="127"/>
      <c r="T280" s="127"/>
      <c r="U280" s="127"/>
      <c r="V280" s="127"/>
      <c r="W280" s="127"/>
    </row>
    <row r="281" spans="4:23" ht="14.25" customHeight="1" x14ac:dyDescent="0.25">
      <c r="D281" s="144"/>
      <c r="K281" s="106"/>
      <c r="P281" s="127"/>
      <c r="Q281" s="127"/>
      <c r="R281" s="127"/>
      <c r="S281" s="127"/>
      <c r="T281" s="127"/>
      <c r="U281" s="127"/>
      <c r="V281" s="127"/>
      <c r="W281" s="127"/>
    </row>
    <row r="282" spans="4:23" ht="14.25" customHeight="1" x14ac:dyDescent="0.25">
      <c r="D282" s="144"/>
      <c r="K282" s="106"/>
      <c r="P282" s="127"/>
      <c r="Q282" s="127"/>
      <c r="R282" s="127"/>
      <c r="S282" s="127"/>
      <c r="T282" s="127"/>
      <c r="U282" s="127"/>
      <c r="V282" s="127"/>
      <c r="W282" s="127"/>
    </row>
    <row r="283" spans="4:23" ht="14.25" customHeight="1" x14ac:dyDescent="0.25">
      <c r="D283" s="144"/>
      <c r="K283" s="106"/>
      <c r="P283" s="127"/>
      <c r="Q283" s="127"/>
      <c r="R283" s="127"/>
      <c r="S283" s="127"/>
      <c r="T283" s="127"/>
      <c r="U283" s="127"/>
      <c r="V283" s="127"/>
      <c r="W283" s="127"/>
    </row>
    <row r="284" spans="4:23" ht="14.25" customHeight="1" x14ac:dyDescent="0.25">
      <c r="D284" s="144"/>
      <c r="K284" s="106"/>
      <c r="P284" s="127"/>
      <c r="Q284" s="127"/>
      <c r="R284" s="127"/>
      <c r="S284" s="127"/>
      <c r="T284" s="127"/>
      <c r="U284" s="127"/>
      <c r="V284" s="127"/>
      <c r="W284" s="127"/>
    </row>
    <row r="285" spans="4:23" ht="14.25" customHeight="1" x14ac:dyDescent="0.25">
      <c r="D285" s="144"/>
      <c r="K285" s="106"/>
      <c r="P285" s="127"/>
      <c r="Q285" s="127"/>
      <c r="R285" s="127"/>
      <c r="S285" s="127"/>
      <c r="T285" s="127"/>
      <c r="U285" s="127"/>
      <c r="V285" s="127"/>
      <c r="W285" s="127"/>
    </row>
    <row r="286" spans="4:23" ht="14.25" customHeight="1" x14ac:dyDescent="0.25">
      <c r="D286" s="144"/>
      <c r="K286" s="106"/>
      <c r="P286" s="127"/>
      <c r="Q286" s="127"/>
      <c r="R286" s="127"/>
      <c r="S286" s="127"/>
      <c r="T286" s="127"/>
      <c r="U286" s="127"/>
      <c r="V286" s="127"/>
      <c r="W286" s="127"/>
    </row>
    <row r="287" spans="4:23" ht="14.25" customHeight="1" x14ac:dyDescent="0.25">
      <c r="D287" s="144"/>
      <c r="K287" s="106"/>
      <c r="P287" s="127"/>
      <c r="Q287" s="127"/>
      <c r="R287" s="127"/>
      <c r="S287" s="127"/>
      <c r="T287" s="127"/>
      <c r="U287" s="127"/>
      <c r="V287" s="127"/>
      <c r="W287" s="127"/>
    </row>
    <row r="288" spans="4:23" ht="14.25" customHeight="1" x14ac:dyDescent="0.25">
      <c r="D288" s="144"/>
      <c r="K288" s="106"/>
      <c r="P288" s="127"/>
      <c r="Q288" s="127"/>
      <c r="R288" s="127"/>
      <c r="S288" s="127"/>
      <c r="T288" s="127"/>
      <c r="U288" s="127"/>
      <c r="V288" s="127"/>
      <c r="W288" s="127"/>
    </row>
    <row r="289" spans="4:23" ht="14.25" customHeight="1" x14ac:dyDescent="0.25">
      <c r="D289" s="144"/>
      <c r="K289" s="106"/>
      <c r="P289" s="127"/>
      <c r="Q289" s="127"/>
      <c r="R289" s="127"/>
      <c r="S289" s="127"/>
      <c r="T289" s="127"/>
      <c r="U289" s="127"/>
      <c r="V289" s="127"/>
      <c r="W289" s="127"/>
    </row>
    <row r="290" spans="4:23" ht="14.25" customHeight="1" x14ac:dyDescent="0.25">
      <c r="D290" s="144"/>
      <c r="K290" s="106"/>
      <c r="P290" s="127"/>
      <c r="Q290" s="127"/>
      <c r="R290" s="127"/>
      <c r="S290" s="127"/>
      <c r="T290" s="127"/>
      <c r="U290" s="127"/>
      <c r="V290" s="127"/>
      <c r="W290" s="127"/>
    </row>
    <row r="291" spans="4:23" ht="14.25" customHeight="1" x14ac:dyDescent="0.25">
      <c r="D291" s="144"/>
      <c r="K291" s="106"/>
      <c r="P291" s="127"/>
      <c r="Q291" s="127"/>
      <c r="R291" s="127"/>
      <c r="S291" s="127"/>
      <c r="T291" s="127"/>
      <c r="U291" s="127"/>
      <c r="V291" s="127"/>
      <c r="W291" s="127"/>
    </row>
    <row r="292" spans="4:23" ht="14.25" customHeight="1" x14ac:dyDescent="0.25">
      <c r="D292" s="144"/>
      <c r="K292" s="106"/>
      <c r="P292" s="127"/>
      <c r="Q292" s="127"/>
      <c r="R292" s="127"/>
      <c r="S292" s="127"/>
      <c r="T292" s="127"/>
      <c r="U292" s="127"/>
      <c r="V292" s="127"/>
      <c r="W292" s="127"/>
    </row>
    <row r="293" spans="4:23" ht="14.25" customHeight="1" x14ac:dyDescent="0.25">
      <c r="D293" s="144"/>
      <c r="K293" s="106"/>
      <c r="P293" s="127"/>
      <c r="Q293" s="127"/>
      <c r="R293" s="127"/>
      <c r="S293" s="127"/>
      <c r="T293" s="127"/>
      <c r="U293" s="127"/>
      <c r="V293" s="127"/>
      <c r="W293" s="127"/>
    </row>
    <row r="294" spans="4:23" ht="14.25" customHeight="1" x14ac:dyDescent="0.25">
      <c r="D294" s="144"/>
      <c r="K294" s="106"/>
      <c r="P294" s="127"/>
      <c r="Q294" s="127"/>
      <c r="R294" s="127"/>
      <c r="S294" s="127"/>
      <c r="T294" s="127"/>
      <c r="U294" s="127"/>
      <c r="V294" s="127"/>
      <c r="W294" s="127"/>
    </row>
    <row r="295" spans="4:23" ht="14.25" customHeight="1" x14ac:dyDescent="0.25">
      <c r="D295" s="144"/>
      <c r="K295" s="106"/>
      <c r="P295" s="127"/>
      <c r="Q295" s="127"/>
      <c r="R295" s="127"/>
      <c r="S295" s="127"/>
      <c r="T295" s="127"/>
      <c r="U295" s="127"/>
      <c r="V295" s="127"/>
      <c r="W295" s="127"/>
    </row>
    <row r="296" spans="4:23" ht="14.25" customHeight="1" x14ac:dyDescent="0.25">
      <c r="D296" s="144"/>
      <c r="K296" s="106"/>
      <c r="P296" s="127"/>
      <c r="Q296" s="127"/>
      <c r="R296" s="127"/>
      <c r="S296" s="127"/>
      <c r="T296" s="127"/>
      <c r="U296" s="127"/>
      <c r="V296" s="127"/>
      <c r="W296" s="127"/>
    </row>
    <row r="297" spans="4:23" ht="14.25" customHeight="1" x14ac:dyDescent="0.25">
      <c r="D297" s="144"/>
      <c r="K297" s="106"/>
      <c r="P297" s="127"/>
      <c r="Q297" s="127"/>
      <c r="R297" s="127"/>
      <c r="S297" s="127"/>
      <c r="T297" s="127"/>
      <c r="U297" s="127"/>
      <c r="V297" s="127"/>
      <c r="W297" s="127"/>
    </row>
    <row r="298" spans="4:23" ht="14.25" customHeight="1" x14ac:dyDescent="0.25">
      <c r="D298" s="144"/>
      <c r="K298" s="106"/>
      <c r="P298" s="127"/>
      <c r="Q298" s="127"/>
      <c r="R298" s="127"/>
      <c r="S298" s="127"/>
      <c r="T298" s="127"/>
      <c r="U298" s="127"/>
      <c r="V298" s="127"/>
      <c r="W298" s="127"/>
    </row>
    <row r="299" spans="4:23" ht="14.25" customHeight="1" x14ac:dyDescent="0.25">
      <c r="D299" s="144"/>
      <c r="K299" s="106"/>
      <c r="P299" s="127"/>
      <c r="Q299" s="127"/>
      <c r="R299" s="127"/>
      <c r="S299" s="127"/>
      <c r="T299" s="127"/>
      <c r="U299" s="127"/>
      <c r="V299" s="127"/>
      <c r="W299" s="127"/>
    </row>
    <row r="300" spans="4:23" ht="14.25" customHeight="1" x14ac:dyDescent="0.25">
      <c r="D300" s="144"/>
      <c r="K300" s="106"/>
      <c r="P300" s="127"/>
      <c r="Q300" s="127"/>
      <c r="R300" s="127"/>
      <c r="S300" s="127"/>
      <c r="T300" s="127"/>
      <c r="U300" s="127"/>
      <c r="V300" s="127"/>
      <c r="W300" s="127"/>
    </row>
    <row r="301" spans="4:23" ht="14.25" customHeight="1" x14ac:dyDescent="0.25">
      <c r="D301" s="144"/>
      <c r="K301" s="106"/>
      <c r="P301" s="127"/>
      <c r="Q301" s="127"/>
      <c r="R301" s="127"/>
      <c r="S301" s="127"/>
      <c r="T301" s="127"/>
      <c r="U301" s="127"/>
      <c r="V301" s="127"/>
      <c r="W301" s="127"/>
    </row>
    <row r="302" spans="4:23" ht="14.25" customHeight="1" x14ac:dyDescent="0.25">
      <c r="D302" s="144"/>
      <c r="K302" s="106"/>
      <c r="P302" s="127"/>
      <c r="Q302" s="127"/>
      <c r="R302" s="127"/>
      <c r="S302" s="127"/>
      <c r="T302" s="127"/>
      <c r="U302" s="127"/>
      <c r="V302" s="127"/>
      <c r="W302" s="127"/>
    </row>
    <row r="303" spans="4:23" ht="14.25" customHeight="1" x14ac:dyDescent="0.25">
      <c r="D303" s="144"/>
      <c r="K303" s="106"/>
      <c r="P303" s="127"/>
      <c r="Q303" s="127"/>
      <c r="R303" s="127"/>
      <c r="S303" s="127"/>
      <c r="T303" s="127"/>
      <c r="U303" s="127"/>
      <c r="V303" s="127"/>
      <c r="W303" s="127"/>
    </row>
    <row r="304" spans="4:23" ht="14.25" customHeight="1" x14ac:dyDescent="0.25">
      <c r="D304" s="144"/>
      <c r="K304" s="106"/>
      <c r="P304" s="127"/>
      <c r="Q304" s="127"/>
      <c r="R304" s="127"/>
      <c r="S304" s="127"/>
      <c r="T304" s="127"/>
      <c r="U304" s="127"/>
      <c r="V304" s="127"/>
      <c r="W304" s="127"/>
    </row>
    <row r="305" spans="4:23" ht="14.25" customHeight="1" x14ac:dyDescent="0.25">
      <c r="D305" s="144"/>
      <c r="K305" s="106"/>
      <c r="P305" s="127"/>
      <c r="Q305" s="127"/>
      <c r="R305" s="127"/>
      <c r="S305" s="127"/>
      <c r="T305" s="127"/>
      <c r="U305" s="127"/>
      <c r="V305" s="127"/>
      <c r="W305" s="127"/>
    </row>
    <row r="306" spans="4:23" ht="14.25" customHeight="1" x14ac:dyDescent="0.25">
      <c r="D306" s="144"/>
      <c r="K306" s="106"/>
      <c r="P306" s="127"/>
      <c r="Q306" s="127"/>
      <c r="R306" s="127"/>
      <c r="S306" s="127"/>
      <c r="T306" s="127"/>
      <c r="U306" s="127"/>
      <c r="V306" s="127"/>
      <c r="W306" s="127"/>
    </row>
    <row r="307" spans="4:23" ht="14.25" customHeight="1" x14ac:dyDescent="0.25">
      <c r="D307" s="144"/>
      <c r="K307" s="106"/>
      <c r="P307" s="127"/>
      <c r="Q307" s="127"/>
      <c r="R307" s="127"/>
      <c r="S307" s="127"/>
      <c r="T307" s="127"/>
      <c r="U307" s="127"/>
      <c r="V307" s="127"/>
      <c r="W307" s="127"/>
    </row>
    <row r="308" spans="4:23" ht="14.25" customHeight="1" x14ac:dyDescent="0.25">
      <c r="D308" s="144"/>
      <c r="K308" s="106"/>
      <c r="P308" s="127"/>
      <c r="Q308" s="127"/>
      <c r="R308" s="127"/>
      <c r="S308" s="127"/>
      <c r="T308" s="127"/>
      <c r="U308" s="127"/>
      <c r="V308" s="127"/>
      <c r="W308" s="127"/>
    </row>
    <row r="309" spans="4:23" ht="14.25" customHeight="1" x14ac:dyDescent="0.25">
      <c r="D309" s="144"/>
      <c r="K309" s="106"/>
      <c r="P309" s="127"/>
      <c r="Q309" s="127"/>
      <c r="R309" s="127"/>
      <c r="S309" s="127"/>
      <c r="T309" s="127"/>
      <c r="U309" s="127"/>
      <c r="V309" s="127"/>
      <c r="W309" s="127"/>
    </row>
    <row r="310" spans="4:23" ht="14.25" customHeight="1" x14ac:dyDescent="0.25">
      <c r="D310" s="144"/>
      <c r="K310" s="106"/>
      <c r="P310" s="127"/>
      <c r="Q310" s="127"/>
      <c r="R310" s="127"/>
      <c r="S310" s="127"/>
      <c r="T310" s="127"/>
      <c r="U310" s="127"/>
      <c r="V310" s="127"/>
      <c r="W310" s="127"/>
    </row>
    <row r="311" spans="4:23" ht="14.25" customHeight="1" x14ac:dyDescent="0.25">
      <c r="D311" s="144"/>
      <c r="K311" s="106"/>
      <c r="P311" s="127"/>
      <c r="Q311" s="127"/>
      <c r="R311" s="127"/>
      <c r="S311" s="127"/>
      <c r="T311" s="127"/>
      <c r="U311" s="127"/>
      <c r="V311" s="127"/>
      <c r="W311" s="127"/>
    </row>
    <row r="312" spans="4:23" ht="14.25" customHeight="1" x14ac:dyDescent="0.25">
      <c r="D312" s="144"/>
      <c r="K312" s="106"/>
      <c r="P312" s="127"/>
      <c r="Q312" s="127"/>
      <c r="R312" s="127"/>
      <c r="S312" s="127"/>
      <c r="T312" s="127"/>
      <c r="U312" s="127"/>
      <c r="V312" s="127"/>
      <c r="W312" s="127"/>
    </row>
    <row r="313" spans="4:23" ht="14.25" customHeight="1" x14ac:dyDescent="0.25">
      <c r="D313" s="144"/>
      <c r="K313" s="106"/>
      <c r="P313" s="127"/>
      <c r="Q313" s="127"/>
      <c r="R313" s="127"/>
      <c r="S313" s="127"/>
      <c r="T313" s="127"/>
      <c r="U313" s="127"/>
      <c r="V313" s="127"/>
      <c r="W313" s="127"/>
    </row>
    <row r="314" spans="4:23" ht="14.25" customHeight="1" x14ac:dyDescent="0.25">
      <c r="D314" s="144"/>
      <c r="K314" s="106"/>
      <c r="P314" s="127"/>
      <c r="Q314" s="127"/>
      <c r="R314" s="127"/>
      <c r="S314" s="127"/>
      <c r="T314" s="127"/>
      <c r="U314" s="127"/>
      <c r="V314" s="127"/>
      <c r="W314" s="127"/>
    </row>
    <row r="315" spans="4:23" ht="14.25" customHeight="1" x14ac:dyDescent="0.25">
      <c r="D315" s="144"/>
      <c r="K315" s="106"/>
      <c r="P315" s="127"/>
      <c r="Q315" s="127"/>
      <c r="R315" s="127"/>
      <c r="S315" s="127"/>
      <c r="T315" s="127"/>
      <c r="U315" s="127"/>
      <c r="V315" s="127"/>
      <c r="W315" s="127"/>
    </row>
    <row r="316" spans="4:23" ht="14.25" customHeight="1" x14ac:dyDescent="0.25">
      <c r="D316" s="144"/>
      <c r="K316" s="106"/>
      <c r="P316" s="127"/>
      <c r="Q316" s="127"/>
      <c r="R316" s="127"/>
      <c r="S316" s="127"/>
      <c r="T316" s="127"/>
      <c r="U316" s="127"/>
      <c r="V316" s="127"/>
      <c r="W316" s="127"/>
    </row>
    <row r="317" spans="4:23" ht="14.25" customHeight="1" x14ac:dyDescent="0.25">
      <c r="D317" s="144"/>
      <c r="K317" s="106"/>
      <c r="P317" s="127"/>
      <c r="Q317" s="127"/>
      <c r="R317" s="127"/>
      <c r="S317" s="127"/>
      <c r="T317" s="127"/>
      <c r="U317" s="127"/>
      <c r="V317" s="127"/>
      <c r="W317" s="127"/>
    </row>
    <row r="318" spans="4:23" ht="14.25" customHeight="1" x14ac:dyDescent="0.25">
      <c r="D318" s="144"/>
      <c r="K318" s="106"/>
      <c r="P318" s="127"/>
      <c r="Q318" s="127"/>
      <c r="R318" s="127"/>
      <c r="S318" s="127"/>
      <c r="T318" s="127"/>
      <c r="U318" s="127"/>
      <c r="V318" s="127"/>
      <c r="W318" s="127"/>
    </row>
    <row r="319" spans="4:23" ht="14.25" customHeight="1" x14ac:dyDescent="0.25">
      <c r="D319" s="144"/>
      <c r="K319" s="106"/>
      <c r="P319" s="127"/>
      <c r="Q319" s="127"/>
      <c r="R319" s="127"/>
      <c r="S319" s="127"/>
      <c r="T319" s="127"/>
      <c r="U319" s="127"/>
      <c r="V319" s="127"/>
      <c r="W319" s="127"/>
    </row>
    <row r="320" spans="4:23" ht="14.25" customHeight="1" x14ac:dyDescent="0.25">
      <c r="D320" s="144"/>
      <c r="K320" s="106"/>
      <c r="P320" s="127"/>
      <c r="Q320" s="127"/>
      <c r="R320" s="127"/>
      <c r="S320" s="127"/>
      <c r="T320" s="127"/>
      <c r="U320" s="127"/>
      <c r="V320" s="127"/>
      <c r="W320" s="127"/>
    </row>
    <row r="321" spans="4:23" ht="14.25" customHeight="1" x14ac:dyDescent="0.25">
      <c r="D321" s="144"/>
      <c r="K321" s="106"/>
      <c r="P321" s="127"/>
      <c r="Q321" s="127"/>
      <c r="R321" s="127"/>
      <c r="S321" s="127"/>
      <c r="T321" s="127"/>
      <c r="U321" s="127"/>
      <c r="V321" s="127"/>
      <c r="W321" s="127"/>
    </row>
    <row r="322" spans="4:23" ht="14.25" customHeight="1" x14ac:dyDescent="0.25">
      <c r="D322" s="144"/>
      <c r="K322" s="106"/>
      <c r="P322" s="127"/>
      <c r="Q322" s="127"/>
      <c r="R322" s="127"/>
      <c r="S322" s="127"/>
      <c r="T322" s="127"/>
      <c r="U322" s="127"/>
      <c r="V322" s="127"/>
      <c r="W322" s="127"/>
    </row>
    <row r="323" spans="4:23" ht="14.25" customHeight="1" x14ac:dyDescent="0.25">
      <c r="D323" s="144"/>
      <c r="K323" s="106"/>
      <c r="P323" s="127"/>
      <c r="Q323" s="127"/>
      <c r="R323" s="127"/>
      <c r="S323" s="127"/>
      <c r="T323" s="127"/>
      <c r="U323" s="127"/>
      <c r="V323" s="127"/>
      <c r="W323" s="127"/>
    </row>
    <row r="324" spans="4:23" ht="14.25" customHeight="1" x14ac:dyDescent="0.25">
      <c r="D324" s="144"/>
      <c r="K324" s="106"/>
      <c r="P324" s="127"/>
      <c r="Q324" s="127"/>
      <c r="R324" s="127"/>
      <c r="S324" s="127"/>
      <c r="T324" s="127"/>
      <c r="U324" s="127"/>
      <c r="V324" s="127"/>
      <c r="W324" s="127"/>
    </row>
    <row r="325" spans="4:23" ht="14.25" customHeight="1" x14ac:dyDescent="0.25">
      <c r="D325" s="144"/>
      <c r="K325" s="106"/>
      <c r="P325" s="127"/>
      <c r="Q325" s="127"/>
      <c r="R325" s="127"/>
      <c r="S325" s="127"/>
      <c r="T325" s="127"/>
      <c r="U325" s="127"/>
      <c r="V325" s="127"/>
      <c r="W325" s="127"/>
    </row>
    <row r="326" spans="4:23" ht="14.25" customHeight="1" x14ac:dyDescent="0.25">
      <c r="D326" s="144"/>
      <c r="K326" s="106"/>
      <c r="P326" s="127"/>
      <c r="Q326" s="127"/>
      <c r="R326" s="127"/>
      <c r="S326" s="127"/>
      <c r="T326" s="127"/>
      <c r="U326" s="127"/>
      <c r="V326" s="127"/>
      <c r="W326" s="127"/>
    </row>
    <row r="327" spans="4:23" ht="14.25" customHeight="1" x14ac:dyDescent="0.25">
      <c r="D327" s="144"/>
      <c r="K327" s="106"/>
      <c r="P327" s="127"/>
      <c r="Q327" s="127"/>
      <c r="R327" s="127"/>
      <c r="S327" s="127"/>
      <c r="T327" s="127"/>
      <c r="U327" s="127"/>
      <c r="V327" s="127"/>
      <c r="W327" s="127"/>
    </row>
    <row r="328" spans="4:23" ht="14.25" customHeight="1" x14ac:dyDescent="0.25">
      <c r="D328" s="144"/>
      <c r="K328" s="106"/>
      <c r="P328" s="127"/>
      <c r="Q328" s="127"/>
      <c r="R328" s="127"/>
      <c r="S328" s="127"/>
      <c r="T328" s="127"/>
      <c r="U328" s="127"/>
      <c r="V328" s="127"/>
      <c r="W328" s="127"/>
    </row>
    <row r="329" spans="4:23" ht="14.25" customHeight="1" x14ac:dyDescent="0.25">
      <c r="D329" s="144"/>
      <c r="K329" s="106"/>
      <c r="P329" s="127"/>
      <c r="Q329" s="127"/>
      <c r="R329" s="127"/>
      <c r="S329" s="127"/>
      <c r="T329" s="127"/>
      <c r="U329" s="127"/>
      <c r="V329" s="127"/>
      <c r="W329" s="127"/>
    </row>
    <row r="330" spans="4:23" ht="14.25" customHeight="1" x14ac:dyDescent="0.25">
      <c r="D330" s="144"/>
      <c r="K330" s="106"/>
      <c r="P330" s="127"/>
      <c r="Q330" s="127"/>
      <c r="R330" s="127"/>
      <c r="S330" s="127"/>
      <c r="T330" s="127"/>
      <c r="U330" s="127"/>
      <c r="V330" s="127"/>
      <c r="W330" s="127"/>
    </row>
    <row r="331" spans="4:23" ht="14.25" customHeight="1" x14ac:dyDescent="0.25">
      <c r="D331" s="144"/>
      <c r="K331" s="106"/>
      <c r="P331" s="127"/>
      <c r="Q331" s="127"/>
      <c r="R331" s="127"/>
      <c r="S331" s="127"/>
      <c r="T331" s="127"/>
      <c r="U331" s="127"/>
      <c r="V331" s="127"/>
      <c r="W331" s="127"/>
    </row>
    <row r="332" spans="4:23" ht="14.25" customHeight="1" x14ac:dyDescent="0.25">
      <c r="D332" s="144"/>
      <c r="K332" s="106"/>
      <c r="P332" s="127"/>
      <c r="Q332" s="127"/>
      <c r="R332" s="127"/>
      <c r="S332" s="127"/>
      <c r="T332" s="127"/>
      <c r="U332" s="127"/>
      <c r="V332" s="127"/>
      <c r="W332" s="127"/>
    </row>
    <row r="333" spans="4:23" ht="14.25" customHeight="1" x14ac:dyDescent="0.25">
      <c r="D333" s="144"/>
      <c r="K333" s="106"/>
      <c r="P333" s="127"/>
      <c r="Q333" s="127"/>
      <c r="R333" s="127"/>
      <c r="S333" s="127"/>
      <c r="T333" s="127"/>
      <c r="U333" s="127"/>
      <c r="V333" s="127"/>
      <c r="W333" s="127"/>
    </row>
    <row r="334" spans="4:23" ht="14.25" customHeight="1" x14ac:dyDescent="0.25">
      <c r="D334" s="144"/>
      <c r="K334" s="106"/>
      <c r="P334" s="127"/>
      <c r="Q334" s="127"/>
      <c r="R334" s="127"/>
      <c r="S334" s="127"/>
      <c r="T334" s="127"/>
      <c r="U334" s="127"/>
      <c r="V334" s="127"/>
      <c r="W334" s="127"/>
    </row>
    <row r="335" spans="4:23" ht="14.25" customHeight="1" x14ac:dyDescent="0.25">
      <c r="D335" s="144"/>
      <c r="K335" s="106"/>
      <c r="P335" s="127"/>
      <c r="Q335" s="127"/>
      <c r="R335" s="127"/>
      <c r="S335" s="127"/>
      <c r="T335" s="127"/>
      <c r="U335" s="127"/>
      <c r="V335" s="127"/>
      <c r="W335" s="127"/>
    </row>
    <row r="336" spans="4:23" ht="14.25" customHeight="1" x14ac:dyDescent="0.25">
      <c r="D336" s="144"/>
      <c r="K336" s="106"/>
      <c r="P336" s="127"/>
      <c r="Q336" s="127"/>
      <c r="R336" s="127"/>
      <c r="S336" s="127"/>
      <c r="T336" s="127"/>
      <c r="U336" s="127"/>
      <c r="V336" s="127"/>
      <c r="W336" s="127"/>
    </row>
    <row r="337" spans="4:23" ht="14.25" customHeight="1" x14ac:dyDescent="0.25">
      <c r="D337" s="144"/>
      <c r="K337" s="106"/>
      <c r="P337" s="127"/>
      <c r="Q337" s="127"/>
      <c r="R337" s="127"/>
      <c r="S337" s="127"/>
      <c r="T337" s="127"/>
      <c r="U337" s="127"/>
      <c r="V337" s="127"/>
      <c r="W337" s="127"/>
    </row>
    <row r="338" spans="4:23" ht="14.25" customHeight="1" x14ac:dyDescent="0.25">
      <c r="D338" s="144"/>
      <c r="K338" s="106"/>
      <c r="P338" s="127"/>
      <c r="Q338" s="127"/>
      <c r="R338" s="127"/>
      <c r="S338" s="127"/>
      <c r="T338" s="127"/>
      <c r="U338" s="127"/>
      <c r="V338" s="127"/>
      <c r="W338" s="127"/>
    </row>
    <row r="339" spans="4:23" ht="14.25" customHeight="1" x14ac:dyDescent="0.25">
      <c r="D339" s="144"/>
      <c r="K339" s="106"/>
      <c r="P339" s="127"/>
      <c r="Q339" s="127"/>
      <c r="R339" s="127"/>
      <c r="S339" s="127"/>
      <c r="T339" s="127"/>
      <c r="U339" s="127"/>
      <c r="V339" s="127"/>
      <c r="W339" s="127"/>
    </row>
    <row r="340" spans="4:23" ht="14.25" customHeight="1" x14ac:dyDescent="0.25">
      <c r="D340" s="144"/>
      <c r="K340" s="106"/>
      <c r="P340" s="127"/>
      <c r="Q340" s="127"/>
      <c r="R340" s="127"/>
      <c r="S340" s="127"/>
      <c r="T340" s="127"/>
      <c r="U340" s="127"/>
      <c r="V340" s="127"/>
      <c r="W340" s="127"/>
    </row>
    <row r="341" spans="4:23" ht="14.25" customHeight="1" x14ac:dyDescent="0.25">
      <c r="D341" s="144"/>
      <c r="K341" s="106"/>
      <c r="P341" s="127"/>
      <c r="Q341" s="127"/>
      <c r="R341" s="127"/>
      <c r="S341" s="127"/>
      <c r="T341" s="127"/>
      <c r="U341" s="127"/>
      <c r="V341" s="127"/>
      <c r="W341" s="127"/>
    </row>
    <row r="342" spans="4:23" ht="14.25" customHeight="1" x14ac:dyDescent="0.25">
      <c r="D342" s="144"/>
      <c r="K342" s="106"/>
      <c r="P342" s="127"/>
      <c r="Q342" s="127"/>
      <c r="R342" s="127"/>
      <c r="S342" s="127"/>
      <c r="T342" s="127"/>
      <c r="U342" s="127"/>
      <c r="V342" s="127"/>
      <c r="W342" s="127"/>
    </row>
    <row r="343" spans="4:23" ht="14.25" customHeight="1" x14ac:dyDescent="0.25">
      <c r="D343" s="144"/>
      <c r="K343" s="106"/>
      <c r="P343" s="127"/>
      <c r="Q343" s="127"/>
      <c r="R343" s="127"/>
      <c r="S343" s="127"/>
      <c r="T343" s="127"/>
      <c r="U343" s="127"/>
      <c r="V343" s="127"/>
      <c r="W343" s="127"/>
    </row>
    <row r="344" spans="4:23" ht="14.25" customHeight="1" x14ac:dyDescent="0.25">
      <c r="D344" s="144"/>
      <c r="K344" s="106"/>
      <c r="P344" s="127"/>
      <c r="Q344" s="127"/>
      <c r="R344" s="127"/>
      <c r="S344" s="127"/>
      <c r="T344" s="127"/>
      <c r="U344" s="127"/>
      <c r="V344" s="127"/>
      <c r="W344" s="127"/>
    </row>
    <row r="345" spans="4:23" ht="14.25" customHeight="1" x14ac:dyDescent="0.25">
      <c r="D345" s="144"/>
      <c r="K345" s="106"/>
      <c r="P345" s="127"/>
      <c r="Q345" s="127"/>
      <c r="R345" s="127"/>
      <c r="S345" s="127"/>
      <c r="T345" s="127"/>
      <c r="U345" s="127"/>
      <c r="V345" s="127"/>
      <c r="W345" s="127"/>
    </row>
    <row r="346" spans="4:23" ht="14.25" customHeight="1" x14ac:dyDescent="0.25">
      <c r="D346" s="144"/>
      <c r="K346" s="106"/>
      <c r="P346" s="127"/>
      <c r="Q346" s="127"/>
      <c r="R346" s="127"/>
      <c r="S346" s="127"/>
      <c r="T346" s="127"/>
      <c r="U346" s="127"/>
      <c r="V346" s="127"/>
      <c r="W346" s="127"/>
    </row>
    <row r="347" spans="4:23" ht="14.25" customHeight="1" x14ac:dyDescent="0.25">
      <c r="D347" s="144"/>
      <c r="K347" s="106"/>
      <c r="P347" s="127"/>
      <c r="Q347" s="127"/>
      <c r="R347" s="127"/>
      <c r="S347" s="127"/>
      <c r="T347" s="127"/>
      <c r="U347" s="127"/>
      <c r="V347" s="127"/>
      <c r="W347" s="127"/>
    </row>
    <row r="348" spans="4:23" ht="14.25" customHeight="1" x14ac:dyDescent="0.25">
      <c r="D348" s="144"/>
      <c r="K348" s="106"/>
      <c r="P348" s="127"/>
      <c r="Q348" s="127"/>
      <c r="R348" s="127"/>
      <c r="S348" s="127"/>
      <c r="T348" s="127"/>
      <c r="U348" s="127"/>
      <c r="V348" s="127"/>
      <c r="W348" s="127"/>
    </row>
    <row r="349" spans="4:23" ht="14.25" customHeight="1" x14ac:dyDescent="0.25">
      <c r="D349" s="144"/>
      <c r="K349" s="106"/>
      <c r="P349" s="127"/>
      <c r="Q349" s="127"/>
      <c r="R349" s="127"/>
      <c r="S349" s="127"/>
      <c r="T349" s="127"/>
      <c r="U349" s="127"/>
      <c r="V349" s="127"/>
      <c r="W349" s="127"/>
    </row>
    <row r="350" spans="4:23" ht="14.25" customHeight="1" x14ac:dyDescent="0.25">
      <c r="D350" s="144"/>
      <c r="K350" s="106"/>
      <c r="P350" s="127"/>
      <c r="Q350" s="127"/>
      <c r="R350" s="127"/>
      <c r="S350" s="127"/>
      <c r="T350" s="127"/>
      <c r="U350" s="127"/>
      <c r="V350" s="127"/>
      <c r="W350" s="127"/>
    </row>
    <row r="351" spans="4:23" ht="14.25" customHeight="1" x14ac:dyDescent="0.25">
      <c r="D351" s="144"/>
      <c r="K351" s="106"/>
      <c r="P351" s="127"/>
      <c r="Q351" s="127"/>
      <c r="R351" s="127"/>
      <c r="S351" s="127"/>
      <c r="T351" s="127"/>
      <c r="U351" s="127"/>
      <c r="V351" s="127"/>
      <c r="W351" s="127"/>
    </row>
    <row r="352" spans="4:23" ht="14.25" customHeight="1" x14ac:dyDescent="0.25">
      <c r="D352" s="144"/>
      <c r="K352" s="106"/>
      <c r="P352" s="127"/>
      <c r="Q352" s="127"/>
      <c r="R352" s="127"/>
      <c r="S352" s="127"/>
      <c r="T352" s="127"/>
      <c r="U352" s="127"/>
      <c r="V352" s="127"/>
      <c r="W352" s="127"/>
    </row>
    <row r="353" spans="4:23" ht="14.25" customHeight="1" x14ac:dyDescent="0.25">
      <c r="D353" s="144"/>
      <c r="K353" s="106"/>
      <c r="P353" s="127"/>
      <c r="Q353" s="127"/>
      <c r="R353" s="127"/>
      <c r="S353" s="127"/>
      <c r="T353" s="127"/>
      <c r="U353" s="127"/>
      <c r="V353" s="127"/>
      <c r="W353" s="127"/>
    </row>
    <row r="354" spans="4:23" ht="14.25" customHeight="1" x14ac:dyDescent="0.25">
      <c r="D354" s="144"/>
      <c r="K354" s="106"/>
      <c r="P354" s="127"/>
      <c r="Q354" s="127"/>
      <c r="R354" s="127"/>
      <c r="S354" s="127"/>
      <c r="T354" s="127"/>
      <c r="U354" s="127"/>
      <c r="V354" s="127"/>
      <c r="W354" s="127"/>
    </row>
    <row r="355" spans="4:23" ht="14.25" customHeight="1" x14ac:dyDescent="0.25">
      <c r="D355" s="144"/>
      <c r="K355" s="106"/>
      <c r="P355" s="127"/>
      <c r="Q355" s="127"/>
      <c r="R355" s="127"/>
      <c r="S355" s="127"/>
      <c r="T355" s="127"/>
      <c r="U355" s="127"/>
      <c r="V355" s="127"/>
      <c r="W355" s="127"/>
    </row>
    <row r="356" spans="4:23" ht="14.25" customHeight="1" x14ac:dyDescent="0.25">
      <c r="D356" s="144"/>
      <c r="K356" s="106"/>
      <c r="P356" s="127"/>
      <c r="Q356" s="127"/>
      <c r="R356" s="127"/>
      <c r="S356" s="127"/>
      <c r="T356" s="127"/>
      <c r="U356" s="127"/>
      <c r="V356" s="127"/>
      <c r="W356" s="127"/>
    </row>
    <row r="357" spans="4:23" ht="14.25" customHeight="1" x14ac:dyDescent="0.25">
      <c r="D357" s="144"/>
      <c r="K357" s="106"/>
      <c r="P357" s="127"/>
      <c r="Q357" s="127"/>
      <c r="R357" s="127"/>
      <c r="S357" s="127"/>
      <c r="T357" s="127"/>
      <c r="U357" s="127"/>
      <c r="V357" s="127"/>
      <c r="W357" s="127"/>
    </row>
    <row r="358" spans="4:23" ht="14.25" customHeight="1" x14ac:dyDescent="0.25">
      <c r="D358" s="144"/>
      <c r="K358" s="106"/>
      <c r="P358" s="127"/>
      <c r="Q358" s="127"/>
      <c r="R358" s="127"/>
      <c r="S358" s="127"/>
      <c r="T358" s="127"/>
      <c r="U358" s="127"/>
      <c r="V358" s="127"/>
      <c r="W358" s="127"/>
    </row>
    <row r="359" spans="4:23" ht="14.25" customHeight="1" x14ac:dyDescent="0.25">
      <c r="D359" s="144"/>
      <c r="K359" s="106"/>
      <c r="P359" s="127"/>
      <c r="Q359" s="127"/>
      <c r="R359" s="127"/>
      <c r="S359" s="127"/>
      <c r="T359" s="127"/>
      <c r="U359" s="127"/>
      <c r="V359" s="127"/>
      <c r="W359" s="127"/>
    </row>
    <row r="360" spans="4:23" ht="14.25" customHeight="1" x14ac:dyDescent="0.25">
      <c r="D360" s="144"/>
      <c r="K360" s="106"/>
      <c r="P360" s="127"/>
      <c r="Q360" s="127"/>
      <c r="R360" s="127"/>
      <c r="S360" s="127"/>
      <c r="T360" s="127"/>
      <c r="U360" s="127"/>
      <c r="V360" s="127"/>
      <c r="W360" s="127"/>
    </row>
    <row r="361" spans="4:23" ht="14.25" customHeight="1" x14ac:dyDescent="0.25">
      <c r="D361" s="144"/>
      <c r="K361" s="106"/>
      <c r="P361" s="127"/>
      <c r="Q361" s="127"/>
      <c r="R361" s="127"/>
      <c r="S361" s="127"/>
      <c r="T361" s="127"/>
      <c r="U361" s="127"/>
      <c r="V361" s="127"/>
      <c r="W361" s="127"/>
    </row>
    <row r="362" spans="4:23" ht="14.25" customHeight="1" x14ac:dyDescent="0.25">
      <c r="D362" s="144"/>
      <c r="K362" s="106"/>
      <c r="P362" s="127"/>
      <c r="Q362" s="127"/>
      <c r="R362" s="127"/>
      <c r="S362" s="127"/>
      <c r="T362" s="127"/>
      <c r="U362" s="127"/>
      <c r="V362" s="127"/>
      <c r="W362" s="127"/>
    </row>
    <row r="363" spans="4:23" ht="14.25" customHeight="1" x14ac:dyDescent="0.25">
      <c r="D363" s="144"/>
      <c r="K363" s="106"/>
      <c r="P363" s="127"/>
      <c r="Q363" s="127"/>
      <c r="R363" s="127"/>
      <c r="S363" s="127"/>
      <c r="T363" s="127"/>
      <c r="U363" s="127"/>
      <c r="V363" s="127"/>
      <c r="W363" s="127"/>
    </row>
    <row r="364" spans="4:23" ht="14.25" customHeight="1" x14ac:dyDescent="0.25">
      <c r="D364" s="144"/>
      <c r="K364" s="106"/>
      <c r="P364" s="127"/>
      <c r="Q364" s="127"/>
      <c r="R364" s="127"/>
      <c r="S364" s="127"/>
      <c r="T364" s="127"/>
      <c r="U364" s="127"/>
      <c r="V364" s="127"/>
      <c r="W364" s="127"/>
    </row>
    <row r="365" spans="4:23" ht="14.25" customHeight="1" x14ac:dyDescent="0.25">
      <c r="D365" s="144"/>
      <c r="K365" s="106"/>
      <c r="P365" s="127"/>
      <c r="Q365" s="127"/>
      <c r="R365" s="127"/>
      <c r="S365" s="127"/>
      <c r="T365" s="127"/>
      <c r="U365" s="127"/>
      <c r="V365" s="127"/>
      <c r="W365" s="127"/>
    </row>
    <row r="366" spans="4:23" ht="14.25" customHeight="1" x14ac:dyDescent="0.25">
      <c r="D366" s="144"/>
      <c r="K366" s="106"/>
      <c r="P366" s="127"/>
      <c r="Q366" s="127"/>
      <c r="R366" s="127"/>
      <c r="S366" s="127"/>
      <c r="T366" s="127"/>
      <c r="U366" s="127"/>
      <c r="V366" s="127"/>
      <c r="W366" s="127"/>
    </row>
    <row r="367" spans="4:23" ht="14.25" customHeight="1" x14ac:dyDescent="0.25">
      <c r="D367" s="144"/>
      <c r="K367" s="106"/>
      <c r="P367" s="127"/>
      <c r="Q367" s="127"/>
      <c r="R367" s="127"/>
      <c r="S367" s="127"/>
      <c r="T367" s="127"/>
      <c r="U367" s="127"/>
      <c r="V367" s="127"/>
      <c r="W367" s="127"/>
    </row>
    <row r="368" spans="4:23" ht="14.25" customHeight="1" x14ac:dyDescent="0.25">
      <c r="D368" s="144"/>
      <c r="K368" s="106"/>
      <c r="P368" s="127"/>
      <c r="Q368" s="127"/>
      <c r="R368" s="127"/>
      <c r="S368" s="127"/>
      <c r="T368" s="127"/>
      <c r="U368" s="127"/>
      <c r="V368" s="127"/>
      <c r="W368" s="127"/>
    </row>
    <row r="369" spans="4:23" ht="14.25" customHeight="1" x14ac:dyDescent="0.25">
      <c r="D369" s="144"/>
      <c r="K369" s="106"/>
      <c r="P369" s="127"/>
      <c r="Q369" s="127"/>
      <c r="R369" s="127"/>
      <c r="S369" s="127"/>
      <c r="T369" s="127"/>
      <c r="U369" s="127"/>
      <c r="V369" s="127"/>
      <c r="W369" s="127"/>
    </row>
    <row r="370" spans="4:23" ht="14.25" customHeight="1" x14ac:dyDescent="0.25">
      <c r="D370" s="144"/>
      <c r="K370" s="106"/>
      <c r="P370" s="127"/>
      <c r="Q370" s="127"/>
      <c r="R370" s="127"/>
      <c r="S370" s="127"/>
      <c r="T370" s="127"/>
      <c r="U370" s="127"/>
      <c r="V370" s="127"/>
      <c r="W370" s="127"/>
    </row>
    <row r="371" spans="4:23" ht="14.25" customHeight="1" x14ac:dyDescent="0.25">
      <c r="D371" s="144"/>
      <c r="K371" s="106"/>
      <c r="P371" s="127"/>
      <c r="Q371" s="127"/>
      <c r="R371" s="127"/>
      <c r="S371" s="127"/>
      <c r="T371" s="127"/>
      <c r="U371" s="127"/>
      <c r="V371" s="127"/>
      <c r="W371" s="127"/>
    </row>
    <row r="372" spans="4:23" ht="14.25" customHeight="1" x14ac:dyDescent="0.25">
      <c r="D372" s="144"/>
      <c r="K372" s="106"/>
      <c r="P372" s="127"/>
      <c r="Q372" s="127"/>
      <c r="R372" s="127"/>
      <c r="S372" s="127"/>
      <c r="T372" s="127"/>
      <c r="U372" s="127"/>
      <c r="V372" s="127"/>
      <c r="W372" s="127"/>
    </row>
    <row r="373" spans="4:23" ht="14.25" customHeight="1" x14ac:dyDescent="0.25">
      <c r="D373" s="144"/>
      <c r="K373" s="106"/>
      <c r="P373" s="127"/>
      <c r="Q373" s="127"/>
      <c r="R373" s="127"/>
      <c r="S373" s="127"/>
      <c r="T373" s="127"/>
      <c r="U373" s="127"/>
      <c r="V373" s="127"/>
      <c r="W373" s="127"/>
    </row>
    <row r="374" spans="4:23" ht="14.25" customHeight="1" x14ac:dyDescent="0.25">
      <c r="D374" s="144"/>
      <c r="K374" s="106"/>
      <c r="P374" s="127"/>
      <c r="Q374" s="127"/>
      <c r="R374" s="127"/>
      <c r="S374" s="127"/>
      <c r="T374" s="127"/>
      <c r="U374" s="127"/>
      <c r="V374" s="127"/>
      <c r="W374" s="127"/>
    </row>
    <row r="375" spans="4:23" ht="14.25" customHeight="1" x14ac:dyDescent="0.25">
      <c r="D375" s="144"/>
      <c r="K375" s="106"/>
      <c r="P375" s="127"/>
      <c r="Q375" s="127"/>
      <c r="R375" s="127"/>
      <c r="S375" s="127"/>
      <c r="T375" s="127"/>
      <c r="U375" s="127"/>
      <c r="V375" s="127"/>
      <c r="W375" s="127"/>
    </row>
    <row r="376" spans="4:23" ht="14.25" customHeight="1" x14ac:dyDescent="0.25">
      <c r="D376" s="144"/>
      <c r="K376" s="106"/>
      <c r="P376" s="127"/>
      <c r="Q376" s="127"/>
      <c r="R376" s="127"/>
      <c r="S376" s="127"/>
      <c r="T376" s="127"/>
      <c r="U376" s="127"/>
      <c r="V376" s="127"/>
      <c r="W376" s="127"/>
    </row>
    <row r="377" spans="4:23" ht="14.25" customHeight="1" x14ac:dyDescent="0.25">
      <c r="D377" s="144"/>
      <c r="K377" s="106"/>
      <c r="P377" s="127"/>
      <c r="Q377" s="127"/>
      <c r="R377" s="127"/>
      <c r="S377" s="127"/>
      <c r="T377" s="127"/>
      <c r="U377" s="127"/>
      <c r="V377" s="127"/>
      <c r="W377" s="127"/>
    </row>
    <row r="378" spans="4:23" ht="14.25" customHeight="1" x14ac:dyDescent="0.25">
      <c r="D378" s="144"/>
      <c r="K378" s="106"/>
      <c r="P378" s="127"/>
      <c r="Q378" s="127"/>
      <c r="R378" s="127"/>
      <c r="S378" s="127"/>
      <c r="T378" s="127"/>
      <c r="U378" s="127"/>
      <c r="V378" s="127"/>
      <c r="W378" s="127"/>
    </row>
    <row r="379" spans="4:23" ht="14.25" customHeight="1" x14ac:dyDescent="0.25">
      <c r="D379" s="144"/>
      <c r="K379" s="106"/>
      <c r="P379" s="127"/>
      <c r="Q379" s="127"/>
      <c r="R379" s="127"/>
      <c r="S379" s="127"/>
      <c r="T379" s="127"/>
      <c r="U379" s="127"/>
      <c r="V379" s="127"/>
      <c r="W379" s="127"/>
    </row>
    <row r="380" spans="4:23" ht="14.25" customHeight="1" x14ac:dyDescent="0.25">
      <c r="D380" s="144"/>
      <c r="K380" s="106"/>
      <c r="P380" s="127"/>
      <c r="Q380" s="127"/>
      <c r="R380" s="127"/>
      <c r="S380" s="127"/>
      <c r="T380" s="127"/>
      <c r="U380" s="127"/>
      <c r="V380" s="127"/>
      <c r="W380" s="127"/>
    </row>
    <row r="381" spans="4:23" ht="14.25" customHeight="1" x14ac:dyDescent="0.25">
      <c r="D381" s="144"/>
      <c r="K381" s="106"/>
      <c r="P381" s="127"/>
      <c r="Q381" s="127"/>
      <c r="R381" s="127"/>
      <c r="S381" s="127"/>
      <c r="T381" s="127"/>
      <c r="U381" s="127"/>
      <c r="V381" s="127"/>
      <c r="W381" s="127"/>
    </row>
    <row r="382" spans="4:23" ht="14.25" customHeight="1" x14ac:dyDescent="0.25">
      <c r="D382" s="144"/>
      <c r="K382" s="106"/>
      <c r="P382" s="127"/>
      <c r="Q382" s="127"/>
      <c r="R382" s="127"/>
      <c r="S382" s="127"/>
      <c r="T382" s="127"/>
      <c r="U382" s="127"/>
      <c r="V382" s="127"/>
      <c r="W382" s="127"/>
    </row>
    <row r="383" spans="4:23" ht="14.25" customHeight="1" x14ac:dyDescent="0.25">
      <c r="D383" s="144"/>
      <c r="K383" s="106"/>
      <c r="P383" s="127"/>
      <c r="Q383" s="127"/>
      <c r="R383" s="127"/>
      <c r="S383" s="127"/>
      <c r="T383" s="127"/>
      <c r="U383" s="127"/>
      <c r="V383" s="127"/>
      <c r="W383" s="127"/>
    </row>
    <row r="384" spans="4:23" ht="14.25" customHeight="1" x14ac:dyDescent="0.25">
      <c r="D384" s="144"/>
      <c r="K384" s="106"/>
      <c r="P384" s="127"/>
      <c r="Q384" s="127"/>
      <c r="R384" s="127"/>
      <c r="S384" s="127"/>
      <c r="T384" s="127"/>
      <c r="U384" s="127"/>
      <c r="V384" s="127"/>
      <c r="W384" s="127"/>
    </row>
    <row r="385" spans="4:23" ht="14.25" customHeight="1" x14ac:dyDescent="0.25">
      <c r="D385" s="144"/>
      <c r="K385" s="106"/>
      <c r="P385" s="127"/>
      <c r="Q385" s="127"/>
      <c r="R385" s="127"/>
      <c r="S385" s="127"/>
      <c r="T385" s="127"/>
      <c r="U385" s="127"/>
      <c r="V385" s="127"/>
      <c r="W385" s="127"/>
    </row>
    <row r="386" spans="4:23" ht="14.25" customHeight="1" x14ac:dyDescent="0.25">
      <c r="D386" s="144"/>
      <c r="K386" s="106"/>
      <c r="P386" s="127"/>
      <c r="Q386" s="127"/>
      <c r="R386" s="127"/>
      <c r="S386" s="127"/>
      <c r="T386" s="127"/>
      <c r="U386" s="127"/>
      <c r="V386" s="127"/>
      <c r="W386" s="127"/>
    </row>
    <row r="387" spans="4:23" ht="14.25" customHeight="1" x14ac:dyDescent="0.25">
      <c r="D387" s="144"/>
      <c r="K387" s="106"/>
      <c r="P387" s="127"/>
      <c r="Q387" s="127"/>
      <c r="R387" s="127"/>
      <c r="S387" s="127"/>
      <c r="T387" s="127"/>
      <c r="U387" s="127"/>
      <c r="V387" s="127"/>
      <c r="W387" s="127"/>
    </row>
    <row r="388" spans="4:23" ht="14.25" customHeight="1" x14ac:dyDescent="0.25">
      <c r="D388" s="144"/>
      <c r="K388" s="106"/>
      <c r="P388" s="127"/>
      <c r="Q388" s="127"/>
      <c r="R388" s="127"/>
      <c r="S388" s="127"/>
      <c r="T388" s="127"/>
      <c r="U388" s="127"/>
      <c r="V388" s="127"/>
      <c r="W388" s="127"/>
    </row>
    <row r="389" spans="4:23" ht="14.25" customHeight="1" x14ac:dyDescent="0.25">
      <c r="D389" s="144"/>
      <c r="K389" s="106"/>
      <c r="P389" s="127"/>
      <c r="Q389" s="127"/>
      <c r="R389" s="127"/>
      <c r="S389" s="127"/>
      <c r="T389" s="127"/>
      <c r="U389" s="127"/>
      <c r="V389" s="127"/>
      <c r="W389" s="127"/>
    </row>
    <row r="390" spans="4:23" ht="14.25" customHeight="1" x14ac:dyDescent="0.25">
      <c r="D390" s="144"/>
      <c r="K390" s="106"/>
      <c r="P390" s="127"/>
      <c r="Q390" s="127"/>
      <c r="R390" s="127"/>
      <c r="S390" s="127"/>
      <c r="T390" s="127"/>
      <c r="U390" s="127"/>
      <c r="V390" s="127"/>
      <c r="W390" s="127"/>
    </row>
    <row r="391" spans="4:23" ht="14.25" customHeight="1" x14ac:dyDescent="0.25">
      <c r="D391" s="144"/>
      <c r="K391" s="106"/>
      <c r="P391" s="127"/>
      <c r="Q391" s="127"/>
      <c r="R391" s="127"/>
      <c r="S391" s="127"/>
      <c r="T391" s="127"/>
      <c r="U391" s="127"/>
      <c r="V391" s="127"/>
      <c r="W391" s="127"/>
    </row>
    <row r="392" spans="4:23" ht="14.25" customHeight="1" x14ac:dyDescent="0.25">
      <c r="D392" s="144"/>
      <c r="K392" s="106"/>
      <c r="P392" s="127"/>
      <c r="Q392" s="127"/>
      <c r="R392" s="127"/>
      <c r="S392" s="127"/>
      <c r="T392" s="127"/>
      <c r="U392" s="127"/>
      <c r="V392" s="127"/>
      <c r="W392" s="127"/>
    </row>
    <row r="393" spans="4:23" ht="14.25" customHeight="1" x14ac:dyDescent="0.25">
      <c r="D393" s="144"/>
      <c r="K393" s="106"/>
      <c r="P393" s="127"/>
      <c r="Q393" s="127"/>
      <c r="R393" s="127"/>
      <c r="S393" s="127"/>
      <c r="T393" s="127"/>
      <c r="U393" s="127"/>
      <c r="V393" s="127"/>
      <c r="W393" s="127"/>
    </row>
    <row r="394" spans="4:23" ht="14.25" customHeight="1" x14ac:dyDescent="0.25">
      <c r="D394" s="144"/>
      <c r="K394" s="106"/>
      <c r="P394" s="127"/>
      <c r="Q394" s="127"/>
      <c r="R394" s="127"/>
      <c r="S394" s="127"/>
      <c r="T394" s="127"/>
      <c r="U394" s="127"/>
      <c r="V394" s="127"/>
      <c r="W394" s="127"/>
    </row>
    <row r="395" spans="4:23" ht="14.25" customHeight="1" x14ac:dyDescent="0.25">
      <c r="D395" s="144"/>
      <c r="K395" s="106"/>
      <c r="P395" s="127"/>
      <c r="Q395" s="127"/>
      <c r="R395" s="127"/>
      <c r="S395" s="127"/>
      <c r="T395" s="127"/>
      <c r="U395" s="127"/>
      <c r="V395" s="127"/>
      <c r="W395" s="127"/>
    </row>
    <row r="396" spans="4:23" ht="14.25" customHeight="1" x14ac:dyDescent="0.25">
      <c r="D396" s="144"/>
      <c r="K396" s="106"/>
      <c r="P396" s="127"/>
      <c r="Q396" s="127"/>
      <c r="R396" s="127"/>
      <c r="S396" s="127"/>
      <c r="T396" s="127"/>
      <c r="U396" s="127"/>
      <c r="V396" s="127"/>
      <c r="W396" s="127"/>
    </row>
    <row r="397" spans="4:23" ht="14.25" customHeight="1" x14ac:dyDescent="0.25">
      <c r="D397" s="144"/>
      <c r="K397" s="106"/>
      <c r="P397" s="127"/>
      <c r="Q397" s="127"/>
      <c r="R397" s="127"/>
      <c r="S397" s="127"/>
      <c r="T397" s="127"/>
      <c r="U397" s="127"/>
      <c r="V397" s="127"/>
      <c r="W397" s="127"/>
    </row>
    <row r="398" spans="4:23" ht="14.25" customHeight="1" x14ac:dyDescent="0.25">
      <c r="D398" s="144"/>
      <c r="K398" s="106"/>
      <c r="P398" s="127"/>
      <c r="Q398" s="127"/>
      <c r="R398" s="127"/>
      <c r="S398" s="127"/>
      <c r="T398" s="127"/>
      <c r="U398" s="127"/>
      <c r="V398" s="127"/>
      <c r="W398" s="127"/>
    </row>
    <row r="399" spans="4:23" ht="14.25" customHeight="1" x14ac:dyDescent="0.25">
      <c r="D399" s="144"/>
      <c r="K399" s="106"/>
      <c r="P399" s="127"/>
      <c r="Q399" s="127"/>
      <c r="R399" s="127"/>
      <c r="S399" s="127"/>
      <c r="T399" s="127"/>
      <c r="U399" s="127"/>
      <c r="V399" s="127"/>
      <c r="W399" s="127"/>
    </row>
    <row r="400" spans="4:23" ht="14.25" customHeight="1" x14ac:dyDescent="0.25">
      <c r="D400" s="144"/>
      <c r="K400" s="106"/>
      <c r="P400" s="127"/>
      <c r="Q400" s="127"/>
      <c r="R400" s="127"/>
      <c r="S400" s="127"/>
      <c r="T400" s="127"/>
      <c r="U400" s="127"/>
      <c r="V400" s="127"/>
      <c r="W400" s="127"/>
    </row>
    <row r="401" spans="4:23" ht="14.25" customHeight="1" x14ac:dyDescent="0.25">
      <c r="D401" s="144"/>
      <c r="K401" s="106"/>
      <c r="P401" s="127"/>
      <c r="Q401" s="127"/>
      <c r="R401" s="127"/>
      <c r="S401" s="127"/>
      <c r="T401" s="127"/>
      <c r="U401" s="127"/>
      <c r="V401" s="127"/>
      <c r="W401" s="127"/>
    </row>
    <row r="402" spans="4:23" ht="14.25" customHeight="1" x14ac:dyDescent="0.25">
      <c r="D402" s="144"/>
      <c r="K402" s="106"/>
      <c r="P402" s="127"/>
      <c r="Q402" s="127"/>
      <c r="R402" s="127"/>
      <c r="S402" s="127"/>
      <c r="T402" s="127"/>
      <c r="U402" s="127"/>
      <c r="V402" s="127"/>
      <c r="W402" s="127"/>
    </row>
    <row r="403" spans="4:23" ht="14.25" customHeight="1" x14ac:dyDescent="0.25">
      <c r="D403" s="144"/>
      <c r="K403" s="106"/>
      <c r="P403" s="127"/>
      <c r="Q403" s="127"/>
      <c r="R403" s="127"/>
      <c r="S403" s="127"/>
      <c r="T403" s="127"/>
      <c r="U403" s="127"/>
      <c r="V403" s="127"/>
      <c r="W403" s="127"/>
    </row>
    <row r="404" spans="4:23" ht="14.25" customHeight="1" x14ac:dyDescent="0.25">
      <c r="D404" s="144"/>
      <c r="K404" s="106"/>
      <c r="P404" s="127"/>
      <c r="Q404" s="127"/>
      <c r="R404" s="127"/>
      <c r="S404" s="127"/>
      <c r="T404" s="127"/>
      <c r="U404" s="127"/>
      <c r="V404" s="127"/>
      <c r="W404" s="127"/>
    </row>
    <row r="405" spans="4:23" ht="14.25" customHeight="1" x14ac:dyDescent="0.25">
      <c r="D405" s="144"/>
      <c r="K405" s="106"/>
      <c r="P405" s="127"/>
      <c r="Q405" s="127"/>
      <c r="R405" s="127"/>
      <c r="S405" s="127"/>
      <c r="T405" s="127"/>
      <c r="U405" s="127"/>
      <c r="V405" s="127"/>
      <c r="W405" s="127"/>
    </row>
    <row r="406" spans="4:23" ht="14.25" customHeight="1" x14ac:dyDescent="0.25">
      <c r="D406" s="144"/>
      <c r="K406" s="106"/>
      <c r="P406" s="127"/>
      <c r="Q406" s="127"/>
      <c r="R406" s="127"/>
      <c r="S406" s="127"/>
      <c r="T406" s="127"/>
      <c r="U406" s="127"/>
      <c r="V406" s="127"/>
      <c r="W406" s="127"/>
    </row>
    <row r="407" spans="4:23" ht="14.25" customHeight="1" x14ac:dyDescent="0.25">
      <c r="D407" s="144"/>
      <c r="K407" s="106"/>
      <c r="P407" s="127"/>
      <c r="Q407" s="127"/>
      <c r="R407" s="127"/>
      <c r="S407" s="127"/>
      <c r="T407" s="127"/>
      <c r="U407" s="127"/>
      <c r="V407" s="127"/>
      <c r="W407" s="127"/>
    </row>
    <row r="408" spans="4:23" ht="14.25" customHeight="1" x14ac:dyDescent="0.25">
      <c r="D408" s="144"/>
      <c r="K408" s="106"/>
      <c r="P408" s="127"/>
      <c r="Q408" s="127"/>
      <c r="R408" s="127"/>
      <c r="S408" s="127"/>
      <c r="T408" s="127"/>
      <c r="U408" s="127"/>
      <c r="V408" s="127"/>
      <c r="W408" s="127"/>
    </row>
    <row r="409" spans="4:23" ht="14.25" customHeight="1" x14ac:dyDescent="0.25">
      <c r="D409" s="144"/>
      <c r="K409" s="106"/>
      <c r="P409" s="127"/>
      <c r="Q409" s="127"/>
      <c r="R409" s="127"/>
      <c r="S409" s="127"/>
      <c r="T409" s="127"/>
      <c r="U409" s="127"/>
      <c r="V409" s="127"/>
      <c r="W409" s="127"/>
    </row>
    <row r="410" spans="4:23" ht="14.25" customHeight="1" x14ac:dyDescent="0.25">
      <c r="D410" s="144"/>
      <c r="K410" s="106"/>
      <c r="P410" s="127"/>
      <c r="Q410" s="127"/>
      <c r="R410" s="127"/>
      <c r="S410" s="127"/>
      <c r="T410" s="127"/>
      <c r="U410" s="127"/>
      <c r="V410" s="127"/>
      <c r="W410" s="127"/>
    </row>
    <row r="411" spans="4:23" ht="14.25" customHeight="1" x14ac:dyDescent="0.25">
      <c r="D411" s="144"/>
      <c r="K411" s="106"/>
      <c r="P411" s="127"/>
      <c r="Q411" s="127"/>
      <c r="R411" s="127"/>
      <c r="S411" s="127"/>
      <c r="T411" s="127"/>
      <c r="U411" s="127"/>
      <c r="V411" s="127"/>
      <c r="W411" s="127"/>
    </row>
    <row r="412" spans="4:23" ht="14.25" customHeight="1" x14ac:dyDescent="0.25">
      <c r="D412" s="144"/>
      <c r="K412" s="106"/>
      <c r="P412" s="127"/>
      <c r="Q412" s="127"/>
      <c r="R412" s="127"/>
      <c r="S412" s="127"/>
      <c r="T412" s="127"/>
      <c r="U412" s="127"/>
      <c r="V412" s="127"/>
      <c r="W412" s="127"/>
    </row>
    <row r="413" spans="4:23" ht="14.25" customHeight="1" x14ac:dyDescent="0.25">
      <c r="D413" s="144"/>
      <c r="K413" s="106"/>
      <c r="P413" s="127"/>
      <c r="Q413" s="127"/>
      <c r="R413" s="127"/>
      <c r="S413" s="127"/>
      <c r="T413" s="127"/>
      <c r="U413" s="127"/>
      <c r="V413" s="127"/>
      <c r="W413" s="127"/>
    </row>
    <row r="414" spans="4:23" ht="14.25" customHeight="1" x14ac:dyDescent="0.25">
      <c r="D414" s="144"/>
      <c r="K414" s="106"/>
      <c r="P414" s="127"/>
      <c r="Q414" s="127"/>
      <c r="R414" s="127"/>
      <c r="S414" s="127"/>
      <c r="T414" s="127"/>
      <c r="U414" s="127"/>
      <c r="V414" s="127"/>
      <c r="W414" s="127"/>
    </row>
    <row r="415" spans="4:23" ht="14.25" customHeight="1" x14ac:dyDescent="0.25">
      <c r="D415" s="144"/>
      <c r="K415" s="106"/>
      <c r="P415" s="127"/>
      <c r="Q415" s="127"/>
      <c r="R415" s="127"/>
      <c r="S415" s="127"/>
      <c r="T415" s="127"/>
      <c r="U415" s="127"/>
      <c r="V415" s="127"/>
      <c r="W415" s="127"/>
    </row>
    <row r="416" spans="4:23" ht="14.25" customHeight="1" x14ac:dyDescent="0.25">
      <c r="D416" s="144"/>
      <c r="K416" s="106"/>
      <c r="P416" s="127"/>
      <c r="Q416" s="127"/>
      <c r="R416" s="127"/>
      <c r="S416" s="127"/>
      <c r="T416" s="127"/>
      <c r="U416" s="127"/>
      <c r="V416" s="127"/>
      <c r="W416" s="127"/>
    </row>
    <row r="417" spans="4:23" ht="14.25" customHeight="1" x14ac:dyDescent="0.25">
      <c r="D417" s="144"/>
      <c r="K417" s="106"/>
      <c r="P417" s="127"/>
      <c r="Q417" s="127"/>
      <c r="R417" s="127"/>
      <c r="S417" s="127"/>
      <c r="T417" s="127"/>
      <c r="U417" s="127"/>
      <c r="V417" s="127"/>
      <c r="W417" s="127"/>
    </row>
    <row r="418" spans="4:23" ht="14.25" customHeight="1" x14ac:dyDescent="0.25">
      <c r="D418" s="144"/>
      <c r="K418" s="106"/>
      <c r="P418" s="127"/>
      <c r="Q418" s="127"/>
      <c r="R418" s="127"/>
      <c r="S418" s="127"/>
      <c r="T418" s="127"/>
      <c r="U418" s="127"/>
      <c r="V418" s="127"/>
      <c r="W418" s="127"/>
    </row>
    <row r="419" spans="4:23" ht="14.25" customHeight="1" x14ac:dyDescent="0.25">
      <c r="D419" s="144"/>
      <c r="K419" s="106"/>
      <c r="P419" s="127"/>
      <c r="Q419" s="127"/>
      <c r="R419" s="127"/>
      <c r="S419" s="127"/>
      <c r="T419" s="127"/>
      <c r="U419" s="127"/>
      <c r="V419" s="127"/>
      <c r="W419" s="127"/>
    </row>
    <row r="420" spans="4:23" ht="14.25" customHeight="1" x14ac:dyDescent="0.25">
      <c r="D420" s="144"/>
      <c r="K420" s="106"/>
      <c r="P420" s="127"/>
      <c r="Q420" s="127"/>
      <c r="R420" s="127"/>
      <c r="S420" s="127"/>
      <c r="T420" s="127"/>
      <c r="U420" s="127"/>
      <c r="V420" s="127"/>
      <c r="W420" s="127"/>
    </row>
    <row r="421" spans="4:23" ht="14.25" customHeight="1" x14ac:dyDescent="0.25">
      <c r="D421" s="144"/>
      <c r="K421" s="106"/>
      <c r="P421" s="127"/>
      <c r="Q421" s="127"/>
      <c r="R421" s="127"/>
      <c r="S421" s="127"/>
      <c r="T421" s="127"/>
      <c r="U421" s="127"/>
      <c r="V421" s="127"/>
      <c r="W421" s="127"/>
    </row>
    <row r="422" spans="4:23" ht="14.25" customHeight="1" x14ac:dyDescent="0.25">
      <c r="D422" s="144"/>
      <c r="K422" s="106"/>
      <c r="P422" s="127"/>
      <c r="Q422" s="127"/>
      <c r="R422" s="127"/>
      <c r="S422" s="127"/>
      <c r="T422" s="127"/>
      <c r="U422" s="127"/>
      <c r="V422" s="127"/>
      <c r="W422" s="127"/>
    </row>
    <row r="423" spans="4:23" ht="14.25" customHeight="1" x14ac:dyDescent="0.25">
      <c r="D423" s="144"/>
      <c r="K423" s="106"/>
      <c r="P423" s="127"/>
      <c r="Q423" s="127"/>
      <c r="R423" s="127"/>
      <c r="S423" s="127"/>
      <c r="T423" s="127"/>
      <c r="U423" s="127"/>
      <c r="V423" s="127"/>
      <c r="W423" s="127"/>
    </row>
    <row r="424" spans="4:23" ht="14.25" customHeight="1" x14ac:dyDescent="0.25">
      <c r="D424" s="144"/>
      <c r="K424" s="106"/>
      <c r="P424" s="127"/>
      <c r="Q424" s="127"/>
      <c r="R424" s="127"/>
      <c r="S424" s="127"/>
      <c r="T424" s="127"/>
      <c r="U424" s="127"/>
      <c r="V424" s="127"/>
      <c r="W424" s="127"/>
    </row>
    <row r="425" spans="4:23" ht="14.25" customHeight="1" x14ac:dyDescent="0.25">
      <c r="D425" s="144"/>
      <c r="K425" s="106"/>
      <c r="P425" s="127"/>
      <c r="Q425" s="127"/>
      <c r="R425" s="127"/>
      <c r="S425" s="127"/>
      <c r="T425" s="127"/>
      <c r="U425" s="127"/>
      <c r="V425" s="127"/>
      <c r="W425" s="127"/>
    </row>
    <row r="426" spans="4:23" ht="14.25" customHeight="1" x14ac:dyDescent="0.25">
      <c r="D426" s="144"/>
      <c r="K426" s="106"/>
      <c r="P426" s="127"/>
      <c r="Q426" s="127"/>
      <c r="R426" s="127"/>
      <c r="S426" s="127"/>
      <c r="T426" s="127"/>
      <c r="U426" s="127"/>
      <c r="V426" s="127"/>
      <c r="W426" s="127"/>
    </row>
    <row r="427" spans="4:23" ht="14.25" customHeight="1" x14ac:dyDescent="0.25">
      <c r="D427" s="144"/>
      <c r="K427" s="106"/>
      <c r="P427" s="127"/>
      <c r="Q427" s="127"/>
      <c r="R427" s="127"/>
      <c r="S427" s="127"/>
      <c r="T427" s="127"/>
      <c r="U427" s="127"/>
      <c r="V427" s="127"/>
      <c r="W427" s="127"/>
    </row>
    <row r="428" spans="4:23" ht="14.25" customHeight="1" x14ac:dyDescent="0.25">
      <c r="D428" s="144"/>
      <c r="K428" s="106"/>
      <c r="P428" s="127"/>
      <c r="Q428" s="127"/>
      <c r="R428" s="127"/>
      <c r="S428" s="127"/>
      <c r="T428" s="127"/>
      <c r="U428" s="127"/>
      <c r="V428" s="127"/>
      <c r="W428" s="127"/>
    </row>
    <row r="429" spans="4:23" ht="14.25" customHeight="1" x14ac:dyDescent="0.25">
      <c r="D429" s="144"/>
      <c r="K429" s="106"/>
      <c r="P429" s="127"/>
      <c r="Q429" s="127"/>
      <c r="R429" s="127"/>
      <c r="S429" s="127"/>
      <c r="T429" s="127"/>
      <c r="U429" s="127"/>
      <c r="V429" s="127"/>
      <c r="W429" s="127"/>
    </row>
    <row r="430" spans="4:23" ht="14.25" customHeight="1" x14ac:dyDescent="0.25">
      <c r="D430" s="144"/>
      <c r="K430" s="106"/>
      <c r="P430" s="127"/>
      <c r="Q430" s="127"/>
      <c r="R430" s="127"/>
      <c r="S430" s="127"/>
      <c r="T430" s="127"/>
      <c r="U430" s="127"/>
      <c r="V430" s="127"/>
      <c r="W430" s="127"/>
    </row>
    <row r="431" spans="4:23" ht="14.25" customHeight="1" x14ac:dyDescent="0.25">
      <c r="D431" s="144"/>
      <c r="K431" s="106"/>
      <c r="P431" s="127"/>
      <c r="Q431" s="127"/>
      <c r="R431" s="127"/>
      <c r="S431" s="127"/>
      <c r="T431" s="127"/>
      <c r="U431" s="127"/>
      <c r="V431" s="127"/>
      <c r="W431" s="127"/>
    </row>
    <row r="432" spans="4:23" ht="14.25" customHeight="1" x14ac:dyDescent="0.25">
      <c r="D432" s="144"/>
      <c r="K432" s="106"/>
      <c r="P432" s="127"/>
      <c r="Q432" s="127"/>
      <c r="R432" s="127"/>
      <c r="S432" s="127"/>
      <c r="T432" s="127"/>
      <c r="U432" s="127"/>
      <c r="V432" s="127"/>
      <c r="W432" s="127"/>
    </row>
    <row r="433" spans="4:23" ht="14.25" customHeight="1" x14ac:dyDescent="0.25">
      <c r="D433" s="144"/>
      <c r="K433" s="106"/>
      <c r="P433" s="127"/>
      <c r="Q433" s="127"/>
      <c r="R433" s="127"/>
      <c r="S433" s="127"/>
      <c r="T433" s="127"/>
      <c r="U433" s="127"/>
      <c r="V433" s="127"/>
      <c r="W433" s="127"/>
    </row>
    <row r="434" spans="4:23" ht="14.25" customHeight="1" x14ac:dyDescent="0.25">
      <c r="D434" s="144"/>
      <c r="K434" s="106"/>
      <c r="P434" s="127"/>
      <c r="Q434" s="127"/>
      <c r="R434" s="127"/>
      <c r="S434" s="127"/>
      <c r="T434" s="127"/>
      <c r="U434" s="127"/>
      <c r="V434" s="127"/>
      <c r="W434" s="127"/>
    </row>
    <row r="435" spans="4:23" ht="14.25" customHeight="1" x14ac:dyDescent="0.25">
      <c r="D435" s="144"/>
      <c r="K435" s="106"/>
      <c r="P435" s="127"/>
      <c r="Q435" s="127"/>
      <c r="R435" s="127"/>
      <c r="S435" s="127"/>
      <c r="T435" s="127"/>
      <c r="U435" s="127"/>
      <c r="V435" s="127"/>
      <c r="W435" s="127"/>
    </row>
    <row r="436" spans="4:23" ht="14.25" customHeight="1" x14ac:dyDescent="0.25">
      <c r="D436" s="144"/>
      <c r="K436" s="106"/>
      <c r="P436" s="127"/>
      <c r="Q436" s="127"/>
      <c r="R436" s="127"/>
      <c r="S436" s="127"/>
      <c r="T436" s="127"/>
      <c r="U436" s="127"/>
      <c r="V436" s="127"/>
      <c r="W436" s="127"/>
    </row>
    <row r="437" spans="4:23" ht="14.25" customHeight="1" x14ac:dyDescent="0.25">
      <c r="D437" s="144"/>
      <c r="K437" s="106"/>
      <c r="P437" s="127"/>
      <c r="Q437" s="127"/>
      <c r="R437" s="127"/>
      <c r="S437" s="127"/>
      <c r="T437" s="127"/>
      <c r="U437" s="127"/>
      <c r="V437" s="127"/>
      <c r="W437" s="127"/>
    </row>
    <row r="438" spans="4:23" ht="14.25" customHeight="1" x14ac:dyDescent="0.25">
      <c r="D438" s="144"/>
      <c r="K438" s="106"/>
      <c r="P438" s="127"/>
      <c r="Q438" s="127"/>
      <c r="R438" s="127"/>
      <c r="S438" s="127"/>
      <c r="T438" s="127"/>
      <c r="U438" s="127"/>
      <c r="V438" s="127"/>
      <c r="W438" s="127"/>
    </row>
    <row r="439" spans="4:23" ht="14.25" customHeight="1" x14ac:dyDescent="0.25">
      <c r="D439" s="144"/>
      <c r="K439" s="106"/>
      <c r="P439" s="127"/>
      <c r="Q439" s="127"/>
      <c r="R439" s="127"/>
      <c r="S439" s="127"/>
      <c r="T439" s="127"/>
      <c r="U439" s="127"/>
      <c r="V439" s="127"/>
      <c r="W439" s="127"/>
    </row>
    <row r="440" spans="4:23" ht="14.25" customHeight="1" x14ac:dyDescent="0.25">
      <c r="D440" s="144"/>
      <c r="K440" s="106"/>
      <c r="P440" s="127"/>
      <c r="Q440" s="127"/>
      <c r="R440" s="127"/>
      <c r="S440" s="127"/>
      <c r="T440" s="127"/>
      <c r="U440" s="127"/>
      <c r="V440" s="127"/>
      <c r="W440" s="127"/>
    </row>
    <row r="441" spans="4:23" ht="14.25" customHeight="1" x14ac:dyDescent="0.25">
      <c r="D441" s="144"/>
      <c r="K441" s="106"/>
      <c r="P441" s="127"/>
      <c r="Q441" s="127"/>
      <c r="R441" s="127"/>
      <c r="S441" s="127"/>
      <c r="T441" s="127"/>
      <c r="U441" s="127"/>
      <c r="V441" s="127"/>
      <c r="W441" s="127"/>
    </row>
    <row r="442" spans="4:23" ht="14.25" customHeight="1" x14ac:dyDescent="0.25">
      <c r="D442" s="144"/>
      <c r="K442" s="106"/>
      <c r="P442" s="127"/>
      <c r="Q442" s="127"/>
      <c r="R442" s="127"/>
      <c r="S442" s="127"/>
      <c r="T442" s="127"/>
      <c r="U442" s="127"/>
      <c r="V442" s="127"/>
      <c r="W442" s="127"/>
    </row>
    <row r="443" spans="4:23" ht="14.25" customHeight="1" x14ac:dyDescent="0.25">
      <c r="D443" s="144"/>
      <c r="K443" s="106"/>
      <c r="P443" s="127"/>
      <c r="Q443" s="127"/>
      <c r="R443" s="127"/>
      <c r="S443" s="127"/>
      <c r="T443" s="127"/>
      <c r="U443" s="127"/>
      <c r="V443" s="127"/>
      <c r="W443" s="127"/>
    </row>
    <row r="444" spans="4:23" ht="14.25" customHeight="1" x14ac:dyDescent="0.25">
      <c r="D444" s="144"/>
      <c r="K444" s="106"/>
      <c r="P444" s="127"/>
      <c r="Q444" s="127"/>
      <c r="R444" s="127"/>
      <c r="S444" s="127"/>
      <c r="T444" s="127"/>
      <c r="U444" s="127"/>
      <c r="V444" s="127"/>
      <c r="W444" s="127"/>
    </row>
    <row r="445" spans="4:23" ht="14.25" customHeight="1" x14ac:dyDescent="0.25">
      <c r="D445" s="144"/>
      <c r="K445" s="106"/>
      <c r="P445" s="127"/>
      <c r="Q445" s="127"/>
      <c r="R445" s="127"/>
      <c r="S445" s="127"/>
      <c r="T445" s="127"/>
      <c r="U445" s="127"/>
      <c r="V445" s="127"/>
      <c r="W445" s="127"/>
    </row>
    <row r="446" spans="4:23" ht="14.25" customHeight="1" x14ac:dyDescent="0.25">
      <c r="D446" s="144"/>
      <c r="K446" s="106"/>
      <c r="P446" s="127"/>
      <c r="Q446" s="127"/>
      <c r="R446" s="127"/>
      <c r="S446" s="127"/>
      <c r="T446" s="127"/>
      <c r="U446" s="127"/>
      <c r="V446" s="127"/>
      <c r="W446" s="127"/>
    </row>
    <row r="447" spans="4:23" ht="14.25" customHeight="1" x14ac:dyDescent="0.25">
      <c r="D447" s="144"/>
      <c r="K447" s="106"/>
      <c r="P447" s="127"/>
      <c r="Q447" s="127"/>
      <c r="R447" s="127"/>
      <c r="S447" s="127"/>
      <c r="T447" s="127"/>
      <c r="U447" s="127"/>
      <c r="V447" s="127"/>
      <c r="W447" s="127"/>
    </row>
    <row r="448" spans="4:23" ht="14.25" customHeight="1" x14ac:dyDescent="0.25">
      <c r="D448" s="144"/>
      <c r="K448" s="106"/>
      <c r="P448" s="127"/>
      <c r="Q448" s="127"/>
      <c r="R448" s="127"/>
      <c r="S448" s="127"/>
      <c r="T448" s="127"/>
      <c r="U448" s="127"/>
      <c r="V448" s="127"/>
      <c r="W448" s="127"/>
    </row>
    <row r="449" spans="4:23" ht="14.25" customHeight="1" x14ac:dyDescent="0.25">
      <c r="D449" s="144"/>
      <c r="K449" s="106"/>
      <c r="P449" s="127"/>
      <c r="Q449" s="127"/>
      <c r="R449" s="127"/>
      <c r="S449" s="127"/>
      <c r="T449" s="127"/>
      <c r="U449" s="127"/>
      <c r="V449" s="127"/>
      <c r="W449" s="127"/>
    </row>
    <row r="450" spans="4:23" ht="14.25" customHeight="1" x14ac:dyDescent="0.25">
      <c r="D450" s="144"/>
      <c r="K450" s="106"/>
      <c r="P450" s="127"/>
      <c r="Q450" s="127"/>
      <c r="R450" s="127"/>
      <c r="S450" s="127"/>
      <c r="T450" s="127"/>
      <c r="U450" s="127"/>
      <c r="V450" s="127"/>
      <c r="W450" s="127"/>
    </row>
    <row r="451" spans="4:23" ht="14.25" customHeight="1" x14ac:dyDescent="0.25">
      <c r="D451" s="144"/>
      <c r="K451" s="106"/>
      <c r="P451" s="127"/>
      <c r="Q451" s="127"/>
      <c r="R451" s="127"/>
      <c r="S451" s="127"/>
      <c r="T451" s="127"/>
      <c r="U451" s="127"/>
      <c r="V451" s="127"/>
      <c r="W451" s="127"/>
    </row>
    <row r="452" spans="4:23" ht="14.25" customHeight="1" x14ac:dyDescent="0.25">
      <c r="D452" s="144"/>
      <c r="K452" s="106"/>
      <c r="P452" s="127"/>
      <c r="Q452" s="127"/>
      <c r="R452" s="127"/>
      <c r="S452" s="127"/>
      <c r="T452" s="127"/>
      <c r="U452" s="127"/>
      <c r="V452" s="127"/>
      <c r="W452" s="127"/>
    </row>
    <row r="453" spans="4:23" ht="14.25" customHeight="1" x14ac:dyDescent="0.25">
      <c r="D453" s="144"/>
      <c r="K453" s="106"/>
      <c r="P453" s="127"/>
      <c r="Q453" s="127"/>
      <c r="R453" s="127"/>
      <c r="S453" s="127"/>
      <c r="T453" s="127"/>
      <c r="U453" s="127"/>
      <c r="V453" s="127"/>
      <c r="W453" s="127"/>
    </row>
    <row r="454" spans="4:23" ht="14.25" customHeight="1" x14ac:dyDescent="0.25">
      <c r="D454" s="144"/>
      <c r="K454" s="106"/>
      <c r="P454" s="127"/>
      <c r="Q454" s="127"/>
      <c r="R454" s="127"/>
      <c r="S454" s="127"/>
      <c r="T454" s="127"/>
      <c r="U454" s="127"/>
      <c r="V454" s="127"/>
      <c r="W454" s="127"/>
    </row>
    <row r="455" spans="4:23" ht="14.25" customHeight="1" x14ac:dyDescent="0.25">
      <c r="D455" s="144"/>
      <c r="K455" s="106"/>
      <c r="P455" s="127"/>
      <c r="Q455" s="127"/>
      <c r="R455" s="127"/>
      <c r="S455" s="127"/>
      <c r="T455" s="127"/>
      <c r="U455" s="127"/>
      <c r="V455" s="127"/>
      <c r="W455" s="127"/>
    </row>
    <row r="456" spans="4:23" ht="14.25" customHeight="1" x14ac:dyDescent="0.25">
      <c r="D456" s="144"/>
      <c r="K456" s="106"/>
      <c r="P456" s="127"/>
      <c r="Q456" s="127"/>
      <c r="R456" s="127"/>
      <c r="S456" s="127"/>
      <c r="T456" s="127"/>
      <c r="U456" s="127"/>
      <c r="V456" s="127"/>
      <c r="W456" s="127"/>
    </row>
    <row r="457" spans="4:23" ht="14.25" customHeight="1" x14ac:dyDescent="0.25">
      <c r="D457" s="144"/>
      <c r="K457" s="106"/>
      <c r="P457" s="127"/>
      <c r="Q457" s="127"/>
      <c r="R457" s="127"/>
      <c r="S457" s="127"/>
      <c r="T457" s="127"/>
      <c r="U457" s="127"/>
      <c r="V457" s="127"/>
      <c r="W457" s="127"/>
    </row>
    <row r="458" spans="4:23" ht="14.25" customHeight="1" x14ac:dyDescent="0.25">
      <c r="D458" s="144"/>
      <c r="K458" s="106"/>
      <c r="P458" s="127"/>
      <c r="Q458" s="127"/>
      <c r="R458" s="127"/>
      <c r="S458" s="127"/>
      <c r="T458" s="127"/>
      <c r="U458" s="127"/>
      <c r="V458" s="127"/>
      <c r="W458" s="127"/>
    </row>
    <row r="459" spans="4:23" ht="14.25" customHeight="1" x14ac:dyDescent="0.25">
      <c r="D459" s="144"/>
      <c r="K459" s="106"/>
      <c r="P459" s="127"/>
      <c r="Q459" s="127"/>
      <c r="R459" s="127"/>
      <c r="S459" s="127"/>
      <c r="T459" s="127"/>
      <c r="U459" s="127"/>
      <c r="V459" s="127"/>
      <c r="W459" s="127"/>
    </row>
    <row r="460" spans="4:23" ht="14.25" customHeight="1" x14ac:dyDescent="0.25">
      <c r="D460" s="144"/>
      <c r="K460" s="106"/>
      <c r="P460" s="127"/>
      <c r="Q460" s="127"/>
      <c r="R460" s="127"/>
      <c r="S460" s="127"/>
      <c r="T460" s="127"/>
      <c r="U460" s="127"/>
      <c r="V460" s="127"/>
      <c r="W460" s="127"/>
    </row>
    <row r="461" spans="4:23" ht="14.25" customHeight="1" x14ac:dyDescent="0.25">
      <c r="D461" s="144"/>
      <c r="K461" s="106"/>
      <c r="P461" s="127"/>
      <c r="Q461" s="127"/>
      <c r="R461" s="127"/>
      <c r="S461" s="127"/>
      <c r="T461" s="127"/>
      <c r="U461" s="127"/>
      <c r="V461" s="127"/>
      <c r="W461" s="127"/>
    </row>
    <row r="462" spans="4:23" ht="14.25" customHeight="1" x14ac:dyDescent="0.25">
      <c r="D462" s="144"/>
      <c r="K462" s="106"/>
      <c r="P462" s="127"/>
      <c r="Q462" s="127"/>
      <c r="R462" s="127"/>
      <c r="S462" s="127"/>
      <c r="T462" s="127"/>
      <c r="U462" s="127"/>
      <c r="V462" s="127"/>
      <c r="W462" s="127"/>
    </row>
    <row r="463" spans="4:23" ht="14.25" customHeight="1" x14ac:dyDescent="0.25">
      <c r="D463" s="144"/>
      <c r="K463" s="106"/>
      <c r="P463" s="127"/>
      <c r="Q463" s="127"/>
      <c r="R463" s="127"/>
      <c r="S463" s="127"/>
      <c r="T463" s="127"/>
      <c r="U463" s="127"/>
      <c r="V463" s="127"/>
      <c r="W463" s="127"/>
    </row>
    <row r="464" spans="4:23" ht="14.25" customHeight="1" x14ac:dyDescent="0.25">
      <c r="D464" s="144"/>
      <c r="K464" s="106"/>
      <c r="P464" s="127"/>
      <c r="Q464" s="127"/>
      <c r="R464" s="127"/>
      <c r="S464" s="127"/>
      <c r="T464" s="127"/>
      <c r="U464" s="127"/>
      <c r="V464" s="127"/>
      <c r="W464" s="127"/>
    </row>
    <row r="465" spans="4:23" ht="14.25" customHeight="1" x14ac:dyDescent="0.25">
      <c r="D465" s="144"/>
      <c r="K465" s="106"/>
      <c r="P465" s="127"/>
      <c r="Q465" s="127"/>
      <c r="R465" s="127"/>
      <c r="S465" s="127"/>
      <c r="T465" s="127"/>
      <c r="U465" s="127"/>
      <c r="V465" s="127"/>
      <c r="W465" s="127"/>
    </row>
    <row r="466" spans="4:23" ht="14.25" customHeight="1" x14ac:dyDescent="0.25">
      <c r="D466" s="144"/>
      <c r="K466" s="106"/>
      <c r="P466" s="127"/>
      <c r="Q466" s="127"/>
      <c r="R466" s="127"/>
      <c r="S466" s="127"/>
      <c r="T466" s="127"/>
      <c r="U466" s="127"/>
      <c r="V466" s="127"/>
      <c r="W466" s="127"/>
    </row>
    <row r="467" spans="4:23" ht="14.25" customHeight="1" x14ac:dyDescent="0.25">
      <c r="D467" s="144"/>
      <c r="K467" s="106"/>
      <c r="P467" s="127"/>
      <c r="Q467" s="127"/>
      <c r="R467" s="127"/>
      <c r="S467" s="127"/>
      <c r="T467" s="127"/>
      <c r="U467" s="127"/>
      <c r="V467" s="127"/>
      <c r="W467" s="127"/>
    </row>
    <row r="468" spans="4:23" ht="14.25" customHeight="1" x14ac:dyDescent="0.25">
      <c r="D468" s="144"/>
      <c r="K468" s="106"/>
      <c r="P468" s="127"/>
      <c r="Q468" s="127"/>
      <c r="R468" s="127"/>
      <c r="S468" s="127"/>
      <c r="T468" s="127"/>
      <c r="U468" s="127"/>
      <c r="V468" s="127"/>
      <c r="W468" s="127"/>
    </row>
    <row r="469" spans="4:23" ht="14.25" customHeight="1" x14ac:dyDescent="0.25">
      <c r="D469" s="144"/>
      <c r="K469" s="106"/>
      <c r="P469" s="127"/>
      <c r="Q469" s="127"/>
      <c r="R469" s="127"/>
      <c r="S469" s="127"/>
      <c r="T469" s="127"/>
      <c r="U469" s="127"/>
      <c r="V469" s="127"/>
      <c r="W469" s="127"/>
    </row>
    <row r="470" spans="4:23" ht="14.25" customHeight="1" x14ac:dyDescent="0.25">
      <c r="D470" s="144"/>
      <c r="K470" s="106"/>
      <c r="P470" s="127"/>
      <c r="Q470" s="127"/>
      <c r="R470" s="127"/>
      <c r="S470" s="127"/>
      <c r="T470" s="127"/>
      <c r="U470" s="127"/>
      <c r="V470" s="127"/>
      <c r="W470" s="127"/>
    </row>
    <row r="471" spans="4:23" ht="14.25" customHeight="1" x14ac:dyDescent="0.25">
      <c r="D471" s="144"/>
      <c r="K471" s="106"/>
      <c r="P471" s="127"/>
      <c r="Q471" s="127"/>
      <c r="R471" s="127"/>
      <c r="S471" s="127"/>
      <c r="T471" s="127"/>
      <c r="U471" s="127"/>
      <c r="V471" s="127"/>
      <c r="W471" s="127"/>
    </row>
    <row r="472" spans="4:23" ht="14.25" customHeight="1" x14ac:dyDescent="0.25">
      <c r="D472" s="144"/>
      <c r="K472" s="106"/>
      <c r="P472" s="127"/>
      <c r="Q472" s="127"/>
      <c r="R472" s="127"/>
      <c r="S472" s="127"/>
      <c r="T472" s="127"/>
      <c r="U472" s="127"/>
      <c r="V472" s="127"/>
      <c r="W472" s="127"/>
    </row>
    <row r="473" spans="4:23" ht="14.25" customHeight="1" x14ac:dyDescent="0.25">
      <c r="D473" s="144"/>
      <c r="K473" s="106"/>
      <c r="P473" s="127"/>
      <c r="Q473" s="127"/>
      <c r="R473" s="127"/>
      <c r="S473" s="127"/>
      <c r="T473" s="127"/>
      <c r="U473" s="127"/>
      <c r="V473" s="127"/>
      <c r="W473" s="127"/>
    </row>
    <row r="474" spans="4:23" ht="14.25" customHeight="1" x14ac:dyDescent="0.25">
      <c r="D474" s="144"/>
      <c r="K474" s="106"/>
      <c r="P474" s="127"/>
      <c r="Q474" s="127"/>
      <c r="R474" s="127"/>
      <c r="S474" s="127"/>
      <c r="T474" s="127"/>
      <c r="U474" s="127"/>
      <c r="V474" s="127"/>
      <c r="W474" s="127"/>
    </row>
    <row r="475" spans="4:23" ht="14.25" customHeight="1" x14ac:dyDescent="0.25">
      <c r="D475" s="144"/>
      <c r="K475" s="106"/>
      <c r="P475" s="127"/>
      <c r="Q475" s="127"/>
      <c r="R475" s="127"/>
      <c r="S475" s="127"/>
      <c r="T475" s="127"/>
      <c r="U475" s="127"/>
      <c r="V475" s="127"/>
      <c r="W475" s="127"/>
    </row>
    <row r="476" spans="4:23" ht="14.25" customHeight="1" x14ac:dyDescent="0.25">
      <c r="D476" s="144"/>
      <c r="K476" s="106"/>
      <c r="P476" s="127"/>
      <c r="Q476" s="127"/>
      <c r="R476" s="127"/>
      <c r="S476" s="127"/>
      <c r="T476" s="127"/>
      <c r="U476" s="127"/>
      <c r="V476" s="127"/>
      <c r="W476" s="127"/>
    </row>
    <row r="477" spans="4:23" ht="14.25" customHeight="1" x14ac:dyDescent="0.25">
      <c r="D477" s="144"/>
      <c r="K477" s="106"/>
      <c r="P477" s="127"/>
      <c r="Q477" s="127"/>
      <c r="R477" s="127"/>
      <c r="S477" s="127"/>
      <c r="T477" s="127"/>
      <c r="U477" s="127"/>
      <c r="V477" s="127"/>
      <c r="W477" s="127"/>
    </row>
    <row r="478" spans="4:23" ht="14.25" customHeight="1" x14ac:dyDescent="0.25">
      <c r="D478" s="144"/>
      <c r="K478" s="106"/>
      <c r="P478" s="127"/>
      <c r="Q478" s="127"/>
      <c r="R478" s="127"/>
      <c r="S478" s="127"/>
      <c r="T478" s="127"/>
      <c r="U478" s="127"/>
      <c r="V478" s="127"/>
      <c r="W478" s="127"/>
    </row>
    <row r="479" spans="4:23" ht="14.25" customHeight="1" x14ac:dyDescent="0.25">
      <c r="D479" s="144"/>
      <c r="K479" s="106"/>
      <c r="P479" s="127"/>
      <c r="Q479" s="127"/>
      <c r="R479" s="127"/>
      <c r="S479" s="127"/>
      <c r="T479" s="127"/>
      <c r="U479" s="127"/>
      <c r="V479" s="127"/>
      <c r="W479" s="127"/>
    </row>
    <row r="480" spans="4:23" ht="14.25" customHeight="1" x14ac:dyDescent="0.25">
      <c r="D480" s="144"/>
      <c r="K480" s="106"/>
      <c r="P480" s="127"/>
      <c r="Q480" s="127"/>
      <c r="R480" s="127"/>
      <c r="S480" s="127"/>
      <c r="T480" s="127"/>
      <c r="U480" s="127"/>
      <c r="V480" s="127"/>
      <c r="W480" s="127"/>
    </row>
    <row r="481" spans="4:23" ht="14.25" customHeight="1" x14ac:dyDescent="0.25">
      <c r="D481" s="144"/>
      <c r="K481" s="106"/>
      <c r="P481" s="127"/>
      <c r="Q481" s="127"/>
      <c r="R481" s="127"/>
      <c r="S481" s="127"/>
      <c r="T481" s="127"/>
      <c r="U481" s="127"/>
      <c r="V481" s="127"/>
      <c r="W481" s="127"/>
    </row>
    <row r="482" spans="4:23" ht="14.25" customHeight="1" x14ac:dyDescent="0.25">
      <c r="D482" s="144"/>
      <c r="K482" s="106"/>
      <c r="P482" s="127"/>
      <c r="Q482" s="127"/>
      <c r="R482" s="127"/>
      <c r="S482" s="127"/>
      <c r="T482" s="127"/>
      <c r="U482" s="127"/>
      <c r="V482" s="127"/>
      <c r="W482" s="127"/>
    </row>
    <row r="483" spans="4:23" ht="14.25" customHeight="1" x14ac:dyDescent="0.25">
      <c r="D483" s="144"/>
      <c r="K483" s="106"/>
      <c r="P483" s="127"/>
      <c r="Q483" s="127"/>
      <c r="R483" s="127"/>
      <c r="S483" s="127"/>
      <c r="T483" s="127"/>
      <c r="U483" s="127"/>
      <c r="V483" s="127"/>
      <c r="W483" s="127"/>
    </row>
    <row r="484" spans="4:23" ht="14.25" customHeight="1" x14ac:dyDescent="0.25">
      <c r="D484" s="144"/>
      <c r="K484" s="106"/>
      <c r="P484" s="127"/>
      <c r="Q484" s="127"/>
      <c r="R484" s="127"/>
      <c r="S484" s="127"/>
      <c r="T484" s="127"/>
      <c r="U484" s="127"/>
      <c r="V484" s="127"/>
      <c r="W484" s="127"/>
    </row>
    <row r="485" spans="4:23" ht="14.25" customHeight="1" x14ac:dyDescent="0.25">
      <c r="D485" s="144"/>
      <c r="K485" s="106"/>
      <c r="P485" s="127"/>
      <c r="Q485" s="127"/>
      <c r="R485" s="127"/>
      <c r="S485" s="127"/>
      <c r="T485" s="127"/>
      <c r="U485" s="127"/>
      <c r="V485" s="127"/>
      <c r="W485" s="127"/>
    </row>
    <row r="486" spans="4:23" ht="14.25" customHeight="1" x14ac:dyDescent="0.25">
      <c r="D486" s="144"/>
      <c r="K486" s="106"/>
      <c r="P486" s="127"/>
      <c r="Q486" s="127"/>
      <c r="R486" s="127"/>
      <c r="S486" s="127"/>
      <c r="T486" s="127"/>
      <c r="U486" s="127"/>
      <c r="V486" s="127"/>
      <c r="W486" s="127"/>
    </row>
    <row r="487" spans="4:23" ht="14.25" customHeight="1" x14ac:dyDescent="0.25">
      <c r="D487" s="144"/>
      <c r="K487" s="106"/>
      <c r="P487" s="127"/>
      <c r="Q487" s="127"/>
      <c r="R487" s="127"/>
      <c r="S487" s="127"/>
      <c r="T487" s="127"/>
      <c r="U487" s="127"/>
      <c r="V487" s="127"/>
      <c r="W487" s="127"/>
    </row>
    <row r="488" spans="4:23" ht="14.25" customHeight="1" x14ac:dyDescent="0.25">
      <c r="D488" s="144"/>
      <c r="K488" s="106"/>
      <c r="P488" s="127"/>
      <c r="Q488" s="127"/>
      <c r="R488" s="127"/>
      <c r="S488" s="127"/>
      <c r="T488" s="127"/>
      <c r="U488" s="127"/>
      <c r="V488" s="127"/>
      <c r="W488" s="127"/>
    </row>
    <row r="489" spans="4:23" ht="14.25" customHeight="1" x14ac:dyDescent="0.25">
      <c r="D489" s="144"/>
      <c r="K489" s="106"/>
      <c r="P489" s="127"/>
      <c r="Q489" s="127"/>
      <c r="R489" s="127"/>
      <c r="S489" s="127"/>
      <c r="T489" s="127"/>
      <c r="U489" s="127"/>
      <c r="V489" s="127"/>
      <c r="W489" s="127"/>
    </row>
    <row r="490" spans="4:23" ht="14.25" customHeight="1" x14ac:dyDescent="0.25">
      <c r="D490" s="144"/>
      <c r="K490" s="106"/>
      <c r="P490" s="127"/>
      <c r="Q490" s="127"/>
      <c r="R490" s="127"/>
      <c r="S490" s="127"/>
      <c r="T490" s="127"/>
      <c r="U490" s="127"/>
      <c r="V490" s="127"/>
      <c r="W490" s="127"/>
    </row>
    <row r="491" spans="4:23" ht="14.25" customHeight="1" x14ac:dyDescent="0.25">
      <c r="D491" s="144"/>
      <c r="K491" s="106"/>
      <c r="P491" s="127"/>
      <c r="Q491" s="127"/>
      <c r="R491" s="127"/>
      <c r="S491" s="127"/>
      <c r="T491" s="127"/>
      <c r="U491" s="127"/>
      <c r="V491" s="127"/>
      <c r="W491" s="127"/>
    </row>
    <row r="492" spans="4:23" ht="14.25" customHeight="1" x14ac:dyDescent="0.25">
      <c r="D492" s="144"/>
      <c r="K492" s="106"/>
      <c r="P492" s="127"/>
      <c r="Q492" s="127"/>
      <c r="R492" s="127"/>
      <c r="S492" s="127"/>
      <c r="T492" s="127"/>
      <c r="U492" s="127"/>
      <c r="V492" s="127"/>
      <c r="W492" s="127"/>
    </row>
    <row r="493" spans="4:23" ht="14.25" customHeight="1" x14ac:dyDescent="0.25">
      <c r="D493" s="144"/>
      <c r="K493" s="106"/>
      <c r="P493" s="127"/>
      <c r="Q493" s="127"/>
      <c r="R493" s="127"/>
      <c r="S493" s="127"/>
      <c r="T493" s="127"/>
      <c r="U493" s="127"/>
      <c r="V493" s="127"/>
      <c r="W493" s="127"/>
    </row>
    <row r="494" spans="4:23" ht="14.25" customHeight="1" x14ac:dyDescent="0.25">
      <c r="D494" s="144"/>
      <c r="K494" s="106"/>
      <c r="P494" s="127"/>
      <c r="Q494" s="127"/>
      <c r="R494" s="127"/>
      <c r="S494" s="127"/>
      <c r="T494" s="127"/>
      <c r="U494" s="127"/>
      <c r="V494" s="127"/>
      <c r="W494" s="127"/>
    </row>
    <row r="495" spans="4:23" ht="14.25" customHeight="1" x14ac:dyDescent="0.25">
      <c r="D495" s="144"/>
      <c r="K495" s="106"/>
      <c r="P495" s="127"/>
      <c r="Q495" s="127"/>
      <c r="R495" s="127"/>
      <c r="S495" s="127"/>
      <c r="T495" s="127"/>
      <c r="U495" s="127"/>
      <c r="V495" s="127"/>
      <c r="W495" s="127"/>
    </row>
    <row r="496" spans="4:23" ht="14.25" customHeight="1" x14ac:dyDescent="0.25">
      <c r="D496" s="144"/>
      <c r="K496" s="106"/>
      <c r="P496" s="127"/>
      <c r="Q496" s="127"/>
      <c r="R496" s="127"/>
      <c r="S496" s="127"/>
      <c r="T496" s="127"/>
      <c r="U496" s="127"/>
      <c r="V496" s="127"/>
      <c r="W496" s="127"/>
    </row>
    <row r="497" spans="4:23" ht="14.25" customHeight="1" x14ac:dyDescent="0.25">
      <c r="D497" s="144"/>
      <c r="K497" s="106"/>
      <c r="P497" s="127"/>
      <c r="Q497" s="127"/>
      <c r="R497" s="127"/>
      <c r="S497" s="127"/>
      <c r="T497" s="127"/>
      <c r="U497" s="127"/>
      <c r="V497" s="127"/>
      <c r="W497" s="127"/>
    </row>
    <row r="498" spans="4:23" ht="14.25" customHeight="1" x14ac:dyDescent="0.25">
      <c r="D498" s="144"/>
      <c r="K498" s="106"/>
      <c r="P498" s="127"/>
      <c r="Q498" s="127"/>
      <c r="R498" s="127"/>
      <c r="S498" s="127"/>
      <c r="T498" s="127"/>
      <c r="U498" s="127"/>
      <c r="V498" s="127"/>
      <c r="W498" s="127"/>
    </row>
    <row r="499" spans="4:23" ht="14.25" customHeight="1" x14ac:dyDescent="0.25">
      <c r="D499" s="144"/>
      <c r="K499" s="106"/>
      <c r="P499" s="127"/>
      <c r="Q499" s="127"/>
      <c r="R499" s="127"/>
      <c r="S499" s="127"/>
      <c r="T499" s="127"/>
      <c r="U499" s="127"/>
      <c r="V499" s="127"/>
      <c r="W499" s="127"/>
    </row>
    <row r="500" spans="4:23" ht="14.25" customHeight="1" x14ac:dyDescent="0.25">
      <c r="D500" s="144"/>
      <c r="K500" s="106"/>
      <c r="P500" s="127"/>
      <c r="Q500" s="127"/>
      <c r="R500" s="127"/>
      <c r="S500" s="127"/>
      <c r="T500" s="127"/>
      <c r="U500" s="127"/>
      <c r="V500" s="127"/>
      <c r="W500" s="127"/>
    </row>
    <row r="501" spans="4:23" ht="14.25" customHeight="1" x14ac:dyDescent="0.25">
      <c r="D501" s="144"/>
      <c r="K501" s="106"/>
      <c r="P501" s="127"/>
      <c r="Q501" s="127"/>
      <c r="R501" s="127"/>
      <c r="S501" s="127"/>
      <c r="T501" s="127"/>
      <c r="U501" s="127"/>
      <c r="V501" s="127"/>
      <c r="W501" s="127"/>
    </row>
    <row r="502" spans="4:23" ht="14.25" customHeight="1" x14ac:dyDescent="0.25">
      <c r="D502" s="144"/>
      <c r="K502" s="106"/>
      <c r="P502" s="127"/>
      <c r="Q502" s="127"/>
      <c r="R502" s="127"/>
      <c r="S502" s="127"/>
      <c r="T502" s="127"/>
      <c r="U502" s="127"/>
      <c r="V502" s="127"/>
      <c r="W502" s="127"/>
    </row>
    <row r="503" spans="4:23" ht="14.25" customHeight="1" x14ac:dyDescent="0.25">
      <c r="D503" s="144"/>
      <c r="K503" s="106"/>
      <c r="P503" s="127"/>
      <c r="Q503" s="127"/>
      <c r="R503" s="127"/>
      <c r="S503" s="127"/>
      <c r="T503" s="127"/>
      <c r="U503" s="127"/>
      <c r="V503" s="127"/>
      <c r="W503" s="127"/>
    </row>
    <row r="504" spans="4:23" ht="14.25" customHeight="1" x14ac:dyDescent="0.25">
      <c r="D504" s="144"/>
      <c r="K504" s="106"/>
      <c r="P504" s="127"/>
      <c r="Q504" s="127"/>
      <c r="R504" s="127"/>
      <c r="S504" s="127"/>
      <c r="T504" s="127"/>
      <c r="U504" s="127"/>
      <c r="V504" s="127"/>
      <c r="W504" s="127"/>
    </row>
    <row r="505" spans="4:23" ht="14.25" customHeight="1" x14ac:dyDescent="0.25">
      <c r="D505" s="144"/>
      <c r="K505" s="106"/>
      <c r="P505" s="127"/>
      <c r="Q505" s="127"/>
      <c r="R505" s="127"/>
      <c r="S505" s="127"/>
      <c r="T505" s="127"/>
      <c r="U505" s="127"/>
      <c r="V505" s="127"/>
      <c r="W505" s="127"/>
    </row>
    <row r="506" spans="4:23" ht="14.25" customHeight="1" x14ac:dyDescent="0.25">
      <c r="D506" s="144"/>
      <c r="K506" s="106"/>
      <c r="P506" s="127"/>
      <c r="Q506" s="127"/>
      <c r="R506" s="127"/>
      <c r="S506" s="127"/>
      <c r="T506" s="127"/>
      <c r="U506" s="127"/>
      <c r="V506" s="127"/>
      <c r="W506" s="127"/>
    </row>
    <row r="507" spans="4:23" ht="14.25" customHeight="1" x14ac:dyDescent="0.25">
      <c r="D507" s="144"/>
      <c r="K507" s="106"/>
      <c r="P507" s="127"/>
      <c r="Q507" s="127"/>
      <c r="R507" s="127"/>
      <c r="S507" s="127"/>
      <c r="T507" s="127"/>
      <c r="U507" s="127"/>
      <c r="V507" s="127"/>
      <c r="W507" s="127"/>
    </row>
    <row r="508" spans="4:23" ht="14.25" customHeight="1" x14ac:dyDescent="0.25">
      <c r="D508" s="144"/>
      <c r="K508" s="106"/>
      <c r="P508" s="127"/>
      <c r="Q508" s="127"/>
      <c r="R508" s="127"/>
      <c r="S508" s="127"/>
      <c r="T508" s="127"/>
      <c r="U508" s="127"/>
      <c r="V508" s="127"/>
      <c r="W508" s="127"/>
    </row>
    <row r="509" spans="4:23" ht="14.25" customHeight="1" x14ac:dyDescent="0.25">
      <c r="D509" s="144"/>
      <c r="K509" s="106"/>
      <c r="P509" s="127"/>
      <c r="Q509" s="127"/>
      <c r="R509" s="127"/>
      <c r="S509" s="127"/>
      <c r="T509" s="127"/>
      <c r="U509" s="127"/>
      <c r="V509" s="127"/>
      <c r="W509" s="127"/>
    </row>
    <row r="510" spans="4:23" ht="14.25" customHeight="1" x14ac:dyDescent="0.25">
      <c r="D510" s="144"/>
      <c r="K510" s="106"/>
      <c r="P510" s="127"/>
      <c r="Q510" s="127"/>
      <c r="R510" s="127"/>
      <c r="S510" s="127"/>
      <c r="T510" s="127"/>
      <c r="U510" s="127"/>
      <c r="V510" s="127"/>
      <c r="W510" s="127"/>
    </row>
    <row r="511" spans="4:23" ht="14.25" customHeight="1" x14ac:dyDescent="0.25">
      <c r="D511" s="144"/>
      <c r="K511" s="106"/>
      <c r="P511" s="127"/>
      <c r="Q511" s="127"/>
      <c r="R511" s="127"/>
      <c r="S511" s="127"/>
      <c r="T511" s="127"/>
      <c r="U511" s="127"/>
      <c r="V511" s="127"/>
      <c r="W511" s="127"/>
    </row>
    <row r="512" spans="4:23" ht="14.25" customHeight="1" x14ac:dyDescent="0.25">
      <c r="D512" s="144"/>
      <c r="K512" s="106"/>
      <c r="P512" s="127"/>
      <c r="Q512" s="127"/>
      <c r="R512" s="127"/>
      <c r="S512" s="127"/>
      <c r="T512" s="127"/>
      <c r="U512" s="127"/>
      <c r="V512" s="127"/>
      <c r="W512" s="127"/>
    </row>
    <row r="513" spans="4:23" ht="14.25" customHeight="1" x14ac:dyDescent="0.25">
      <c r="D513" s="144"/>
      <c r="K513" s="106"/>
      <c r="P513" s="127"/>
      <c r="Q513" s="127"/>
      <c r="R513" s="127"/>
      <c r="S513" s="127"/>
      <c r="T513" s="127"/>
      <c r="U513" s="127"/>
      <c r="V513" s="127"/>
      <c r="W513" s="127"/>
    </row>
    <row r="514" spans="4:23" ht="14.25" customHeight="1" x14ac:dyDescent="0.25">
      <c r="D514" s="144"/>
      <c r="K514" s="106"/>
      <c r="P514" s="127"/>
      <c r="Q514" s="127"/>
      <c r="R514" s="127"/>
      <c r="S514" s="127"/>
      <c r="T514" s="127"/>
      <c r="U514" s="127"/>
      <c r="V514" s="127"/>
      <c r="W514" s="127"/>
    </row>
    <row r="515" spans="4:23" ht="14.25" customHeight="1" x14ac:dyDescent="0.25">
      <c r="D515" s="144"/>
      <c r="K515" s="106"/>
      <c r="P515" s="127"/>
      <c r="Q515" s="127"/>
      <c r="R515" s="127"/>
      <c r="S515" s="127"/>
      <c r="T515" s="127"/>
      <c r="U515" s="127"/>
      <c r="V515" s="127"/>
      <c r="W515" s="127"/>
    </row>
    <row r="516" spans="4:23" ht="14.25" customHeight="1" x14ac:dyDescent="0.25">
      <c r="D516" s="144"/>
      <c r="K516" s="106"/>
      <c r="P516" s="127"/>
      <c r="Q516" s="127"/>
      <c r="R516" s="127"/>
      <c r="S516" s="127"/>
      <c r="T516" s="127"/>
      <c r="U516" s="127"/>
      <c r="V516" s="127"/>
      <c r="W516" s="127"/>
    </row>
    <row r="517" spans="4:23" ht="14.25" customHeight="1" x14ac:dyDescent="0.25">
      <c r="D517" s="144"/>
      <c r="K517" s="106"/>
      <c r="P517" s="127"/>
      <c r="Q517" s="127"/>
      <c r="R517" s="127"/>
      <c r="S517" s="127"/>
      <c r="T517" s="127"/>
      <c r="U517" s="127"/>
      <c r="V517" s="127"/>
      <c r="W517" s="127"/>
    </row>
    <row r="518" spans="4:23" ht="14.25" customHeight="1" x14ac:dyDescent="0.25">
      <c r="D518" s="144"/>
      <c r="K518" s="106"/>
      <c r="P518" s="127"/>
      <c r="Q518" s="127"/>
      <c r="R518" s="127"/>
      <c r="S518" s="127"/>
      <c r="T518" s="127"/>
      <c r="U518" s="127"/>
      <c r="V518" s="127"/>
      <c r="W518" s="127"/>
    </row>
    <row r="519" spans="4:23" ht="14.25" customHeight="1" x14ac:dyDescent="0.25">
      <c r="D519" s="144"/>
      <c r="K519" s="106"/>
      <c r="P519" s="127"/>
      <c r="Q519" s="127"/>
      <c r="R519" s="127"/>
      <c r="S519" s="127"/>
      <c r="T519" s="127"/>
      <c r="U519" s="127"/>
      <c r="V519" s="127"/>
      <c r="W519" s="127"/>
    </row>
    <row r="520" spans="4:23" ht="14.25" customHeight="1" x14ac:dyDescent="0.25">
      <c r="D520" s="144"/>
      <c r="K520" s="106"/>
      <c r="P520" s="127"/>
      <c r="Q520" s="127"/>
      <c r="R520" s="127"/>
      <c r="S520" s="127"/>
      <c r="T520" s="127"/>
      <c r="U520" s="127"/>
      <c r="V520" s="127"/>
      <c r="W520" s="127"/>
    </row>
    <row r="521" spans="4:23" ht="14.25" customHeight="1" x14ac:dyDescent="0.25">
      <c r="D521" s="144"/>
      <c r="K521" s="106"/>
      <c r="P521" s="127"/>
      <c r="Q521" s="127"/>
      <c r="R521" s="127"/>
      <c r="S521" s="127"/>
      <c r="T521" s="127"/>
      <c r="U521" s="127"/>
      <c r="V521" s="127"/>
      <c r="W521" s="127"/>
    </row>
    <row r="522" spans="4:23" ht="14.25" customHeight="1" x14ac:dyDescent="0.25">
      <c r="D522" s="144"/>
      <c r="K522" s="106"/>
      <c r="P522" s="127"/>
      <c r="Q522" s="127"/>
      <c r="R522" s="127"/>
      <c r="S522" s="127"/>
      <c r="T522" s="127"/>
      <c r="U522" s="127"/>
      <c r="V522" s="127"/>
      <c r="W522" s="127"/>
    </row>
    <row r="523" spans="4:23" ht="14.25" customHeight="1" x14ac:dyDescent="0.25">
      <c r="D523" s="144"/>
      <c r="K523" s="106"/>
      <c r="P523" s="127"/>
      <c r="Q523" s="127"/>
      <c r="R523" s="127"/>
      <c r="S523" s="127"/>
      <c r="T523" s="127"/>
      <c r="U523" s="127"/>
      <c r="V523" s="127"/>
      <c r="W523" s="127"/>
    </row>
    <row r="524" spans="4:23" ht="14.25" customHeight="1" x14ac:dyDescent="0.25">
      <c r="D524" s="144"/>
      <c r="K524" s="106"/>
      <c r="P524" s="127"/>
      <c r="Q524" s="127"/>
      <c r="R524" s="127"/>
      <c r="S524" s="127"/>
      <c r="T524" s="127"/>
      <c r="U524" s="127"/>
      <c r="V524" s="127"/>
      <c r="W524" s="127"/>
    </row>
    <row r="525" spans="4:23" ht="14.25" customHeight="1" x14ac:dyDescent="0.25">
      <c r="D525" s="144"/>
      <c r="K525" s="106"/>
      <c r="P525" s="127"/>
      <c r="Q525" s="127"/>
      <c r="R525" s="127"/>
      <c r="S525" s="127"/>
      <c r="T525" s="127"/>
      <c r="U525" s="127"/>
      <c r="V525" s="127"/>
      <c r="W525" s="127"/>
    </row>
    <row r="526" spans="4:23" ht="14.25" customHeight="1" x14ac:dyDescent="0.25">
      <c r="D526" s="144"/>
      <c r="K526" s="106"/>
      <c r="P526" s="127"/>
      <c r="Q526" s="127"/>
      <c r="R526" s="127"/>
      <c r="S526" s="127"/>
      <c r="T526" s="127"/>
      <c r="U526" s="127"/>
      <c r="V526" s="127"/>
      <c r="W526" s="127"/>
    </row>
    <row r="527" spans="4:23" ht="14.25" customHeight="1" x14ac:dyDescent="0.25">
      <c r="D527" s="144"/>
      <c r="K527" s="106"/>
      <c r="P527" s="127"/>
      <c r="Q527" s="127"/>
      <c r="R527" s="127"/>
      <c r="S527" s="127"/>
      <c r="T527" s="127"/>
      <c r="U527" s="127"/>
      <c r="V527" s="127"/>
      <c r="W527" s="127"/>
    </row>
    <row r="528" spans="4:23" ht="14.25" customHeight="1" x14ac:dyDescent="0.25">
      <c r="D528" s="144"/>
      <c r="K528" s="106"/>
      <c r="P528" s="127"/>
      <c r="Q528" s="127"/>
      <c r="R528" s="127"/>
      <c r="S528" s="127"/>
      <c r="T528" s="127"/>
      <c r="U528" s="127"/>
      <c r="V528" s="127"/>
      <c r="W528" s="127"/>
    </row>
    <row r="529" spans="4:23" ht="14.25" customHeight="1" x14ac:dyDescent="0.25">
      <c r="D529" s="144"/>
      <c r="K529" s="106"/>
      <c r="P529" s="127"/>
      <c r="Q529" s="127"/>
      <c r="R529" s="127"/>
      <c r="S529" s="127"/>
      <c r="T529" s="127"/>
      <c r="U529" s="127"/>
      <c r="V529" s="127"/>
      <c r="W529" s="127"/>
    </row>
    <row r="530" spans="4:23" ht="14.25" customHeight="1" x14ac:dyDescent="0.25">
      <c r="D530" s="144"/>
      <c r="K530" s="106"/>
      <c r="P530" s="127"/>
      <c r="Q530" s="127"/>
      <c r="R530" s="127"/>
      <c r="S530" s="127"/>
      <c r="T530" s="127"/>
      <c r="U530" s="127"/>
      <c r="V530" s="127"/>
      <c r="W530" s="127"/>
    </row>
    <row r="531" spans="4:23" ht="14.25" customHeight="1" x14ac:dyDescent="0.25">
      <c r="D531" s="144"/>
      <c r="K531" s="106"/>
      <c r="P531" s="127"/>
      <c r="Q531" s="127"/>
      <c r="R531" s="127"/>
      <c r="S531" s="127"/>
      <c r="T531" s="127"/>
      <c r="U531" s="127"/>
      <c r="V531" s="127"/>
      <c r="W531" s="127"/>
    </row>
    <row r="532" spans="4:23" ht="14.25" customHeight="1" x14ac:dyDescent="0.25">
      <c r="D532" s="144"/>
      <c r="K532" s="106"/>
      <c r="P532" s="127"/>
      <c r="Q532" s="127"/>
      <c r="R532" s="127"/>
      <c r="S532" s="127"/>
      <c r="T532" s="127"/>
      <c r="U532" s="127"/>
      <c r="V532" s="127"/>
      <c r="W532" s="127"/>
    </row>
    <row r="533" spans="4:23" ht="14.25" customHeight="1" x14ac:dyDescent="0.25">
      <c r="D533" s="144"/>
      <c r="K533" s="106"/>
      <c r="P533" s="127"/>
      <c r="Q533" s="127"/>
      <c r="R533" s="127"/>
      <c r="S533" s="127"/>
      <c r="T533" s="127"/>
      <c r="U533" s="127"/>
      <c r="V533" s="127"/>
      <c r="W533" s="127"/>
    </row>
    <row r="534" spans="4:23" ht="14.25" customHeight="1" x14ac:dyDescent="0.25">
      <c r="D534" s="144"/>
      <c r="K534" s="106"/>
      <c r="P534" s="127"/>
      <c r="Q534" s="127"/>
      <c r="R534" s="127"/>
      <c r="S534" s="127"/>
      <c r="T534" s="127"/>
      <c r="U534" s="127"/>
      <c r="V534" s="127"/>
      <c r="W534" s="127"/>
    </row>
    <row r="535" spans="4:23" ht="14.25" customHeight="1" x14ac:dyDescent="0.25">
      <c r="D535" s="144"/>
      <c r="K535" s="106"/>
      <c r="P535" s="127"/>
      <c r="Q535" s="127"/>
      <c r="R535" s="127"/>
      <c r="S535" s="127"/>
      <c r="T535" s="127"/>
      <c r="U535" s="127"/>
      <c r="V535" s="127"/>
      <c r="W535" s="127"/>
    </row>
    <row r="536" spans="4:23" ht="14.25" customHeight="1" x14ac:dyDescent="0.25">
      <c r="D536" s="144"/>
      <c r="K536" s="106"/>
      <c r="P536" s="127"/>
      <c r="Q536" s="127"/>
      <c r="R536" s="127"/>
      <c r="S536" s="127"/>
      <c r="T536" s="127"/>
      <c r="U536" s="127"/>
      <c r="V536" s="127"/>
      <c r="W536" s="127"/>
    </row>
    <row r="537" spans="4:23" ht="14.25" customHeight="1" x14ac:dyDescent="0.25">
      <c r="D537" s="144"/>
      <c r="K537" s="106"/>
      <c r="P537" s="127"/>
      <c r="Q537" s="127"/>
      <c r="R537" s="127"/>
      <c r="S537" s="127"/>
      <c r="T537" s="127"/>
      <c r="U537" s="127"/>
      <c r="V537" s="127"/>
      <c r="W537" s="127"/>
    </row>
    <row r="538" spans="4:23" ht="14.25" customHeight="1" x14ac:dyDescent="0.25">
      <c r="D538" s="144"/>
      <c r="K538" s="106"/>
      <c r="P538" s="127"/>
      <c r="Q538" s="127"/>
      <c r="R538" s="127"/>
      <c r="S538" s="127"/>
      <c r="T538" s="127"/>
      <c r="U538" s="127"/>
      <c r="V538" s="127"/>
      <c r="W538" s="127"/>
    </row>
    <row r="539" spans="4:23" ht="14.25" customHeight="1" x14ac:dyDescent="0.25">
      <c r="D539" s="144"/>
      <c r="K539" s="106"/>
      <c r="P539" s="127"/>
      <c r="Q539" s="127"/>
      <c r="R539" s="127"/>
      <c r="S539" s="127"/>
      <c r="T539" s="127"/>
      <c r="U539" s="127"/>
      <c r="V539" s="127"/>
      <c r="W539" s="127"/>
    </row>
    <row r="540" spans="4:23" ht="14.25" customHeight="1" x14ac:dyDescent="0.25">
      <c r="D540" s="144"/>
      <c r="K540" s="106"/>
      <c r="P540" s="127"/>
      <c r="Q540" s="127"/>
      <c r="R540" s="127"/>
      <c r="S540" s="127"/>
      <c r="T540" s="127"/>
      <c r="U540" s="127"/>
      <c r="V540" s="127"/>
      <c r="W540" s="127"/>
    </row>
    <row r="541" spans="4:23" ht="14.25" customHeight="1" x14ac:dyDescent="0.25">
      <c r="D541" s="144"/>
      <c r="K541" s="106"/>
      <c r="P541" s="127"/>
      <c r="Q541" s="127"/>
      <c r="R541" s="127"/>
      <c r="S541" s="127"/>
      <c r="T541" s="127"/>
      <c r="U541" s="127"/>
      <c r="V541" s="127"/>
      <c r="W541" s="127"/>
    </row>
    <row r="542" spans="4:23" ht="14.25" customHeight="1" x14ac:dyDescent="0.25">
      <c r="D542" s="144"/>
      <c r="K542" s="106"/>
      <c r="P542" s="127"/>
      <c r="Q542" s="127"/>
      <c r="R542" s="127"/>
      <c r="S542" s="127"/>
      <c r="T542" s="127"/>
      <c r="U542" s="127"/>
      <c r="V542" s="127"/>
      <c r="W542" s="127"/>
    </row>
    <row r="543" spans="4:23" ht="14.25" customHeight="1" x14ac:dyDescent="0.25">
      <c r="D543" s="144"/>
      <c r="K543" s="106"/>
      <c r="P543" s="127"/>
      <c r="Q543" s="127"/>
      <c r="R543" s="127"/>
      <c r="S543" s="127"/>
      <c r="T543" s="127"/>
      <c r="U543" s="127"/>
      <c r="V543" s="127"/>
      <c r="W543" s="127"/>
    </row>
    <row r="544" spans="4:23" ht="14.25" customHeight="1" x14ac:dyDescent="0.25">
      <c r="D544" s="144"/>
      <c r="K544" s="106"/>
      <c r="P544" s="127"/>
      <c r="Q544" s="127"/>
      <c r="R544" s="127"/>
      <c r="S544" s="127"/>
      <c r="T544" s="127"/>
      <c r="U544" s="127"/>
      <c r="V544" s="127"/>
      <c r="W544" s="127"/>
    </row>
    <row r="545" spans="4:23" ht="14.25" customHeight="1" x14ac:dyDescent="0.25">
      <c r="D545" s="144"/>
      <c r="K545" s="106"/>
      <c r="P545" s="127"/>
      <c r="Q545" s="127"/>
      <c r="R545" s="127"/>
      <c r="S545" s="127"/>
      <c r="T545" s="127"/>
      <c r="U545" s="127"/>
      <c r="V545" s="127"/>
      <c r="W545" s="127"/>
    </row>
    <row r="546" spans="4:23" ht="14.25" customHeight="1" x14ac:dyDescent="0.25">
      <c r="D546" s="144"/>
      <c r="K546" s="106"/>
      <c r="P546" s="127"/>
      <c r="Q546" s="127"/>
      <c r="R546" s="127"/>
      <c r="S546" s="127"/>
      <c r="T546" s="127"/>
      <c r="U546" s="127"/>
      <c r="V546" s="127"/>
      <c r="W546" s="127"/>
    </row>
    <row r="547" spans="4:23" ht="14.25" customHeight="1" x14ac:dyDescent="0.25">
      <c r="D547" s="144"/>
      <c r="K547" s="106"/>
      <c r="P547" s="127"/>
      <c r="Q547" s="127"/>
      <c r="R547" s="127"/>
      <c r="S547" s="127"/>
      <c r="T547" s="127"/>
      <c r="U547" s="127"/>
      <c r="V547" s="127"/>
      <c r="W547" s="127"/>
    </row>
    <row r="548" spans="4:23" ht="14.25" customHeight="1" x14ac:dyDescent="0.25">
      <c r="D548" s="144"/>
      <c r="K548" s="106"/>
      <c r="P548" s="127"/>
      <c r="Q548" s="127"/>
      <c r="R548" s="127"/>
      <c r="S548" s="127"/>
      <c r="T548" s="127"/>
      <c r="U548" s="127"/>
      <c r="V548" s="127"/>
      <c r="W548" s="127"/>
    </row>
    <row r="549" spans="4:23" ht="14.25" customHeight="1" x14ac:dyDescent="0.25">
      <c r="D549" s="144"/>
      <c r="K549" s="106"/>
      <c r="P549" s="127"/>
      <c r="Q549" s="127"/>
      <c r="R549" s="127"/>
      <c r="S549" s="127"/>
      <c r="T549" s="127"/>
      <c r="U549" s="127"/>
      <c r="V549" s="127"/>
      <c r="W549" s="127"/>
    </row>
    <row r="550" spans="4:23" ht="14.25" customHeight="1" x14ac:dyDescent="0.25">
      <c r="D550" s="144"/>
      <c r="K550" s="106"/>
      <c r="P550" s="127"/>
      <c r="Q550" s="127"/>
      <c r="R550" s="127"/>
      <c r="S550" s="127"/>
      <c r="T550" s="127"/>
      <c r="U550" s="127"/>
      <c r="V550" s="127"/>
      <c r="W550" s="127"/>
    </row>
    <row r="551" spans="4:23" ht="14.25" customHeight="1" x14ac:dyDescent="0.25">
      <c r="D551" s="144"/>
      <c r="K551" s="106"/>
      <c r="P551" s="127"/>
      <c r="Q551" s="127"/>
      <c r="R551" s="127"/>
      <c r="S551" s="127"/>
      <c r="T551" s="127"/>
      <c r="U551" s="127"/>
      <c r="V551" s="127"/>
      <c r="W551" s="127"/>
    </row>
    <row r="552" spans="4:23" ht="14.25" customHeight="1" x14ac:dyDescent="0.25">
      <c r="D552" s="144"/>
      <c r="K552" s="106"/>
      <c r="P552" s="127"/>
      <c r="Q552" s="127"/>
      <c r="R552" s="127"/>
      <c r="S552" s="127"/>
      <c r="T552" s="127"/>
      <c r="U552" s="127"/>
      <c r="V552" s="127"/>
      <c r="W552" s="127"/>
    </row>
    <row r="553" spans="4:23" ht="14.25" customHeight="1" x14ac:dyDescent="0.25">
      <c r="D553" s="144"/>
      <c r="K553" s="106"/>
      <c r="P553" s="127"/>
      <c r="Q553" s="127"/>
      <c r="R553" s="127"/>
      <c r="S553" s="127"/>
      <c r="T553" s="127"/>
      <c r="U553" s="127"/>
      <c r="V553" s="127"/>
      <c r="W553" s="127"/>
    </row>
    <row r="554" spans="4:23" ht="14.25" customHeight="1" x14ac:dyDescent="0.25">
      <c r="D554" s="144"/>
      <c r="K554" s="106"/>
      <c r="P554" s="127"/>
      <c r="Q554" s="127"/>
      <c r="R554" s="127"/>
      <c r="S554" s="127"/>
      <c r="T554" s="127"/>
      <c r="U554" s="127"/>
      <c r="V554" s="127"/>
      <c r="W554" s="127"/>
    </row>
    <row r="555" spans="4:23" ht="14.25" customHeight="1" x14ac:dyDescent="0.25">
      <c r="D555" s="144"/>
      <c r="K555" s="106"/>
      <c r="P555" s="127"/>
      <c r="Q555" s="127"/>
      <c r="R555" s="127"/>
      <c r="S555" s="127"/>
      <c r="T555" s="127"/>
      <c r="U555" s="127"/>
      <c r="V555" s="127"/>
      <c r="W555" s="127"/>
    </row>
    <row r="556" spans="4:23" ht="14.25" customHeight="1" x14ac:dyDescent="0.25">
      <c r="D556" s="144"/>
      <c r="K556" s="106"/>
      <c r="P556" s="127"/>
      <c r="Q556" s="127"/>
      <c r="R556" s="127"/>
      <c r="S556" s="127"/>
      <c r="T556" s="127"/>
      <c r="U556" s="127"/>
      <c r="V556" s="127"/>
      <c r="W556" s="127"/>
    </row>
    <row r="557" spans="4:23" ht="14.25" customHeight="1" x14ac:dyDescent="0.25">
      <c r="D557" s="144"/>
      <c r="K557" s="106"/>
      <c r="P557" s="127"/>
      <c r="Q557" s="127"/>
      <c r="R557" s="127"/>
      <c r="S557" s="127"/>
      <c r="T557" s="127"/>
      <c r="U557" s="127"/>
      <c r="V557" s="127"/>
      <c r="W557" s="127"/>
    </row>
    <row r="558" spans="4:23" ht="14.25" customHeight="1" x14ac:dyDescent="0.25">
      <c r="D558" s="144"/>
      <c r="K558" s="106"/>
      <c r="P558" s="127"/>
      <c r="Q558" s="127"/>
      <c r="R558" s="127"/>
      <c r="S558" s="127"/>
      <c r="T558" s="127"/>
      <c r="U558" s="127"/>
      <c r="V558" s="127"/>
      <c r="W558" s="127"/>
    </row>
    <row r="559" spans="4:23" ht="14.25" customHeight="1" x14ac:dyDescent="0.25">
      <c r="D559" s="144"/>
      <c r="K559" s="106"/>
      <c r="P559" s="127"/>
      <c r="Q559" s="127"/>
      <c r="R559" s="127"/>
      <c r="S559" s="127"/>
      <c r="T559" s="127"/>
      <c r="U559" s="127"/>
      <c r="V559" s="127"/>
      <c r="W559" s="127"/>
    </row>
    <row r="560" spans="4:23" ht="14.25" customHeight="1" x14ac:dyDescent="0.25">
      <c r="D560" s="144"/>
      <c r="K560" s="106"/>
      <c r="P560" s="127"/>
      <c r="Q560" s="127"/>
      <c r="R560" s="127"/>
      <c r="S560" s="127"/>
      <c r="T560" s="127"/>
      <c r="U560" s="127"/>
      <c r="V560" s="127"/>
      <c r="W560" s="127"/>
    </row>
    <row r="561" spans="4:23" ht="14.25" customHeight="1" x14ac:dyDescent="0.25">
      <c r="D561" s="144"/>
      <c r="K561" s="106"/>
      <c r="P561" s="127"/>
      <c r="Q561" s="127"/>
      <c r="R561" s="127"/>
      <c r="S561" s="127"/>
      <c r="T561" s="127"/>
      <c r="U561" s="127"/>
      <c r="V561" s="127"/>
      <c r="W561" s="127"/>
    </row>
    <row r="562" spans="4:23" ht="14.25" customHeight="1" x14ac:dyDescent="0.25">
      <c r="D562" s="144"/>
      <c r="K562" s="106"/>
      <c r="P562" s="127"/>
      <c r="Q562" s="127"/>
      <c r="R562" s="127"/>
      <c r="S562" s="127"/>
      <c r="T562" s="127"/>
      <c r="U562" s="127"/>
      <c r="V562" s="127"/>
      <c r="W562" s="127"/>
    </row>
    <row r="563" spans="4:23" ht="14.25" customHeight="1" x14ac:dyDescent="0.25">
      <c r="D563" s="144"/>
      <c r="K563" s="106"/>
      <c r="P563" s="127"/>
      <c r="Q563" s="127"/>
      <c r="R563" s="127"/>
      <c r="S563" s="127"/>
      <c r="T563" s="127"/>
      <c r="U563" s="127"/>
      <c r="V563" s="127"/>
      <c r="W563" s="127"/>
    </row>
    <row r="564" spans="4:23" ht="14.25" customHeight="1" x14ac:dyDescent="0.25">
      <c r="D564" s="144"/>
      <c r="K564" s="106"/>
      <c r="P564" s="127"/>
      <c r="Q564" s="127"/>
      <c r="R564" s="127"/>
      <c r="S564" s="127"/>
      <c r="T564" s="127"/>
      <c r="U564" s="127"/>
      <c r="V564" s="127"/>
      <c r="W564" s="127"/>
    </row>
    <row r="565" spans="4:23" ht="14.25" customHeight="1" x14ac:dyDescent="0.25">
      <c r="D565" s="144"/>
      <c r="K565" s="106"/>
      <c r="P565" s="127"/>
      <c r="Q565" s="127"/>
      <c r="R565" s="127"/>
      <c r="S565" s="127"/>
      <c r="T565" s="127"/>
      <c r="U565" s="127"/>
      <c r="V565" s="127"/>
      <c r="W565" s="127"/>
    </row>
    <row r="566" spans="4:23" ht="14.25" customHeight="1" x14ac:dyDescent="0.25">
      <c r="D566" s="144"/>
      <c r="K566" s="106"/>
      <c r="P566" s="127"/>
      <c r="Q566" s="127"/>
      <c r="R566" s="127"/>
      <c r="S566" s="127"/>
      <c r="T566" s="127"/>
      <c r="U566" s="127"/>
      <c r="V566" s="127"/>
      <c r="W566" s="127"/>
    </row>
    <row r="567" spans="4:23" ht="14.25" customHeight="1" x14ac:dyDescent="0.25">
      <c r="D567" s="144"/>
      <c r="K567" s="106"/>
      <c r="P567" s="127"/>
      <c r="Q567" s="127"/>
      <c r="R567" s="127"/>
      <c r="S567" s="127"/>
      <c r="T567" s="127"/>
      <c r="U567" s="127"/>
      <c r="V567" s="127"/>
      <c r="W567" s="127"/>
    </row>
    <row r="568" spans="4:23" ht="14.25" customHeight="1" x14ac:dyDescent="0.25">
      <c r="D568" s="144"/>
      <c r="K568" s="106"/>
      <c r="P568" s="127"/>
      <c r="Q568" s="127"/>
      <c r="R568" s="127"/>
      <c r="S568" s="127"/>
      <c r="T568" s="127"/>
      <c r="U568" s="127"/>
      <c r="V568" s="127"/>
      <c r="W568" s="127"/>
    </row>
    <row r="569" spans="4:23" ht="14.25" customHeight="1" x14ac:dyDescent="0.25">
      <c r="D569" s="144"/>
      <c r="K569" s="106"/>
      <c r="P569" s="127"/>
      <c r="Q569" s="127"/>
      <c r="R569" s="127"/>
      <c r="S569" s="127"/>
      <c r="T569" s="127"/>
      <c r="U569" s="127"/>
      <c r="V569" s="127"/>
      <c r="W569" s="127"/>
    </row>
    <row r="570" spans="4:23" ht="14.25" customHeight="1" x14ac:dyDescent="0.25">
      <c r="D570" s="144"/>
      <c r="K570" s="106"/>
      <c r="P570" s="127"/>
      <c r="Q570" s="127"/>
      <c r="R570" s="127"/>
      <c r="S570" s="127"/>
      <c r="T570" s="127"/>
      <c r="U570" s="127"/>
      <c r="V570" s="127"/>
      <c r="W570" s="127"/>
    </row>
    <row r="571" spans="4:23" ht="14.25" customHeight="1" x14ac:dyDescent="0.25">
      <c r="D571" s="144"/>
      <c r="K571" s="106"/>
      <c r="P571" s="127"/>
      <c r="Q571" s="127"/>
      <c r="R571" s="127"/>
      <c r="S571" s="127"/>
      <c r="T571" s="127"/>
      <c r="U571" s="127"/>
      <c r="V571" s="127"/>
      <c r="W571" s="127"/>
    </row>
    <row r="572" spans="4:23" ht="14.25" customHeight="1" x14ac:dyDescent="0.25">
      <c r="D572" s="144"/>
      <c r="K572" s="106"/>
      <c r="P572" s="127"/>
      <c r="Q572" s="127"/>
      <c r="R572" s="127"/>
      <c r="S572" s="127"/>
      <c r="T572" s="127"/>
      <c r="U572" s="127"/>
      <c r="V572" s="127"/>
      <c r="W572" s="127"/>
    </row>
    <row r="573" spans="4:23" ht="14.25" customHeight="1" x14ac:dyDescent="0.25">
      <c r="D573" s="144"/>
      <c r="K573" s="106"/>
      <c r="P573" s="127"/>
      <c r="Q573" s="127"/>
      <c r="R573" s="127"/>
      <c r="S573" s="127"/>
      <c r="T573" s="127"/>
      <c r="U573" s="127"/>
      <c r="V573" s="127"/>
      <c r="W573" s="127"/>
    </row>
    <row r="574" spans="4:23" ht="14.25" customHeight="1" x14ac:dyDescent="0.25">
      <c r="D574" s="144"/>
      <c r="K574" s="106"/>
      <c r="P574" s="127"/>
      <c r="Q574" s="127"/>
      <c r="R574" s="127"/>
      <c r="S574" s="127"/>
      <c r="T574" s="127"/>
      <c r="U574" s="127"/>
      <c r="V574" s="127"/>
      <c r="W574" s="127"/>
    </row>
    <row r="575" spans="4:23" ht="14.25" customHeight="1" x14ac:dyDescent="0.25">
      <c r="D575" s="144"/>
      <c r="K575" s="106"/>
      <c r="P575" s="127"/>
      <c r="Q575" s="127"/>
      <c r="R575" s="127"/>
      <c r="S575" s="127"/>
      <c r="T575" s="127"/>
      <c r="U575" s="127"/>
      <c r="V575" s="127"/>
      <c r="W575" s="127"/>
    </row>
    <row r="576" spans="4:23" ht="14.25" customHeight="1" x14ac:dyDescent="0.25">
      <c r="D576" s="144"/>
      <c r="K576" s="106"/>
      <c r="P576" s="127"/>
      <c r="Q576" s="127"/>
      <c r="R576" s="127"/>
      <c r="S576" s="127"/>
      <c r="T576" s="127"/>
      <c r="U576" s="127"/>
      <c r="V576" s="127"/>
      <c r="W576" s="127"/>
    </row>
    <row r="577" spans="4:23" ht="14.25" customHeight="1" x14ac:dyDescent="0.25">
      <c r="D577" s="144"/>
      <c r="K577" s="106"/>
      <c r="P577" s="127"/>
      <c r="Q577" s="127"/>
      <c r="R577" s="127"/>
      <c r="S577" s="127"/>
      <c r="T577" s="127"/>
      <c r="U577" s="127"/>
      <c r="V577" s="127"/>
      <c r="W577" s="127"/>
    </row>
    <row r="578" spans="4:23" ht="14.25" customHeight="1" x14ac:dyDescent="0.25">
      <c r="D578" s="144"/>
      <c r="K578" s="106"/>
      <c r="P578" s="127"/>
      <c r="Q578" s="127"/>
      <c r="R578" s="127"/>
      <c r="S578" s="127"/>
      <c r="T578" s="127"/>
      <c r="U578" s="127"/>
      <c r="V578" s="127"/>
      <c r="W578" s="127"/>
    </row>
    <row r="579" spans="4:23" ht="14.25" customHeight="1" x14ac:dyDescent="0.25">
      <c r="D579" s="144"/>
      <c r="K579" s="106"/>
      <c r="P579" s="127"/>
      <c r="Q579" s="127"/>
      <c r="R579" s="127"/>
      <c r="S579" s="127"/>
      <c r="T579" s="127"/>
      <c r="U579" s="127"/>
      <c r="V579" s="127"/>
      <c r="W579" s="127"/>
    </row>
    <row r="580" spans="4:23" ht="14.25" customHeight="1" x14ac:dyDescent="0.25">
      <c r="D580" s="144"/>
      <c r="K580" s="106"/>
      <c r="P580" s="127"/>
      <c r="Q580" s="127"/>
      <c r="R580" s="127"/>
      <c r="S580" s="127"/>
      <c r="T580" s="127"/>
      <c r="U580" s="127"/>
      <c r="V580" s="127"/>
      <c r="W580" s="127"/>
    </row>
    <row r="581" spans="4:23" ht="14.25" customHeight="1" x14ac:dyDescent="0.25">
      <c r="D581" s="144"/>
      <c r="K581" s="106"/>
      <c r="P581" s="127"/>
      <c r="Q581" s="127"/>
      <c r="R581" s="127"/>
      <c r="S581" s="127"/>
      <c r="T581" s="127"/>
      <c r="U581" s="127"/>
      <c r="V581" s="127"/>
      <c r="W581" s="127"/>
    </row>
    <row r="582" spans="4:23" ht="14.25" customHeight="1" x14ac:dyDescent="0.25">
      <c r="D582" s="144"/>
      <c r="K582" s="106"/>
      <c r="P582" s="127"/>
      <c r="Q582" s="127"/>
      <c r="R582" s="127"/>
      <c r="S582" s="127"/>
      <c r="T582" s="127"/>
      <c r="U582" s="127"/>
      <c r="V582" s="127"/>
      <c r="W582" s="127"/>
    </row>
    <row r="583" spans="4:23" ht="14.25" customHeight="1" x14ac:dyDescent="0.25">
      <c r="D583" s="144"/>
      <c r="K583" s="106"/>
      <c r="P583" s="127"/>
      <c r="Q583" s="127"/>
      <c r="R583" s="127"/>
      <c r="S583" s="127"/>
      <c r="T583" s="127"/>
      <c r="U583" s="127"/>
      <c r="V583" s="127"/>
      <c r="W583" s="127"/>
    </row>
    <row r="584" spans="4:23" ht="14.25" customHeight="1" x14ac:dyDescent="0.25">
      <c r="D584" s="144"/>
      <c r="K584" s="106"/>
      <c r="P584" s="127"/>
      <c r="Q584" s="127"/>
      <c r="R584" s="127"/>
      <c r="S584" s="127"/>
      <c r="T584" s="127"/>
      <c r="U584" s="127"/>
      <c r="V584" s="127"/>
      <c r="W584" s="127"/>
    </row>
    <row r="585" spans="4:23" ht="14.25" customHeight="1" x14ac:dyDescent="0.25">
      <c r="D585" s="144"/>
      <c r="K585" s="106"/>
      <c r="P585" s="127"/>
      <c r="Q585" s="127"/>
      <c r="R585" s="127"/>
      <c r="S585" s="127"/>
      <c r="T585" s="127"/>
      <c r="U585" s="127"/>
      <c r="V585" s="127"/>
      <c r="W585" s="127"/>
    </row>
    <row r="586" spans="4:23" ht="14.25" customHeight="1" x14ac:dyDescent="0.25">
      <c r="D586" s="144"/>
      <c r="K586" s="106"/>
      <c r="P586" s="127"/>
      <c r="Q586" s="127"/>
      <c r="R586" s="127"/>
      <c r="S586" s="127"/>
      <c r="T586" s="127"/>
      <c r="U586" s="127"/>
      <c r="V586" s="127"/>
      <c r="W586" s="127"/>
    </row>
    <row r="587" spans="4:23" ht="14.25" customHeight="1" x14ac:dyDescent="0.25">
      <c r="D587" s="144"/>
      <c r="K587" s="106"/>
      <c r="P587" s="127"/>
      <c r="Q587" s="127"/>
      <c r="R587" s="127"/>
      <c r="S587" s="127"/>
      <c r="T587" s="127"/>
      <c r="U587" s="127"/>
      <c r="V587" s="127"/>
      <c r="W587" s="127"/>
    </row>
    <row r="588" spans="4:23" ht="14.25" customHeight="1" x14ac:dyDescent="0.25">
      <c r="D588" s="144"/>
      <c r="K588" s="106"/>
      <c r="P588" s="127"/>
      <c r="Q588" s="127"/>
      <c r="R588" s="127"/>
      <c r="S588" s="127"/>
      <c r="T588" s="127"/>
      <c r="U588" s="127"/>
      <c r="V588" s="127"/>
      <c r="W588" s="127"/>
    </row>
    <row r="589" spans="4:23" ht="14.25" customHeight="1" x14ac:dyDescent="0.25">
      <c r="D589" s="144"/>
      <c r="K589" s="106"/>
      <c r="P589" s="127"/>
      <c r="Q589" s="127"/>
      <c r="R589" s="127"/>
      <c r="S589" s="127"/>
      <c r="T589" s="127"/>
      <c r="U589" s="127"/>
      <c r="V589" s="127"/>
      <c r="W589" s="127"/>
    </row>
    <row r="590" spans="4:23" ht="14.25" customHeight="1" x14ac:dyDescent="0.25">
      <c r="D590" s="144"/>
      <c r="K590" s="106"/>
      <c r="P590" s="127"/>
      <c r="Q590" s="127"/>
      <c r="R590" s="127"/>
      <c r="S590" s="127"/>
      <c r="T590" s="127"/>
      <c r="U590" s="127"/>
      <c r="V590" s="127"/>
      <c r="W590" s="127"/>
    </row>
    <row r="591" spans="4:23" ht="14.25" customHeight="1" x14ac:dyDescent="0.25">
      <c r="D591" s="144"/>
      <c r="K591" s="106"/>
      <c r="P591" s="127"/>
      <c r="Q591" s="127"/>
      <c r="R591" s="127"/>
      <c r="S591" s="127"/>
      <c r="T591" s="127"/>
      <c r="U591" s="127"/>
      <c r="V591" s="127"/>
      <c r="W591" s="127"/>
    </row>
    <row r="592" spans="4:23" ht="14.25" customHeight="1" x14ac:dyDescent="0.25">
      <c r="D592" s="144"/>
      <c r="K592" s="106"/>
      <c r="P592" s="127"/>
      <c r="Q592" s="127"/>
      <c r="R592" s="127"/>
      <c r="S592" s="127"/>
      <c r="T592" s="127"/>
      <c r="U592" s="127"/>
      <c r="V592" s="127"/>
      <c r="W592" s="127"/>
    </row>
    <row r="593" spans="4:23" ht="14.25" customHeight="1" x14ac:dyDescent="0.25">
      <c r="D593" s="144"/>
      <c r="K593" s="106"/>
      <c r="P593" s="127"/>
      <c r="Q593" s="127"/>
      <c r="R593" s="127"/>
      <c r="S593" s="127"/>
      <c r="T593" s="127"/>
      <c r="U593" s="127"/>
      <c r="V593" s="127"/>
      <c r="W593" s="127"/>
    </row>
    <row r="594" spans="4:23" ht="14.25" customHeight="1" x14ac:dyDescent="0.25">
      <c r="D594" s="144"/>
      <c r="K594" s="106"/>
      <c r="P594" s="127"/>
      <c r="Q594" s="127"/>
      <c r="R594" s="127"/>
      <c r="S594" s="127"/>
      <c r="T594" s="127"/>
      <c r="U594" s="127"/>
      <c r="V594" s="127"/>
      <c r="W594" s="127"/>
    </row>
    <row r="595" spans="4:23" ht="14.25" customHeight="1" x14ac:dyDescent="0.25">
      <c r="D595" s="144"/>
      <c r="K595" s="106"/>
      <c r="P595" s="127"/>
      <c r="Q595" s="127"/>
      <c r="R595" s="127"/>
      <c r="S595" s="127"/>
      <c r="T595" s="127"/>
      <c r="U595" s="127"/>
      <c r="V595" s="127"/>
      <c r="W595" s="127"/>
    </row>
    <row r="596" spans="4:23" ht="14.25" customHeight="1" x14ac:dyDescent="0.25">
      <c r="D596" s="144"/>
      <c r="K596" s="106"/>
      <c r="P596" s="127"/>
      <c r="Q596" s="127"/>
      <c r="R596" s="127"/>
      <c r="S596" s="127"/>
      <c r="T596" s="127"/>
      <c r="U596" s="127"/>
      <c r="V596" s="127"/>
      <c r="W596" s="127"/>
    </row>
    <row r="597" spans="4:23" ht="14.25" customHeight="1" x14ac:dyDescent="0.25">
      <c r="D597" s="144"/>
      <c r="K597" s="106"/>
      <c r="P597" s="127"/>
      <c r="Q597" s="127"/>
      <c r="R597" s="127"/>
      <c r="S597" s="127"/>
      <c r="T597" s="127"/>
      <c r="U597" s="127"/>
      <c r="V597" s="127"/>
      <c r="W597" s="127"/>
    </row>
    <row r="598" spans="4:23" ht="14.25" customHeight="1" x14ac:dyDescent="0.25">
      <c r="D598" s="144"/>
      <c r="K598" s="106"/>
      <c r="P598" s="127"/>
      <c r="Q598" s="127"/>
      <c r="R598" s="127"/>
      <c r="S598" s="127"/>
      <c r="T598" s="127"/>
      <c r="U598" s="127"/>
      <c r="V598" s="127"/>
      <c r="W598" s="127"/>
    </row>
    <row r="599" spans="4:23" ht="14.25" customHeight="1" x14ac:dyDescent="0.25">
      <c r="D599" s="144"/>
      <c r="K599" s="106"/>
      <c r="P599" s="127"/>
      <c r="Q599" s="127"/>
      <c r="R599" s="127"/>
      <c r="S599" s="127"/>
      <c r="T599" s="127"/>
      <c r="U599" s="127"/>
      <c r="V599" s="127"/>
      <c r="W599" s="127"/>
    </row>
    <row r="600" spans="4:23" ht="14.25" customHeight="1" x14ac:dyDescent="0.25">
      <c r="D600" s="144"/>
      <c r="K600" s="106"/>
      <c r="P600" s="127"/>
      <c r="Q600" s="127"/>
      <c r="R600" s="127"/>
      <c r="S600" s="127"/>
      <c r="T600" s="127"/>
      <c r="U600" s="127"/>
      <c r="V600" s="127"/>
      <c r="W600" s="127"/>
    </row>
    <row r="601" spans="4:23" ht="14.25" customHeight="1" x14ac:dyDescent="0.25">
      <c r="D601" s="144"/>
      <c r="K601" s="106"/>
      <c r="P601" s="127"/>
      <c r="Q601" s="127"/>
      <c r="R601" s="127"/>
      <c r="S601" s="127"/>
      <c r="T601" s="127"/>
      <c r="U601" s="127"/>
      <c r="V601" s="127"/>
      <c r="W601" s="127"/>
    </row>
    <row r="602" spans="4:23" ht="14.25" customHeight="1" x14ac:dyDescent="0.25">
      <c r="D602" s="144"/>
      <c r="K602" s="106"/>
      <c r="P602" s="127"/>
      <c r="Q602" s="127"/>
      <c r="R602" s="127"/>
      <c r="S602" s="127"/>
      <c r="T602" s="127"/>
      <c r="U602" s="127"/>
      <c r="V602" s="127"/>
      <c r="W602" s="127"/>
    </row>
    <row r="603" spans="4:23" ht="14.25" customHeight="1" x14ac:dyDescent="0.25">
      <c r="D603" s="144"/>
      <c r="K603" s="106"/>
      <c r="P603" s="127"/>
      <c r="Q603" s="127"/>
      <c r="R603" s="127"/>
      <c r="S603" s="127"/>
      <c r="T603" s="127"/>
      <c r="U603" s="127"/>
      <c r="V603" s="127"/>
      <c r="W603" s="127"/>
    </row>
    <row r="604" spans="4:23" ht="14.25" customHeight="1" x14ac:dyDescent="0.25">
      <c r="D604" s="144"/>
      <c r="K604" s="106"/>
      <c r="P604" s="127"/>
      <c r="Q604" s="127"/>
      <c r="R604" s="127"/>
      <c r="S604" s="127"/>
      <c r="T604" s="127"/>
      <c r="U604" s="127"/>
      <c r="V604" s="127"/>
      <c r="W604" s="127"/>
    </row>
    <row r="605" spans="4:23" ht="14.25" customHeight="1" x14ac:dyDescent="0.25">
      <c r="D605" s="144"/>
      <c r="K605" s="106"/>
      <c r="P605" s="127"/>
      <c r="Q605" s="127"/>
      <c r="R605" s="127"/>
      <c r="S605" s="127"/>
      <c r="T605" s="127"/>
      <c r="U605" s="127"/>
      <c r="V605" s="127"/>
      <c r="W605" s="127"/>
    </row>
    <row r="606" spans="4:23" ht="14.25" customHeight="1" x14ac:dyDescent="0.25">
      <c r="D606" s="144"/>
      <c r="K606" s="106"/>
      <c r="P606" s="127"/>
      <c r="Q606" s="127"/>
      <c r="R606" s="127"/>
      <c r="S606" s="127"/>
      <c r="T606" s="127"/>
      <c r="U606" s="127"/>
      <c r="V606" s="127"/>
      <c r="W606" s="127"/>
    </row>
    <row r="607" spans="4:23" ht="14.25" customHeight="1" x14ac:dyDescent="0.25">
      <c r="D607" s="144"/>
      <c r="K607" s="106"/>
      <c r="P607" s="127"/>
      <c r="Q607" s="127"/>
      <c r="R607" s="127"/>
      <c r="S607" s="127"/>
      <c r="T607" s="127"/>
      <c r="U607" s="127"/>
      <c r="V607" s="127"/>
      <c r="W607" s="127"/>
    </row>
    <row r="608" spans="4:23" ht="14.25" customHeight="1" x14ac:dyDescent="0.25">
      <c r="D608" s="144"/>
      <c r="K608" s="106"/>
      <c r="P608" s="127"/>
      <c r="Q608" s="127"/>
      <c r="R608" s="127"/>
      <c r="S608" s="127"/>
      <c r="T608" s="127"/>
      <c r="U608" s="127"/>
      <c r="V608" s="127"/>
      <c r="W608" s="127"/>
    </row>
    <row r="609" spans="4:23" ht="14.25" customHeight="1" x14ac:dyDescent="0.25">
      <c r="D609" s="144"/>
      <c r="K609" s="106"/>
      <c r="P609" s="127"/>
      <c r="Q609" s="127"/>
      <c r="R609" s="127"/>
      <c r="S609" s="127"/>
      <c r="T609" s="127"/>
      <c r="U609" s="127"/>
      <c r="V609" s="127"/>
      <c r="W609" s="127"/>
    </row>
    <row r="610" spans="4:23" ht="14.25" customHeight="1" x14ac:dyDescent="0.25">
      <c r="D610" s="144"/>
      <c r="K610" s="106"/>
      <c r="P610" s="127"/>
      <c r="Q610" s="127"/>
      <c r="R610" s="127"/>
      <c r="S610" s="127"/>
      <c r="T610" s="127"/>
      <c r="U610" s="127"/>
      <c r="V610" s="127"/>
      <c r="W610" s="127"/>
    </row>
    <row r="611" spans="4:23" ht="14.25" customHeight="1" x14ac:dyDescent="0.25">
      <c r="D611" s="144"/>
      <c r="K611" s="106"/>
      <c r="P611" s="127"/>
      <c r="Q611" s="127"/>
      <c r="R611" s="127"/>
      <c r="S611" s="127"/>
      <c r="T611" s="127"/>
      <c r="U611" s="127"/>
      <c r="V611" s="127"/>
      <c r="W611" s="127"/>
    </row>
    <row r="612" spans="4:23" ht="14.25" customHeight="1" x14ac:dyDescent="0.25">
      <c r="D612" s="144"/>
      <c r="K612" s="106"/>
      <c r="P612" s="127"/>
      <c r="Q612" s="127"/>
      <c r="R612" s="127"/>
      <c r="S612" s="127"/>
      <c r="T612" s="127"/>
      <c r="U612" s="127"/>
      <c r="V612" s="127"/>
      <c r="W612" s="127"/>
    </row>
    <row r="613" spans="4:23" ht="14.25" customHeight="1" x14ac:dyDescent="0.25">
      <c r="D613" s="144"/>
      <c r="K613" s="106"/>
      <c r="P613" s="127"/>
      <c r="Q613" s="127"/>
      <c r="R613" s="127"/>
      <c r="S613" s="127"/>
      <c r="T613" s="127"/>
      <c r="U613" s="127"/>
      <c r="V613" s="127"/>
      <c r="W613" s="127"/>
    </row>
    <row r="614" spans="4:23" ht="14.25" customHeight="1" x14ac:dyDescent="0.25">
      <c r="D614" s="144"/>
      <c r="K614" s="106"/>
      <c r="P614" s="127"/>
      <c r="Q614" s="127"/>
      <c r="R614" s="127"/>
      <c r="S614" s="127"/>
      <c r="T614" s="127"/>
      <c r="U614" s="127"/>
      <c r="V614" s="127"/>
      <c r="W614" s="127"/>
    </row>
    <row r="615" spans="4:23" ht="14.25" customHeight="1" x14ac:dyDescent="0.25">
      <c r="D615" s="144"/>
      <c r="K615" s="106"/>
      <c r="P615" s="127"/>
      <c r="Q615" s="127"/>
      <c r="R615" s="127"/>
      <c r="S615" s="127"/>
      <c r="T615" s="127"/>
      <c r="U615" s="127"/>
      <c r="V615" s="127"/>
      <c r="W615" s="127"/>
    </row>
    <row r="616" spans="4:23" ht="14.25" customHeight="1" x14ac:dyDescent="0.25">
      <c r="D616" s="144"/>
      <c r="K616" s="106"/>
      <c r="P616" s="127"/>
      <c r="Q616" s="127"/>
      <c r="R616" s="127"/>
      <c r="S616" s="127"/>
      <c r="T616" s="127"/>
      <c r="U616" s="127"/>
      <c r="V616" s="127"/>
      <c r="W616" s="127"/>
    </row>
    <row r="617" spans="4:23" ht="14.25" customHeight="1" x14ac:dyDescent="0.25">
      <c r="D617" s="144"/>
      <c r="K617" s="106"/>
      <c r="P617" s="127"/>
      <c r="Q617" s="127"/>
      <c r="R617" s="127"/>
      <c r="S617" s="127"/>
      <c r="T617" s="127"/>
      <c r="U617" s="127"/>
      <c r="V617" s="127"/>
      <c r="W617" s="127"/>
    </row>
    <row r="618" spans="4:23" ht="14.25" customHeight="1" x14ac:dyDescent="0.25">
      <c r="D618" s="144"/>
      <c r="K618" s="106"/>
      <c r="P618" s="127"/>
      <c r="Q618" s="127"/>
      <c r="R618" s="127"/>
      <c r="S618" s="127"/>
      <c r="T618" s="127"/>
      <c r="U618" s="127"/>
      <c r="V618" s="127"/>
      <c r="W618" s="127"/>
    </row>
    <row r="619" spans="4:23" ht="14.25" customHeight="1" x14ac:dyDescent="0.25">
      <c r="D619" s="144"/>
      <c r="K619" s="106"/>
      <c r="P619" s="127"/>
      <c r="Q619" s="127"/>
      <c r="R619" s="127"/>
      <c r="S619" s="127"/>
      <c r="T619" s="127"/>
      <c r="U619" s="127"/>
      <c r="V619" s="127"/>
      <c r="W619" s="127"/>
    </row>
    <row r="620" spans="4:23" ht="14.25" customHeight="1" x14ac:dyDescent="0.25">
      <c r="D620" s="144"/>
      <c r="K620" s="106"/>
      <c r="P620" s="127"/>
      <c r="Q620" s="127"/>
      <c r="R620" s="127"/>
      <c r="S620" s="127"/>
      <c r="T620" s="127"/>
      <c r="U620" s="127"/>
      <c r="V620" s="127"/>
      <c r="W620" s="127"/>
    </row>
    <row r="621" spans="4:23" ht="14.25" customHeight="1" x14ac:dyDescent="0.25">
      <c r="D621" s="144"/>
      <c r="K621" s="106"/>
      <c r="P621" s="127"/>
      <c r="Q621" s="127"/>
      <c r="R621" s="127"/>
      <c r="S621" s="127"/>
      <c r="T621" s="127"/>
      <c r="U621" s="127"/>
      <c r="V621" s="127"/>
      <c r="W621" s="127"/>
    </row>
    <row r="622" spans="4:23" ht="14.25" customHeight="1" x14ac:dyDescent="0.25">
      <c r="D622" s="144"/>
      <c r="K622" s="106"/>
      <c r="P622" s="127"/>
      <c r="Q622" s="127"/>
      <c r="R622" s="127"/>
      <c r="S622" s="127"/>
      <c r="T622" s="127"/>
      <c r="U622" s="127"/>
      <c r="V622" s="127"/>
      <c r="W622" s="127"/>
    </row>
    <row r="623" spans="4:23" ht="14.25" customHeight="1" x14ac:dyDescent="0.25">
      <c r="D623" s="144"/>
      <c r="K623" s="106"/>
      <c r="P623" s="127"/>
      <c r="Q623" s="127"/>
      <c r="R623" s="127"/>
      <c r="S623" s="127"/>
      <c r="T623" s="127"/>
      <c r="U623" s="127"/>
      <c r="V623" s="127"/>
      <c r="W623" s="127"/>
    </row>
    <row r="624" spans="4:23" ht="14.25" customHeight="1" x14ac:dyDescent="0.25">
      <c r="D624" s="144"/>
      <c r="K624" s="106"/>
      <c r="P624" s="127"/>
      <c r="Q624" s="127"/>
      <c r="R624" s="127"/>
      <c r="S624" s="127"/>
      <c r="T624" s="127"/>
      <c r="U624" s="127"/>
      <c r="V624" s="127"/>
      <c r="W624" s="127"/>
    </row>
    <row r="625" spans="4:23" ht="14.25" customHeight="1" x14ac:dyDescent="0.25">
      <c r="D625" s="144"/>
      <c r="K625" s="106"/>
      <c r="P625" s="127"/>
      <c r="Q625" s="127"/>
      <c r="R625" s="127"/>
      <c r="S625" s="127"/>
      <c r="T625" s="127"/>
      <c r="U625" s="127"/>
      <c r="V625" s="127"/>
      <c r="W625" s="127"/>
    </row>
    <row r="626" spans="4:23" ht="14.25" customHeight="1" x14ac:dyDescent="0.25">
      <c r="D626" s="144"/>
      <c r="K626" s="106"/>
      <c r="P626" s="127"/>
      <c r="Q626" s="127"/>
      <c r="R626" s="127"/>
      <c r="S626" s="127"/>
      <c r="T626" s="127"/>
      <c r="U626" s="127"/>
      <c r="V626" s="127"/>
      <c r="W626" s="127"/>
    </row>
    <row r="627" spans="4:23" ht="14.25" customHeight="1" x14ac:dyDescent="0.25">
      <c r="D627" s="144"/>
      <c r="K627" s="106"/>
      <c r="P627" s="127"/>
      <c r="Q627" s="127"/>
      <c r="R627" s="127"/>
      <c r="S627" s="127"/>
      <c r="T627" s="127"/>
      <c r="U627" s="127"/>
      <c r="V627" s="127"/>
      <c r="W627" s="127"/>
    </row>
    <row r="628" spans="4:23" ht="14.25" customHeight="1" x14ac:dyDescent="0.25">
      <c r="D628" s="144"/>
      <c r="K628" s="106"/>
      <c r="P628" s="127"/>
      <c r="Q628" s="127"/>
      <c r="R628" s="127"/>
      <c r="S628" s="127"/>
      <c r="T628" s="127"/>
      <c r="U628" s="127"/>
      <c r="V628" s="127"/>
      <c r="W628" s="127"/>
    </row>
    <row r="629" spans="4:23" ht="14.25" customHeight="1" x14ac:dyDescent="0.25">
      <c r="D629" s="144"/>
      <c r="K629" s="106"/>
      <c r="P629" s="127"/>
      <c r="Q629" s="127"/>
      <c r="R629" s="127"/>
      <c r="S629" s="127"/>
      <c r="T629" s="127"/>
      <c r="U629" s="127"/>
      <c r="V629" s="127"/>
      <c r="W629" s="127"/>
    </row>
    <row r="630" spans="4:23" ht="14.25" customHeight="1" x14ac:dyDescent="0.25">
      <c r="D630" s="144"/>
      <c r="K630" s="106"/>
      <c r="P630" s="127"/>
      <c r="Q630" s="127"/>
      <c r="R630" s="127"/>
      <c r="S630" s="127"/>
      <c r="T630" s="127"/>
      <c r="U630" s="127"/>
      <c r="V630" s="127"/>
      <c r="W630" s="127"/>
    </row>
    <row r="631" spans="4:23" ht="14.25" customHeight="1" x14ac:dyDescent="0.25">
      <c r="D631" s="144"/>
      <c r="K631" s="106"/>
      <c r="P631" s="127"/>
      <c r="Q631" s="127"/>
      <c r="R631" s="127"/>
      <c r="S631" s="127"/>
      <c r="T631" s="127"/>
      <c r="U631" s="127"/>
      <c r="V631" s="127"/>
      <c r="W631" s="127"/>
    </row>
    <row r="632" spans="4:23" ht="14.25" customHeight="1" x14ac:dyDescent="0.25">
      <c r="D632" s="144"/>
      <c r="K632" s="106"/>
      <c r="P632" s="127"/>
      <c r="Q632" s="127"/>
      <c r="R632" s="127"/>
      <c r="S632" s="127"/>
      <c r="T632" s="127"/>
      <c r="U632" s="127"/>
      <c r="V632" s="127"/>
      <c r="W632" s="127"/>
    </row>
    <row r="633" spans="4:23" ht="14.25" customHeight="1" x14ac:dyDescent="0.25">
      <c r="D633" s="144"/>
      <c r="K633" s="106"/>
      <c r="P633" s="127"/>
      <c r="Q633" s="127"/>
      <c r="R633" s="127"/>
      <c r="S633" s="127"/>
      <c r="T633" s="127"/>
      <c r="U633" s="127"/>
      <c r="V633" s="127"/>
      <c r="W633" s="127"/>
    </row>
    <row r="634" spans="4:23" ht="14.25" customHeight="1" x14ac:dyDescent="0.25">
      <c r="D634" s="144"/>
      <c r="K634" s="106"/>
      <c r="P634" s="127"/>
      <c r="Q634" s="127"/>
      <c r="R634" s="127"/>
      <c r="S634" s="127"/>
      <c r="T634" s="127"/>
      <c r="U634" s="127"/>
      <c r="V634" s="127"/>
      <c r="W634" s="127"/>
    </row>
    <row r="635" spans="4:23" ht="14.25" customHeight="1" x14ac:dyDescent="0.25">
      <c r="D635" s="144"/>
      <c r="K635" s="106"/>
      <c r="P635" s="127"/>
      <c r="Q635" s="127"/>
      <c r="R635" s="127"/>
      <c r="S635" s="127"/>
      <c r="T635" s="127"/>
      <c r="U635" s="127"/>
      <c r="V635" s="127"/>
      <c r="W635" s="127"/>
    </row>
    <row r="636" spans="4:23" ht="14.25" customHeight="1" x14ac:dyDescent="0.25">
      <c r="D636" s="144"/>
      <c r="K636" s="106"/>
      <c r="P636" s="127"/>
      <c r="Q636" s="127"/>
      <c r="R636" s="127"/>
      <c r="S636" s="127"/>
      <c r="T636" s="127"/>
      <c r="U636" s="127"/>
      <c r="V636" s="127"/>
      <c r="W636" s="127"/>
    </row>
    <row r="637" spans="4:23" ht="14.25" customHeight="1" x14ac:dyDescent="0.25">
      <c r="D637" s="144"/>
      <c r="K637" s="106"/>
      <c r="P637" s="127"/>
      <c r="Q637" s="127"/>
      <c r="R637" s="127"/>
      <c r="S637" s="127"/>
      <c r="T637" s="127"/>
      <c r="U637" s="127"/>
      <c r="V637" s="127"/>
      <c r="W637" s="127"/>
    </row>
    <row r="638" spans="4:23" ht="14.25" customHeight="1" x14ac:dyDescent="0.25">
      <c r="D638" s="144"/>
      <c r="K638" s="106"/>
      <c r="P638" s="127"/>
      <c r="Q638" s="127"/>
      <c r="R638" s="127"/>
      <c r="S638" s="127"/>
      <c r="T638" s="127"/>
      <c r="U638" s="127"/>
      <c r="V638" s="127"/>
      <c r="W638" s="127"/>
    </row>
    <row r="639" spans="4:23" ht="14.25" customHeight="1" x14ac:dyDescent="0.25">
      <c r="D639" s="144"/>
      <c r="K639" s="106"/>
      <c r="P639" s="127"/>
      <c r="Q639" s="127"/>
      <c r="R639" s="127"/>
      <c r="S639" s="127"/>
      <c r="T639" s="127"/>
      <c r="U639" s="127"/>
      <c r="V639" s="127"/>
      <c r="W639" s="127"/>
    </row>
    <row r="640" spans="4:23" ht="14.25" customHeight="1" x14ac:dyDescent="0.25">
      <c r="D640" s="144"/>
      <c r="K640" s="106"/>
      <c r="P640" s="127"/>
      <c r="Q640" s="127"/>
      <c r="R640" s="127"/>
      <c r="S640" s="127"/>
      <c r="T640" s="127"/>
      <c r="U640" s="127"/>
      <c r="V640" s="127"/>
      <c r="W640" s="127"/>
    </row>
    <row r="641" spans="4:23" ht="14.25" customHeight="1" x14ac:dyDescent="0.25">
      <c r="D641" s="144"/>
      <c r="K641" s="106"/>
      <c r="P641" s="127"/>
      <c r="Q641" s="127"/>
      <c r="R641" s="127"/>
      <c r="S641" s="127"/>
      <c r="T641" s="127"/>
      <c r="U641" s="127"/>
      <c r="V641" s="127"/>
      <c r="W641" s="127"/>
    </row>
    <row r="642" spans="4:23" ht="14.25" customHeight="1" x14ac:dyDescent="0.25">
      <c r="D642" s="144"/>
      <c r="K642" s="106"/>
      <c r="P642" s="127"/>
      <c r="Q642" s="127"/>
      <c r="R642" s="127"/>
      <c r="S642" s="127"/>
      <c r="T642" s="127"/>
      <c r="U642" s="127"/>
      <c r="V642" s="127"/>
      <c r="W642" s="127"/>
    </row>
    <row r="643" spans="4:23" ht="14.25" customHeight="1" x14ac:dyDescent="0.25">
      <c r="D643" s="144"/>
      <c r="K643" s="106"/>
      <c r="P643" s="127"/>
      <c r="Q643" s="127"/>
      <c r="R643" s="127"/>
      <c r="S643" s="127"/>
      <c r="T643" s="127"/>
      <c r="U643" s="127"/>
      <c r="V643" s="127"/>
      <c r="W643" s="127"/>
    </row>
    <row r="644" spans="4:23" ht="14.25" customHeight="1" x14ac:dyDescent="0.25">
      <c r="D644" s="144"/>
      <c r="K644" s="106"/>
      <c r="P644" s="127"/>
      <c r="Q644" s="127"/>
      <c r="R644" s="127"/>
      <c r="S644" s="127"/>
      <c r="T644" s="127"/>
      <c r="U644" s="127"/>
      <c r="V644" s="127"/>
      <c r="W644" s="127"/>
    </row>
    <row r="645" spans="4:23" ht="14.25" customHeight="1" x14ac:dyDescent="0.25">
      <c r="D645" s="144"/>
      <c r="K645" s="106"/>
      <c r="P645" s="127"/>
      <c r="Q645" s="127"/>
      <c r="R645" s="127"/>
      <c r="S645" s="127"/>
      <c r="T645" s="127"/>
      <c r="U645" s="127"/>
      <c r="V645" s="127"/>
      <c r="W645" s="127"/>
    </row>
    <row r="646" spans="4:23" ht="14.25" customHeight="1" x14ac:dyDescent="0.25">
      <c r="D646" s="144"/>
      <c r="K646" s="106"/>
      <c r="P646" s="127"/>
      <c r="Q646" s="127"/>
      <c r="R646" s="127"/>
      <c r="S646" s="127"/>
      <c r="T646" s="127"/>
      <c r="U646" s="127"/>
      <c r="V646" s="127"/>
      <c r="W646" s="127"/>
    </row>
    <row r="647" spans="4:23" ht="14.25" customHeight="1" x14ac:dyDescent="0.25">
      <c r="D647" s="144"/>
      <c r="K647" s="106"/>
      <c r="P647" s="127"/>
      <c r="Q647" s="127"/>
      <c r="R647" s="127"/>
      <c r="S647" s="127"/>
      <c r="T647" s="127"/>
      <c r="U647" s="127"/>
      <c r="V647" s="127"/>
      <c r="W647" s="127"/>
    </row>
    <row r="648" spans="4:23" ht="14.25" customHeight="1" x14ac:dyDescent="0.25">
      <c r="D648" s="144"/>
      <c r="K648" s="106"/>
      <c r="P648" s="127"/>
      <c r="Q648" s="127"/>
      <c r="R648" s="127"/>
      <c r="S648" s="127"/>
      <c r="T648" s="127"/>
      <c r="U648" s="127"/>
      <c r="V648" s="127"/>
      <c r="W648" s="127"/>
    </row>
    <row r="649" spans="4:23" ht="14.25" customHeight="1" x14ac:dyDescent="0.25">
      <c r="D649" s="144"/>
      <c r="K649" s="106"/>
      <c r="P649" s="127"/>
      <c r="Q649" s="127"/>
      <c r="R649" s="127"/>
      <c r="S649" s="127"/>
      <c r="T649" s="127"/>
      <c r="U649" s="127"/>
      <c r="V649" s="127"/>
      <c r="W649" s="127"/>
    </row>
    <row r="650" spans="4:23" ht="14.25" customHeight="1" x14ac:dyDescent="0.25">
      <c r="D650" s="144"/>
      <c r="K650" s="106"/>
      <c r="P650" s="127"/>
      <c r="Q650" s="127"/>
      <c r="R650" s="127"/>
      <c r="S650" s="127"/>
      <c r="T650" s="127"/>
      <c r="U650" s="127"/>
      <c r="V650" s="127"/>
      <c r="W650" s="127"/>
    </row>
    <row r="651" spans="4:23" ht="14.25" customHeight="1" x14ac:dyDescent="0.25">
      <c r="D651" s="144"/>
      <c r="K651" s="106"/>
      <c r="P651" s="127"/>
      <c r="Q651" s="127"/>
      <c r="R651" s="127"/>
      <c r="S651" s="127"/>
      <c r="T651" s="127"/>
      <c r="U651" s="127"/>
      <c r="V651" s="127"/>
      <c r="W651" s="127"/>
    </row>
    <row r="652" spans="4:23" ht="14.25" customHeight="1" x14ac:dyDescent="0.25">
      <c r="D652" s="144"/>
      <c r="K652" s="106"/>
      <c r="P652" s="127"/>
      <c r="Q652" s="127"/>
      <c r="R652" s="127"/>
      <c r="S652" s="127"/>
      <c r="T652" s="127"/>
      <c r="U652" s="127"/>
      <c r="V652" s="127"/>
      <c r="W652" s="127"/>
    </row>
    <row r="653" spans="4:23" ht="14.25" customHeight="1" x14ac:dyDescent="0.25">
      <c r="D653" s="144"/>
      <c r="K653" s="106"/>
      <c r="P653" s="127"/>
      <c r="Q653" s="127"/>
      <c r="R653" s="127"/>
      <c r="S653" s="127"/>
      <c r="T653" s="127"/>
      <c r="U653" s="127"/>
      <c r="V653" s="127"/>
      <c r="W653" s="127"/>
    </row>
    <row r="654" spans="4:23" ht="14.25" customHeight="1" x14ac:dyDescent="0.25">
      <c r="D654" s="144"/>
      <c r="K654" s="106"/>
      <c r="P654" s="127"/>
      <c r="Q654" s="127"/>
      <c r="R654" s="127"/>
      <c r="S654" s="127"/>
      <c r="T654" s="127"/>
      <c r="U654" s="127"/>
      <c r="V654" s="127"/>
      <c r="W654" s="127"/>
    </row>
    <row r="655" spans="4:23" ht="14.25" customHeight="1" x14ac:dyDescent="0.25">
      <c r="D655" s="144"/>
      <c r="K655" s="106"/>
      <c r="P655" s="127"/>
      <c r="Q655" s="127"/>
      <c r="R655" s="127"/>
      <c r="S655" s="127"/>
      <c r="T655" s="127"/>
      <c r="U655" s="127"/>
      <c r="V655" s="127"/>
      <c r="W655" s="127"/>
    </row>
    <row r="656" spans="4:23" ht="14.25" customHeight="1" x14ac:dyDescent="0.25">
      <c r="D656" s="144"/>
      <c r="K656" s="106"/>
      <c r="P656" s="127"/>
      <c r="Q656" s="127"/>
      <c r="R656" s="127"/>
      <c r="S656" s="127"/>
      <c r="T656" s="127"/>
      <c r="U656" s="127"/>
      <c r="V656" s="127"/>
      <c r="W656" s="127"/>
    </row>
    <row r="657" spans="4:23" ht="14.25" customHeight="1" x14ac:dyDescent="0.25">
      <c r="D657" s="144"/>
      <c r="K657" s="106"/>
      <c r="P657" s="127"/>
      <c r="Q657" s="127"/>
      <c r="R657" s="127"/>
      <c r="S657" s="127"/>
      <c r="T657" s="127"/>
      <c r="U657" s="127"/>
      <c r="V657" s="127"/>
      <c r="W657" s="127"/>
    </row>
    <row r="658" spans="4:23" ht="14.25" customHeight="1" x14ac:dyDescent="0.25">
      <c r="D658" s="144"/>
      <c r="K658" s="106"/>
      <c r="P658" s="127"/>
      <c r="Q658" s="127"/>
      <c r="R658" s="127"/>
      <c r="S658" s="127"/>
      <c r="T658" s="127"/>
      <c r="U658" s="127"/>
      <c r="V658" s="127"/>
      <c r="W658" s="127"/>
    </row>
    <row r="659" spans="4:23" ht="14.25" customHeight="1" x14ac:dyDescent="0.25">
      <c r="D659" s="144"/>
      <c r="K659" s="106"/>
      <c r="P659" s="127"/>
      <c r="Q659" s="127"/>
      <c r="R659" s="127"/>
      <c r="S659" s="127"/>
      <c r="T659" s="127"/>
      <c r="U659" s="127"/>
      <c r="V659" s="127"/>
      <c r="W659" s="127"/>
    </row>
    <row r="660" spans="4:23" ht="14.25" customHeight="1" x14ac:dyDescent="0.25">
      <c r="D660" s="144"/>
      <c r="K660" s="106"/>
      <c r="P660" s="127"/>
      <c r="Q660" s="127"/>
      <c r="R660" s="127"/>
      <c r="S660" s="127"/>
      <c r="T660" s="127"/>
      <c r="U660" s="127"/>
      <c r="V660" s="127"/>
      <c r="W660" s="127"/>
    </row>
    <row r="661" spans="4:23" ht="14.25" customHeight="1" x14ac:dyDescent="0.25">
      <c r="D661" s="144"/>
      <c r="K661" s="106"/>
      <c r="P661" s="127"/>
      <c r="Q661" s="127"/>
      <c r="R661" s="127"/>
      <c r="S661" s="127"/>
      <c r="T661" s="127"/>
      <c r="U661" s="127"/>
      <c r="V661" s="127"/>
      <c r="W661" s="127"/>
    </row>
    <row r="662" spans="4:23" ht="14.25" customHeight="1" x14ac:dyDescent="0.25">
      <c r="D662" s="144"/>
      <c r="K662" s="106"/>
      <c r="P662" s="127"/>
      <c r="Q662" s="127"/>
      <c r="R662" s="127"/>
      <c r="S662" s="127"/>
      <c r="T662" s="127"/>
      <c r="U662" s="127"/>
      <c r="V662" s="127"/>
      <c r="W662" s="127"/>
    </row>
    <row r="663" spans="4:23" ht="14.25" customHeight="1" x14ac:dyDescent="0.25">
      <c r="D663" s="144"/>
      <c r="K663" s="106"/>
      <c r="P663" s="127"/>
      <c r="Q663" s="127"/>
      <c r="R663" s="127"/>
      <c r="S663" s="127"/>
      <c r="T663" s="127"/>
      <c r="U663" s="127"/>
      <c r="V663" s="127"/>
      <c r="W663" s="127"/>
    </row>
    <row r="664" spans="4:23" ht="14.25" customHeight="1" x14ac:dyDescent="0.25">
      <c r="D664" s="144"/>
      <c r="K664" s="106"/>
      <c r="P664" s="127"/>
      <c r="Q664" s="127"/>
      <c r="R664" s="127"/>
      <c r="S664" s="127"/>
      <c r="T664" s="127"/>
      <c r="U664" s="127"/>
      <c r="V664" s="127"/>
      <c r="W664" s="127"/>
    </row>
    <row r="665" spans="4:23" ht="14.25" customHeight="1" x14ac:dyDescent="0.25">
      <c r="D665" s="144"/>
      <c r="K665" s="106"/>
      <c r="P665" s="127"/>
      <c r="Q665" s="127"/>
      <c r="R665" s="127"/>
      <c r="S665" s="127"/>
      <c r="T665" s="127"/>
      <c r="U665" s="127"/>
      <c r="V665" s="127"/>
      <c r="W665" s="127"/>
    </row>
    <row r="666" spans="4:23" ht="14.25" customHeight="1" x14ac:dyDescent="0.25">
      <c r="D666" s="144"/>
      <c r="K666" s="106"/>
      <c r="P666" s="127"/>
      <c r="Q666" s="127"/>
      <c r="R666" s="127"/>
      <c r="S666" s="127"/>
      <c r="T666" s="127"/>
      <c r="U666" s="127"/>
      <c r="V666" s="127"/>
      <c r="W666" s="127"/>
    </row>
    <row r="667" spans="4:23" ht="14.25" customHeight="1" x14ac:dyDescent="0.25">
      <c r="D667" s="144"/>
      <c r="K667" s="106"/>
      <c r="P667" s="127"/>
      <c r="Q667" s="127"/>
      <c r="R667" s="127"/>
      <c r="S667" s="127"/>
      <c r="T667" s="127"/>
      <c r="U667" s="127"/>
      <c r="V667" s="127"/>
      <c r="W667" s="127"/>
    </row>
    <row r="668" spans="4:23" ht="14.25" customHeight="1" x14ac:dyDescent="0.25">
      <c r="D668" s="144"/>
      <c r="K668" s="106"/>
      <c r="P668" s="127"/>
      <c r="Q668" s="127"/>
      <c r="R668" s="127"/>
      <c r="S668" s="127"/>
      <c r="T668" s="127"/>
      <c r="U668" s="127"/>
      <c r="V668" s="127"/>
      <c r="W668" s="127"/>
    </row>
    <row r="669" spans="4:23" ht="14.25" customHeight="1" x14ac:dyDescent="0.25">
      <c r="D669" s="144"/>
      <c r="K669" s="106"/>
      <c r="P669" s="127"/>
      <c r="Q669" s="127"/>
      <c r="R669" s="127"/>
      <c r="S669" s="127"/>
      <c r="T669" s="127"/>
      <c r="U669" s="127"/>
      <c r="V669" s="127"/>
      <c r="W669" s="127"/>
    </row>
    <row r="670" spans="4:23" ht="14.25" customHeight="1" x14ac:dyDescent="0.25">
      <c r="D670" s="144"/>
      <c r="K670" s="106"/>
      <c r="P670" s="127"/>
      <c r="Q670" s="127"/>
      <c r="R670" s="127"/>
      <c r="S670" s="127"/>
      <c r="T670" s="127"/>
      <c r="U670" s="127"/>
      <c r="V670" s="127"/>
      <c r="W670" s="127"/>
    </row>
    <row r="671" spans="4:23" ht="14.25" customHeight="1" x14ac:dyDescent="0.25">
      <c r="D671" s="144"/>
      <c r="K671" s="106"/>
      <c r="P671" s="127"/>
      <c r="Q671" s="127"/>
      <c r="R671" s="127"/>
      <c r="S671" s="127"/>
      <c r="T671" s="127"/>
      <c r="U671" s="127"/>
      <c r="V671" s="127"/>
      <c r="W671" s="127"/>
    </row>
    <row r="672" spans="4:23" ht="14.25" customHeight="1" x14ac:dyDescent="0.25">
      <c r="D672" s="144"/>
      <c r="K672" s="106"/>
      <c r="P672" s="127"/>
      <c r="Q672" s="127"/>
      <c r="R672" s="127"/>
      <c r="S672" s="127"/>
      <c r="T672" s="127"/>
      <c r="U672" s="127"/>
      <c r="V672" s="127"/>
      <c r="W672" s="127"/>
    </row>
    <row r="673" spans="4:23" ht="14.25" customHeight="1" x14ac:dyDescent="0.25">
      <c r="D673" s="144"/>
      <c r="K673" s="106"/>
      <c r="P673" s="127"/>
      <c r="Q673" s="127"/>
      <c r="R673" s="127"/>
      <c r="S673" s="127"/>
      <c r="T673" s="127"/>
      <c r="U673" s="127"/>
      <c r="V673" s="127"/>
      <c r="W673" s="127"/>
    </row>
    <row r="674" spans="4:23" ht="14.25" customHeight="1" x14ac:dyDescent="0.25">
      <c r="D674" s="144"/>
      <c r="K674" s="106"/>
      <c r="P674" s="127"/>
      <c r="Q674" s="127"/>
      <c r="R674" s="127"/>
      <c r="S674" s="127"/>
      <c r="T674" s="127"/>
      <c r="U674" s="127"/>
      <c r="V674" s="127"/>
      <c r="W674" s="127"/>
    </row>
    <row r="675" spans="4:23" ht="14.25" customHeight="1" x14ac:dyDescent="0.25">
      <c r="D675" s="144"/>
      <c r="K675" s="106"/>
      <c r="P675" s="127"/>
      <c r="Q675" s="127"/>
      <c r="R675" s="127"/>
      <c r="S675" s="127"/>
      <c r="T675" s="127"/>
      <c r="U675" s="127"/>
      <c r="V675" s="127"/>
      <c r="W675" s="127"/>
    </row>
    <row r="676" spans="4:23" ht="14.25" customHeight="1" x14ac:dyDescent="0.25">
      <c r="D676" s="144"/>
      <c r="K676" s="106"/>
      <c r="P676" s="127"/>
      <c r="Q676" s="127"/>
      <c r="R676" s="127"/>
      <c r="S676" s="127"/>
      <c r="T676" s="127"/>
      <c r="U676" s="127"/>
      <c r="V676" s="127"/>
      <c r="W676" s="127"/>
    </row>
    <row r="677" spans="4:23" ht="14.25" customHeight="1" x14ac:dyDescent="0.25">
      <c r="D677" s="144"/>
      <c r="K677" s="106"/>
      <c r="P677" s="127"/>
      <c r="Q677" s="127"/>
      <c r="R677" s="127"/>
      <c r="S677" s="127"/>
      <c r="T677" s="127"/>
      <c r="U677" s="127"/>
      <c r="V677" s="127"/>
      <c r="W677" s="127"/>
    </row>
    <row r="678" spans="4:23" ht="14.25" customHeight="1" x14ac:dyDescent="0.25">
      <c r="D678" s="144"/>
      <c r="K678" s="106"/>
      <c r="P678" s="127"/>
      <c r="Q678" s="127"/>
      <c r="R678" s="127"/>
      <c r="S678" s="127"/>
      <c r="T678" s="127"/>
      <c r="U678" s="127"/>
      <c r="V678" s="127"/>
      <c r="W678" s="127"/>
    </row>
    <row r="679" spans="4:23" ht="14.25" customHeight="1" x14ac:dyDescent="0.25">
      <c r="D679" s="144"/>
      <c r="K679" s="106"/>
      <c r="P679" s="127"/>
      <c r="Q679" s="127"/>
      <c r="R679" s="127"/>
      <c r="S679" s="127"/>
      <c r="T679" s="127"/>
      <c r="U679" s="127"/>
      <c r="V679" s="127"/>
      <c r="W679" s="127"/>
    </row>
    <row r="680" spans="4:23" ht="14.25" customHeight="1" x14ac:dyDescent="0.25">
      <c r="D680" s="144"/>
      <c r="K680" s="106"/>
      <c r="P680" s="127"/>
      <c r="Q680" s="127"/>
      <c r="R680" s="127"/>
      <c r="S680" s="127"/>
      <c r="T680" s="127"/>
      <c r="U680" s="127"/>
      <c r="V680" s="127"/>
      <c r="W680" s="127"/>
    </row>
    <row r="681" spans="4:23" ht="14.25" customHeight="1" x14ac:dyDescent="0.25">
      <c r="D681" s="144"/>
      <c r="K681" s="106"/>
      <c r="P681" s="127"/>
      <c r="Q681" s="127"/>
      <c r="R681" s="127"/>
      <c r="S681" s="127"/>
      <c r="T681" s="127"/>
      <c r="U681" s="127"/>
      <c r="V681" s="127"/>
      <c r="W681" s="127"/>
    </row>
    <row r="682" spans="4:23" ht="14.25" customHeight="1" x14ac:dyDescent="0.25">
      <c r="D682" s="144"/>
      <c r="K682" s="106"/>
      <c r="P682" s="127"/>
      <c r="Q682" s="127"/>
      <c r="R682" s="127"/>
      <c r="S682" s="127"/>
      <c r="T682" s="127"/>
      <c r="U682" s="127"/>
      <c r="V682" s="127"/>
      <c r="W682" s="127"/>
    </row>
    <row r="683" spans="4:23" ht="14.25" customHeight="1" x14ac:dyDescent="0.25">
      <c r="D683" s="144"/>
      <c r="K683" s="106"/>
      <c r="P683" s="127"/>
      <c r="Q683" s="127"/>
      <c r="R683" s="127"/>
      <c r="S683" s="127"/>
      <c r="T683" s="127"/>
      <c r="U683" s="127"/>
      <c r="V683" s="127"/>
      <c r="W683" s="127"/>
    </row>
    <row r="684" spans="4:23" ht="14.25" customHeight="1" x14ac:dyDescent="0.25">
      <c r="D684" s="144"/>
      <c r="K684" s="106"/>
      <c r="P684" s="127"/>
      <c r="Q684" s="127"/>
      <c r="R684" s="127"/>
      <c r="S684" s="127"/>
      <c r="T684" s="127"/>
      <c r="U684" s="127"/>
      <c r="V684" s="127"/>
      <c r="W684" s="127"/>
    </row>
    <row r="685" spans="4:23" ht="14.25" customHeight="1" x14ac:dyDescent="0.25">
      <c r="D685" s="144"/>
      <c r="K685" s="106"/>
      <c r="P685" s="127"/>
      <c r="Q685" s="127"/>
      <c r="R685" s="127"/>
      <c r="S685" s="127"/>
      <c r="T685" s="127"/>
      <c r="U685" s="127"/>
      <c r="V685" s="127"/>
      <c r="W685" s="127"/>
    </row>
    <row r="686" spans="4:23" ht="14.25" customHeight="1" x14ac:dyDescent="0.25">
      <c r="D686" s="144"/>
      <c r="K686" s="106"/>
      <c r="P686" s="127"/>
      <c r="Q686" s="127"/>
      <c r="R686" s="127"/>
      <c r="S686" s="127"/>
      <c r="T686" s="127"/>
      <c r="U686" s="127"/>
      <c r="V686" s="127"/>
      <c r="W686" s="127"/>
    </row>
    <row r="687" spans="4:23" ht="14.25" customHeight="1" x14ac:dyDescent="0.25">
      <c r="D687" s="144"/>
      <c r="K687" s="106"/>
      <c r="P687" s="127"/>
      <c r="Q687" s="127"/>
      <c r="R687" s="127"/>
      <c r="S687" s="127"/>
      <c r="T687" s="127"/>
      <c r="U687" s="127"/>
      <c r="V687" s="127"/>
      <c r="W687" s="127"/>
    </row>
    <row r="688" spans="4:23" ht="14.25" customHeight="1" x14ac:dyDescent="0.25">
      <c r="D688" s="144"/>
      <c r="K688" s="106"/>
      <c r="P688" s="127"/>
      <c r="Q688" s="127"/>
      <c r="R688" s="127"/>
      <c r="S688" s="127"/>
      <c r="T688" s="127"/>
      <c r="U688" s="127"/>
      <c r="V688" s="127"/>
      <c r="W688" s="127"/>
    </row>
    <row r="689" spans="4:23" ht="14.25" customHeight="1" x14ac:dyDescent="0.25">
      <c r="D689" s="144"/>
      <c r="K689" s="106"/>
      <c r="P689" s="127"/>
      <c r="Q689" s="127"/>
      <c r="R689" s="127"/>
      <c r="S689" s="127"/>
      <c r="T689" s="127"/>
      <c r="U689" s="127"/>
      <c r="V689" s="127"/>
      <c r="W689" s="127"/>
    </row>
    <row r="690" spans="4:23" ht="14.25" customHeight="1" x14ac:dyDescent="0.25">
      <c r="D690" s="144"/>
      <c r="K690" s="106"/>
      <c r="P690" s="127"/>
      <c r="Q690" s="127"/>
      <c r="R690" s="127"/>
      <c r="S690" s="127"/>
      <c r="T690" s="127"/>
      <c r="U690" s="127"/>
      <c r="V690" s="127"/>
      <c r="W690" s="127"/>
    </row>
    <row r="691" spans="4:23" ht="14.25" customHeight="1" x14ac:dyDescent="0.25">
      <c r="D691" s="144"/>
      <c r="K691" s="106"/>
      <c r="P691" s="127"/>
      <c r="Q691" s="127"/>
      <c r="R691" s="127"/>
      <c r="S691" s="127"/>
      <c r="T691" s="127"/>
      <c r="U691" s="127"/>
      <c r="V691" s="127"/>
      <c r="W691" s="127"/>
    </row>
    <row r="692" spans="4:23" ht="14.25" customHeight="1" x14ac:dyDescent="0.25">
      <c r="D692" s="144"/>
      <c r="K692" s="106"/>
      <c r="P692" s="127"/>
      <c r="Q692" s="127"/>
      <c r="R692" s="127"/>
      <c r="S692" s="127"/>
      <c r="T692" s="127"/>
      <c r="U692" s="127"/>
      <c r="V692" s="127"/>
      <c r="W692" s="127"/>
    </row>
    <row r="693" spans="4:23" ht="14.25" customHeight="1" x14ac:dyDescent="0.25">
      <c r="D693" s="144"/>
      <c r="K693" s="106"/>
      <c r="P693" s="127"/>
      <c r="Q693" s="127"/>
      <c r="R693" s="127"/>
      <c r="S693" s="127"/>
      <c r="T693" s="127"/>
      <c r="U693" s="127"/>
      <c r="V693" s="127"/>
      <c r="W693" s="127"/>
    </row>
    <row r="694" spans="4:23" ht="14.25" customHeight="1" x14ac:dyDescent="0.25">
      <c r="D694" s="144"/>
      <c r="K694" s="106"/>
      <c r="P694" s="127"/>
      <c r="Q694" s="127"/>
      <c r="R694" s="127"/>
      <c r="S694" s="127"/>
      <c r="T694" s="127"/>
      <c r="U694" s="127"/>
      <c r="V694" s="127"/>
      <c r="W694" s="127"/>
    </row>
    <row r="695" spans="4:23" ht="14.25" customHeight="1" x14ac:dyDescent="0.25">
      <c r="D695" s="144"/>
      <c r="K695" s="106"/>
      <c r="P695" s="127"/>
      <c r="Q695" s="127"/>
      <c r="R695" s="127"/>
      <c r="S695" s="127"/>
      <c r="T695" s="127"/>
      <c r="U695" s="127"/>
      <c r="V695" s="127"/>
      <c r="W695" s="127"/>
    </row>
    <row r="696" spans="4:23" ht="14.25" customHeight="1" x14ac:dyDescent="0.25">
      <c r="D696" s="144"/>
      <c r="K696" s="106"/>
      <c r="P696" s="127"/>
      <c r="Q696" s="127"/>
      <c r="R696" s="127"/>
      <c r="S696" s="127"/>
      <c r="T696" s="127"/>
      <c r="U696" s="127"/>
      <c r="V696" s="127"/>
      <c r="W696" s="127"/>
    </row>
    <row r="697" spans="4:23" ht="14.25" customHeight="1" x14ac:dyDescent="0.25">
      <c r="D697" s="144"/>
      <c r="K697" s="106"/>
      <c r="P697" s="127"/>
      <c r="Q697" s="127"/>
      <c r="R697" s="127"/>
      <c r="S697" s="127"/>
      <c r="T697" s="127"/>
      <c r="U697" s="127"/>
      <c r="V697" s="127"/>
      <c r="W697" s="127"/>
    </row>
    <row r="698" spans="4:23" ht="14.25" customHeight="1" x14ac:dyDescent="0.25">
      <c r="D698" s="144"/>
      <c r="K698" s="106"/>
      <c r="P698" s="127"/>
      <c r="Q698" s="127"/>
      <c r="R698" s="127"/>
      <c r="S698" s="127"/>
      <c r="T698" s="127"/>
      <c r="U698" s="127"/>
      <c r="V698" s="127"/>
      <c r="W698" s="127"/>
    </row>
    <row r="699" spans="4:23" ht="14.25" customHeight="1" x14ac:dyDescent="0.25">
      <c r="D699" s="144"/>
      <c r="K699" s="106"/>
      <c r="P699" s="127"/>
      <c r="Q699" s="127"/>
      <c r="R699" s="127"/>
      <c r="S699" s="127"/>
      <c r="T699" s="127"/>
      <c r="U699" s="127"/>
      <c r="V699" s="127"/>
      <c r="W699" s="127"/>
    </row>
    <row r="700" spans="4:23" ht="14.25" customHeight="1" x14ac:dyDescent="0.25">
      <c r="D700" s="144"/>
      <c r="K700" s="106"/>
      <c r="P700" s="127"/>
      <c r="Q700" s="127"/>
      <c r="R700" s="127"/>
      <c r="S700" s="127"/>
      <c r="T700" s="127"/>
      <c r="U700" s="127"/>
      <c r="V700" s="127"/>
      <c r="W700" s="127"/>
    </row>
    <row r="701" spans="4:23" ht="14.25" customHeight="1" x14ac:dyDescent="0.25">
      <c r="D701" s="144"/>
      <c r="K701" s="106"/>
      <c r="P701" s="127"/>
      <c r="Q701" s="127"/>
      <c r="R701" s="127"/>
      <c r="S701" s="127"/>
      <c r="T701" s="127"/>
      <c r="U701" s="127"/>
      <c r="V701" s="127"/>
      <c r="W701" s="127"/>
    </row>
    <row r="702" spans="4:23" ht="14.25" customHeight="1" x14ac:dyDescent="0.25">
      <c r="D702" s="144"/>
      <c r="K702" s="106"/>
      <c r="P702" s="127"/>
      <c r="Q702" s="127"/>
      <c r="R702" s="127"/>
      <c r="S702" s="127"/>
      <c r="T702" s="127"/>
      <c r="U702" s="127"/>
      <c r="V702" s="127"/>
      <c r="W702" s="127"/>
    </row>
    <row r="703" spans="4:23" ht="14.25" customHeight="1" x14ac:dyDescent="0.25">
      <c r="D703" s="144"/>
      <c r="K703" s="106"/>
      <c r="P703" s="127"/>
      <c r="Q703" s="127"/>
      <c r="R703" s="127"/>
      <c r="S703" s="127"/>
      <c r="T703" s="127"/>
      <c r="U703" s="127"/>
      <c r="V703" s="127"/>
      <c r="W703" s="127"/>
    </row>
    <row r="704" spans="4:23" ht="14.25" customHeight="1" x14ac:dyDescent="0.25">
      <c r="D704" s="144"/>
      <c r="K704" s="106"/>
      <c r="P704" s="127"/>
      <c r="Q704" s="127"/>
      <c r="R704" s="127"/>
      <c r="S704" s="127"/>
      <c r="T704" s="127"/>
      <c r="U704" s="127"/>
      <c r="V704" s="127"/>
      <c r="W704" s="127"/>
    </row>
    <row r="705" spans="4:23" ht="14.25" customHeight="1" x14ac:dyDescent="0.25">
      <c r="D705" s="144"/>
      <c r="K705" s="106"/>
      <c r="P705" s="127"/>
      <c r="Q705" s="127"/>
      <c r="R705" s="127"/>
      <c r="S705" s="127"/>
      <c r="T705" s="127"/>
      <c r="U705" s="127"/>
      <c r="V705" s="127"/>
      <c r="W705" s="127"/>
    </row>
    <row r="706" spans="4:23" ht="14.25" customHeight="1" x14ac:dyDescent="0.25">
      <c r="D706" s="144"/>
      <c r="K706" s="106"/>
      <c r="P706" s="127"/>
      <c r="Q706" s="127"/>
      <c r="R706" s="127"/>
      <c r="S706" s="127"/>
      <c r="T706" s="127"/>
      <c r="U706" s="127"/>
      <c r="V706" s="127"/>
      <c r="W706" s="127"/>
    </row>
    <row r="707" spans="4:23" ht="14.25" customHeight="1" x14ac:dyDescent="0.25">
      <c r="D707" s="144"/>
      <c r="K707" s="106"/>
      <c r="P707" s="127"/>
      <c r="Q707" s="127"/>
      <c r="R707" s="127"/>
      <c r="S707" s="127"/>
      <c r="T707" s="127"/>
      <c r="U707" s="127"/>
      <c r="V707" s="127"/>
      <c r="W707" s="127"/>
    </row>
    <row r="708" spans="4:23" ht="14.25" customHeight="1" x14ac:dyDescent="0.25">
      <c r="D708" s="144"/>
      <c r="K708" s="106"/>
      <c r="P708" s="127"/>
      <c r="Q708" s="127"/>
      <c r="R708" s="127"/>
      <c r="S708" s="127"/>
      <c r="T708" s="127"/>
      <c r="U708" s="127"/>
      <c r="V708" s="127"/>
      <c r="W708" s="127"/>
    </row>
    <row r="709" spans="4:23" ht="14.25" customHeight="1" x14ac:dyDescent="0.25">
      <c r="D709" s="144"/>
      <c r="K709" s="106"/>
      <c r="P709" s="127"/>
      <c r="Q709" s="127"/>
      <c r="R709" s="127"/>
      <c r="S709" s="127"/>
      <c r="T709" s="127"/>
      <c r="U709" s="127"/>
      <c r="V709" s="127"/>
      <c r="W709" s="127"/>
    </row>
    <row r="710" spans="4:23" ht="14.25" customHeight="1" x14ac:dyDescent="0.25">
      <c r="D710" s="144"/>
      <c r="K710" s="106"/>
      <c r="P710" s="127"/>
      <c r="Q710" s="127"/>
      <c r="R710" s="127"/>
      <c r="S710" s="127"/>
      <c r="T710" s="127"/>
      <c r="U710" s="127"/>
      <c r="V710" s="127"/>
      <c r="W710" s="127"/>
    </row>
    <row r="711" spans="4:23" ht="14.25" customHeight="1" x14ac:dyDescent="0.25">
      <c r="D711" s="144"/>
      <c r="K711" s="106"/>
      <c r="P711" s="127"/>
      <c r="Q711" s="127"/>
      <c r="R711" s="127"/>
      <c r="S711" s="127"/>
      <c r="T711" s="127"/>
      <c r="U711" s="127"/>
      <c r="V711" s="127"/>
      <c r="W711" s="127"/>
    </row>
    <row r="712" spans="4:23" ht="14.25" customHeight="1" x14ac:dyDescent="0.25">
      <c r="D712" s="144"/>
      <c r="K712" s="106"/>
      <c r="P712" s="127"/>
      <c r="Q712" s="127"/>
      <c r="R712" s="127"/>
      <c r="S712" s="127"/>
      <c r="T712" s="127"/>
      <c r="U712" s="127"/>
      <c r="V712" s="127"/>
      <c r="W712" s="127"/>
    </row>
    <row r="713" spans="4:23" ht="14.25" customHeight="1" x14ac:dyDescent="0.25">
      <c r="D713" s="144"/>
      <c r="K713" s="106"/>
      <c r="P713" s="127"/>
      <c r="Q713" s="127"/>
      <c r="R713" s="127"/>
      <c r="S713" s="127"/>
      <c r="T713" s="127"/>
      <c r="U713" s="127"/>
      <c r="V713" s="127"/>
      <c r="W713" s="127"/>
    </row>
    <row r="714" spans="4:23" ht="14.25" customHeight="1" x14ac:dyDescent="0.25">
      <c r="D714" s="144"/>
      <c r="K714" s="106"/>
      <c r="P714" s="127"/>
      <c r="Q714" s="127"/>
      <c r="R714" s="127"/>
      <c r="S714" s="127"/>
      <c r="T714" s="127"/>
      <c r="U714" s="127"/>
      <c r="V714" s="127"/>
      <c r="W714" s="127"/>
    </row>
    <row r="715" spans="4:23" ht="14.25" customHeight="1" x14ac:dyDescent="0.25">
      <c r="D715" s="144"/>
      <c r="K715" s="106"/>
      <c r="P715" s="127"/>
      <c r="Q715" s="127"/>
      <c r="R715" s="127"/>
      <c r="S715" s="127"/>
      <c r="T715" s="127"/>
      <c r="U715" s="127"/>
      <c r="V715" s="127"/>
      <c r="W715" s="127"/>
    </row>
    <row r="716" spans="4:23" ht="14.25" customHeight="1" x14ac:dyDescent="0.25">
      <c r="D716" s="144"/>
      <c r="K716" s="106"/>
      <c r="P716" s="127"/>
      <c r="Q716" s="127"/>
      <c r="R716" s="127"/>
      <c r="S716" s="127"/>
      <c r="T716" s="127"/>
      <c r="U716" s="127"/>
      <c r="V716" s="127"/>
      <c r="W716" s="127"/>
    </row>
    <row r="717" spans="4:23" ht="14.25" customHeight="1" x14ac:dyDescent="0.25">
      <c r="D717" s="144"/>
      <c r="K717" s="106"/>
      <c r="P717" s="127"/>
      <c r="Q717" s="127"/>
      <c r="R717" s="127"/>
      <c r="S717" s="127"/>
      <c r="T717" s="127"/>
      <c r="U717" s="127"/>
      <c r="V717" s="127"/>
      <c r="W717" s="127"/>
    </row>
    <row r="718" spans="4:23" ht="14.25" customHeight="1" x14ac:dyDescent="0.25">
      <c r="D718" s="144"/>
      <c r="K718" s="106"/>
      <c r="P718" s="127"/>
      <c r="Q718" s="127"/>
      <c r="R718" s="127"/>
      <c r="S718" s="127"/>
      <c r="T718" s="127"/>
      <c r="U718" s="127"/>
      <c r="V718" s="127"/>
      <c r="W718" s="127"/>
    </row>
    <row r="719" spans="4:23" ht="14.25" customHeight="1" x14ac:dyDescent="0.25">
      <c r="D719" s="144"/>
      <c r="K719" s="106"/>
      <c r="P719" s="127"/>
      <c r="Q719" s="127"/>
      <c r="R719" s="127"/>
      <c r="S719" s="127"/>
      <c r="T719" s="127"/>
      <c r="U719" s="127"/>
      <c r="V719" s="127"/>
      <c r="W719" s="127"/>
    </row>
    <row r="720" spans="4:23" ht="14.25" customHeight="1" x14ac:dyDescent="0.25">
      <c r="D720" s="144"/>
      <c r="K720" s="106"/>
      <c r="P720" s="127"/>
      <c r="Q720" s="127"/>
      <c r="R720" s="127"/>
      <c r="S720" s="127"/>
      <c r="T720" s="127"/>
      <c r="U720" s="127"/>
      <c r="V720" s="127"/>
      <c r="W720" s="127"/>
    </row>
    <row r="721" spans="4:23" ht="14.25" customHeight="1" x14ac:dyDescent="0.25">
      <c r="D721" s="144"/>
      <c r="K721" s="106"/>
      <c r="P721" s="127"/>
      <c r="Q721" s="127"/>
      <c r="R721" s="127"/>
      <c r="S721" s="127"/>
      <c r="T721" s="127"/>
      <c r="U721" s="127"/>
      <c r="V721" s="127"/>
      <c r="W721" s="127"/>
    </row>
    <row r="722" spans="4:23" ht="14.25" customHeight="1" x14ac:dyDescent="0.25">
      <c r="D722" s="144"/>
      <c r="K722" s="106"/>
      <c r="P722" s="127"/>
      <c r="Q722" s="127"/>
      <c r="R722" s="127"/>
      <c r="S722" s="127"/>
      <c r="T722" s="127"/>
      <c r="U722" s="127"/>
      <c r="V722" s="127"/>
      <c r="W722" s="127"/>
    </row>
    <row r="723" spans="4:23" ht="14.25" customHeight="1" x14ac:dyDescent="0.25">
      <c r="D723" s="144"/>
      <c r="K723" s="106"/>
      <c r="P723" s="127"/>
      <c r="Q723" s="127"/>
      <c r="R723" s="127"/>
      <c r="S723" s="127"/>
      <c r="T723" s="127"/>
      <c r="U723" s="127"/>
      <c r="V723" s="127"/>
      <c r="W723" s="127"/>
    </row>
    <row r="724" spans="4:23" ht="14.25" customHeight="1" x14ac:dyDescent="0.25">
      <c r="D724" s="144"/>
      <c r="K724" s="106"/>
      <c r="P724" s="127"/>
      <c r="Q724" s="127"/>
      <c r="R724" s="127"/>
      <c r="S724" s="127"/>
      <c r="T724" s="127"/>
      <c r="U724" s="127"/>
      <c r="V724" s="127"/>
      <c r="W724" s="127"/>
    </row>
    <row r="725" spans="4:23" ht="14.25" customHeight="1" x14ac:dyDescent="0.25">
      <c r="D725" s="144"/>
      <c r="K725" s="106"/>
      <c r="P725" s="127"/>
      <c r="Q725" s="127"/>
      <c r="R725" s="127"/>
      <c r="S725" s="127"/>
      <c r="T725" s="127"/>
      <c r="U725" s="127"/>
      <c r="V725" s="127"/>
      <c r="W725" s="127"/>
    </row>
    <row r="726" spans="4:23" ht="14.25" customHeight="1" x14ac:dyDescent="0.25">
      <c r="D726" s="144"/>
      <c r="K726" s="106"/>
      <c r="P726" s="127"/>
      <c r="Q726" s="127"/>
      <c r="R726" s="127"/>
      <c r="S726" s="127"/>
      <c r="T726" s="127"/>
      <c r="U726" s="127"/>
      <c r="V726" s="127"/>
      <c r="W726" s="127"/>
    </row>
    <row r="727" spans="4:23" ht="14.25" customHeight="1" x14ac:dyDescent="0.25">
      <c r="D727" s="144"/>
      <c r="K727" s="106"/>
      <c r="P727" s="127"/>
      <c r="Q727" s="127"/>
      <c r="R727" s="127"/>
      <c r="S727" s="127"/>
      <c r="T727" s="127"/>
      <c r="U727" s="127"/>
      <c r="V727" s="127"/>
      <c r="W727" s="127"/>
    </row>
    <row r="728" spans="4:23" ht="14.25" customHeight="1" x14ac:dyDescent="0.25">
      <c r="D728" s="144"/>
      <c r="K728" s="106"/>
      <c r="P728" s="127"/>
      <c r="Q728" s="127"/>
      <c r="R728" s="127"/>
      <c r="S728" s="127"/>
      <c r="T728" s="127"/>
      <c r="U728" s="127"/>
      <c r="V728" s="127"/>
      <c r="W728" s="127"/>
    </row>
    <row r="729" spans="4:23" ht="14.25" customHeight="1" x14ac:dyDescent="0.25">
      <c r="D729" s="144"/>
      <c r="K729" s="106"/>
      <c r="P729" s="127"/>
      <c r="Q729" s="127"/>
      <c r="R729" s="127"/>
      <c r="S729" s="127"/>
      <c r="T729" s="127"/>
      <c r="U729" s="127"/>
      <c r="V729" s="127"/>
      <c r="W729" s="127"/>
    </row>
    <row r="730" spans="4:23" ht="14.25" customHeight="1" x14ac:dyDescent="0.25">
      <c r="D730" s="144"/>
      <c r="K730" s="106"/>
      <c r="P730" s="127"/>
      <c r="Q730" s="127"/>
      <c r="R730" s="127"/>
      <c r="S730" s="127"/>
      <c r="T730" s="127"/>
      <c r="U730" s="127"/>
      <c r="V730" s="127"/>
      <c r="W730" s="127"/>
    </row>
    <row r="731" spans="4:23" ht="14.25" customHeight="1" x14ac:dyDescent="0.25">
      <c r="D731" s="144"/>
      <c r="K731" s="106"/>
      <c r="P731" s="127"/>
      <c r="Q731" s="127"/>
      <c r="R731" s="127"/>
      <c r="S731" s="127"/>
      <c r="T731" s="127"/>
      <c r="U731" s="127"/>
      <c r="V731" s="127"/>
      <c r="W731" s="127"/>
    </row>
    <row r="732" spans="4:23" ht="14.25" customHeight="1" x14ac:dyDescent="0.25">
      <c r="D732" s="144"/>
      <c r="K732" s="106"/>
      <c r="P732" s="127"/>
      <c r="Q732" s="127"/>
      <c r="R732" s="127"/>
      <c r="S732" s="127"/>
      <c r="T732" s="127"/>
      <c r="U732" s="127"/>
      <c r="V732" s="127"/>
      <c r="W732" s="127"/>
    </row>
    <row r="733" spans="4:23" ht="14.25" customHeight="1" x14ac:dyDescent="0.25">
      <c r="D733" s="144"/>
      <c r="K733" s="106"/>
      <c r="P733" s="127"/>
      <c r="Q733" s="127"/>
      <c r="R733" s="127"/>
      <c r="S733" s="127"/>
      <c r="T733" s="127"/>
      <c r="U733" s="127"/>
      <c r="V733" s="127"/>
      <c r="W733" s="127"/>
    </row>
    <row r="734" spans="4:23" ht="14.25" customHeight="1" x14ac:dyDescent="0.25">
      <c r="D734" s="144"/>
      <c r="K734" s="106"/>
      <c r="P734" s="127"/>
      <c r="Q734" s="127"/>
      <c r="R734" s="127"/>
      <c r="S734" s="127"/>
      <c r="T734" s="127"/>
      <c r="U734" s="127"/>
      <c r="V734" s="127"/>
      <c r="W734" s="127"/>
    </row>
    <row r="735" spans="4:23" ht="14.25" customHeight="1" x14ac:dyDescent="0.25">
      <c r="D735" s="144"/>
      <c r="K735" s="106"/>
      <c r="P735" s="127"/>
      <c r="Q735" s="127"/>
      <c r="R735" s="127"/>
      <c r="S735" s="127"/>
      <c r="T735" s="127"/>
      <c r="U735" s="127"/>
      <c r="V735" s="127"/>
      <c r="W735" s="127"/>
    </row>
    <row r="736" spans="4:23" ht="14.25" customHeight="1" x14ac:dyDescent="0.25">
      <c r="D736" s="144"/>
      <c r="K736" s="106"/>
      <c r="P736" s="127"/>
      <c r="Q736" s="127"/>
      <c r="R736" s="127"/>
      <c r="S736" s="127"/>
      <c r="T736" s="127"/>
      <c r="U736" s="127"/>
      <c r="V736" s="127"/>
      <c r="W736" s="127"/>
    </row>
    <row r="737" spans="4:23" ht="14.25" customHeight="1" x14ac:dyDescent="0.25">
      <c r="D737" s="144"/>
      <c r="K737" s="106"/>
      <c r="P737" s="127"/>
      <c r="Q737" s="127"/>
      <c r="R737" s="127"/>
      <c r="S737" s="127"/>
      <c r="T737" s="127"/>
      <c r="U737" s="127"/>
      <c r="V737" s="127"/>
      <c r="W737" s="127"/>
    </row>
    <row r="738" spans="4:23" ht="14.25" customHeight="1" x14ac:dyDescent="0.25">
      <c r="D738" s="144"/>
      <c r="K738" s="106"/>
      <c r="P738" s="127"/>
      <c r="Q738" s="127"/>
      <c r="R738" s="127"/>
      <c r="S738" s="127"/>
      <c r="T738" s="127"/>
      <c r="U738" s="127"/>
      <c r="V738" s="127"/>
      <c r="W738" s="127"/>
    </row>
    <row r="739" spans="4:23" ht="14.25" customHeight="1" x14ac:dyDescent="0.25">
      <c r="D739" s="144"/>
      <c r="K739" s="106"/>
      <c r="P739" s="127"/>
      <c r="Q739" s="127"/>
      <c r="R739" s="127"/>
      <c r="S739" s="127"/>
      <c r="T739" s="127"/>
      <c r="U739" s="127"/>
      <c r="V739" s="127"/>
      <c r="W739" s="127"/>
    </row>
    <row r="740" spans="4:23" ht="14.25" customHeight="1" x14ac:dyDescent="0.25">
      <c r="D740" s="144"/>
      <c r="K740" s="106"/>
      <c r="P740" s="127"/>
      <c r="Q740" s="127"/>
      <c r="R740" s="127"/>
      <c r="S740" s="127"/>
      <c r="T740" s="127"/>
      <c r="U740" s="127"/>
      <c r="V740" s="127"/>
      <c r="W740" s="127"/>
    </row>
    <row r="741" spans="4:23" ht="14.25" customHeight="1" x14ac:dyDescent="0.25">
      <c r="D741" s="144"/>
      <c r="K741" s="106"/>
      <c r="P741" s="127"/>
      <c r="Q741" s="127"/>
      <c r="R741" s="127"/>
      <c r="S741" s="127"/>
      <c r="T741" s="127"/>
      <c r="U741" s="127"/>
      <c r="V741" s="127"/>
      <c r="W741" s="127"/>
    </row>
    <row r="742" spans="4:23" ht="14.25" customHeight="1" x14ac:dyDescent="0.25">
      <c r="D742" s="144"/>
      <c r="K742" s="106"/>
      <c r="P742" s="127"/>
      <c r="Q742" s="127"/>
      <c r="R742" s="127"/>
      <c r="S742" s="127"/>
      <c r="T742" s="127"/>
      <c r="U742" s="127"/>
      <c r="V742" s="127"/>
      <c r="W742" s="127"/>
    </row>
    <row r="743" spans="4:23" ht="14.25" customHeight="1" x14ac:dyDescent="0.25">
      <c r="D743" s="144"/>
      <c r="K743" s="106"/>
      <c r="P743" s="127"/>
      <c r="Q743" s="127"/>
      <c r="R743" s="127"/>
      <c r="S743" s="127"/>
      <c r="T743" s="127"/>
      <c r="U743" s="127"/>
      <c r="V743" s="127"/>
      <c r="W743" s="127"/>
    </row>
    <row r="744" spans="4:23" ht="14.25" customHeight="1" x14ac:dyDescent="0.25">
      <c r="D744" s="144"/>
      <c r="K744" s="106"/>
      <c r="P744" s="127"/>
      <c r="Q744" s="127"/>
      <c r="R744" s="127"/>
      <c r="S744" s="127"/>
      <c r="T744" s="127"/>
      <c r="U744" s="127"/>
      <c r="V744" s="127"/>
      <c r="W744" s="127"/>
    </row>
    <row r="745" spans="4:23" ht="14.25" customHeight="1" x14ac:dyDescent="0.25">
      <c r="D745" s="144"/>
      <c r="K745" s="106"/>
      <c r="P745" s="127"/>
      <c r="Q745" s="127"/>
      <c r="R745" s="127"/>
      <c r="S745" s="127"/>
      <c r="T745" s="127"/>
      <c r="U745" s="127"/>
      <c r="V745" s="127"/>
      <c r="W745" s="127"/>
    </row>
    <row r="746" spans="4:23" ht="14.25" customHeight="1" x14ac:dyDescent="0.25">
      <c r="D746" s="144"/>
      <c r="K746" s="106"/>
      <c r="P746" s="127"/>
      <c r="Q746" s="127"/>
      <c r="R746" s="127"/>
      <c r="S746" s="127"/>
      <c r="T746" s="127"/>
      <c r="U746" s="127"/>
      <c r="V746" s="127"/>
      <c r="W746" s="127"/>
    </row>
    <row r="747" spans="4:23" ht="14.25" customHeight="1" x14ac:dyDescent="0.25">
      <c r="D747" s="144"/>
      <c r="K747" s="106"/>
      <c r="P747" s="127"/>
      <c r="Q747" s="127"/>
      <c r="R747" s="127"/>
      <c r="S747" s="127"/>
      <c r="T747" s="127"/>
      <c r="U747" s="127"/>
      <c r="V747" s="127"/>
      <c r="W747" s="127"/>
    </row>
    <row r="748" spans="4:23" ht="14.25" customHeight="1" x14ac:dyDescent="0.25">
      <c r="D748" s="144"/>
      <c r="K748" s="106"/>
      <c r="P748" s="127"/>
      <c r="Q748" s="127"/>
      <c r="R748" s="127"/>
      <c r="S748" s="127"/>
      <c r="T748" s="127"/>
      <c r="U748" s="127"/>
      <c r="V748" s="127"/>
      <c r="W748" s="127"/>
    </row>
    <row r="749" spans="4:23" ht="14.25" customHeight="1" x14ac:dyDescent="0.25">
      <c r="D749" s="144"/>
      <c r="K749" s="106"/>
      <c r="P749" s="127"/>
      <c r="Q749" s="127"/>
      <c r="R749" s="127"/>
      <c r="S749" s="127"/>
      <c r="T749" s="127"/>
      <c r="U749" s="127"/>
      <c r="V749" s="127"/>
      <c r="W749" s="127"/>
    </row>
    <row r="750" spans="4:23" ht="14.25" customHeight="1" x14ac:dyDescent="0.25">
      <c r="D750" s="144"/>
      <c r="K750" s="106"/>
      <c r="P750" s="127"/>
      <c r="Q750" s="127"/>
      <c r="R750" s="127"/>
      <c r="S750" s="127"/>
      <c r="T750" s="127"/>
      <c r="U750" s="127"/>
      <c r="V750" s="127"/>
      <c r="W750" s="127"/>
    </row>
    <row r="751" spans="4:23" ht="14.25" customHeight="1" x14ac:dyDescent="0.25">
      <c r="D751" s="144"/>
      <c r="K751" s="106"/>
      <c r="P751" s="127"/>
      <c r="Q751" s="127"/>
      <c r="R751" s="127"/>
      <c r="S751" s="127"/>
      <c r="T751" s="127"/>
      <c r="U751" s="127"/>
      <c r="V751" s="127"/>
      <c r="W751" s="127"/>
    </row>
    <row r="752" spans="4:23" ht="14.25" customHeight="1" x14ac:dyDescent="0.25">
      <c r="D752" s="144"/>
      <c r="K752" s="106"/>
      <c r="P752" s="127"/>
      <c r="Q752" s="127"/>
      <c r="R752" s="127"/>
      <c r="S752" s="127"/>
      <c r="T752" s="127"/>
      <c r="U752" s="127"/>
      <c r="V752" s="127"/>
      <c r="W752" s="127"/>
    </row>
    <row r="753" spans="4:23" ht="14.25" customHeight="1" x14ac:dyDescent="0.25">
      <c r="D753" s="144"/>
      <c r="K753" s="106"/>
      <c r="P753" s="127"/>
      <c r="Q753" s="127"/>
      <c r="R753" s="127"/>
      <c r="S753" s="127"/>
      <c r="T753" s="127"/>
      <c r="U753" s="127"/>
      <c r="V753" s="127"/>
      <c r="W753" s="127"/>
    </row>
    <row r="754" spans="4:23" ht="14.25" customHeight="1" x14ac:dyDescent="0.25">
      <c r="D754" s="144"/>
      <c r="K754" s="106"/>
      <c r="P754" s="127"/>
      <c r="Q754" s="127"/>
      <c r="R754" s="127"/>
      <c r="S754" s="127"/>
      <c r="T754" s="127"/>
      <c r="U754" s="127"/>
      <c r="V754" s="127"/>
      <c r="W754" s="127"/>
    </row>
    <row r="755" spans="4:23" ht="14.25" customHeight="1" x14ac:dyDescent="0.25">
      <c r="D755" s="144"/>
      <c r="K755" s="106"/>
      <c r="P755" s="127"/>
      <c r="Q755" s="127"/>
      <c r="R755" s="127"/>
      <c r="S755" s="127"/>
      <c r="T755" s="127"/>
      <c r="U755" s="127"/>
      <c r="V755" s="127"/>
      <c r="W755" s="127"/>
    </row>
    <row r="756" spans="4:23" ht="14.25" customHeight="1" x14ac:dyDescent="0.25">
      <c r="D756" s="144"/>
      <c r="K756" s="106"/>
      <c r="P756" s="127"/>
      <c r="Q756" s="127"/>
      <c r="R756" s="127"/>
      <c r="S756" s="127"/>
      <c r="T756" s="127"/>
      <c r="U756" s="127"/>
      <c r="V756" s="127"/>
      <c r="W756" s="127"/>
    </row>
    <row r="757" spans="4:23" ht="14.25" customHeight="1" x14ac:dyDescent="0.25">
      <c r="D757" s="144"/>
      <c r="K757" s="106"/>
      <c r="P757" s="127"/>
      <c r="Q757" s="127"/>
      <c r="R757" s="127"/>
      <c r="S757" s="127"/>
      <c r="T757" s="127"/>
      <c r="U757" s="127"/>
      <c r="V757" s="127"/>
      <c r="W757" s="127"/>
    </row>
    <row r="758" spans="4:23" ht="14.25" customHeight="1" x14ac:dyDescent="0.25">
      <c r="D758" s="144"/>
      <c r="K758" s="106"/>
      <c r="P758" s="127"/>
      <c r="Q758" s="127"/>
      <c r="R758" s="127"/>
      <c r="S758" s="127"/>
      <c r="T758" s="127"/>
      <c r="U758" s="127"/>
      <c r="V758" s="127"/>
      <c r="W758" s="127"/>
    </row>
    <row r="759" spans="4:23" ht="14.25" customHeight="1" x14ac:dyDescent="0.25">
      <c r="D759" s="144"/>
      <c r="K759" s="106"/>
      <c r="P759" s="127"/>
      <c r="Q759" s="127"/>
      <c r="R759" s="127"/>
      <c r="S759" s="127"/>
      <c r="T759" s="127"/>
      <c r="U759" s="127"/>
      <c r="V759" s="127"/>
      <c r="W759" s="127"/>
    </row>
    <row r="760" spans="4:23" ht="14.25" customHeight="1" x14ac:dyDescent="0.25">
      <c r="D760" s="144"/>
      <c r="K760" s="106"/>
      <c r="P760" s="127"/>
      <c r="Q760" s="127"/>
      <c r="R760" s="127"/>
      <c r="S760" s="127"/>
      <c r="T760" s="127"/>
      <c r="U760" s="127"/>
      <c r="V760" s="127"/>
      <c r="W760" s="127"/>
    </row>
    <row r="761" spans="4:23" ht="14.25" customHeight="1" x14ac:dyDescent="0.25">
      <c r="D761" s="144"/>
      <c r="K761" s="106"/>
      <c r="P761" s="127"/>
      <c r="Q761" s="127"/>
      <c r="R761" s="127"/>
      <c r="S761" s="127"/>
      <c r="T761" s="127"/>
      <c r="U761" s="127"/>
      <c r="V761" s="127"/>
      <c r="W761" s="127"/>
    </row>
    <row r="762" spans="4:23" ht="14.25" customHeight="1" x14ac:dyDescent="0.25">
      <c r="D762" s="144"/>
      <c r="K762" s="106"/>
      <c r="P762" s="127"/>
      <c r="Q762" s="127"/>
      <c r="R762" s="127"/>
      <c r="S762" s="127"/>
      <c r="T762" s="127"/>
      <c r="U762" s="127"/>
      <c r="V762" s="127"/>
      <c r="W762" s="127"/>
    </row>
    <row r="763" spans="4:23" ht="14.25" customHeight="1" x14ac:dyDescent="0.25">
      <c r="D763" s="144"/>
      <c r="K763" s="106"/>
      <c r="P763" s="127"/>
      <c r="Q763" s="127"/>
      <c r="R763" s="127"/>
      <c r="S763" s="127"/>
      <c r="T763" s="127"/>
      <c r="U763" s="127"/>
      <c r="V763" s="127"/>
      <c r="W763" s="127"/>
    </row>
    <row r="764" spans="4:23" ht="14.25" customHeight="1" x14ac:dyDescent="0.25">
      <c r="D764" s="144"/>
      <c r="K764" s="106"/>
      <c r="P764" s="127"/>
      <c r="Q764" s="127"/>
      <c r="R764" s="127"/>
      <c r="S764" s="127"/>
      <c r="T764" s="127"/>
      <c r="U764" s="127"/>
      <c r="V764" s="127"/>
      <c r="W764" s="127"/>
    </row>
    <row r="765" spans="4:23" ht="14.25" customHeight="1" x14ac:dyDescent="0.25">
      <c r="D765" s="144"/>
      <c r="K765" s="106"/>
      <c r="P765" s="127"/>
      <c r="Q765" s="127"/>
      <c r="R765" s="127"/>
      <c r="S765" s="127"/>
      <c r="T765" s="127"/>
      <c r="U765" s="127"/>
      <c r="V765" s="127"/>
      <c r="W765" s="127"/>
    </row>
    <row r="766" spans="4:23" ht="14.25" customHeight="1" x14ac:dyDescent="0.25">
      <c r="D766" s="144"/>
      <c r="K766" s="106"/>
      <c r="P766" s="127"/>
      <c r="Q766" s="127"/>
      <c r="R766" s="127"/>
      <c r="S766" s="127"/>
      <c r="T766" s="127"/>
      <c r="U766" s="127"/>
      <c r="V766" s="127"/>
      <c r="W766" s="127"/>
    </row>
    <row r="767" spans="4:23" ht="14.25" customHeight="1" x14ac:dyDescent="0.25">
      <c r="D767" s="144"/>
      <c r="K767" s="106"/>
      <c r="P767" s="127"/>
      <c r="Q767" s="127"/>
      <c r="R767" s="127"/>
      <c r="S767" s="127"/>
      <c r="T767" s="127"/>
      <c r="U767" s="127"/>
      <c r="V767" s="127"/>
      <c r="W767" s="127"/>
    </row>
    <row r="768" spans="4:23" ht="14.25" customHeight="1" x14ac:dyDescent="0.25">
      <c r="D768" s="144"/>
      <c r="K768" s="106"/>
      <c r="P768" s="127"/>
      <c r="Q768" s="127"/>
      <c r="R768" s="127"/>
      <c r="S768" s="127"/>
      <c r="T768" s="127"/>
      <c r="U768" s="127"/>
      <c r="V768" s="127"/>
      <c r="W768" s="127"/>
    </row>
    <row r="769" spans="4:23" ht="14.25" customHeight="1" x14ac:dyDescent="0.25">
      <c r="D769" s="144"/>
      <c r="K769" s="106"/>
      <c r="P769" s="127"/>
      <c r="Q769" s="127"/>
      <c r="R769" s="127"/>
      <c r="S769" s="127"/>
      <c r="T769" s="127"/>
      <c r="U769" s="127"/>
      <c r="V769" s="127"/>
      <c r="W769" s="127"/>
    </row>
    <row r="770" spans="4:23" ht="14.25" customHeight="1" x14ac:dyDescent="0.25">
      <c r="D770" s="144"/>
      <c r="K770" s="106"/>
      <c r="P770" s="127"/>
      <c r="Q770" s="127"/>
      <c r="R770" s="127"/>
      <c r="S770" s="127"/>
      <c r="T770" s="127"/>
      <c r="U770" s="127"/>
      <c r="V770" s="127"/>
      <c r="W770" s="127"/>
    </row>
    <row r="771" spans="4:23" ht="14.25" customHeight="1" x14ac:dyDescent="0.25">
      <c r="D771" s="144"/>
      <c r="K771" s="106"/>
      <c r="P771" s="127"/>
      <c r="Q771" s="127"/>
      <c r="R771" s="127"/>
      <c r="S771" s="127"/>
      <c r="T771" s="127"/>
      <c r="U771" s="127"/>
      <c r="V771" s="127"/>
      <c r="W771" s="127"/>
    </row>
    <row r="772" spans="4:23" ht="14.25" customHeight="1" x14ac:dyDescent="0.25">
      <c r="D772" s="144"/>
      <c r="K772" s="106"/>
      <c r="P772" s="127"/>
      <c r="Q772" s="127"/>
      <c r="R772" s="127"/>
      <c r="S772" s="127"/>
      <c r="T772" s="127"/>
      <c r="U772" s="127"/>
      <c r="V772" s="127"/>
      <c r="W772" s="127"/>
    </row>
    <row r="773" spans="4:23" ht="14.25" customHeight="1" x14ac:dyDescent="0.25">
      <c r="D773" s="144"/>
      <c r="K773" s="106"/>
      <c r="P773" s="127"/>
      <c r="Q773" s="127"/>
      <c r="R773" s="127"/>
      <c r="S773" s="127"/>
      <c r="T773" s="127"/>
      <c r="U773" s="127"/>
      <c r="V773" s="127"/>
      <c r="W773" s="127"/>
    </row>
    <row r="774" spans="4:23" ht="14.25" customHeight="1" x14ac:dyDescent="0.25">
      <c r="D774" s="144"/>
      <c r="K774" s="106"/>
      <c r="P774" s="127"/>
      <c r="Q774" s="127"/>
      <c r="R774" s="127"/>
      <c r="S774" s="127"/>
      <c r="T774" s="127"/>
      <c r="U774" s="127"/>
      <c r="V774" s="127"/>
      <c r="W774" s="127"/>
    </row>
    <row r="775" spans="4:23" ht="14.25" customHeight="1" x14ac:dyDescent="0.25">
      <c r="D775" s="144"/>
      <c r="K775" s="106"/>
      <c r="P775" s="127"/>
      <c r="Q775" s="127"/>
      <c r="R775" s="127"/>
      <c r="S775" s="127"/>
      <c r="T775" s="127"/>
      <c r="U775" s="127"/>
      <c r="V775" s="127"/>
      <c r="W775" s="127"/>
    </row>
    <row r="776" spans="4:23" ht="14.25" customHeight="1" x14ac:dyDescent="0.25">
      <c r="D776" s="144"/>
      <c r="K776" s="106"/>
      <c r="P776" s="127"/>
      <c r="Q776" s="127"/>
      <c r="R776" s="127"/>
      <c r="S776" s="127"/>
      <c r="T776" s="127"/>
      <c r="U776" s="127"/>
      <c r="V776" s="127"/>
      <c r="W776" s="127"/>
    </row>
    <row r="777" spans="4:23" ht="14.25" customHeight="1" x14ac:dyDescent="0.25">
      <c r="D777" s="144"/>
      <c r="K777" s="106"/>
      <c r="P777" s="127"/>
      <c r="Q777" s="127"/>
      <c r="R777" s="127"/>
      <c r="S777" s="127"/>
      <c r="T777" s="127"/>
      <c r="U777" s="127"/>
      <c r="V777" s="127"/>
      <c r="W777" s="127"/>
    </row>
    <row r="778" spans="4:23" ht="14.25" customHeight="1" x14ac:dyDescent="0.25">
      <c r="D778" s="144"/>
      <c r="K778" s="106"/>
      <c r="P778" s="127"/>
      <c r="Q778" s="127"/>
      <c r="R778" s="127"/>
      <c r="S778" s="127"/>
      <c r="T778" s="127"/>
      <c r="U778" s="127"/>
      <c r="V778" s="127"/>
      <c r="W778" s="127"/>
    </row>
    <row r="779" spans="4:23" ht="14.25" customHeight="1" x14ac:dyDescent="0.25">
      <c r="D779" s="144"/>
      <c r="K779" s="106"/>
      <c r="P779" s="127"/>
      <c r="Q779" s="127"/>
      <c r="R779" s="127"/>
      <c r="S779" s="127"/>
      <c r="T779" s="127"/>
      <c r="U779" s="127"/>
      <c r="V779" s="127"/>
      <c r="W779" s="127"/>
    </row>
    <row r="780" spans="4:23" ht="14.25" customHeight="1" x14ac:dyDescent="0.25">
      <c r="D780" s="144"/>
      <c r="K780" s="106"/>
      <c r="P780" s="127"/>
      <c r="Q780" s="127"/>
      <c r="R780" s="127"/>
      <c r="S780" s="127"/>
      <c r="T780" s="127"/>
      <c r="U780" s="127"/>
      <c r="V780" s="127"/>
      <c r="W780" s="127"/>
    </row>
    <row r="781" spans="4:23" ht="14.25" customHeight="1" x14ac:dyDescent="0.25">
      <c r="D781" s="144"/>
      <c r="K781" s="106"/>
      <c r="P781" s="127"/>
      <c r="Q781" s="127"/>
      <c r="R781" s="127"/>
      <c r="S781" s="127"/>
      <c r="T781" s="127"/>
      <c r="U781" s="127"/>
      <c r="V781" s="127"/>
      <c r="W781" s="127"/>
    </row>
    <row r="782" spans="4:23" ht="14.25" customHeight="1" x14ac:dyDescent="0.25">
      <c r="D782" s="144"/>
      <c r="K782" s="106"/>
      <c r="P782" s="127"/>
      <c r="Q782" s="127"/>
      <c r="R782" s="127"/>
      <c r="S782" s="127"/>
      <c r="T782" s="127"/>
      <c r="U782" s="127"/>
      <c r="V782" s="127"/>
      <c r="W782" s="127"/>
    </row>
    <row r="783" spans="4:23" ht="14.25" customHeight="1" x14ac:dyDescent="0.25">
      <c r="D783" s="144"/>
      <c r="K783" s="106"/>
      <c r="P783" s="127"/>
      <c r="Q783" s="127"/>
      <c r="R783" s="127"/>
      <c r="S783" s="127"/>
      <c r="T783" s="127"/>
      <c r="U783" s="127"/>
      <c r="V783" s="127"/>
      <c r="W783" s="127"/>
    </row>
    <row r="784" spans="4:23" ht="14.25" customHeight="1" x14ac:dyDescent="0.25">
      <c r="D784" s="144"/>
      <c r="K784" s="106"/>
      <c r="P784" s="127"/>
      <c r="Q784" s="127"/>
      <c r="R784" s="127"/>
      <c r="S784" s="127"/>
      <c r="T784" s="127"/>
      <c r="U784" s="127"/>
      <c r="V784" s="127"/>
      <c r="W784" s="127"/>
    </row>
    <row r="785" spans="4:23" ht="14.25" customHeight="1" x14ac:dyDescent="0.25">
      <c r="D785" s="144"/>
      <c r="K785" s="106"/>
      <c r="P785" s="127"/>
      <c r="Q785" s="127"/>
      <c r="R785" s="127"/>
      <c r="S785" s="127"/>
      <c r="T785" s="127"/>
      <c r="U785" s="127"/>
      <c r="V785" s="127"/>
      <c r="W785" s="127"/>
    </row>
    <row r="786" spans="4:23" ht="14.25" customHeight="1" x14ac:dyDescent="0.25">
      <c r="D786" s="144"/>
      <c r="K786" s="106"/>
      <c r="P786" s="127"/>
      <c r="Q786" s="127"/>
      <c r="R786" s="127"/>
      <c r="S786" s="127"/>
      <c r="T786" s="127"/>
      <c r="U786" s="127"/>
      <c r="V786" s="127"/>
      <c r="W786" s="127"/>
    </row>
    <row r="787" spans="4:23" ht="14.25" customHeight="1" x14ac:dyDescent="0.25">
      <c r="D787" s="144"/>
      <c r="K787" s="106"/>
      <c r="P787" s="127"/>
      <c r="Q787" s="127"/>
      <c r="R787" s="127"/>
      <c r="S787" s="127"/>
      <c r="T787" s="127"/>
      <c r="U787" s="127"/>
      <c r="V787" s="127"/>
      <c r="W787" s="127"/>
    </row>
    <row r="788" spans="4:23" ht="14.25" customHeight="1" x14ac:dyDescent="0.25">
      <c r="D788" s="144"/>
      <c r="K788" s="106"/>
      <c r="P788" s="127"/>
      <c r="Q788" s="127"/>
      <c r="R788" s="127"/>
      <c r="S788" s="127"/>
      <c r="T788" s="127"/>
      <c r="U788" s="127"/>
      <c r="V788" s="127"/>
      <c r="W788" s="127"/>
    </row>
    <row r="789" spans="4:23" ht="14.25" customHeight="1" x14ac:dyDescent="0.25">
      <c r="D789" s="144"/>
      <c r="K789" s="106"/>
      <c r="P789" s="127"/>
      <c r="Q789" s="127"/>
      <c r="R789" s="127"/>
      <c r="S789" s="127"/>
      <c r="T789" s="127"/>
      <c r="U789" s="127"/>
      <c r="V789" s="127"/>
      <c r="W789" s="127"/>
    </row>
    <row r="790" spans="4:23" ht="14.25" customHeight="1" x14ac:dyDescent="0.25">
      <c r="D790" s="144"/>
      <c r="K790" s="106"/>
      <c r="P790" s="127"/>
      <c r="Q790" s="127"/>
      <c r="R790" s="127"/>
      <c r="S790" s="127"/>
      <c r="T790" s="127"/>
      <c r="U790" s="127"/>
      <c r="V790" s="127"/>
      <c r="W790" s="127"/>
    </row>
    <row r="791" spans="4:23" ht="14.25" customHeight="1" x14ac:dyDescent="0.25">
      <c r="D791" s="144"/>
      <c r="K791" s="106"/>
      <c r="P791" s="127"/>
      <c r="Q791" s="127"/>
      <c r="R791" s="127"/>
      <c r="S791" s="127"/>
      <c r="T791" s="127"/>
      <c r="U791" s="127"/>
      <c r="V791" s="127"/>
      <c r="W791" s="127"/>
    </row>
    <row r="792" spans="4:23" ht="14.25" customHeight="1" x14ac:dyDescent="0.25">
      <c r="D792" s="144"/>
      <c r="K792" s="106"/>
      <c r="P792" s="127"/>
      <c r="Q792" s="127"/>
      <c r="R792" s="127"/>
      <c r="S792" s="127"/>
      <c r="T792" s="127"/>
      <c r="U792" s="127"/>
      <c r="V792" s="127"/>
      <c r="W792" s="127"/>
    </row>
    <row r="793" spans="4:23" ht="14.25" customHeight="1" x14ac:dyDescent="0.25">
      <c r="D793" s="144"/>
      <c r="K793" s="106"/>
      <c r="P793" s="127"/>
      <c r="Q793" s="127"/>
      <c r="R793" s="127"/>
      <c r="S793" s="127"/>
      <c r="T793" s="127"/>
      <c r="U793" s="127"/>
      <c r="V793" s="127"/>
      <c r="W793" s="127"/>
    </row>
    <row r="794" spans="4:23" ht="14.25" customHeight="1" x14ac:dyDescent="0.25">
      <c r="D794" s="144"/>
      <c r="K794" s="106"/>
      <c r="P794" s="127"/>
      <c r="Q794" s="127"/>
      <c r="R794" s="127"/>
      <c r="S794" s="127"/>
      <c r="T794" s="127"/>
      <c r="U794" s="127"/>
      <c r="V794" s="127"/>
      <c r="W794" s="127"/>
    </row>
    <row r="795" spans="4:23" ht="14.25" customHeight="1" x14ac:dyDescent="0.25">
      <c r="D795" s="144"/>
      <c r="K795" s="106"/>
      <c r="P795" s="127"/>
      <c r="Q795" s="127"/>
      <c r="R795" s="127"/>
      <c r="S795" s="127"/>
      <c r="T795" s="127"/>
      <c r="U795" s="127"/>
      <c r="V795" s="127"/>
      <c r="W795" s="127"/>
    </row>
    <row r="796" spans="4:23" ht="14.25" customHeight="1" x14ac:dyDescent="0.25">
      <c r="D796" s="144"/>
      <c r="K796" s="106"/>
      <c r="P796" s="127"/>
      <c r="Q796" s="127"/>
      <c r="R796" s="127"/>
      <c r="S796" s="127"/>
      <c r="T796" s="127"/>
      <c r="U796" s="127"/>
      <c r="V796" s="127"/>
      <c r="W796" s="127"/>
    </row>
    <row r="797" spans="4:23" ht="14.25" customHeight="1" x14ac:dyDescent="0.25">
      <c r="D797" s="144"/>
      <c r="K797" s="106"/>
      <c r="P797" s="127"/>
      <c r="Q797" s="127"/>
      <c r="R797" s="127"/>
      <c r="S797" s="127"/>
      <c r="T797" s="127"/>
      <c r="U797" s="127"/>
      <c r="V797" s="127"/>
      <c r="W797" s="127"/>
    </row>
    <row r="798" spans="4:23" ht="14.25" customHeight="1" x14ac:dyDescent="0.25">
      <c r="D798" s="144"/>
      <c r="K798" s="106"/>
      <c r="P798" s="127"/>
      <c r="Q798" s="127"/>
      <c r="R798" s="127"/>
      <c r="S798" s="127"/>
      <c r="T798" s="127"/>
      <c r="U798" s="127"/>
      <c r="V798" s="127"/>
      <c r="W798" s="127"/>
    </row>
    <row r="799" spans="4:23" ht="14.25" customHeight="1" x14ac:dyDescent="0.25">
      <c r="D799" s="144"/>
      <c r="K799" s="106"/>
      <c r="P799" s="127"/>
      <c r="Q799" s="127"/>
      <c r="R799" s="127"/>
      <c r="S799" s="127"/>
      <c r="T799" s="127"/>
      <c r="U799" s="127"/>
      <c r="V799" s="127"/>
      <c r="W799" s="127"/>
    </row>
    <row r="800" spans="4:23" ht="14.25" customHeight="1" x14ac:dyDescent="0.25">
      <c r="D800" s="144"/>
      <c r="K800" s="106"/>
      <c r="P800" s="127"/>
      <c r="Q800" s="127"/>
      <c r="R800" s="127"/>
      <c r="S800" s="127"/>
      <c r="T800" s="127"/>
      <c r="U800" s="127"/>
      <c r="V800" s="127"/>
      <c r="W800" s="127"/>
    </row>
    <row r="801" spans="4:23" ht="14.25" customHeight="1" x14ac:dyDescent="0.25">
      <c r="D801" s="144"/>
      <c r="K801" s="106"/>
      <c r="P801" s="127"/>
      <c r="Q801" s="127"/>
      <c r="R801" s="127"/>
      <c r="S801" s="127"/>
      <c r="T801" s="127"/>
      <c r="U801" s="127"/>
      <c r="V801" s="127"/>
      <c r="W801" s="127"/>
    </row>
    <row r="802" spans="4:23" ht="14.25" customHeight="1" x14ac:dyDescent="0.25">
      <c r="D802" s="144"/>
      <c r="K802" s="106"/>
      <c r="P802" s="127"/>
      <c r="Q802" s="127"/>
      <c r="R802" s="127"/>
      <c r="S802" s="127"/>
      <c r="T802" s="127"/>
      <c r="U802" s="127"/>
      <c r="V802" s="127"/>
      <c r="W802" s="127"/>
    </row>
    <row r="803" spans="4:23" ht="14.25" customHeight="1" x14ac:dyDescent="0.25">
      <c r="D803" s="144"/>
      <c r="K803" s="106"/>
      <c r="P803" s="127"/>
      <c r="Q803" s="127"/>
      <c r="R803" s="127"/>
      <c r="S803" s="127"/>
      <c r="T803" s="127"/>
      <c r="U803" s="127"/>
      <c r="V803" s="127"/>
      <c r="W803" s="127"/>
    </row>
    <row r="804" spans="4:23" ht="14.25" customHeight="1" x14ac:dyDescent="0.25">
      <c r="D804" s="144"/>
      <c r="K804" s="106"/>
      <c r="P804" s="127"/>
      <c r="Q804" s="127"/>
      <c r="R804" s="127"/>
      <c r="S804" s="127"/>
      <c r="T804" s="127"/>
      <c r="U804" s="127"/>
      <c r="V804" s="127"/>
      <c r="W804" s="127"/>
    </row>
    <row r="805" spans="4:23" ht="14.25" customHeight="1" x14ac:dyDescent="0.25">
      <c r="D805" s="144"/>
      <c r="K805" s="106"/>
      <c r="P805" s="127"/>
      <c r="Q805" s="127"/>
      <c r="R805" s="127"/>
      <c r="S805" s="127"/>
      <c r="T805" s="127"/>
      <c r="U805" s="127"/>
      <c r="V805" s="127"/>
      <c r="W805" s="127"/>
    </row>
    <row r="806" spans="4:23" ht="14.25" customHeight="1" x14ac:dyDescent="0.25">
      <c r="D806" s="144"/>
      <c r="K806" s="106"/>
      <c r="P806" s="127"/>
      <c r="Q806" s="127"/>
      <c r="R806" s="127"/>
      <c r="S806" s="127"/>
      <c r="T806" s="127"/>
      <c r="U806" s="127"/>
      <c r="V806" s="127"/>
      <c r="W806" s="127"/>
    </row>
    <row r="807" spans="4:23" ht="14.25" customHeight="1" x14ac:dyDescent="0.25">
      <c r="D807" s="144"/>
      <c r="K807" s="106"/>
      <c r="P807" s="127"/>
      <c r="Q807" s="127"/>
      <c r="R807" s="127"/>
      <c r="S807" s="127"/>
      <c r="T807" s="127"/>
      <c r="U807" s="127"/>
      <c r="V807" s="127"/>
      <c r="W807" s="127"/>
    </row>
    <row r="808" spans="4:23" ht="14.25" customHeight="1" x14ac:dyDescent="0.25">
      <c r="D808" s="144"/>
      <c r="K808" s="106"/>
      <c r="P808" s="127"/>
      <c r="Q808" s="127"/>
      <c r="R808" s="127"/>
      <c r="S808" s="127"/>
      <c r="T808" s="127"/>
      <c r="U808" s="127"/>
      <c r="V808" s="127"/>
      <c r="W808" s="127"/>
    </row>
    <row r="809" spans="4:23" ht="14.25" customHeight="1" x14ac:dyDescent="0.25">
      <c r="D809" s="144"/>
      <c r="K809" s="106"/>
      <c r="P809" s="127"/>
      <c r="Q809" s="127"/>
      <c r="R809" s="127"/>
      <c r="S809" s="127"/>
      <c r="T809" s="127"/>
      <c r="U809" s="127"/>
      <c r="V809" s="127"/>
      <c r="W809" s="127"/>
    </row>
    <row r="810" spans="4:23" ht="14.25" customHeight="1" x14ac:dyDescent="0.25">
      <c r="D810" s="144"/>
      <c r="K810" s="106"/>
      <c r="P810" s="127"/>
      <c r="Q810" s="127"/>
      <c r="R810" s="127"/>
      <c r="S810" s="127"/>
      <c r="T810" s="127"/>
      <c r="U810" s="127"/>
      <c r="V810" s="127"/>
      <c r="W810" s="127"/>
    </row>
    <row r="811" spans="4:23" ht="14.25" customHeight="1" x14ac:dyDescent="0.25">
      <c r="D811" s="144"/>
      <c r="K811" s="106"/>
      <c r="P811" s="127"/>
      <c r="Q811" s="127"/>
      <c r="R811" s="127"/>
      <c r="S811" s="127"/>
      <c r="T811" s="127"/>
      <c r="U811" s="127"/>
      <c r="V811" s="127"/>
      <c r="W811" s="127"/>
    </row>
    <row r="812" spans="4:23" ht="14.25" customHeight="1" x14ac:dyDescent="0.25">
      <c r="D812" s="144"/>
      <c r="K812" s="106"/>
      <c r="P812" s="127"/>
      <c r="Q812" s="127"/>
      <c r="R812" s="127"/>
      <c r="S812" s="127"/>
      <c r="T812" s="127"/>
      <c r="U812" s="127"/>
      <c r="V812" s="127"/>
      <c r="W812" s="127"/>
    </row>
    <row r="813" spans="4:23" ht="14.25" customHeight="1" x14ac:dyDescent="0.25">
      <c r="D813" s="144"/>
      <c r="K813" s="106"/>
      <c r="P813" s="127"/>
      <c r="Q813" s="127"/>
      <c r="R813" s="127"/>
      <c r="S813" s="127"/>
      <c r="T813" s="127"/>
      <c r="U813" s="127"/>
      <c r="V813" s="127"/>
      <c r="W813" s="127"/>
    </row>
    <row r="814" spans="4:23" ht="14.25" customHeight="1" x14ac:dyDescent="0.25">
      <c r="D814" s="144"/>
      <c r="K814" s="106"/>
      <c r="P814" s="127"/>
      <c r="Q814" s="127"/>
      <c r="R814" s="127"/>
      <c r="S814" s="127"/>
      <c r="T814" s="127"/>
      <c r="U814" s="127"/>
      <c r="V814" s="127"/>
      <c r="W814" s="127"/>
    </row>
    <row r="815" spans="4:23" ht="14.25" customHeight="1" x14ac:dyDescent="0.25">
      <c r="D815" s="144"/>
      <c r="K815" s="106"/>
      <c r="P815" s="127"/>
      <c r="Q815" s="127"/>
      <c r="R815" s="127"/>
      <c r="S815" s="127"/>
      <c r="T815" s="127"/>
      <c r="U815" s="127"/>
      <c r="V815" s="127"/>
      <c r="W815" s="127"/>
    </row>
    <row r="816" spans="4:23" ht="14.25" customHeight="1" x14ac:dyDescent="0.25">
      <c r="D816" s="144"/>
      <c r="K816" s="106"/>
      <c r="P816" s="127"/>
      <c r="Q816" s="127"/>
      <c r="R816" s="127"/>
      <c r="S816" s="127"/>
      <c r="T816" s="127"/>
      <c r="U816" s="127"/>
      <c r="V816" s="127"/>
      <c r="W816" s="127"/>
    </row>
    <row r="817" spans="4:23" ht="14.25" customHeight="1" x14ac:dyDescent="0.25">
      <c r="D817" s="144"/>
      <c r="K817" s="106"/>
      <c r="P817" s="127"/>
      <c r="Q817" s="127"/>
      <c r="R817" s="127"/>
      <c r="S817" s="127"/>
      <c r="T817" s="127"/>
      <c r="U817" s="127"/>
      <c r="V817" s="127"/>
      <c r="W817" s="127"/>
    </row>
    <row r="818" spans="4:23" ht="14.25" customHeight="1" x14ac:dyDescent="0.25">
      <c r="D818" s="144"/>
      <c r="K818" s="106"/>
      <c r="P818" s="127"/>
      <c r="Q818" s="127"/>
      <c r="R818" s="127"/>
      <c r="S818" s="127"/>
      <c r="T818" s="127"/>
      <c r="U818" s="127"/>
      <c r="V818" s="127"/>
      <c r="W818" s="127"/>
    </row>
    <row r="819" spans="4:23" ht="14.25" customHeight="1" x14ac:dyDescent="0.25">
      <c r="D819" s="144"/>
      <c r="K819" s="106"/>
      <c r="P819" s="127"/>
      <c r="Q819" s="127"/>
      <c r="R819" s="127"/>
      <c r="S819" s="127"/>
      <c r="T819" s="127"/>
      <c r="U819" s="127"/>
      <c r="V819" s="127"/>
      <c r="W819" s="127"/>
    </row>
    <row r="820" spans="4:23" ht="14.25" customHeight="1" x14ac:dyDescent="0.25">
      <c r="D820" s="144"/>
      <c r="K820" s="106"/>
      <c r="P820" s="127"/>
      <c r="Q820" s="127"/>
      <c r="R820" s="127"/>
      <c r="S820" s="127"/>
      <c r="T820" s="127"/>
      <c r="U820" s="127"/>
      <c r="V820" s="127"/>
      <c r="W820" s="127"/>
    </row>
    <row r="821" spans="4:23" ht="14.25" customHeight="1" x14ac:dyDescent="0.25">
      <c r="D821" s="144"/>
      <c r="K821" s="106"/>
      <c r="P821" s="127"/>
      <c r="Q821" s="127"/>
      <c r="R821" s="127"/>
      <c r="S821" s="127"/>
      <c r="T821" s="127"/>
      <c r="U821" s="127"/>
      <c r="V821" s="127"/>
      <c r="W821" s="127"/>
    </row>
    <row r="822" spans="4:23" ht="14.25" customHeight="1" x14ac:dyDescent="0.25">
      <c r="D822" s="144"/>
      <c r="K822" s="106"/>
      <c r="P822" s="127"/>
      <c r="Q822" s="127"/>
      <c r="R822" s="127"/>
      <c r="S822" s="127"/>
      <c r="T822" s="127"/>
      <c r="U822" s="127"/>
      <c r="V822" s="127"/>
      <c r="W822" s="127"/>
    </row>
    <row r="823" spans="4:23" ht="14.25" customHeight="1" x14ac:dyDescent="0.25">
      <c r="D823" s="144"/>
      <c r="K823" s="106"/>
      <c r="P823" s="127"/>
      <c r="Q823" s="127"/>
      <c r="R823" s="127"/>
      <c r="S823" s="127"/>
      <c r="T823" s="127"/>
      <c r="U823" s="127"/>
      <c r="V823" s="127"/>
      <c r="W823" s="127"/>
    </row>
    <row r="824" spans="4:23" ht="14.25" customHeight="1" x14ac:dyDescent="0.25">
      <c r="D824" s="144"/>
      <c r="K824" s="106"/>
      <c r="P824" s="127"/>
      <c r="Q824" s="127"/>
      <c r="R824" s="127"/>
      <c r="S824" s="127"/>
      <c r="T824" s="127"/>
      <c r="U824" s="127"/>
      <c r="V824" s="127"/>
      <c r="W824" s="127"/>
    </row>
    <row r="825" spans="4:23" ht="14.25" customHeight="1" x14ac:dyDescent="0.25">
      <c r="D825" s="144"/>
      <c r="K825" s="106"/>
      <c r="P825" s="127"/>
      <c r="Q825" s="127"/>
      <c r="R825" s="127"/>
      <c r="S825" s="127"/>
      <c r="T825" s="127"/>
      <c r="U825" s="127"/>
      <c r="V825" s="127"/>
      <c r="W825" s="127"/>
    </row>
    <row r="826" spans="4:23" ht="14.25" customHeight="1" x14ac:dyDescent="0.25">
      <c r="D826" s="144"/>
      <c r="K826" s="106"/>
      <c r="P826" s="127"/>
      <c r="Q826" s="127"/>
      <c r="R826" s="127"/>
      <c r="S826" s="127"/>
      <c r="T826" s="127"/>
      <c r="U826" s="127"/>
      <c r="V826" s="127"/>
      <c r="W826" s="127"/>
    </row>
    <row r="827" spans="4:23" ht="14.25" customHeight="1" x14ac:dyDescent="0.25">
      <c r="D827" s="144"/>
      <c r="K827" s="106"/>
      <c r="P827" s="127"/>
      <c r="Q827" s="127"/>
      <c r="R827" s="127"/>
      <c r="S827" s="127"/>
      <c r="T827" s="127"/>
      <c r="U827" s="127"/>
      <c r="V827" s="127"/>
      <c r="W827" s="127"/>
    </row>
    <row r="828" spans="4:23" ht="14.25" customHeight="1" x14ac:dyDescent="0.25">
      <c r="D828" s="144"/>
      <c r="K828" s="106"/>
      <c r="P828" s="127"/>
      <c r="Q828" s="127"/>
      <c r="R828" s="127"/>
      <c r="S828" s="127"/>
      <c r="T828" s="127"/>
      <c r="U828" s="127"/>
      <c r="V828" s="127"/>
      <c r="W828" s="127"/>
    </row>
    <row r="829" spans="4:23" ht="14.25" customHeight="1" x14ac:dyDescent="0.25">
      <c r="D829" s="144"/>
      <c r="K829" s="106"/>
      <c r="P829" s="127"/>
      <c r="Q829" s="127"/>
      <c r="R829" s="127"/>
      <c r="S829" s="127"/>
      <c r="T829" s="127"/>
      <c r="U829" s="127"/>
      <c r="V829" s="127"/>
      <c r="W829" s="127"/>
    </row>
    <row r="830" spans="4:23" ht="14.25" customHeight="1" x14ac:dyDescent="0.25">
      <c r="D830" s="144"/>
      <c r="K830" s="106"/>
      <c r="P830" s="127"/>
      <c r="Q830" s="127"/>
      <c r="R830" s="127"/>
      <c r="S830" s="127"/>
      <c r="T830" s="127"/>
      <c r="U830" s="127"/>
      <c r="V830" s="127"/>
      <c r="W830" s="127"/>
    </row>
    <row r="831" spans="4:23" ht="14.25" customHeight="1" x14ac:dyDescent="0.25">
      <c r="D831" s="144"/>
      <c r="K831" s="106"/>
      <c r="P831" s="127"/>
      <c r="Q831" s="127"/>
      <c r="R831" s="127"/>
      <c r="S831" s="127"/>
      <c r="T831" s="127"/>
      <c r="U831" s="127"/>
      <c r="V831" s="127"/>
      <c r="W831" s="127"/>
    </row>
    <row r="832" spans="4:23" ht="14.25" customHeight="1" x14ac:dyDescent="0.25">
      <c r="D832" s="144"/>
      <c r="K832" s="106"/>
      <c r="P832" s="127"/>
      <c r="Q832" s="127"/>
      <c r="R832" s="127"/>
      <c r="S832" s="127"/>
      <c r="T832" s="127"/>
      <c r="U832" s="127"/>
      <c r="V832" s="127"/>
      <c r="W832" s="127"/>
    </row>
    <row r="833" spans="4:23" ht="14.25" customHeight="1" x14ac:dyDescent="0.25">
      <c r="D833" s="144"/>
      <c r="K833" s="106"/>
      <c r="P833" s="127"/>
      <c r="Q833" s="127"/>
      <c r="R833" s="127"/>
      <c r="S833" s="127"/>
      <c r="T833" s="127"/>
      <c r="U833" s="127"/>
      <c r="V833" s="127"/>
      <c r="W833" s="127"/>
    </row>
    <row r="834" spans="4:23" ht="14.25" customHeight="1" x14ac:dyDescent="0.25">
      <c r="D834" s="144"/>
      <c r="K834" s="106"/>
      <c r="P834" s="127"/>
      <c r="Q834" s="127"/>
      <c r="R834" s="127"/>
      <c r="S834" s="127"/>
      <c r="T834" s="127"/>
      <c r="U834" s="127"/>
      <c r="V834" s="127"/>
      <c r="W834" s="127"/>
    </row>
    <row r="835" spans="4:23" ht="14.25" customHeight="1" x14ac:dyDescent="0.25">
      <c r="D835" s="144"/>
      <c r="K835" s="106"/>
      <c r="P835" s="127"/>
      <c r="Q835" s="127"/>
      <c r="R835" s="127"/>
      <c r="S835" s="127"/>
      <c r="T835" s="127"/>
      <c r="U835" s="127"/>
      <c r="V835" s="127"/>
      <c r="W835" s="127"/>
    </row>
    <row r="836" spans="4:23" ht="14.25" customHeight="1" x14ac:dyDescent="0.25">
      <c r="D836" s="144"/>
      <c r="K836" s="106"/>
      <c r="P836" s="127"/>
      <c r="Q836" s="127"/>
      <c r="R836" s="127"/>
      <c r="S836" s="127"/>
      <c r="T836" s="127"/>
      <c r="U836" s="127"/>
      <c r="V836" s="127"/>
      <c r="W836" s="127"/>
    </row>
    <row r="837" spans="4:23" ht="14.25" customHeight="1" x14ac:dyDescent="0.25">
      <c r="D837" s="144"/>
      <c r="K837" s="106"/>
      <c r="P837" s="127"/>
      <c r="Q837" s="127"/>
      <c r="R837" s="127"/>
      <c r="S837" s="127"/>
      <c r="T837" s="127"/>
      <c r="U837" s="127"/>
      <c r="V837" s="127"/>
      <c r="W837" s="127"/>
    </row>
    <row r="838" spans="4:23" ht="14.25" customHeight="1" x14ac:dyDescent="0.25">
      <c r="D838" s="144"/>
      <c r="K838" s="106"/>
      <c r="P838" s="127"/>
      <c r="Q838" s="127"/>
      <c r="R838" s="127"/>
      <c r="S838" s="127"/>
      <c r="T838" s="127"/>
      <c r="U838" s="127"/>
      <c r="V838" s="127"/>
      <c r="W838" s="127"/>
    </row>
    <row r="839" spans="4:23" ht="14.25" customHeight="1" x14ac:dyDescent="0.25">
      <c r="D839" s="144"/>
      <c r="K839" s="106"/>
      <c r="P839" s="127"/>
      <c r="Q839" s="127"/>
      <c r="R839" s="127"/>
      <c r="S839" s="127"/>
      <c r="T839" s="127"/>
      <c r="U839" s="127"/>
      <c r="V839" s="127"/>
      <c r="W839" s="127"/>
    </row>
    <row r="840" spans="4:23" ht="14.25" customHeight="1" x14ac:dyDescent="0.25">
      <c r="D840" s="144"/>
      <c r="K840" s="106"/>
      <c r="P840" s="127"/>
      <c r="Q840" s="127"/>
      <c r="R840" s="127"/>
      <c r="S840" s="127"/>
      <c r="T840" s="127"/>
      <c r="U840" s="127"/>
      <c r="V840" s="127"/>
      <c r="W840" s="127"/>
    </row>
    <row r="841" spans="4:23" ht="14.25" customHeight="1" x14ac:dyDescent="0.25">
      <c r="D841" s="144"/>
      <c r="K841" s="106"/>
      <c r="P841" s="127"/>
      <c r="Q841" s="127"/>
      <c r="R841" s="127"/>
      <c r="S841" s="127"/>
      <c r="T841" s="127"/>
      <c r="U841" s="127"/>
      <c r="V841" s="127"/>
      <c r="W841" s="127"/>
    </row>
    <row r="842" spans="4:23" ht="14.25" customHeight="1" x14ac:dyDescent="0.25">
      <c r="D842" s="144"/>
      <c r="K842" s="106"/>
      <c r="P842" s="127"/>
      <c r="Q842" s="127"/>
      <c r="R842" s="127"/>
      <c r="S842" s="127"/>
      <c r="T842" s="127"/>
      <c r="U842" s="127"/>
      <c r="V842" s="127"/>
      <c r="W842" s="127"/>
    </row>
    <row r="843" spans="4:23" ht="14.25" customHeight="1" x14ac:dyDescent="0.25">
      <c r="D843" s="144"/>
      <c r="K843" s="106"/>
      <c r="P843" s="127"/>
      <c r="Q843" s="127"/>
      <c r="R843" s="127"/>
      <c r="S843" s="127"/>
      <c r="T843" s="127"/>
      <c r="U843" s="127"/>
      <c r="V843" s="127"/>
      <c r="W843" s="127"/>
    </row>
    <row r="844" spans="4:23" ht="14.25" customHeight="1" x14ac:dyDescent="0.25">
      <c r="D844" s="144"/>
      <c r="K844" s="106"/>
      <c r="P844" s="127"/>
      <c r="Q844" s="127"/>
      <c r="R844" s="127"/>
      <c r="S844" s="127"/>
      <c r="T844" s="127"/>
      <c r="U844" s="127"/>
      <c r="V844" s="127"/>
      <c r="W844" s="127"/>
    </row>
    <row r="845" spans="4:23" ht="14.25" customHeight="1" x14ac:dyDescent="0.25">
      <c r="D845" s="144"/>
      <c r="K845" s="106"/>
      <c r="P845" s="127"/>
      <c r="Q845" s="127"/>
      <c r="R845" s="127"/>
      <c r="S845" s="127"/>
      <c r="T845" s="127"/>
      <c r="U845" s="127"/>
      <c r="V845" s="127"/>
      <c r="W845" s="127"/>
    </row>
    <row r="846" spans="4:23" ht="14.25" customHeight="1" x14ac:dyDescent="0.25">
      <c r="D846" s="144"/>
      <c r="K846" s="106"/>
      <c r="P846" s="127"/>
      <c r="Q846" s="127"/>
      <c r="R846" s="127"/>
      <c r="S846" s="127"/>
      <c r="T846" s="127"/>
      <c r="U846" s="127"/>
      <c r="V846" s="127"/>
      <c r="W846" s="127"/>
    </row>
    <row r="847" spans="4:23" ht="14.25" customHeight="1" x14ac:dyDescent="0.25">
      <c r="D847" s="144"/>
      <c r="K847" s="106"/>
      <c r="P847" s="127"/>
      <c r="Q847" s="127"/>
      <c r="R847" s="127"/>
      <c r="S847" s="127"/>
      <c r="T847" s="127"/>
      <c r="U847" s="127"/>
      <c r="V847" s="127"/>
      <c r="W847" s="127"/>
    </row>
    <row r="848" spans="4:23" ht="14.25" customHeight="1" x14ac:dyDescent="0.25">
      <c r="D848" s="144"/>
      <c r="K848" s="106"/>
      <c r="P848" s="127"/>
      <c r="Q848" s="127"/>
      <c r="R848" s="127"/>
      <c r="S848" s="127"/>
      <c r="T848" s="127"/>
      <c r="U848" s="127"/>
      <c r="V848" s="127"/>
      <c r="W848" s="127"/>
    </row>
    <row r="849" spans="4:23" ht="14.25" customHeight="1" x14ac:dyDescent="0.25">
      <c r="D849" s="144"/>
      <c r="K849" s="106"/>
      <c r="P849" s="127"/>
      <c r="Q849" s="127"/>
      <c r="R849" s="127"/>
      <c r="S849" s="127"/>
      <c r="T849" s="127"/>
      <c r="U849" s="127"/>
      <c r="V849" s="127"/>
      <c r="W849" s="127"/>
    </row>
    <row r="850" spans="4:23" ht="14.25" customHeight="1" x14ac:dyDescent="0.25">
      <c r="D850" s="144"/>
      <c r="K850" s="106"/>
      <c r="P850" s="127"/>
      <c r="Q850" s="127"/>
      <c r="R850" s="127"/>
      <c r="S850" s="127"/>
      <c r="T850" s="127"/>
      <c r="U850" s="127"/>
      <c r="V850" s="127"/>
      <c r="W850" s="127"/>
    </row>
    <row r="851" spans="4:23" ht="14.25" customHeight="1" x14ac:dyDescent="0.25">
      <c r="D851" s="144"/>
      <c r="K851" s="106"/>
      <c r="P851" s="127"/>
      <c r="Q851" s="127"/>
      <c r="R851" s="127"/>
      <c r="S851" s="127"/>
      <c r="T851" s="127"/>
      <c r="U851" s="127"/>
      <c r="V851" s="127"/>
      <c r="W851" s="127"/>
    </row>
    <row r="852" spans="4:23" ht="14.25" customHeight="1" x14ac:dyDescent="0.25">
      <c r="D852" s="144"/>
      <c r="K852" s="106"/>
      <c r="P852" s="127"/>
      <c r="Q852" s="127"/>
      <c r="R852" s="127"/>
      <c r="S852" s="127"/>
      <c r="T852" s="127"/>
      <c r="U852" s="127"/>
      <c r="V852" s="127"/>
      <c r="W852" s="127"/>
    </row>
    <row r="853" spans="4:23" ht="14.25" customHeight="1" x14ac:dyDescent="0.25">
      <c r="D853" s="144"/>
      <c r="K853" s="106"/>
      <c r="P853" s="127"/>
      <c r="Q853" s="127"/>
      <c r="R853" s="127"/>
      <c r="S853" s="127"/>
      <c r="T853" s="127"/>
      <c r="U853" s="127"/>
      <c r="V853" s="127"/>
      <c r="W853" s="127"/>
    </row>
    <row r="854" spans="4:23" ht="14.25" customHeight="1" x14ac:dyDescent="0.25">
      <c r="D854" s="144"/>
      <c r="K854" s="106"/>
      <c r="P854" s="127"/>
      <c r="Q854" s="127"/>
      <c r="R854" s="127"/>
      <c r="S854" s="127"/>
      <c r="T854" s="127"/>
      <c r="U854" s="127"/>
      <c r="V854" s="127"/>
      <c r="W854" s="127"/>
    </row>
    <row r="855" spans="4:23" ht="14.25" customHeight="1" x14ac:dyDescent="0.25">
      <c r="D855" s="144"/>
      <c r="K855" s="106"/>
      <c r="P855" s="127"/>
      <c r="Q855" s="127"/>
      <c r="R855" s="127"/>
      <c r="S855" s="127"/>
      <c r="T855" s="127"/>
      <c r="U855" s="127"/>
      <c r="V855" s="127"/>
      <c r="W855" s="127"/>
    </row>
    <row r="856" spans="4:23" ht="14.25" customHeight="1" x14ac:dyDescent="0.25">
      <c r="D856" s="144"/>
      <c r="K856" s="106"/>
      <c r="P856" s="127"/>
      <c r="Q856" s="127"/>
      <c r="R856" s="127"/>
      <c r="S856" s="127"/>
      <c r="T856" s="127"/>
      <c r="U856" s="127"/>
      <c r="V856" s="127"/>
      <c r="W856" s="127"/>
    </row>
    <row r="857" spans="4:23" ht="14.25" customHeight="1" x14ac:dyDescent="0.25">
      <c r="D857" s="144"/>
      <c r="K857" s="106"/>
      <c r="P857" s="127"/>
      <c r="Q857" s="127"/>
      <c r="R857" s="127"/>
      <c r="S857" s="127"/>
      <c r="T857" s="127"/>
      <c r="U857" s="127"/>
      <c r="V857" s="127"/>
      <c r="W857" s="127"/>
    </row>
    <row r="858" spans="4:23" ht="14.25" customHeight="1" x14ac:dyDescent="0.25">
      <c r="D858" s="144"/>
      <c r="K858" s="106"/>
      <c r="P858" s="127"/>
      <c r="Q858" s="127"/>
      <c r="R858" s="127"/>
      <c r="S858" s="127"/>
      <c r="T858" s="127"/>
      <c r="U858" s="127"/>
      <c r="V858" s="127"/>
      <c r="W858" s="127"/>
    </row>
    <row r="859" spans="4:23" ht="14.25" customHeight="1" x14ac:dyDescent="0.25">
      <c r="D859" s="144"/>
      <c r="K859" s="106"/>
      <c r="P859" s="127"/>
      <c r="Q859" s="127"/>
      <c r="R859" s="127"/>
      <c r="S859" s="127"/>
      <c r="T859" s="127"/>
      <c r="U859" s="127"/>
      <c r="V859" s="127"/>
      <c r="W859" s="127"/>
    </row>
    <row r="860" spans="4:23" ht="14.25" customHeight="1" x14ac:dyDescent="0.25">
      <c r="D860" s="144"/>
      <c r="K860" s="106"/>
      <c r="P860" s="127"/>
      <c r="Q860" s="127"/>
      <c r="R860" s="127"/>
      <c r="S860" s="127"/>
      <c r="T860" s="127"/>
      <c r="U860" s="127"/>
      <c r="V860" s="127"/>
      <c r="W860" s="127"/>
    </row>
    <row r="861" spans="4:23" ht="14.25" customHeight="1" x14ac:dyDescent="0.25">
      <c r="D861" s="144"/>
      <c r="K861" s="106"/>
      <c r="P861" s="127"/>
      <c r="Q861" s="127"/>
      <c r="R861" s="127"/>
      <c r="S861" s="127"/>
      <c r="T861" s="127"/>
      <c r="U861" s="127"/>
      <c r="V861" s="127"/>
      <c r="W861" s="127"/>
    </row>
    <row r="862" spans="4:23" ht="14.25" customHeight="1" x14ac:dyDescent="0.25">
      <c r="D862" s="144"/>
      <c r="K862" s="106"/>
      <c r="P862" s="127"/>
      <c r="Q862" s="127"/>
      <c r="R862" s="127"/>
      <c r="S862" s="127"/>
      <c r="T862" s="127"/>
      <c r="U862" s="127"/>
      <c r="V862" s="127"/>
      <c r="W862" s="127"/>
    </row>
    <row r="863" spans="4:23" ht="14.25" customHeight="1" x14ac:dyDescent="0.25">
      <c r="D863" s="144"/>
      <c r="K863" s="106"/>
      <c r="P863" s="127"/>
      <c r="Q863" s="127"/>
      <c r="R863" s="127"/>
      <c r="S863" s="127"/>
      <c r="T863" s="127"/>
      <c r="U863" s="127"/>
      <c r="V863" s="127"/>
      <c r="W863" s="127"/>
    </row>
    <row r="864" spans="4:23" ht="14.25" customHeight="1" x14ac:dyDescent="0.25">
      <c r="D864" s="144"/>
      <c r="K864" s="106"/>
      <c r="P864" s="127"/>
      <c r="Q864" s="127"/>
      <c r="R864" s="127"/>
      <c r="S864" s="127"/>
      <c r="T864" s="127"/>
      <c r="U864" s="127"/>
      <c r="V864" s="127"/>
      <c r="W864" s="127"/>
    </row>
    <row r="865" spans="4:23" ht="14.25" customHeight="1" x14ac:dyDescent="0.25">
      <c r="D865" s="144"/>
      <c r="K865" s="106"/>
      <c r="P865" s="127"/>
      <c r="Q865" s="127"/>
      <c r="R865" s="127"/>
      <c r="S865" s="127"/>
      <c r="T865" s="127"/>
      <c r="U865" s="127"/>
      <c r="V865" s="127"/>
      <c r="W865" s="127"/>
    </row>
    <row r="866" spans="4:23" ht="14.25" customHeight="1" x14ac:dyDescent="0.25">
      <c r="D866" s="144"/>
      <c r="K866" s="106"/>
      <c r="P866" s="127"/>
      <c r="Q866" s="127"/>
      <c r="R866" s="127"/>
      <c r="S866" s="127"/>
      <c r="T866" s="127"/>
      <c r="U866" s="127"/>
      <c r="V866" s="127"/>
      <c r="W866" s="127"/>
    </row>
    <row r="867" spans="4:23" ht="14.25" customHeight="1" x14ac:dyDescent="0.25">
      <c r="D867" s="144"/>
      <c r="K867" s="106"/>
      <c r="P867" s="127"/>
      <c r="Q867" s="127"/>
      <c r="R867" s="127"/>
      <c r="S867" s="127"/>
      <c r="T867" s="127"/>
      <c r="U867" s="127"/>
      <c r="V867" s="127"/>
      <c r="W867" s="127"/>
    </row>
    <row r="868" spans="4:23" ht="14.25" customHeight="1" x14ac:dyDescent="0.25">
      <c r="D868" s="144"/>
      <c r="K868" s="106"/>
      <c r="P868" s="127"/>
      <c r="Q868" s="127"/>
      <c r="R868" s="127"/>
      <c r="S868" s="127"/>
      <c r="T868" s="127"/>
      <c r="U868" s="127"/>
      <c r="V868" s="127"/>
      <c r="W868" s="127"/>
    </row>
    <row r="869" spans="4:23" ht="14.25" customHeight="1" x14ac:dyDescent="0.25">
      <c r="D869" s="144"/>
      <c r="K869" s="106"/>
      <c r="P869" s="127"/>
      <c r="Q869" s="127"/>
      <c r="R869" s="127"/>
      <c r="S869" s="127"/>
      <c r="T869" s="127"/>
      <c r="U869" s="127"/>
      <c r="V869" s="127"/>
      <c r="W869" s="127"/>
    </row>
    <row r="870" spans="4:23" ht="14.25" customHeight="1" x14ac:dyDescent="0.25">
      <c r="D870" s="144"/>
      <c r="K870" s="106"/>
      <c r="P870" s="127"/>
      <c r="Q870" s="127"/>
      <c r="R870" s="127"/>
      <c r="S870" s="127"/>
      <c r="T870" s="127"/>
      <c r="U870" s="127"/>
      <c r="V870" s="127"/>
      <c r="W870" s="127"/>
    </row>
    <row r="871" spans="4:23" ht="14.25" customHeight="1" x14ac:dyDescent="0.25">
      <c r="D871" s="144"/>
      <c r="K871" s="106"/>
      <c r="P871" s="127"/>
      <c r="Q871" s="127"/>
      <c r="R871" s="127"/>
      <c r="S871" s="127"/>
      <c r="T871" s="127"/>
      <c r="U871" s="127"/>
      <c r="V871" s="127"/>
      <c r="W871" s="127"/>
    </row>
    <row r="872" spans="4:23" ht="14.25" customHeight="1" x14ac:dyDescent="0.25">
      <c r="D872" s="144"/>
      <c r="K872" s="106"/>
      <c r="P872" s="127"/>
      <c r="Q872" s="127"/>
      <c r="R872" s="127"/>
      <c r="S872" s="127"/>
      <c r="T872" s="127"/>
      <c r="U872" s="127"/>
      <c r="V872" s="127"/>
      <c r="W872" s="127"/>
    </row>
    <row r="873" spans="4:23" ht="14.25" customHeight="1" x14ac:dyDescent="0.25">
      <c r="D873" s="144"/>
      <c r="K873" s="106"/>
      <c r="P873" s="127"/>
      <c r="Q873" s="127"/>
      <c r="R873" s="127"/>
      <c r="S873" s="127"/>
      <c r="T873" s="127"/>
      <c r="U873" s="127"/>
      <c r="V873" s="127"/>
      <c r="W873" s="127"/>
    </row>
    <row r="874" spans="4:23" ht="14.25" customHeight="1" x14ac:dyDescent="0.25">
      <c r="D874" s="144"/>
      <c r="K874" s="106"/>
      <c r="P874" s="127"/>
      <c r="Q874" s="127"/>
      <c r="R874" s="127"/>
      <c r="S874" s="127"/>
      <c r="T874" s="127"/>
      <c r="U874" s="127"/>
      <c r="V874" s="127"/>
      <c r="W874" s="127"/>
    </row>
    <row r="875" spans="4:23" ht="14.25" customHeight="1" x14ac:dyDescent="0.25">
      <c r="D875" s="144"/>
      <c r="K875" s="106"/>
      <c r="P875" s="127"/>
      <c r="Q875" s="127"/>
      <c r="R875" s="127"/>
      <c r="S875" s="127"/>
      <c r="T875" s="127"/>
      <c r="U875" s="127"/>
      <c r="V875" s="127"/>
      <c r="W875" s="127"/>
    </row>
    <row r="876" spans="4:23" ht="14.25" customHeight="1" x14ac:dyDescent="0.25">
      <c r="D876" s="144"/>
      <c r="K876" s="106"/>
      <c r="P876" s="127"/>
      <c r="Q876" s="127"/>
      <c r="R876" s="127"/>
      <c r="S876" s="127"/>
      <c r="T876" s="127"/>
      <c r="U876" s="127"/>
      <c r="V876" s="127"/>
      <c r="W876" s="127"/>
    </row>
    <row r="877" spans="4:23" ht="14.25" customHeight="1" x14ac:dyDescent="0.25">
      <c r="D877" s="144"/>
      <c r="K877" s="106"/>
      <c r="P877" s="127"/>
      <c r="Q877" s="127"/>
      <c r="R877" s="127"/>
      <c r="S877" s="127"/>
      <c r="T877" s="127"/>
      <c r="U877" s="127"/>
      <c r="V877" s="127"/>
      <c r="W877" s="127"/>
    </row>
    <row r="878" spans="4:23" ht="14.25" customHeight="1" x14ac:dyDescent="0.25">
      <c r="D878" s="144"/>
      <c r="K878" s="106"/>
      <c r="P878" s="127"/>
      <c r="Q878" s="127"/>
      <c r="R878" s="127"/>
      <c r="S878" s="127"/>
      <c r="T878" s="127"/>
      <c r="U878" s="127"/>
      <c r="V878" s="127"/>
      <c r="W878" s="127"/>
    </row>
    <row r="879" spans="4:23" ht="14.25" customHeight="1" x14ac:dyDescent="0.25">
      <c r="D879" s="144"/>
      <c r="K879" s="106"/>
      <c r="P879" s="127"/>
      <c r="Q879" s="127"/>
      <c r="R879" s="127"/>
      <c r="S879" s="127"/>
      <c r="T879" s="127"/>
      <c r="U879" s="127"/>
      <c r="V879" s="127"/>
      <c r="W879" s="127"/>
    </row>
    <row r="880" spans="4:23" ht="14.25" customHeight="1" x14ac:dyDescent="0.25">
      <c r="D880" s="144"/>
      <c r="K880" s="106"/>
      <c r="P880" s="127"/>
      <c r="Q880" s="127"/>
      <c r="R880" s="127"/>
      <c r="S880" s="127"/>
      <c r="T880" s="127"/>
      <c r="U880" s="127"/>
      <c r="V880" s="127"/>
      <c r="W880" s="127"/>
    </row>
    <row r="881" spans="4:23" ht="14.25" customHeight="1" x14ac:dyDescent="0.25">
      <c r="D881" s="144"/>
      <c r="K881" s="106"/>
      <c r="P881" s="127"/>
      <c r="Q881" s="127"/>
      <c r="R881" s="127"/>
      <c r="S881" s="127"/>
      <c r="T881" s="127"/>
      <c r="U881" s="127"/>
      <c r="V881" s="127"/>
      <c r="W881" s="127"/>
    </row>
    <row r="882" spans="4:23" ht="14.25" customHeight="1" x14ac:dyDescent="0.25">
      <c r="D882" s="144"/>
      <c r="K882" s="106"/>
      <c r="P882" s="127"/>
      <c r="Q882" s="127"/>
      <c r="R882" s="127"/>
      <c r="S882" s="127"/>
      <c r="T882" s="127"/>
      <c r="U882" s="127"/>
      <c r="V882" s="127"/>
      <c r="W882" s="127"/>
    </row>
    <row r="883" spans="4:23" ht="14.25" customHeight="1" x14ac:dyDescent="0.25">
      <c r="D883" s="144"/>
      <c r="K883" s="106"/>
      <c r="P883" s="127"/>
      <c r="Q883" s="127"/>
      <c r="R883" s="127"/>
      <c r="S883" s="127"/>
      <c r="T883" s="127"/>
      <c r="U883" s="127"/>
      <c r="V883" s="127"/>
      <c r="W883" s="127"/>
    </row>
    <row r="884" spans="4:23" ht="14.25" customHeight="1" x14ac:dyDescent="0.25">
      <c r="D884" s="144"/>
      <c r="K884" s="106"/>
      <c r="P884" s="127"/>
      <c r="Q884" s="127"/>
      <c r="R884" s="127"/>
      <c r="S884" s="127"/>
      <c r="T884" s="127"/>
      <c r="U884" s="127"/>
      <c r="V884" s="127"/>
      <c r="W884" s="127"/>
    </row>
    <row r="885" spans="4:23" ht="14.25" customHeight="1" x14ac:dyDescent="0.25">
      <c r="D885" s="144"/>
      <c r="K885" s="106"/>
      <c r="P885" s="127"/>
      <c r="Q885" s="127"/>
      <c r="R885" s="127"/>
      <c r="S885" s="127"/>
      <c r="T885" s="127"/>
      <c r="U885" s="127"/>
      <c r="V885" s="127"/>
      <c r="W885" s="127"/>
    </row>
    <row r="886" spans="4:23" ht="14.25" customHeight="1" x14ac:dyDescent="0.25">
      <c r="D886" s="144"/>
      <c r="K886" s="106"/>
      <c r="P886" s="127"/>
      <c r="Q886" s="127"/>
      <c r="R886" s="127"/>
      <c r="S886" s="127"/>
      <c r="T886" s="127"/>
      <c r="U886" s="127"/>
      <c r="V886" s="127"/>
      <c r="W886" s="127"/>
    </row>
    <row r="887" spans="4:23" ht="14.25" customHeight="1" x14ac:dyDescent="0.25">
      <c r="D887" s="144"/>
      <c r="K887" s="106"/>
      <c r="P887" s="127"/>
      <c r="Q887" s="127"/>
      <c r="R887" s="127"/>
      <c r="S887" s="127"/>
      <c r="T887" s="127"/>
      <c r="U887" s="127"/>
      <c r="V887" s="127"/>
      <c r="W887" s="127"/>
    </row>
    <row r="888" spans="4:23" ht="14.25" customHeight="1" x14ac:dyDescent="0.25">
      <c r="D888" s="144"/>
      <c r="K888" s="106"/>
      <c r="P888" s="127"/>
      <c r="Q888" s="127"/>
      <c r="R888" s="127"/>
      <c r="S888" s="127"/>
      <c r="T888" s="127"/>
      <c r="U888" s="127"/>
      <c r="V888" s="127"/>
      <c r="W888" s="127"/>
    </row>
    <row r="889" spans="4:23" ht="14.25" customHeight="1" x14ac:dyDescent="0.25">
      <c r="D889" s="144"/>
      <c r="K889" s="106"/>
      <c r="P889" s="127"/>
      <c r="Q889" s="127"/>
      <c r="R889" s="127"/>
      <c r="S889" s="127"/>
      <c r="T889" s="127"/>
      <c r="U889" s="127"/>
      <c r="V889" s="127"/>
      <c r="W889" s="127"/>
    </row>
    <row r="890" spans="4:23" ht="14.25" customHeight="1" x14ac:dyDescent="0.25">
      <c r="D890" s="144"/>
      <c r="K890" s="106"/>
      <c r="P890" s="127"/>
      <c r="Q890" s="127"/>
      <c r="R890" s="127"/>
      <c r="S890" s="127"/>
      <c r="T890" s="127"/>
      <c r="U890" s="127"/>
      <c r="V890" s="127"/>
      <c r="W890" s="127"/>
    </row>
    <row r="891" spans="4:23" ht="14.25" customHeight="1" x14ac:dyDescent="0.25">
      <c r="D891" s="144"/>
      <c r="K891" s="106"/>
      <c r="P891" s="127"/>
      <c r="Q891" s="127"/>
      <c r="R891" s="127"/>
      <c r="S891" s="127"/>
      <c r="T891" s="127"/>
      <c r="U891" s="127"/>
      <c r="V891" s="127"/>
      <c r="W891" s="127"/>
    </row>
    <row r="892" spans="4:23" ht="14.25" customHeight="1" x14ac:dyDescent="0.25">
      <c r="D892" s="144"/>
      <c r="K892" s="106"/>
      <c r="P892" s="127"/>
      <c r="Q892" s="127"/>
      <c r="R892" s="127"/>
      <c r="S892" s="127"/>
      <c r="T892" s="127"/>
      <c r="U892" s="127"/>
      <c r="V892" s="127"/>
      <c r="W892" s="127"/>
    </row>
    <row r="893" spans="4:23" ht="14.25" customHeight="1" x14ac:dyDescent="0.25">
      <c r="D893" s="144"/>
      <c r="K893" s="106"/>
      <c r="P893" s="127"/>
      <c r="Q893" s="127"/>
      <c r="R893" s="127"/>
      <c r="S893" s="127"/>
      <c r="T893" s="127"/>
      <c r="U893" s="127"/>
      <c r="V893" s="127"/>
      <c r="W893" s="127"/>
    </row>
    <row r="894" spans="4:23" ht="14.25" customHeight="1" x14ac:dyDescent="0.25">
      <c r="D894" s="144"/>
      <c r="K894" s="106"/>
      <c r="P894" s="127"/>
      <c r="Q894" s="127"/>
      <c r="R894" s="127"/>
      <c r="S894" s="127"/>
      <c r="T894" s="127"/>
      <c r="U894" s="127"/>
      <c r="V894" s="127"/>
      <c r="W894" s="127"/>
    </row>
    <row r="895" spans="4:23" ht="14.25" customHeight="1" x14ac:dyDescent="0.25">
      <c r="D895" s="144"/>
      <c r="K895" s="106"/>
      <c r="P895" s="127"/>
      <c r="Q895" s="127"/>
      <c r="R895" s="127"/>
      <c r="S895" s="127"/>
      <c r="T895" s="127"/>
      <c r="U895" s="127"/>
      <c r="V895" s="127"/>
      <c r="W895" s="127"/>
    </row>
    <row r="896" spans="4:23" ht="14.25" customHeight="1" x14ac:dyDescent="0.25">
      <c r="D896" s="144"/>
      <c r="K896" s="106"/>
      <c r="P896" s="127"/>
      <c r="Q896" s="127"/>
      <c r="R896" s="127"/>
      <c r="S896" s="127"/>
      <c r="T896" s="127"/>
      <c r="U896" s="127"/>
      <c r="V896" s="127"/>
      <c r="W896" s="127"/>
    </row>
    <row r="897" spans="4:23" ht="14.25" customHeight="1" x14ac:dyDescent="0.25">
      <c r="D897" s="144"/>
      <c r="K897" s="106"/>
      <c r="P897" s="127"/>
      <c r="Q897" s="127"/>
      <c r="R897" s="127"/>
      <c r="S897" s="127"/>
      <c r="T897" s="127"/>
      <c r="U897" s="127"/>
      <c r="V897" s="127"/>
      <c r="W897" s="127"/>
    </row>
    <row r="898" spans="4:23" ht="14.25" customHeight="1" x14ac:dyDescent="0.25">
      <c r="D898" s="144"/>
      <c r="K898" s="106"/>
      <c r="P898" s="127"/>
      <c r="Q898" s="127"/>
      <c r="R898" s="127"/>
      <c r="S898" s="127"/>
      <c r="T898" s="127"/>
      <c r="U898" s="127"/>
      <c r="V898" s="127"/>
      <c r="W898" s="127"/>
    </row>
    <row r="899" spans="4:23" ht="14.25" customHeight="1" x14ac:dyDescent="0.25">
      <c r="D899" s="144"/>
      <c r="K899" s="106"/>
      <c r="P899" s="127"/>
      <c r="Q899" s="127"/>
      <c r="R899" s="127"/>
      <c r="S899" s="127"/>
      <c r="T899" s="127"/>
      <c r="U899" s="127"/>
      <c r="V899" s="127"/>
      <c r="W899" s="127"/>
    </row>
    <row r="900" spans="4:23" ht="14.25" customHeight="1" x14ac:dyDescent="0.25">
      <c r="D900" s="144"/>
      <c r="K900" s="106"/>
      <c r="P900" s="127"/>
      <c r="Q900" s="127"/>
      <c r="R900" s="127"/>
      <c r="S900" s="127"/>
      <c r="T900" s="127"/>
      <c r="U900" s="127"/>
      <c r="V900" s="127"/>
      <c r="W900" s="127"/>
    </row>
    <row r="901" spans="4:23" ht="14.25" customHeight="1" x14ac:dyDescent="0.25">
      <c r="D901" s="144"/>
      <c r="K901" s="106"/>
      <c r="P901" s="127"/>
      <c r="Q901" s="127"/>
      <c r="R901" s="127"/>
      <c r="S901" s="127"/>
      <c r="T901" s="127"/>
      <c r="U901" s="127"/>
      <c r="V901" s="127"/>
      <c r="W901" s="127"/>
    </row>
    <row r="902" spans="4:23" ht="14.25" customHeight="1" x14ac:dyDescent="0.25">
      <c r="D902" s="144"/>
      <c r="K902" s="106"/>
      <c r="P902" s="127"/>
      <c r="Q902" s="127"/>
      <c r="R902" s="127"/>
      <c r="S902" s="127"/>
      <c r="T902" s="127"/>
      <c r="U902" s="127"/>
      <c r="V902" s="127"/>
      <c r="W902" s="127"/>
    </row>
    <row r="903" spans="4:23" ht="14.25" customHeight="1" x14ac:dyDescent="0.25">
      <c r="D903" s="144"/>
      <c r="K903" s="106"/>
      <c r="P903" s="127"/>
      <c r="Q903" s="127"/>
      <c r="R903" s="127"/>
      <c r="S903" s="127"/>
      <c r="T903" s="127"/>
      <c r="U903" s="127"/>
      <c r="V903" s="127"/>
      <c r="W903" s="127"/>
    </row>
    <row r="904" spans="4:23" ht="14.25" customHeight="1" x14ac:dyDescent="0.25">
      <c r="D904" s="144"/>
      <c r="K904" s="106"/>
      <c r="P904" s="127"/>
      <c r="Q904" s="127"/>
      <c r="R904" s="127"/>
      <c r="S904" s="127"/>
      <c r="T904" s="127"/>
      <c r="U904" s="127"/>
      <c r="V904" s="127"/>
      <c r="W904" s="127"/>
    </row>
    <row r="905" spans="4:23" ht="14.25" customHeight="1" x14ac:dyDescent="0.25">
      <c r="D905" s="144"/>
      <c r="K905" s="106"/>
      <c r="P905" s="127"/>
      <c r="Q905" s="127"/>
      <c r="R905" s="127"/>
      <c r="S905" s="127"/>
      <c r="T905" s="127"/>
      <c r="U905" s="127"/>
      <c r="V905" s="127"/>
      <c r="W905" s="127"/>
    </row>
    <row r="906" spans="4:23" ht="14.25" customHeight="1" x14ac:dyDescent="0.25">
      <c r="D906" s="144"/>
      <c r="K906" s="106"/>
      <c r="P906" s="127"/>
      <c r="Q906" s="127"/>
      <c r="R906" s="127"/>
      <c r="S906" s="127"/>
      <c r="T906" s="127"/>
      <c r="U906" s="127"/>
      <c r="V906" s="127"/>
      <c r="W906" s="127"/>
    </row>
    <row r="907" spans="4:23" ht="14.25" customHeight="1" x14ac:dyDescent="0.25">
      <c r="D907" s="144"/>
      <c r="K907" s="106"/>
      <c r="P907" s="127"/>
      <c r="Q907" s="127"/>
      <c r="R907" s="127"/>
      <c r="S907" s="127"/>
      <c r="T907" s="127"/>
      <c r="U907" s="127"/>
      <c r="V907" s="127"/>
      <c r="W907" s="127"/>
    </row>
    <row r="908" spans="4:23" ht="14.25" customHeight="1" x14ac:dyDescent="0.25">
      <c r="D908" s="144"/>
      <c r="K908" s="106"/>
      <c r="P908" s="127"/>
      <c r="Q908" s="127"/>
      <c r="R908" s="127"/>
      <c r="S908" s="127"/>
      <c r="T908" s="127"/>
      <c r="U908" s="127"/>
      <c r="V908" s="127"/>
      <c r="W908" s="127"/>
    </row>
    <row r="909" spans="4:23" ht="14.25" customHeight="1" x14ac:dyDescent="0.25">
      <c r="D909" s="144"/>
      <c r="K909" s="106"/>
      <c r="P909" s="127"/>
      <c r="Q909" s="127"/>
      <c r="R909" s="127"/>
      <c r="S909" s="127"/>
      <c r="T909" s="127"/>
      <c r="U909" s="127"/>
      <c r="V909" s="127"/>
      <c r="W909" s="127"/>
    </row>
    <row r="910" spans="4:23" ht="14.25" customHeight="1" x14ac:dyDescent="0.25">
      <c r="D910" s="144"/>
      <c r="K910" s="106"/>
      <c r="P910" s="127"/>
      <c r="Q910" s="127"/>
      <c r="R910" s="127"/>
      <c r="S910" s="127"/>
      <c r="T910" s="127"/>
      <c r="U910" s="127"/>
      <c r="V910" s="127"/>
      <c r="W910" s="127"/>
    </row>
    <row r="911" spans="4:23" ht="14.25" customHeight="1" x14ac:dyDescent="0.25">
      <c r="D911" s="144"/>
      <c r="K911" s="106"/>
      <c r="P911" s="127"/>
      <c r="Q911" s="127"/>
      <c r="R911" s="127"/>
      <c r="S911" s="127"/>
      <c r="T911" s="127"/>
      <c r="U911" s="127"/>
      <c r="V911" s="127"/>
      <c r="W911" s="127"/>
    </row>
    <row r="912" spans="4:23" ht="14.25" customHeight="1" x14ac:dyDescent="0.25">
      <c r="D912" s="144"/>
      <c r="K912" s="106"/>
      <c r="P912" s="127"/>
      <c r="Q912" s="127"/>
      <c r="R912" s="127"/>
      <c r="S912" s="127"/>
      <c r="T912" s="127"/>
      <c r="U912" s="127"/>
      <c r="V912" s="127"/>
      <c r="W912" s="127"/>
    </row>
    <row r="913" spans="4:23" ht="14.25" customHeight="1" x14ac:dyDescent="0.25">
      <c r="D913" s="144"/>
      <c r="K913" s="106"/>
      <c r="P913" s="127"/>
      <c r="Q913" s="127"/>
      <c r="R913" s="127"/>
      <c r="S913" s="127"/>
      <c r="T913" s="127"/>
      <c r="U913" s="127"/>
      <c r="V913" s="127"/>
      <c r="W913" s="127"/>
    </row>
    <row r="914" spans="4:23" ht="14.25" customHeight="1" x14ac:dyDescent="0.25">
      <c r="D914" s="144"/>
      <c r="K914" s="106"/>
      <c r="P914" s="127"/>
      <c r="Q914" s="127"/>
      <c r="R914" s="127"/>
      <c r="S914" s="127"/>
      <c r="T914" s="127"/>
      <c r="U914" s="127"/>
      <c r="V914" s="127"/>
      <c r="W914" s="127"/>
    </row>
    <row r="915" spans="4:23" ht="14.25" customHeight="1" x14ac:dyDescent="0.25">
      <c r="D915" s="144"/>
      <c r="K915" s="106"/>
      <c r="P915" s="127"/>
      <c r="Q915" s="127"/>
      <c r="R915" s="127"/>
      <c r="S915" s="127"/>
      <c r="T915" s="127"/>
      <c r="U915" s="127"/>
      <c r="V915" s="127"/>
      <c r="W915" s="127"/>
    </row>
    <row r="916" spans="4:23" ht="14.25" customHeight="1" x14ac:dyDescent="0.25">
      <c r="D916" s="144"/>
      <c r="K916" s="106"/>
      <c r="P916" s="127"/>
      <c r="Q916" s="127"/>
      <c r="R916" s="127"/>
      <c r="S916" s="127"/>
      <c r="T916" s="127"/>
      <c r="U916" s="127"/>
      <c r="V916" s="127"/>
      <c r="W916" s="127"/>
    </row>
    <row r="917" spans="4:23" ht="14.25" customHeight="1" x14ac:dyDescent="0.25">
      <c r="D917" s="144"/>
      <c r="K917" s="106"/>
      <c r="P917" s="127"/>
      <c r="Q917" s="127"/>
      <c r="R917" s="127"/>
      <c r="S917" s="127"/>
      <c r="T917" s="127"/>
      <c r="U917" s="127"/>
      <c r="V917" s="127"/>
      <c r="W917" s="127"/>
    </row>
    <row r="918" spans="4:23" ht="14.25" customHeight="1" x14ac:dyDescent="0.25">
      <c r="D918" s="144"/>
      <c r="K918" s="106"/>
      <c r="P918" s="127"/>
      <c r="Q918" s="127"/>
      <c r="R918" s="127"/>
      <c r="S918" s="127"/>
      <c r="T918" s="127"/>
      <c r="U918" s="127"/>
      <c r="V918" s="127"/>
      <c r="W918" s="127"/>
    </row>
    <row r="919" spans="4:23" ht="14.25" customHeight="1" x14ac:dyDescent="0.25">
      <c r="D919" s="144"/>
      <c r="K919" s="106"/>
      <c r="P919" s="127"/>
      <c r="Q919" s="127"/>
      <c r="R919" s="127"/>
      <c r="S919" s="127"/>
      <c r="T919" s="127"/>
      <c r="U919" s="127"/>
      <c r="V919" s="127"/>
      <c r="W919" s="127"/>
    </row>
    <row r="920" spans="4:23" ht="14.25" customHeight="1" x14ac:dyDescent="0.25">
      <c r="D920" s="144"/>
      <c r="K920" s="106"/>
      <c r="P920" s="127"/>
      <c r="Q920" s="127"/>
      <c r="R920" s="127"/>
      <c r="S920" s="127"/>
      <c r="T920" s="127"/>
      <c r="U920" s="127"/>
      <c r="V920" s="127"/>
      <c r="W920" s="127"/>
    </row>
    <row r="921" spans="4:23" ht="14.25" customHeight="1" x14ac:dyDescent="0.25">
      <c r="D921" s="144"/>
      <c r="K921" s="106"/>
      <c r="P921" s="127"/>
      <c r="Q921" s="127"/>
      <c r="R921" s="127"/>
      <c r="S921" s="127"/>
      <c r="T921" s="127"/>
      <c r="U921" s="127"/>
      <c r="V921" s="127"/>
      <c r="W921" s="127"/>
    </row>
    <row r="922" spans="4:23" ht="14.25" customHeight="1" x14ac:dyDescent="0.25">
      <c r="D922" s="144"/>
      <c r="K922" s="106"/>
      <c r="P922" s="127"/>
      <c r="Q922" s="127"/>
      <c r="R922" s="127"/>
      <c r="S922" s="127"/>
      <c r="T922" s="127"/>
      <c r="U922" s="127"/>
      <c r="V922" s="127"/>
      <c r="W922" s="127"/>
    </row>
    <row r="923" spans="4:23" ht="14.25" customHeight="1" x14ac:dyDescent="0.25">
      <c r="D923" s="144"/>
      <c r="K923" s="106"/>
      <c r="P923" s="127"/>
      <c r="Q923" s="127"/>
      <c r="R923" s="127"/>
      <c r="S923" s="127"/>
      <c r="T923" s="127"/>
      <c r="U923" s="127"/>
      <c r="V923" s="127"/>
      <c r="W923" s="127"/>
    </row>
    <row r="924" spans="4:23" ht="14.25" customHeight="1" x14ac:dyDescent="0.25">
      <c r="D924" s="144"/>
      <c r="K924" s="106"/>
      <c r="P924" s="127"/>
      <c r="Q924" s="127"/>
      <c r="R924" s="127"/>
      <c r="S924" s="127"/>
      <c r="T924" s="127"/>
      <c r="U924" s="127"/>
      <c r="V924" s="127"/>
      <c r="W924" s="127"/>
    </row>
    <row r="925" spans="4:23" ht="14.25" customHeight="1" x14ac:dyDescent="0.25">
      <c r="D925" s="144"/>
      <c r="K925" s="106"/>
      <c r="P925" s="127"/>
      <c r="Q925" s="127"/>
      <c r="R925" s="127"/>
      <c r="S925" s="127"/>
      <c r="T925" s="127"/>
      <c r="U925" s="127"/>
      <c r="V925" s="127"/>
      <c r="W925" s="127"/>
    </row>
    <row r="926" spans="4:23" ht="14.25" customHeight="1" x14ac:dyDescent="0.25">
      <c r="D926" s="144"/>
      <c r="K926" s="106"/>
      <c r="P926" s="127"/>
      <c r="Q926" s="127"/>
      <c r="R926" s="127"/>
      <c r="S926" s="127"/>
      <c r="T926" s="127"/>
      <c r="U926" s="127"/>
      <c r="V926" s="127"/>
      <c r="W926" s="127"/>
    </row>
    <row r="927" spans="4:23" ht="14.25" customHeight="1" x14ac:dyDescent="0.25">
      <c r="D927" s="144"/>
      <c r="K927" s="106"/>
      <c r="P927" s="127"/>
      <c r="Q927" s="127"/>
      <c r="R927" s="127"/>
      <c r="S927" s="127"/>
      <c r="T927" s="127"/>
      <c r="U927" s="127"/>
      <c r="V927" s="127"/>
      <c r="W927" s="127"/>
    </row>
    <row r="928" spans="4:23" ht="14.25" customHeight="1" x14ac:dyDescent="0.25">
      <c r="D928" s="144"/>
      <c r="K928" s="106"/>
      <c r="P928" s="127"/>
      <c r="Q928" s="127"/>
      <c r="R928" s="127"/>
      <c r="S928" s="127"/>
      <c r="T928" s="127"/>
      <c r="U928" s="127"/>
      <c r="V928" s="127"/>
      <c r="W928" s="127"/>
    </row>
    <row r="929" spans="4:23" ht="14.25" customHeight="1" x14ac:dyDescent="0.25">
      <c r="D929" s="144"/>
      <c r="K929" s="106"/>
      <c r="P929" s="127"/>
      <c r="Q929" s="127"/>
      <c r="R929" s="127"/>
      <c r="S929" s="127"/>
      <c r="T929" s="127"/>
      <c r="U929" s="127"/>
      <c r="V929" s="127"/>
      <c r="W929" s="127"/>
    </row>
    <row r="930" spans="4:23" ht="14.25" customHeight="1" x14ac:dyDescent="0.25">
      <c r="D930" s="144"/>
      <c r="K930" s="106"/>
      <c r="P930" s="127"/>
      <c r="Q930" s="127"/>
      <c r="R930" s="127"/>
      <c r="S930" s="127"/>
      <c r="T930" s="127"/>
      <c r="U930" s="127"/>
      <c r="V930" s="127"/>
      <c r="W930" s="127"/>
    </row>
    <row r="931" spans="4:23" ht="14.25" customHeight="1" x14ac:dyDescent="0.25">
      <c r="D931" s="144"/>
      <c r="K931" s="106"/>
      <c r="P931" s="127"/>
      <c r="Q931" s="127"/>
      <c r="R931" s="127"/>
      <c r="S931" s="127"/>
      <c r="T931" s="127"/>
      <c r="U931" s="127"/>
      <c r="V931" s="127"/>
      <c r="W931" s="127"/>
    </row>
    <row r="932" spans="4:23" ht="14.25" customHeight="1" x14ac:dyDescent="0.25">
      <c r="D932" s="144"/>
      <c r="K932" s="106"/>
      <c r="P932" s="127"/>
      <c r="Q932" s="127"/>
      <c r="R932" s="127"/>
      <c r="S932" s="127"/>
      <c r="T932" s="127"/>
      <c r="U932" s="127"/>
      <c r="V932" s="127"/>
      <c r="W932" s="127"/>
    </row>
    <row r="933" spans="4:23" ht="14.25" customHeight="1" x14ac:dyDescent="0.25">
      <c r="D933" s="144"/>
      <c r="K933" s="106"/>
      <c r="P933" s="127"/>
      <c r="Q933" s="127"/>
      <c r="R933" s="127"/>
      <c r="S933" s="127"/>
      <c r="T933" s="127"/>
      <c r="U933" s="127"/>
      <c r="V933" s="127"/>
      <c r="W933" s="127"/>
    </row>
    <row r="934" spans="4:23" ht="14.25" customHeight="1" x14ac:dyDescent="0.25">
      <c r="D934" s="144"/>
      <c r="K934" s="106"/>
      <c r="P934" s="127"/>
      <c r="Q934" s="127"/>
      <c r="R934" s="127"/>
      <c r="S934" s="127"/>
      <c r="T934" s="127"/>
      <c r="U934" s="127"/>
      <c r="V934" s="127"/>
      <c r="W934" s="127"/>
    </row>
    <row r="935" spans="4:23" ht="14.25" customHeight="1" x14ac:dyDescent="0.25">
      <c r="D935" s="144"/>
      <c r="K935" s="106"/>
      <c r="P935" s="127"/>
      <c r="Q935" s="127"/>
      <c r="R935" s="127"/>
      <c r="S935" s="127"/>
      <c r="T935" s="127"/>
      <c r="U935" s="127"/>
      <c r="V935" s="127"/>
      <c r="W935" s="127"/>
    </row>
    <row r="936" spans="4:23" ht="14.25" customHeight="1" x14ac:dyDescent="0.25">
      <c r="D936" s="144"/>
      <c r="K936" s="106"/>
      <c r="P936" s="127"/>
      <c r="Q936" s="127"/>
      <c r="R936" s="127"/>
      <c r="S936" s="127"/>
      <c r="T936" s="127"/>
      <c r="U936" s="127"/>
      <c r="V936" s="127"/>
      <c r="W936" s="127"/>
    </row>
    <row r="937" spans="4:23" ht="14.25" customHeight="1" x14ac:dyDescent="0.25">
      <c r="D937" s="144"/>
      <c r="K937" s="106"/>
      <c r="P937" s="127"/>
      <c r="Q937" s="127"/>
      <c r="R937" s="127"/>
      <c r="S937" s="127"/>
      <c r="T937" s="127"/>
      <c r="U937" s="127"/>
      <c r="V937" s="127"/>
      <c r="W937" s="127"/>
    </row>
    <row r="938" spans="4:23" ht="14.25" customHeight="1" x14ac:dyDescent="0.25">
      <c r="D938" s="144"/>
      <c r="K938" s="106"/>
      <c r="P938" s="127"/>
      <c r="Q938" s="127"/>
      <c r="R938" s="127"/>
      <c r="S938" s="127"/>
      <c r="T938" s="127"/>
      <c r="U938" s="127"/>
      <c r="V938" s="127"/>
      <c r="W938" s="127"/>
    </row>
    <row r="939" spans="4:23" ht="14.25" customHeight="1" x14ac:dyDescent="0.25">
      <c r="D939" s="144"/>
      <c r="K939" s="106"/>
      <c r="P939" s="127"/>
      <c r="Q939" s="127"/>
      <c r="R939" s="127"/>
      <c r="S939" s="127"/>
      <c r="T939" s="127"/>
      <c r="U939" s="127"/>
      <c r="V939" s="127"/>
      <c r="W939" s="127"/>
    </row>
    <row r="940" spans="4:23" ht="14.25" customHeight="1" x14ac:dyDescent="0.25">
      <c r="D940" s="144"/>
      <c r="K940" s="106"/>
      <c r="P940" s="127"/>
      <c r="Q940" s="127"/>
      <c r="R940" s="127"/>
      <c r="S940" s="127"/>
      <c r="T940" s="127"/>
      <c r="U940" s="127"/>
      <c r="V940" s="127"/>
      <c r="W940" s="127"/>
    </row>
    <row r="941" spans="4:23" ht="14.25" customHeight="1" x14ac:dyDescent="0.25">
      <c r="D941" s="144"/>
      <c r="K941" s="106"/>
      <c r="P941" s="127"/>
      <c r="Q941" s="127"/>
      <c r="R941" s="127"/>
      <c r="S941" s="127"/>
      <c r="T941" s="127"/>
      <c r="U941" s="127"/>
      <c r="V941" s="127"/>
      <c r="W941" s="127"/>
    </row>
    <row r="942" spans="4:23" ht="14.25" customHeight="1" x14ac:dyDescent="0.25">
      <c r="D942" s="144"/>
      <c r="K942" s="106"/>
      <c r="P942" s="127"/>
      <c r="Q942" s="127"/>
      <c r="R942" s="127"/>
      <c r="S942" s="127"/>
      <c r="T942" s="127"/>
      <c r="U942" s="127"/>
      <c r="V942" s="127"/>
      <c r="W942" s="127"/>
    </row>
    <row r="943" spans="4:23" ht="14.25" customHeight="1" x14ac:dyDescent="0.25">
      <c r="D943" s="144"/>
      <c r="K943" s="106"/>
      <c r="P943" s="127"/>
      <c r="Q943" s="127"/>
      <c r="R943" s="127"/>
      <c r="S943" s="127"/>
      <c r="T943" s="127"/>
      <c r="U943" s="127"/>
      <c r="V943" s="127"/>
      <c r="W943" s="127"/>
    </row>
    <row r="944" spans="4:23" ht="14.25" customHeight="1" x14ac:dyDescent="0.25">
      <c r="D944" s="144"/>
      <c r="K944" s="106"/>
      <c r="P944" s="127"/>
      <c r="Q944" s="127"/>
      <c r="R944" s="127"/>
      <c r="S944" s="127"/>
      <c r="T944" s="127"/>
      <c r="U944" s="127"/>
      <c r="V944" s="127"/>
      <c r="W944" s="127"/>
    </row>
    <row r="945" spans="4:23" ht="14.25" customHeight="1" x14ac:dyDescent="0.25">
      <c r="D945" s="144"/>
      <c r="K945" s="106"/>
      <c r="P945" s="127"/>
      <c r="Q945" s="127"/>
      <c r="R945" s="127"/>
      <c r="S945" s="127"/>
      <c r="T945" s="127"/>
      <c r="U945" s="127"/>
      <c r="V945" s="127"/>
      <c r="W945" s="127"/>
    </row>
    <row r="946" spans="4:23" ht="14.25" customHeight="1" x14ac:dyDescent="0.25">
      <c r="D946" s="144"/>
      <c r="K946" s="106"/>
      <c r="P946" s="127"/>
      <c r="Q946" s="127"/>
      <c r="R946" s="127"/>
      <c r="S946" s="127"/>
      <c r="T946" s="127"/>
      <c r="U946" s="127"/>
      <c r="V946" s="127"/>
      <c r="W946" s="127"/>
    </row>
    <row r="947" spans="4:23" ht="14.25" customHeight="1" x14ac:dyDescent="0.25">
      <c r="D947" s="144"/>
      <c r="K947" s="106"/>
      <c r="P947" s="127"/>
      <c r="Q947" s="127"/>
      <c r="R947" s="127"/>
      <c r="S947" s="127"/>
      <c r="T947" s="127"/>
      <c r="U947" s="127"/>
      <c r="V947" s="127"/>
      <c r="W947" s="127"/>
    </row>
    <row r="948" spans="4:23" ht="14.25" customHeight="1" x14ac:dyDescent="0.25">
      <c r="D948" s="144"/>
      <c r="K948" s="106"/>
      <c r="P948" s="127"/>
      <c r="Q948" s="127"/>
      <c r="R948" s="127"/>
      <c r="S948" s="127"/>
      <c r="T948" s="127"/>
      <c r="U948" s="127"/>
      <c r="V948" s="127"/>
      <c r="W948" s="127"/>
    </row>
    <row r="949" spans="4:23" ht="14.25" customHeight="1" x14ac:dyDescent="0.25">
      <c r="D949" s="144"/>
      <c r="K949" s="106"/>
      <c r="P949" s="127"/>
      <c r="Q949" s="127"/>
      <c r="R949" s="127"/>
      <c r="S949" s="127"/>
      <c r="T949" s="127"/>
      <c r="U949" s="127"/>
      <c r="V949" s="127"/>
      <c r="W949" s="127"/>
    </row>
    <row r="950" spans="4:23" ht="14.25" customHeight="1" x14ac:dyDescent="0.25">
      <c r="D950" s="144"/>
      <c r="K950" s="106"/>
      <c r="P950" s="127"/>
      <c r="Q950" s="127"/>
      <c r="R950" s="127"/>
      <c r="S950" s="127"/>
      <c r="T950" s="127"/>
      <c r="U950" s="127"/>
      <c r="V950" s="127"/>
      <c r="W950" s="127"/>
    </row>
    <row r="951" spans="4:23" ht="14.25" customHeight="1" x14ac:dyDescent="0.25">
      <c r="D951" s="144"/>
      <c r="K951" s="106"/>
      <c r="P951" s="127"/>
      <c r="Q951" s="127"/>
      <c r="R951" s="127"/>
      <c r="S951" s="127"/>
      <c r="T951" s="127"/>
      <c r="U951" s="127"/>
      <c r="V951" s="127"/>
      <c r="W951" s="127"/>
    </row>
    <row r="952" spans="4:23" ht="14.25" customHeight="1" x14ac:dyDescent="0.25">
      <c r="D952" s="144"/>
      <c r="K952" s="106"/>
      <c r="P952" s="127"/>
      <c r="Q952" s="127"/>
      <c r="R952" s="127"/>
      <c r="S952" s="127"/>
      <c r="T952" s="127"/>
      <c r="U952" s="127"/>
      <c r="V952" s="127"/>
      <c r="W952" s="127"/>
    </row>
    <row r="953" spans="4:23" ht="14.25" customHeight="1" x14ac:dyDescent="0.25">
      <c r="D953" s="144"/>
      <c r="K953" s="106"/>
      <c r="P953" s="127"/>
      <c r="Q953" s="127"/>
      <c r="R953" s="127"/>
      <c r="S953" s="127"/>
      <c r="T953" s="127"/>
      <c r="U953" s="127"/>
      <c r="V953" s="127"/>
      <c r="W953" s="127"/>
    </row>
    <row r="954" spans="4:23" ht="14.25" customHeight="1" x14ac:dyDescent="0.25">
      <c r="D954" s="144"/>
      <c r="K954" s="106"/>
      <c r="P954" s="127"/>
      <c r="Q954" s="127"/>
      <c r="R954" s="127"/>
      <c r="S954" s="127"/>
      <c r="T954" s="127"/>
      <c r="U954" s="127"/>
      <c r="V954" s="127"/>
      <c r="W954" s="127"/>
    </row>
    <row r="955" spans="4:23" ht="14.25" customHeight="1" x14ac:dyDescent="0.25">
      <c r="D955" s="144"/>
      <c r="K955" s="106"/>
      <c r="P955" s="127"/>
      <c r="Q955" s="127"/>
      <c r="R955" s="127"/>
      <c r="S955" s="127"/>
      <c r="T955" s="127"/>
      <c r="U955" s="127"/>
      <c r="V955" s="127"/>
      <c r="W955" s="127"/>
    </row>
    <row r="956" spans="4:23" ht="14.25" customHeight="1" x14ac:dyDescent="0.25">
      <c r="D956" s="144"/>
      <c r="K956" s="106"/>
      <c r="P956" s="127"/>
      <c r="Q956" s="127"/>
      <c r="R956" s="127"/>
      <c r="S956" s="127"/>
      <c r="T956" s="127"/>
      <c r="U956" s="127"/>
      <c r="V956" s="127"/>
      <c r="W956" s="127"/>
    </row>
    <row r="957" spans="4:23" ht="14.25" customHeight="1" x14ac:dyDescent="0.25">
      <c r="D957" s="144"/>
      <c r="K957" s="106"/>
      <c r="P957" s="127"/>
      <c r="Q957" s="127"/>
      <c r="R957" s="127"/>
      <c r="S957" s="127"/>
      <c r="T957" s="127"/>
      <c r="U957" s="127"/>
      <c r="V957" s="127"/>
      <c r="W957" s="127"/>
    </row>
    <row r="958" spans="4:23" ht="14.25" customHeight="1" x14ac:dyDescent="0.25">
      <c r="D958" s="144"/>
      <c r="K958" s="106"/>
      <c r="P958" s="127"/>
      <c r="Q958" s="127"/>
      <c r="R958" s="127"/>
      <c r="S958" s="127"/>
      <c r="T958" s="127"/>
      <c r="U958" s="127"/>
      <c r="V958" s="127"/>
      <c r="W958" s="127"/>
    </row>
    <row r="959" spans="4:23" ht="14.25" customHeight="1" x14ac:dyDescent="0.25">
      <c r="D959" s="144"/>
      <c r="K959" s="106"/>
      <c r="P959" s="127"/>
      <c r="Q959" s="127"/>
      <c r="R959" s="127"/>
      <c r="S959" s="127"/>
      <c r="T959" s="127"/>
      <c r="U959" s="127"/>
      <c r="V959" s="127"/>
      <c r="W959" s="127"/>
    </row>
    <row r="960" spans="4:23" ht="14.25" customHeight="1" x14ac:dyDescent="0.25">
      <c r="D960" s="144"/>
      <c r="K960" s="106"/>
      <c r="P960" s="127"/>
      <c r="Q960" s="127"/>
      <c r="R960" s="127"/>
      <c r="S960" s="127"/>
      <c r="T960" s="127"/>
      <c r="U960" s="127"/>
      <c r="V960" s="127"/>
      <c r="W960" s="127"/>
    </row>
    <row r="961" spans="4:23" ht="14.25" customHeight="1" x14ac:dyDescent="0.25">
      <c r="D961" s="144"/>
      <c r="K961" s="106"/>
      <c r="P961" s="127"/>
      <c r="Q961" s="127"/>
      <c r="R961" s="127"/>
      <c r="S961" s="127"/>
      <c r="T961" s="127"/>
      <c r="U961" s="127"/>
      <c r="V961" s="127"/>
      <c r="W961" s="127"/>
    </row>
    <row r="962" spans="4:23" ht="14.25" customHeight="1" x14ac:dyDescent="0.25">
      <c r="D962" s="144"/>
      <c r="K962" s="106"/>
      <c r="P962" s="127"/>
      <c r="Q962" s="127"/>
      <c r="R962" s="127"/>
      <c r="S962" s="127"/>
      <c r="T962" s="127"/>
      <c r="U962" s="127"/>
      <c r="V962" s="127"/>
      <c r="W962" s="127"/>
    </row>
    <row r="963" spans="4:23" ht="14.25" customHeight="1" x14ac:dyDescent="0.25">
      <c r="D963" s="144"/>
      <c r="K963" s="106"/>
      <c r="P963" s="127"/>
      <c r="Q963" s="127"/>
      <c r="R963" s="127"/>
      <c r="S963" s="127"/>
      <c r="T963" s="127"/>
      <c r="U963" s="127"/>
      <c r="V963" s="127"/>
      <c r="W963" s="127"/>
    </row>
    <row r="964" spans="4:23" ht="14.25" customHeight="1" x14ac:dyDescent="0.25">
      <c r="D964" s="144"/>
      <c r="K964" s="106"/>
      <c r="P964" s="127"/>
      <c r="Q964" s="127"/>
      <c r="R964" s="127"/>
      <c r="S964" s="127"/>
      <c r="T964" s="127"/>
      <c r="U964" s="127"/>
      <c r="V964" s="127"/>
      <c r="W964" s="127"/>
    </row>
    <row r="965" spans="4:23" ht="14.25" customHeight="1" x14ac:dyDescent="0.25">
      <c r="D965" s="144"/>
      <c r="K965" s="106"/>
      <c r="P965" s="127"/>
      <c r="Q965" s="127"/>
      <c r="R965" s="127"/>
      <c r="S965" s="127"/>
      <c r="T965" s="127"/>
      <c r="U965" s="127"/>
      <c r="V965" s="127"/>
      <c r="W965" s="127"/>
    </row>
    <row r="966" spans="4:23" ht="14.25" customHeight="1" x14ac:dyDescent="0.25">
      <c r="D966" s="144"/>
      <c r="K966" s="106"/>
      <c r="P966" s="127"/>
      <c r="Q966" s="127"/>
      <c r="R966" s="127"/>
      <c r="S966" s="127"/>
      <c r="T966" s="127"/>
      <c r="U966" s="127"/>
      <c r="V966" s="127"/>
      <c r="W966" s="127"/>
    </row>
    <row r="967" spans="4:23" ht="14.25" customHeight="1" x14ac:dyDescent="0.25">
      <c r="D967" s="144"/>
      <c r="K967" s="106"/>
      <c r="P967" s="127"/>
      <c r="Q967" s="127"/>
      <c r="R967" s="127"/>
      <c r="S967" s="127"/>
      <c r="T967" s="127"/>
      <c r="U967" s="127"/>
      <c r="V967" s="127"/>
      <c r="W967" s="127"/>
    </row>
    <row r="968" spans="4:23" ht="14.25" customHeight="1" x14ac:dyDescent="0.25">
      <c r="D968" s="144"/>
      <c r="K968" s="106"/>
      <c r="P968" s="127"/>
      <c r="Q968" s="127"/>
      <c r="R968" s="127"/>
      <c r="S968" s="127"/>
      <c r="T968" s="127"/>
      <c r="U968" s="127"/>
      <c r="V968" s="127"/>
      <c r="W968" s="127"/>
    </row>
    <row r="969" spans="4:23" ht="14.25" customHeight="1" x14ac:dyDescent="0.25">
      <c r="D969" s="144"/>
      <c r="K969" s="106"/>
      <c r="P969" s="127"/>
      <c r="Q969" s="127"/>
      <c r="R969" s="127"/>
      <c r="S969" s="127"/>
      <c r="T969" s="127"/>
      <c r="U969" s="127"/>
      <c r="V969" s="127"/>
      <c r="W969" s="127"/>
    </row>
    <row r="970" spans="4:23" ht="14.25" customHeight="1" x14ac:dyDescent="0.25">
      <c r="D970" s="144"/>
      <c r="K970" s="106"/>
      <c r="P970" s="127"/>
      <c r="Q970" s="127"/>
      <c r="R970" s="127"/>
      <c r="S970" s="127"/>
      <c r="T970" s="127"/>
      <c r="U970" s="127"/>
      <c r="V970" s="127"/>
      <c r="W970" s="127"/>
    </row>
    <row r="971" spans="4:23" ht="14.25" customHeight="1" x14ac:dyDescent="0.25">
      <c r="D971" s="144"/>
      <c r="K971" s="106"/>
      <c r="P971" s="127"/>
      <c r="Q971" s="127"/>
      <c r="R971" s="127"/>
      <c r="S971" s="127"/>
      <c r="T971" s="127"/>
      <c r="U971" s="127"/>
      <c r="V971" s="127"/>
      <c r="W971" s="127"/>
    </row>
    <row r="972" spans="4:23" ht="14.25" customHeight="1" x14ac:dyDescent="0.25">
      <c r="D972" s="144"/>
      <c r="K972" s="106"/>
      <c r="P972" s="127"/>
      <c r="Q972" s="127"/>
      <c r="R972" s="127"/>
      <c r="S972" s="127"/>
      <c r="T972" s="127"/>
      <c r="U972" s="127"/>
      <c r="V972" s="127"/>
      <c r="W972" s="127"/>
    </row>
    <row r="973" spans="4:23" ht="14.25" customHeight="1" x14ac:dyDescent="0.25">
      <c r="D973" s="144"/>
      <c r="K973" s="106"/>
      <c r="P973" s="127"/>
      <c r="Q973" s="127"/>
      <c r="R973" s="127"/>
      <c r="S973" s="127"/>
      <c r="T973" s="127"/>
      <c r="U973" s="127"/>
      <c r="V973" s="127"/>
      <c r="W973" s="127"/>
    </row>
    <row r="974" spans="4:23" ht="14.25" customHeight="1" x14ac:dyDescent="0.25">
      <c r="D974" s="144"/>
      <c r="K974" s="106"/>
      <c r="P974" s="127"/>
      <c r="Q974" s="127"/>
      <c r="R974" s="127"/>
      <c r="S974" s="127"/>
      <c r="T974" s="127"/>
      <c r="U974" s="127"/>
      <c r="V974" s="127"/>
      <c r="W974" s="127"/>
    </row>
    <row r="975" spans="4:23" ht="14.25" customHeight="1" x14ac:dyDescent="0.25">
      <c r="D975" s="144"/>
      <c r="K975" s="106"/>
      <c r="P975" s="127"/>
      <c r="Q975" s="127"/>
      <c r="R975" s="127"/>
      <c r="S975" s="127"/>
      <c r="T975" s="127"/>
      <c r="U975" s="127"/>
      <c r="V975" s="127"/>
      <c r="W975" s="127"/>
    </row>
    <row r="976" spans="4:23" ht="14.25" customHeight="1" x14ac:dyDescent="0.25">
      <c r="D976" s="144"/>
      <c r="K976" s="106"/>
      <c r="P976" s="127"/>
      <c r="Q976" s="127"/>
      <c r="R976" s="127"/>
      <c r="S976" s="127"/>
      <c r="T976" s="127"/>
      <c r="U976" s="127"/>
      <c r="V976" s="127"/>
      <c r="W976" s="127"/>
    </row>
    <row r="977" spans="4:23" ht="14.25" customHeight="1" x14ac:dyDescent="0.25">
      <c r="D977" s="144"/>
      <c r="K977" s="106"/>
      <c r="P977" s="127"/>
      <c r="Q977" s="127"/>
      <c r="R977" s="127"/>
      <c r="S977" s="127"/>
      <c r="T977" s="127"/>
      <c r="U977" s="127"/>
      <c r="V977" s="127"/>
      <c r="W977" s="127"/>
    </row>
    <row r="978" spans="4:23" ht="14.25" customHeight="1" x14ac:dyDescent="0.25">
      <c r="D978" s="144"/>
      <c r="K978" s="106"/>
      <c r="P978" s="127"/>
      <c r="Q978" s="127"/>
      <c r="R978" s="127"/>
      <c r="S978" s="127"/>
      <c r="T978" s="127"/>
      <c r="U978" s="127"/>
      <c r="V978" s="127"/>
      <c r="W978" s="127"/>
    </row>
    <row r="979" spans="4:23" ht="14.25" customHeight="1" x14ac:dyDescent="0.25">
      <c r="D979" s="144"/>
      <c r="K979" s="106"/>
      <c r="P979" s="127"/>
      <c r="Q979" s="127"/>
      <c r="R979" s="127"/>
      <c r="S979" s="127"/>
      <c r="T979" s="127"/>
      <c r="U979" s="127"/>
      <c r="V979" s="127"/>
      <c r="W979" s="127"/>
    </row>
    <row r="980" spans="4:23" ht="14.25" customHeight="1" x14ac:dyDescent="0.25">
      <c r="D980" s="144"/>
      <c r="K980" s="106"/>
      <c r="P980" s="127"/>
      <c r="Q980" s="127"/>
      <c r="R980" s="127"/>
      <c r="S980" s="127"/>
      <c r="T980" s="127"/>
      <c r="U980" s="127"/>
      <c r="V980" s="127"/>
      <c r="W980" s="127"/>
    </row>
    <row r="981" spans="4:23" ht="14.25" customHeight="1" x14ac:dyDescent="0.25">
      <c r="D981" s="144"/>
      <c r="K981" s="106"/>
      <c r="P981" s="127"/>
      <c r="Q981" s="127"/>
      <c r="R981" s="127"/>
      <c r="S981" s="127"/>
      <c r="T981" s="127"/>
      <c r="U981" s="127"/>
      <c r="V981" s="127"/>
      <c r="W981" s="127"/>
    </row>
    <row r="982" spans="4:23" ht="14.25" customHeight="1" x14ac:dyDescent="0.25">
      <c r="D982" s="144"/>
      <c r="K982" s="106"/>
      <c r="P982" s="127"/>
      <c r="Q982" s="127"/>
      <c r="R982" s="127"/>
      <c r="S982" s="127"/>
      <c r="T982" s="127"/>
      <c r="U982" s="127"/>
      <c r="V982" s="127"/>
      <c r="W982" s="127"/>
    </row>
    <row r="983" spans="4:23" ht="14.25" customHeight="1" x14ac:dyDescent="0.25">
      <c r="D983" s="144"/>
      <c r="K983" s="106"/>
      <c r="P983" s="127"/>
      <c r="Q983" s="127"/>
      <c r="R983" s="127"/>
      <c r="S983" s="127"/>
      <c r="T983" s="127"/>
      <c r="U983" s="127"/>
      <c r="V983" s="127"/>
      <c r="W983" s="127"/>
    </row>
    <row r="984" spans="4:23" ht="14.25" customHeight="1" x14ac:dyDescent="0.25">
      <c r="D984" s="144"/>
      <c r="K984" s="106"/>
      <c r="P984" s="127"/>
      <c r="Q984" s="127"/>
      <c r="R984" s="127"/>
      <c r="S984" s="127"/>
      <c r="T984" s="127"/>
      <c r="U984" s="127"/>
      <c r="V984" s="127"/>
      <c r="W984" s="127"/>
    </row>
    <row r="985" spans="4:23" ht="14.25" customHeight="1" x14ac:dyDescent="0.25">
      <c r="D985" s="144"/>
      <c r="K985" s="106"/>
      <c r="P985" s="127"/>
      <c r="Q985" s="127"/>
      <c r="R985" s="127"/>
      <c r="S985" s="127"/>
      <c r="T985" s="127"/>
      <c r="U985" s="127"/>
      <c r="V985" s="127"/>
      <c r="W985" s="127"/>
    </row>
    <row r="986" spans="4:23" ht="14.25" customHeight="1" x14ac:dyDescent="0.25">
      <c r="D986" s="144"/>
      <c r="K986" s="106"/>
      <c r="P986" s="127"/>
      <c r="Q986" s="127"/>
      <c r="R986" s="127"/>
      <c r="S986" s="127"/>
      <c r="T986" s="127"/>
      <c r="U986" s="127"/>
      <c r="V986" s="127"/>
      <c r="W986" s="127"/>
    </row>
    <row r="987" spans="4:23" ht="14.25" customHeight="1" x14ac:dyDescent="0.25">
      <c r="D987" s="144"/>
      <c r="K987" s="106"/>
      <c r="P987" s="127"/>
      <c r="Q987" s="127"/>
      <c r="R987" s="127"/>
      <c r="S987" s="127"/>
      <c r="T987" s="127"/>
      <c r="U987" s="127"/>
      <c r="V987" s="127"/>
      <c r="W987" s="127"/>
    </row>
    <row r="988" spans="4:23" ht="14.25" customHeight="1" x14ac:dyDescent="0.25">
      <c r="D988" s="144"/>
      <c r="K988" s="106"/>
      <c r="P988" s="127"/>
      <c r="Q988" s="127"/>
      <c r="R988" s="127"/>
      <c r="S988" s="127"/>
      <c r="T988" s="127"/>
      <c r="U988" s="127"/>
      <c r="V988" s="127"/>
      <c r="W988" s="127"/>
    </row>
    <row r="989" spans="4:23" ht="14.25" customHeight="1" x14ac:dyDescent="0.25">
      <c r="D989" s="144"/>
      <c r="K989" s="106"/>
      <c r="P989" s="127"/>
      <c r="Q989" s="127"/>
      <c r="R989" s="127"/>
      <c r="S989" s="127"/>
      <c r="T989" s="127"/>
      <c r="U989" s="127"/>
      <c r="V989" s="127"/>
      <c r="W989" s="127"/>
    </row>
    <row r="990" spans="4:23" ht="14.25" customHeight="1" x14ac:dyDescent="0.25">
      <c r="D990" s="144"/>
      <c r="K990" s="106"/>
      <c r="P990" s="127"/>
      <c r="Q990" s="127"/>
      <c r="R990" s="127"/>
      <c r="S990" s="127"/>
      <c r="T990" s="127"/>
      <c r="U990" s="127"/>
      <c r="V990" s="127"/>
      <c r="W990" s="127"/>
    </row>
    <row r="991" spans="4:23" ht="14.25" customHeight="1" x14ac:dyDescent="0.25">
      <c r="D991" s="144"/>
      <c r="K991" s="106"/>
      <c r="P991" s="127"/>
      <c r="Q991" s="127"/>
      <c r="R991" s="127"/>
      <c r="S991" s="127"/>
      <c r="T991" s="127"/>
      <c r="U991" s="127"/>
      <c r="V991" s="127"/>
      <c r="W991" s="127"/>
    </row>
    <row r="992" spans="4:23" ht="14.25" customHeight="1" x14ac:dyDescent="0.25">
      <c r="D992" s="144"/>
      <c r="K992" s="106"/>
      <c r="P992" s="127"/>
      <c r="Q992" s="127"/>
      <c r="R992" s="127"/>
      <c r="S992" s="127"/>
      <c r="T992" s="127"/>
      <c r="U992" s="127"/>
      <c r="V992" s="127"/>
      <c r="W992" s="127"/>
    </row>
    <row r="993" spans="4:23" ht="14.25" customHeight="1" x14ac:dyDescent="0.25">
      <c r="D993" s="144"/>
      <c r="K993" s="106"/>
      <c r="P993" s="127"/>
      <c r="Q993" s="127"/>
      <c r="R993" s="127"/>
      <c r="S993" s="127"/>
      <c r="T993" s="127"/>
      <c r="U993" s="127"/>
      <c r="V993" s="127"/>
      <c r="W993" s="127"/>
    </row>
    <row r="994" spans="4:23" ht="14.25" customHeight="1" x14ac:dyDescent="0.25">
      <c r="D994" s="144"/>
      <c r="K994" s="106"/>
      <c r="P994" s="127"/>
      <c r="Q994" s="127"/>
      <c r="R994" s="127"/>
      <c r="S994" s="127"/>
      <c r="T994" s="127"/>
      <c r="U994" s="127"/>
      <c r="V994" s="127"/>
      <c r="W994" s="127"/>
    </row>
    <row r="995" spans="4:23" ht="14.25" customHeight="1" x14ac:dyDescent="0.25">
      <c r="D995" s="144"/>
      <c r="K995" s="106"/>
      <c r="P995" s="127"/>
      <c r="Q995" s="127"/>
      <c r="R995" s="127"/>
      <c r="S995" s="127"/>
      <c r="T995" s="127"/>
      <c r="U995" s="127"/>
      <c r="V995" s="127"/>
      <c r="W995" s="127"/>
    </row>
    <row r="996" spans="4:23" ht="14.25" customHeight="1" x14ac:dyDescent="0.25">
      <c r="D996" s="144"/>
      <c r="K996" s="106"/>
      <c r="P996" s="127"/>
      <c r="Q996" s="127"/>
      <c r="R996" s="127"/>
      <c r="S996" s="127"/>
      <c r="T996" s="127"/>
      <c r="U996" s="127"/>
      <c r="V996" s="127"/>
      <c r="W996" s="127"/>
    </row>
    <row r="997" spans="4:23" ht="14.25" customHeight="1" x14ac:dyDescent="0.25">
      <c r="D997" s="144"/>
      <c r="K997" s="106"/>
      <c r="P997" s="127"/>
      <c r="Q997" s="127"/>
      <c r="R997" s="127"/>
      <c r="S997" s="127"/>
      <c r="T997" s="127"/>
      <c r="U997" s="127"/>
      <c r="V997" s="127"/>
      <c r="W997" s="127"/>
    </row>
    <row r="998" spans="4:23" ht="14.25" customHeight="1" x14ac:dyDescent="0.25">
      <c r="D998" s="144"/>
      <c r="K998" s="106"/>
      <c r="P998" s="127"/>
      <c r="Q998" s="127"/>
      <c r="R998" s="127"/>
      <c r="S998" s="127"/>
      <c r="T998" s="127"/>
      <c r="U998" s="127"/>
      <c r="V998" s="127"/>
      <c r="W998" s="127"/>
    </row>
    <row r="999" spans="4:23" ht="14.25" customHeight="1" x14ac:dyDescent="0.25">
      <c r="D999" s="144"/>
      <c r="K999" s="106"/>
      <c r="P999" s="127"/>
      <c r="Q999" s="127"/>
      <c r="R999" s="127"/>
      <c r="S999" s="127"/>
      <c r="T999" s="127"/>
      <c r="U999" s="127"/>
      <c r="V999" s="127"/>
      <c r="W999" s="127"/>
    </row>
    <row r="1000" spans="4:23" ht="14.25" customHeight="1" x14ac:dyDescent="0.25">
      <c r="D1000" s="144"/>
      <c r="K1000" s="106"/>
      <c r="P1000" s="127"/>
      <c r="Q1000" s="127"/>
      <c r="R1000" s="127"/>
      <c r="S1000" s="127"/>
      <c r="T1000" s="127"/>
      <c r="U1000" s="127"/>
      <c r="V1000" s="127"/>
      <c r="W1000" s="127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Z1003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45" t="s">
        <v>1381</v>
      </c>
      <c r="B1" s="145" t="s">
        <v>1319</v>
      </c>
      <c r="C1" s="145" t="s">
        <v>1320</v>
      </c>
      <c r="D1" s="145" t="s">
        <v>1321</v>
      </c>
      <c r="E1" s="145" t="s">
        <v>1322</v>
      </c>
      <c r="F1" s="145" t="s">
        <v>1</v>
      </c>
      <c r="G1" s="145" t="s">
        <v>3</v>
      </c>
      <c r="H1" s="145" t="s">
        <v>1323</v>
      </c>
      <c r="I1" s="145" t="s">
        <v>2</v>
      </c>
      <c r="J1" s="145" t="s">
        <v>5</v>
      </c>
      <c r="K1" s="145" t="s">
        <v>1324</v>
      </c>
      <c r="L1" s="145" t="s">
        <v>1325</v>
      </c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14.25" customHeight="1" x14ac:dyDescent="0.35">
      <c r="A2" s="111" t="s">
        <v>1381</v>
      </c>
      <c r="B2" s="76">
        <v>1</v>
      </c>
      <c r="C2" s="93" t="s">
        <v>1382</v>
      </c>
      <c r="D2" s="76"/>
      <c r="E2" s="93">
        <v>1298</v>
      </c>
      <c r="F2" s="94" t="str">
        <f>+VLOOKUP(E2,Participants!$A$1:$F$1449,2,FALSE)</f>
        <v>Zach Schellhaas</v>
      </c>
      <c r="G2" s="94" t="str">
        <f>+VLOOKUP(E2,Participants!$A$1:$F$1449,4,FALSE)</f>
        <v>AAC</v>
      </c>
      <c r="H2" s="94" t="str">
        <f>+VLOOKUP(E2,Participants!$A$1:$F$1449,5,FALSE)</f>
        <v>M</v>
      </c>
      <c r="I2" s="94">
        <f>+VLOOKUP(E2,Participants!$A$1:$F$1449,3,FALSE)</f>
        <v>6</v>
      </c>
      <c r="J2" s="94" t="str">
        <f>+VLOOKUP(E2,Participants!$A$1:$G$1449,7,FALSE)</f>
        <v>JV BOYS</v>
      </c>
      <c r="K2" s="95">
        <v>1</v>
      </c>
      <c r="L2" s="95">
        <v>10</v>
      </c>
    </row>
    <row r="3" spans="1:26" ht="14.25" customHeight="1" x14ac:dyDescent="0.35">
      <c r="A3" s="111" t="s">
        <v>1381</v>
      </c>
      <c r="B3" s="76">
        <v>1</v>
      </c>
      <c r="C3" s="93" t="s">
        <v>1383</v>
      </c>
      <c r="D3" s="76"/>
      <c r="E3" s="93">
        <v>1299</v>
      </c>
      <c r="F3" s="94" t="str">
        <f>+VLOOKUP(E3,Participants!$A$1:$F$1449,2,FALSE)</f>
        <v>Jack Stanton</v>
      </c>
      <c r="G3" s="94" t="str">
        <f>+VLOOKUP(E3,Participants!$A$1:$F$1449,4,FALSE)</f>
        <v>AAC</v>
      </c>
      <c r="H3" s="94" t="str">
        <f>+VLOOKUP(E3,Participants!$A$1:$F$1449,5,FALSE)</f>
        <v>M</v>
      </c>
      <c r="I3" s="94">
        <f>+VLOOKUP(E3,Participants!$A$1:$F$1449,3,FALSE)</f>
        <v>6</v>
      </c>
      <c r="J3" s="94" t="str">
        <f>+VLOOKUP(E3,Participants!$A$1:$G$1449,7,FALSE)</f>
        <v>JV BOYS</v>
      </c>
      <c r="K3" s="95">
        <v>2</v>
      </c>
      <c r="L3" s="95">
        <v>8</v>
      </c>
    </row>
    <row r="4" spans="1:26" ht="14.25" customHeight="1" x14ac:dyDescent="0.35">
      <c r="A4" s="111" t="s">
        <v>1381</v>
      </c>
      <c r="B4" s="76">
        <v>1</v>
      </c>
      <c r="C4" s="93" t="s">
        <v>1384</v>
      </c>
      <c r="D4" s="76"/>
      <c r="E4" s="93">
        <v>468</v>
      </c>
      <c r="F4" s="94" t="str">
        <f>+VLOOKUP(E4,Participants!$A$1:$F$1449,2,FALSE)</f>
        <v>Cayden Johnson</v>
      </c>
      <c r="G4" s="94" t="str">
        <f>+VLOOKUP(E4,Participants!$A$1:$F$1449,4,FALSE)</f>
        <v>ELZ</v>
      </c>
      <c r="H4" s="94" t="str">
        <f>+VLOOKUP(E4,Participants!$A$1:$F$1449,5,FALSE)</f>
        <v>M</v>
      </c>
      <c r="I4" s="94">
        <f>+VLOOKUP(E4,Participants!$A$1:$F$1449,3,FALSE)</f>
        <v>6</v>
      </c>
      <c r="J4" s="94" t="str">
        <f>+VLOOKUP(E4,Participants!$A$1:$G$1449,7,FALSE)</f>
        <v>JV BOYS</v>
      </c>
      <c r="K4" s="95">
        <v>3</v>
      </c>
      <c r="L4" s="95">
        <v>6</v>
      </c>
    </row>
    <row r="5" spans="1:26" ht="14.25" customHeight="1" x14ac:dyDescent="0.35">
      <c r="A5" s="111"/>
      <c r="B5" s="76"/>
      <c r="C5" s="93"/>
      <c r="D5" s="76"/>
      <c r="E5" s="93"/>
      <c r="F5" s="94"/>
      <c r="G5" s="94"/>
      <c r="H5" s="94"/>
      <c r="I5" s="94"/>
      <c r="J5" s="94"/>
      <c r="K5" s="95"/>
      <c r="L5" s="95"/>
    </row>
    <row r="6" spans="1:26" ht="14.25" customHeight="1" x14ac:dyDescent="0.35">
      <c r="A6" s="111" t="s">
        <v>1381</v>
      </c>
      <c r="B6" s="76">
        <v>1</v>
      </c>
      <c r="C6" s="93" t="s">
        <v>1385</v>
      </c>
      <c r="D6" s="76"/>
      <c r="E6" s="93">
        <v>465</v>
      </c>
      <c r="F6" s="94" t="str">
        <f>+VLOOKUP(E6,Participants!$A$1:$F$1449,2,FALSE)</f>
        <v>Katie Richardson</v>
      </c>
      <c r="G6" s="94" t="str">
        <f>+VLOOKUP(E6,Participants!$A$1:$F$1449,4,FALSE)</f>
        <v>ELZ</v>
      </c>
      <c r="H6" s="94" t="str">
        <f>+VLOOKUP(E6,Participants!$A$1:$F$1449,5,FALSE)</f>
        <v>F</v>
      </c>
      <c r="I6" s="94">
        <f>+VLOOKUP(E6,Participants!$A$1:$F$1449,3,FALSE)</f>
        <v>6</v>
      </c>
      <c r="J6" s="94" t="str">
        <f>+VLOOKUP(E6,Participants!$A$1:$G$1449,7,FALSE)</f>
        <v>JV GIRLS</v>
      </c>
      <c r="K6" s="95">
        <v>3</v>
      </c>
      <c r="L6" s="95">
        <v>6</v>
      </c>
    </row>
    <row r="7" spans="1:26" ht="14.25" customHeight="1" x14ac:dyDescent="0.35">
      <c r="A7" s="111" t="s">
        <v>1381</v>
      </c>
      <c r="B7" s="76">
        <v>1</v>
      </c>
      <c r="C7" s="93" t="s">
        <v>1386</v>
      </c>
      <c r="D7" s="76"/>
      <c r="E7" s="93">
        <v>1223</v>
      </c>
      <c r="F7" s="94" t="str">
        <f>+VLOOKUP(E7,Participants!$A$1:$F$1449,2,FALSE)</f>
        <v>jordyn cienik</v>
      </c>
      <c r="G7" s="94" t="str">
        <f>+VLOOKUP(E7,Participants!$A$1:$F$1449,4,FALSE)</f>
        <v>DMA</v>
      </c>
      <c r="H7" s="94" t="str">
        <f>+VLOOKUP(E7,Participants!$A$1:$F$1449,5,FALSE)</f>
        <v xml:space="preserve">f </v>
      </c>
      <c r="I7" s="94">
        <f>+VLOOKUP(E7,Participants!$A$1:$F$1449,3,FALSE)</f>
        <v>5</v>
      </c>
      <c r="J7" s="94" t="str">
        <f>+VLOOKUP(E7,Participants!$A$1:$G$1449,7,FALSE)</f>
        <v>JV GIRLS</v>
      </c>
      <c r="K7" s="95">
        <v>1</v>
      </c>
      <c r="L7" s="95">
        <v>10</v>
      </c>
    </row>
    <row r="8" spans="1:26" ht="14.25" customHeight="1" x14ac:dyDescent="0.35">
      <c r="A8" s="111" t="s">
        <v>1381</v>
      </c>
      <c r="B8" s="76">
        <v>1</v>
      </c>
      <c r="C8" s="93" t="s">
        <v>1387</v>
      </c>
      <c r="D8" s="76"/>
      <c r="E8" s="93">
        <v>467</v>
      </c>
      <c r="F8" s="94" t="str">
        <f>+VLOOKUP(E8,Participants!$A$1:$F$1449,2,FALSE)</f>
        <v>Sidney Nagel</v>
      </c>
      <c r="G8" s="94" t="str">
        <f>+VLOOKUP(E8,Participants!$A$1:$F$1449,4,FALSE)</f>
        <v>ELZ</v>
      </c>
      <c r="H8" s="94" t="str">
        <f>+VLOOKUP(E8,Participants!$A$1:$F$1449,5,FALSE)</f>
        <v>F</v>
      </c>
      <c r="I8" s="94">
        <f>+VLOOKUP(E8,Participants!$A$1:$F$1449,3,FALSE)</f>
        <v>6</v>
      </c>
      <c r="J8" s="94" t="str">
        <f>+VLOOKUP(E8,Participants!$A$1:$G$1449,7,FALSE)</f>
        <v>JV GIRLS</v>
      </c>
      <c r="K8" s="95">
        <v>2</v>
      </c>
      <c r="L8" s="95">
        <v>8</v>
      </c>
    </row>
    <row r="9" spans="1:26" ht="14.25" customHeight="1" x14ac:dyDescent="0.35">
      <c r="A9" s="111" t="s">
        <v>1381</v>
      </c>
      <c r="B9" s="76">
        <v>1</v>
      </c>
      <c r="C9" s="93" t="s">
        <v>1388</v>
      </c>
      <c r="D9" s="76"/>
      <c r="E9" s="93">
        <v>1239</v>
      </c>
      <c r="F9" s="94" t="str">
        <f>+VLOOKUP(E9,Participants!$A$1:$F$1449,2,FALSE)</f>
        <v>Charlie vovaris</v>
      </c>
      <c r="G9" s="94" t="str">
        <f>+VLOOKUP(E9,Participants!$A$1:$F$1449,4,FALSE)</f>
        <v>dma</v>
      </c>
      <c r="H9" s="94" t="str">
        <f>+VLOOKUP(E9,Participants!$A$1:$F$1449,5,FALSE)</f>
        <v>f</v>
      </c>
      <c r="I9" s="94">
        <f>+VLOOKUP(E9,Participants!$A$1:$F$1449,3,FALSE)</f>
        <v>5</v>
      </c>
      <c r="J9" s="94" t="str">
        <f>+VLOOKUP(E9,Participants!$A$1:$G$1449,7,FALSE)</f>
        <v>JV GIRLS</v>
      </c>
      <c r="K9" s="95">
        <v>3</v>
      </c>
      <c r="L9" s="95">
        <v>6</v>
      </c>
    </row>
    <row r="10" spans="1:26" ht="14.25" customHeight="1" x14ac:dyDescent="0.35">
      <c r="A10" s="111" t="s">
        <v>1381</v>
      </c>
      <c r="B10" s="76">
        <v>1</v>
      </c>
      <c r="C10" s="93" t="s">
        <v>1389</v>
      </c>
      <c r="D10" s="76"/>
      <c r="E10" s="93">
        <v>1259</v>
      </c>
      <c r="F10" s="94" t="str">
        <f>+VLOOKUP(E10,Participants!$A$1:$F$1449,2,FALSE)</f>
        <v>Alice Dingle</v>
      </c>
      <c r="G10" s="94" t="str">
        <f>+VLOOKUP(E10,Participants!$A$1:$F$1449,4,FALSE)</f>
        <v>AAC</v>
      </c>
      <c r="H10" s="94" t="str">
        <f>+VLOOKUP(E10,Participants!$A$1:$F$1449,5,FALSE)</f>
        <v>F</v>
      </c>
      <c r="I10" s="94">
        <f>+VLOOKUP(E10,Participants!$A$1:$F$1449,3,FALSE)</f>
        <v>5</v>
      </c>
      <c r="J10" s="94" t="str">
        <f>+VLOOKUP(E10,Participants!$A$1:$G$1449,7,FALSE)</f>
        <v>JV GIRLS</v>
      </c>
      <c r="K10" s="95">
        <v>4</v>
      </c>
      <c r="L10" s="95">
        <v>5</v>
      </c>
    </row>
    <row r="11" spans="1:26" ht="14.25" hidden="1" customHeight="1" x14ac:dyDescent="0.35">
      <c r="A11" s="111" t="s">
        <v>1381</v>
      </c>
      <c r="B11" s="76">
        <v>1</v>
      </c>
      <c r="C11" s="93" t="s">
        <v>1390</v>
      </c>
      <c r="D11" s="76"/>
      <c r="E11" s="93">
        <v>996</v>
      </c>
      <c r="F11" s="94" t="str">
        <f>+VLOOKUP(E11,Participants!$A$1:$F$1449,2,FALSE)</f>
        <v>Sophia Dos Santos</v>
      </c>
      <c r="G11" s="94" t="str">
        <f>+VLOOKUP(E11,Participants!$A$1:$F$1449,4,FALSE)</f>
        <v>MOSS</v>
      </c>
      <c r="H11" s="94" t="str">
        <f>+VLOOKUP(E11,Participants!$A$1:$F$1449,5,FALSE)</f>
        <v>F</v>
      </c>
      <c r="I11" s="94">
        <f>+VLOOKUP(E11,Participants!$A$1:$F$1449,3,FALSE)</f>
        <v>3</v>
      </c>
      <c r="J11" s="94" t="str">
        <f>+VLOOKUP(E11,Participants!$A$1:$G$1449,7,FALSE)</f>
        <v>DEV GIRLS</v>
      </c>
      <c r="K11" s="95">
        <v>10</v>
      </c>
      <c r="L11" s="94"/>
    </row>
    <row r="12" spans="1:26" ht="14.25" customHeight="1" x14ac:dyDescent="0.35">
      <c r="A12" s="111" t="s">
        <v>1381</v>
      </c>
      <c r="B12" s="76">
        <v>1</v>
      </c>
      <c r="C12" s="93" t="s">
        <v>1391</v>
      </c>
      <c r="D12" s="76"/>
      <c r="E12" s="93">
        <v>1263</v>
      </c>
      <c r="F12" s="94" t="str">
        <f>+VLOOKUP(E12,Participants!$A$1:$F$1449,2,FALSE)</f>
        <v>Tess Austin</v>
      </c>
      <c r="G12" s="94" t="str">
        <f>+VLOOKUP(E12,Participants!$A$1:$F$1449,4,FALSE)</f>
        <v>AAC</v>
      </c>
      <c r="H12" s="94" t="str">
        <f>+VLOOKUP(E12,Participants!$A$1:$F$1449,5,FALSE)</f>
        <v>F</v>
      </c>
      <c r="I12" s="94">
        <f>+VLOOKUP(E12,Participants!$A$1:$F$1449,3,FALSE)</f>
        <v>6</v>
      </c>
      <c r="J12" s="94" t="str">
        <f>+VLOOKUP(E12,Participants!$A$1:$G$1449,7,FALSE)</f>
        <v>JV GIRLS</v>
      </c>
      <c r="K12" s="95">
        <v>5</v>
      </c>
      <c r="L12" s="95">
        <v>4</v>
      </c>
    </row>
    <row r="13" spans="1:26" ht="14.25" customHeight="1" x14ac:dyDescent="0.35">
      <c r="A13" s="111"/>
      <c r="B13" s="76"/>
      <c r="C13" s="93"/>
      <c r="D13" s="76"/>
      <c r="E13" s="93"/>
      <c r="F13" s="94"/>
      <c r="G13" s="94"/>
      <c r="H13" s="94"/>
      <c r="I13" s="94"/>
      <c r="J13" s="94"/>
      <c r="K13" s="95"/>
      <c r="L13" s="95"/>
    </row>
    <row r="14" spans="1:26" ht="14.25" customHeight="1" x14ac:dyDescent="0.35">
      <c r="A14" s="111" t="s">
        <v>1381</v>
      </c>
      <c r="B14" s="76">
        <v>1</v>
      </c>
      <c r="C14" s="93" t="s">
        <v>1392</v>
      </c>
      <c r="D14" s="76"/>
      <c r="E14" s="93">
        <v>1238</v>
      </c>
      <c r="F14" s="94" t="str">
        <f>+VLOOKUP(E14,Participants!$A$1:$F$1449,2,FALSE)</f>
        <v>Jax vovaris</v>
      </c>
      <c r="G14" s="94" t="str">
        <f>+VLOOKUP(E14,Participants!$A$1:$F$1449,4,FALSE)</f>
        <v>DMA</v>
      </c>
      <c r="H14" s="94" t="str">
        <f>+VLOOKUP(E14,Participants!$A$1:$F$1449,5,FALSE)</f>
        <v>m</v>
      </c>
      <c r="I14" s="94">
        <f>+VLOOKUP(E14,Participants!$A$1:$F$1449,3,FALSE)</f>
        <v>7</v>
      </c>
      <c r="J14" s="94" t="str">
        <f>+VLOOKUP(E14,Participants!$A$1:$G$1449,7,FALSE)</f>
        <v>VARSITY BOYS</v>
      </c>
      <c r="K14" s="95">
        <v>1</v>
      </c>
      <c r="L14" s="95">
        <v>10</v>
      </c>
    </row>
    <row r="15" spans="1:26" ht="14.25" customHeight="1" x14ac:dyDescent="0.35">
      <c r="A15" s="111" t="s">
        <v>1381</v>
      </c>
      <c r="B15" s="76">
        <v>1</v>
      </c>
      <c r="C15" s="93" t="s">
        <v>1393</v>
      </c>
      <c r="D15" s="76"/>
      <c r="E15" s="93">
        <v>476</v>
      </c>
      <c r="F15" s="94" t="str">
        <f>+VLOOKUP(E15,Participants!$A$1:$F$1449,2,FALSE)</f>
        <v>Eddie Richardson</v>
      </c>
      <c r="G15" s="94" t="str">
        <f>+VLOOKUP(E15,Participants!$A$1:$F$1449,4,FALSE)</f>
        <v>ELZ</v>
      </c>
      <c r="H15" s="94" t="str">
        <f>+VLOOKUP(E15,Participants!$A$1:$F$1449,5,FALSE)</f>
        <v>M</v>
      </c>
      <c r="I15" s="94">
        <f>+VLOOKUP(E15,Participants!$A$1:$F$1449,3,FALSE)</f>
        <v>8</v>
      </c>
      <c r="J15" s="94" t="str">
        <f>+VLOOKUP(E15,Participants!$A$1:$G$1449,7,FALSE)</f>
        <v>VARSITY BOYS</v>
      </c>
      <c r="K15" s="95">
        <v>2</v>
      </c>
      <c r="L15" s="95">
        <v>8</v>
      </c>
    </row>
    <row r="16" spans="1:26" ht="14.25" hidden="1" customHeight="1" x14ac:dyDescent="0.35">
      <c r="A16" s="111" t="s">
        <v>1381</v>
      </c>
      <c r="B16" s="76">
        <v>1</v>
      </c>
      <c r="C16" s="93" t="s">
        <v>1394</v>
      </c>
      <c r="D16" s="76"/>
      <c r="E16" s="93">
        <v>991</v>
      </c>
      <c r="F16" s="94" t="str">
        <f>+VLOOKUP(E16,Participants!$A$1:$F$1449,2,FALSE)</f>
        <v>Maggie Thompson</v>
      </c>
      <c r="G16" s="94" t="str">
        <f>+VLOOKUP(E16,Participants!$A$1:$F$1449,4,FALSE)</f>
        <v>MOSS</v>
      </c>
      <c r="H16" s="94" t="str">
        <f>+VLOOKUP(E16,Participants!$A$1:$F$1449,5,FALSE)</f>
        <v>F</v>
      </c>
      <c r="I16" s="94">
        <f>+VLOOKUP(E16,Participants!$A$1:$F$1449,3,FALSE)</f>
        <v>4</v>
      </c>
      <c r="J16" s="94" t="str">
        <f>+VLOOKUP(E16,Participants!$A$1:$G$1449,7,FALSE)</f>
        <v>DEV GIRLS</v>
      </c>
      <c r="K16" s="95">
        <v>14</v>
      </c>
      <c r="L16" s="94"/>
    </row>
    <row r="17" spans="1:12" ht="14.25" customHeight="1" x14ac:dyDescent="0.35">
      <c r="A17" s="111" t="s">
        <v>1381</v>
      </c>
      <c r="B17" s="76">
        <v>1</v>
      </c>
      <c r="C17" s="93" t="s">
        <v>1395</v>
      </c>
      <c r="D17" s="76"/>
      <c r="E17" s="93">
        <v>443</v>
      </c>
      <c r="F17" s="94" t="str">
        <f>+VLOOKUP(E17,Participants!$A$1:$F$1449,2,FALSE)</f>
        <v>Jimmy Darcy</v>
      </c>
      <c r="G17" s="94" t="str">
        <f>+VLOOKUP(E17,Participants!$A$1:$F$1449,4,FALSE)</f>
        <v>CDT</v>
      </c>
      <c r="H17" s="94" t="str">
        <f>+VLOOKUP(E17,Participants!$A$1:$F$1449,5,FALSE)</f>
        <v>M</v>
      </c>
      <c r="I17" s="94">
        <f>+VLOOKUP(E17,Participants!$A$1:$F$1449,3,FALSE)</f>
        <v>7</v>
      </c>
      <c r="J17" s="94" t="str">
        <f>+VLOOKUP(E17,Participants!$A$1:$G$1449,7,FALSE)</f>
        <v>VARSITY BOYS</v>
      </c>
      <c r="K17" s="95">
        <v>3</v>
      </c>
      <c r="L17" s="95">
        <v>6</v>
      </c>
    </row>
    <row r="18" spans="1:12" ht="14.25" customHeight="1" x14ac:dyDescent="0.35">
      <c r="A18" s="111"/>
      <c r="B18" s="76"/>
      <c r="C18" s="93"/>
      <c r="D18" s="76"/>
      <c r="E18" s="93"/>
      <c r="F18" s="94"/>
      <c r="G18" s="94"/>
      <c r="H18" s="94"/>
      <c r="I18" s="94"/>
      <c r="J18" s="94"/>
      <c r="K18" s="95"/>
      <c r="L18" s="95"/>
    </row>
    <row r="19" spans="1:12" ht="14.25" customHeight="1" x14ac:dyDescent="0.35">
      <c r="A19" s="111" t="s">
        <v>1381</v>
      </c>
      <c r="B19" s="76">
        <v>1</v>
      </c>
      <c r="C19" s="93" t="s">
        <v>1396</v>
      </c>
      <c r="D19" s="76"/>
      <c r="E19" s="93">
        <v>1236</v>
      </c>
      <c r="F19" s="94" t="str">
        <f>+VLOOKUP(E19,Participants!$A$1:$F$1449,2,FALSE)</f>
        <v>lyla jablon</v>
      </c>
      <c r="G19" s="94" t="str">
        <f>+VLOOKUP(E19,Participants!$A$1:$F$1449,4,FALSE)</f>
        <v>DMA</v>
      </c>
      <c r="H19" s="94" t="str">
        <f>+VLOOKUP(E19,Participants!$A$1:$F$1449,5,FALSE)</f>
        <v>f</v>
      </c>
      <c r="I19" s="94">
        <f>+VLOOKUP(E19,Participants!$A$1:$F$1449,3,FALSE)</f>
        <v>7</v>
      </c>
      <c r="J19" s="94" t="str">
        <f>+VLOOKUP(E19,Participants!$A$1:$G$1449,7,FALSE)</f>
        <v>VARSITY GIRLS</v>
      </c>
      <c r="K19" s="95">
        <v>1</v>
      </c>
      <c r="L19" s="95">
        <v>10</v>
      </c>
    </row>
    <row r="20" spans="1:12" ht="14.25" hidden="1" customHeight="1" x14ac:dyDescent="0.35">
      <c r="A20" s="111" t="s">
        <v>1381</v>
      </c>
      <c r="B20" s="76">
        <v>1</v>
      </c>
      <c r="C20" s="76"/>
      <c r="D20" s="76"/>
      <c r="E20" s="76"/>
      <c r="F20" s="94" t="e">
        <f>+VLOOKUP(E20,Participants!$A$1:$F$1449,2,FALSE)</f>
        <v>#N/A</v>
      </c>
      <c r="G20" s="94" t="e">
        <f>+VLOOKUP(E20,Participants!$A$1:$F$1449,4,FALSE)</f>
        <v>#N/A</v>
      </c>
      <c r="H20" s="94" t="e">
        <f>+VLOOKUP(E20,Participants!$A$1:$F$1449,5,FALSE)</f>
        <v>#N/A</v>
      </c>
      <c r="I20" s="94" t="e">
        <f>+VLOOKUP(E20,Participants!$A$1:$F$1449,3,FALSE)</f>
        <v>#N/A</v>
      </c>
      <c r="J20" s="94" t="e">
        <f>+VLOOKUP(E20,Participants!$A$1:$G$1449,7,FALSE)</f>
        <v>#N/A</v>
      </c>
      <c r="K20" s="94"/>
      <c r="L20" s="94"/>
    </row>
    <row r="21" spans="1:12" ht="14.25" hidden="1" customHeight="1" x14ac:dyDescent="0.35">
      <c r="A21" s="111" t="s">
        <v>1381</v>
      </c>
      <c r="B21" s="76">
        <v>1</v>
      </c>
      <c r="C21" s="76"/>
      <c r="D21" s="76"/>
      <c r="E21" s="76"/>
      <c r="F21" s="94" t="e">
        <f>+VLOOKUP(E21,Participants!$A$1:$F$1449,2,FALSE)</f>
        <v>#N/A</v>
      </c>
      <c r="G21" s="94" t="e">
        <f>+VLOOKUP(E21,Participants!$A$1:$F$1449,4,FALSE)</f>
        <v>#N/A</v>
      </c>
      <c r="H21" s="94" t="e">
        <f>+VLOOKUP(E21,Participants!$A$1:$F$1449,5,FALSE)</f>
        <v>#N/A</v>
      </c>
      <c r="I21" s="94" t="e">
        <f>+VLOOKUP(E21,Participants!$A$1:$F$1449,3,FALSE)</f>
        <v>#N/A</v>
      </c>
      <c r="J21" s="94" t="e">
        <f>+VLOOKUP(E21,Participants!$A$1:$G$1449,7,FALSE)</f>
        <v>#N/A</v>
      </c>
      <c r="K21" s="94"/>
      <c r="L21" s="94"/>
    </row>
    <row r="22" spans="1:12" ht="14.25" hidden="1" customHeight="1" x14ac:dyDescent="0.35">
      <c r="A22" s="111" t="s">
        <v>1381</v>
      </c>
      <c r="B22" s="76">
        <v>1</v>
      </c>
      <c r="C22" s="76"/>
      <c r="D22" s="76"/>
      <c r="E22" s="76"/>
      <c r="F22" s="94" t="e">
        <f>+VLOOKUP(E22,Participants!$A$1:$F$1449,2,FALSE)</f>
        <v>#N/A</v>
      </c>
      <c r="G22" s="94" t="e">
        <f>+VLOOKUP(E22,Participants!$A$1:$F$1449,4,FALSE)</f>
        <v>#N/A</v>
      </c>
      <c r="H22" s="94" t="e">
        <f>+VLOOKUP(E22,Participants!$A$1:$F$1449,5,FALSE)</f>
        <v>#N/A</v>
      </c>
      <c r="I22" s="94" t="e">
        <f>+VLOOKUP(E22,Participants!$A$1:$F$1449,3,FALSE)</f>
        <v>#N/A</v>
      </c>
      <c r="J22" s="94" t="e">
        <f>+VLOOKUP(E22,Participants!$A$1:$G$1449,7,FALSE)</f>
        <v>#N/A</v>
      </c>
      <c r="K22" s="94"/>
      <c r="L22" s="94"/>
    </row>
    <row r="23" spans="1:12" ht="14.25" hidden="1" customHeight="1" x14ac:dyDescent="0.35">
      <c r="A23" s="111" t="s">
        <v>1381</v>
      </c>
      <c r="B23" s="76">
        <v>1</v>
      </c>
      <c r="C23" s="76"/>
      <c r="D23" s="76"/>
      <c r="E23" s="76"/>
      <c r="F23" s="94" t="e">
        <f>+VLOOKUP(E23,Participants!$A$1:$F$1449,2,FALSE)</f>
        <v>#N/A</v>
      </c>
      <c r="G23" s="94" t="e">
        <f>+VLOOKUP(E23,Participants!$A$1:$F$1449,4,FALSE)</f>
        <v>#N/A</v>
      </c>
      <c r="H23" s="94" t="e">
        <f>+VLOOKUP(E23,Participants!$A$1:$F$1449,5,FALSE)</f>
        <v>#N/A</v>
      </c>
      <c r="I23" s="94" t="e">
        <f>+VLOOKUP(E23,Participants!$A$1:$F$1449,3,FALSE)</f>
        <v>#N/A</v>
      </c>
      <c r="J23" s="94" t="e">
        <f>+VLOOKUP(E23,Participants!$A$1:$G$1449,7,FALSE)</f>
        <v>#N/A</v>
      </c>
      <c r="K23" s="94"/>
      <c r="L23" s="94"/>
    </row>
    <row r="24" spans="1:12" ht="14.25" hidden="1" customHeight="1" x14ac:dyDescent="0.35">
      <c r="A24" s="111" t="s">
        <v>1381</v>
      </c>
      <c r="B24" s="76">
        <v>1</v>
      </c>
      <c r="C24" s="76"/>
      <c r="D24" s="76"/>
      <c r="E24" s="76"/>
      <c r="F24" s="94" t="e">
        <f>+VLOOKUP(E24,Participants!$A$1:$F$1449,2,FALSE)</f>
        <v>#N/A</v>
      </c>
      <c r="G24" s="94" t="e">
        <f>+VLOOKUP(E24,Participants!$A$1:$F$1449,4,FALSE)</f>
        <v>#N/A</v>
      </c>
      <c r="H24" s="94" t="e">
        <f>+VLOOKUP(E24,Participants!$A$1:$F$1449,5,FALSE)</f>
        <v>#N/A</v>
      </c>
      <c r="I24" s="94" t="e">
        <f>+VLOOKUP(E24,Participants!$A$1:$F$1449,3,FALSE)</f>
        <v>#N/A</v>
      </c>
      <c r="J24" s="94" t="e">
        <f>+VLOOKUP(E24,Participants!$A$1:$G$1449,7,FALSE)</f>
        <v>#N/A</v>
      </c>
      <c r="K24" s="94"/>
      <c r="L24" s="94"/>
    </row>
    <row r="25" spans="1:12" ht="14.25" hidden="1" customHeight="1" x14ac:dyDescent="0.35">
      <c r="A25" s="111" t="s">
        <v>1381</v>
      </c>
      <c r="B25" s="76">
        <v>1</v>
      </c>
      <c r="C25" s="76"/>
      <c r="D25" s="76"/>
      <c r="E25" s="76"/>
      <c r="F25" s="94" t="e">
        <f>+VLOOKUP(E25,Participants!$A$1:$F$1449,2,FALSE)</f>
        <v>#N/A</v>
      </c>
      <c r="G25" s="94" t="e">
        <f>+VLOOKUP(E25,Participants!$A$1:$F$1449,4,FALSE)</f>
        <v>#N/A</v>
      </c>
      <c r="H25" s="94" t="e">
        <f>+VLOOKUP(E25,Participants!$A$1:$F$1449,5,FALSE)</f>
        <v>#N/A</v>
      </c>
      <c r="I25" s="94" t="e">
        <f>+VLOOKUP(E25,Participants!$A$1:$F$1449,3,FALSE)</f>
        <v>#N/A</v>
      </c>
      <c r="J25" s="94" t="e">
        <f>+VLOOKUP(E25,Participants!$A$1:$G$1449,7,FALSE)</f>
        <v>#N/A</v>
      </c>
      <c r="K25" s="94"/>
      <c r="L25" s="94"/>
    </row>
    <row r="26" spans="1:12" ht="14.25" hidden="1" customHeight="1" x14ac:dyDescent="0.35">
      <c r="A26" s="111" t="s">
        <v>1381</v>
      </c>
      <c r="B26" s="76">
        <v>1</v>
      </c>
      <c r="C26" s="76"/>
      <c r="D26" s="76"/>
      <c r="E26" s="76"/>
      <c r="F26" s="94" t="e">
        <f>+VLOOKUP(E26,Participants!$A$1:$F$1449,2,FALSE)</f>
        <v>#N/A</v>
      </c>
      <c r="G26" s="94" t="e">
        <f>+VLOOKUP(E26,Participants!$A$1:$F$1449,4,FALSE)</f>
        <v>#N/A</v>
      </c>
      <c r="H26" s="94" t="e">
        <f>+VLOOKUP(E26,Participants!$A$1:$F$1449,5,FALSE)</f>
        <v>#N/A</v>
      </c>
      <c r="I26" s="94" t="e">
        <f>+VLOOKUP(E26,Participants!$A$1:$F$1449,3,FALSE)</f>
        <v>#N/A</v>
      </c>
      <c r="J26" s="94" t="e">
        <f>+VLOOKUP(E26,Participants!$A$1:$G$1449,7,FALSE)</f>
        <v>#N/A</v>
      </c>
      <c r="K26" s="94"/>
      <c r="L26" s="94"/>
    </row>
    <row r="27" spans="1:12" ht="14.25" hidden="1" customHeight="1" x14ac:dyDescent="0.35">
      <c r="A27" s="111" t="s">
        <v>1381</v>
      </c>
      <c r="B27" s="76">
        <v>1</v>
      </c>
      <c r="C27" s="76"/>
      <c r="D27" s="76"/>
      <c r="E27" s="76"/>
      <c r="F27" s="94" t="e">
        <f>+VLOOKUP(E27,Participants!$A$1:$F$1449,2,FALSE)</f>
        <v>#N/A</v>
      </c>
      <c r="G27" s="94" t="e">
        <f>+VLOOKUP(E27,Participants!$A$1:$F$1449,4,FALSE)</f>
        <v>#N/A</v>
      </c>
      <c r="H27" s="94" t="e">
        <f>+VLOOKUP(E27,Participants!$A$1:$F$1449,5,FALSE)</f>
        <v>#N/A</v>
      </c>
      <c r="I27" s="94" t="e">
        <f>+VLOOKUP(E27,Participants!$A$1:$F$1449,3,FALSE)</f>
        <v>#N/A</v>
      </c>
      <c r="J27" s="94" t="e">
        <f>+VLOOKUP(E27,Participants!$A$1:$G$1449,7,FALSE)</f>
        <v>#N/A</v>
      </c>
      <c r="K27" s="94"/>
      <c r="L27" s="94"/>
    </row>
    <row r="28" spans="1:12" ht="14.25" hidden="1" customHeight="1" x14ac:dyDescent="0.35">
      <c r="A28" s="111" t="s">
        <v>1381</v>
      </c>
      <c r="B28" s="76">
        <v>1</v>
      </c>
      <c r="C28" s="76"/>
      <c r="D28" s="76"/>
      <c r="E28" s="76"/>
      <c r="F28" s="94" t="e">
        <f>+VLOOKUP(E28,Participants!$A$1:$F$1449,2,FALSE)</f>
        <v>#N/A</v>
      </c>
      <c r="G28" s="94" t="e">
        <f>+VLOOKUP(E28,Participants!$A$1:$F$1449,4,FALSE)</f>
        <v>#N/A</v>
      </c>
      <c r="H28" s="94" t="e">
        <f>+VLOOKUP(E28,Participants!$A$1:$F$1449,5,FALSE)</f>
        <v>#N/A</v>
      </c>
      <c r="I28" s="94" t="e">
        <f>+VLOOKUP(E28,Participants!$A$1:$F$1449,3,FALSE)</f>
        <v>#N/A</v>
      </c>
      <c r="J28" s="94" t="e">
        <f>+VLOOKUP(E28,Participants!$A$1:$G$1449,7,FALSE)</f>
        <v>#N/A</v>
      </c>
      <c r="K28" s="94"/>
      <c r="L28" s="94"/>
    </row>
    <row r="29" spans="1:12" ht="14.25" hidden="1" customHeight="1" x14ac:dyDescent="0.35">
      <c r="A29" s="111" t="s">
        <v>1381</v>
      </c>
      <c r="B29" s="76">
        <v>1</v>
      </c>
      <c r="C29" s="76"/>
      <c r="D29" s="76"/>
      <c r="E29" s="76"/>
      <c r="F29" s="94" t="e">
        <f>+VLOOKUP(E29,Participants!$A$1:$F$1449,2,FALSE)</f>
        <v>#N/A</v>
      </c>
      <c r="G29" s="94" t="e">
        <f>+VLOOKUP(E29,Participants!$A$1:$F$1449,4,FALSE)</f>
        <v>#N/A</v>
      </c>
      <c r="H29" s="94" t="e">
        <f>+VLOOKUP(E29,Participants!$A$1:$F$1449,5,FALSE)</f>
        <v>#N/A</v>
      </c>
      <c r="I29" s="94" t="e">
        <f>+VLOOKUP(E29,Participants!$A$1:$F$1449,3,FALSE)</f>
        <v>#N/A</v>
      </c>
      <c r="J29" s="94" t="e">
        <f>+VLOOKUP(E29,Participants!$A$1:$G$1449,7,FALSE)</f>
        <v>#N/A</v>
      </c>
      <c r="K29" s="94"/>
      <c r="L29" s="94"/>
    </row>
    <row r="30" spans="1:12" ht="14.25" hidden="1" customHeight="1" x14ac:dyDescent="0.35">
      <c r="A30" s="111" t="s">
        <v>1381</v>
      </c>
      <c r="B30" s="76">
        <v>2</v>
      </c>
      <c r="C30" s="76"/>
      <c r="D30" s="76"/>
      <c r="E30" s="76"/>
      <c r="F30" s="94" t="e">
        <f>+VLOOKUP(E30,Participants!$A$1:$F$1449,2,FALSE)</f>
        <v>#N/A</v>
      </c>
      <c r="G30" s="94" t="e">
        <f>+VLOOKUP(E30,Participants!$A$1:$F$1449,4,FALSE)</f>
        <v>#N/A</v>
      </c>
      <c r="H30" s="94" t="e">
        <f>+VLOOKUP(E30,Participants!$A$1:$F$1449,5,FALSE)</f>
        <v>#N/A</v>
      </c>
      <c r="I30" s="94" t="e">
        <f>+VLOOKUP(E30,Participants!$A$1:$F$1449,3,FALSE)</f>
        <v>#N/A</v>
      </c>
      <c r="J30" s="94" t="e">
        <f>+VLOOKUP(E30,Participants!$A$1:$G$1449,7,FALSE)</f>
        <v>#N/A</v>
      </c>
      <c r="K30" s="94"/>
      <c r="L30" s="94"/>
    </row>
    <row r="31" spans="1:12" ht="14.25" hidden="1" customHeight="1" x14ac:dyDescent="0.35">
      <c r="A31" s="111" t="s">
        <v>1381</v>
      </c>
      <c r="B31" s="76">
        <v>2</v>
      </c>
      <c r="C31" s="76"/>
      <c r="D31" s="76"/>
      <c r="E31" s="76"/>
      <c r="F31" s="94" t="e">
        <f>+VLOOKUP(E31,Participants!$A$1:$F$1449,2,FALSE)</f>
        <v>#N/A</v>
      </c>
      <c r="G31" s="94" t="e">
        <f>+VLOOKUP(E31,Participants!$A$1:$F$1449,4,FALSE)</f>
        <v>#N/A</v>
      </c>
      <c r="H31" s="94" t="e">
        <f>+VLOOKUP(E31,Participants!$A$1:$F$1449,5,FALSE)</f>
        <v>#N/A</v>
      </c>
      <c r="I31" s="94" t="e">
        <f>+VLOOKUP(E31,Participants!$A$1:$F$1449,3,FALSE)</f>
        <v>#N/A</v>
      </c>
      <c r="J31" s="94" t="e">
        <f>+VLOOKUP(E31,Participants!$A$1:$G$1449,7,FALSE)</f>
        <v>#N/A</v>
      </c>
      <c r="K31" s="94"/>
      <c r="L31" s="94"/>
    </row>
    <row r="32" spans="1:12" ht="14.25" hidden="1" customHeight="1" x14ac:dyDescent="0.35">
      <c r="A32" s="111" t="s">
        <v>1381</v>
      </c>
      <c r="B32" s="76">
        <v>2</v>
      </c>
      <c r="C32" s="76"/>
      <c r="D32" s="76"/>
      <c r="E32" s="76"/>
      <c r="F32" s="94" t="e">
        <f>+VLOOKUP(E32,Participants!$A$1:$F$1449,2,FALSE)</f>
        <v>#N/A</v>
      </c>
      <c r="G32" s="94" t="e">
        <f>+VLOOKUP(E32,Participants!$A$1:$F$1449,4,FALSE)</f>
        <v>#N/A</v>
      </c>
      <c r="H32" s="94" t="e">
        <f>+VLOOKUP(E32,Participants!$A$1:$F$1449,5,FALSE)</f>
        <v>#N/A</v>
      </c>
      <c r="I32" s="94" t="e">
        <f>+VLOOKUP(E32,Participants!$A$1:$F$1449,3,FALSE)</f>
        <v>#N/A</v>
      </c>
      <c r="J32" s="94" t="e">
        <f>+VLOOKUP(E32,Participants!$A$1:$G$1449,7,FALSE)</f>
        <v>#N/A</v>
      </c>
      <c r="K32" s="94"/>
      <c r="L32" s="94"/>
    </row>
    <row r="33" spans="1:12" ht="14.25" hidden="1" customHeight="1" x14ac:dyDescent="0.35">
      <c r="A33" s="111" t="s">
        <v>1381</v>
      </c>
      <c r="B33" s="76">
        <v>2</v>
      </c>
      <c r="C33" s="76"/>
      <c r="D33" s="76"/>
      <c r="E33" s="76"/>
      <c r="F33" s="94" t="e">
        <f>+VLOOKUP(E33,Participants!$A$1:$F$1449,2,FALSE)</f>
        <v>#N/A</v>
      </c>
      <c r="G33" s="94" t="e">
        <f>+VLOOKUP(E33,Participants!$A$1:$F$1449,4,FALSE)</f>
        <v>#N/A</v>
      </c>
      <c r="H33" s="94" t="e">
        <f>+VLOOKUP(E33,Participants!$A$1:$F$1449,5,FALSE)</f>
        <v>#N/A</v>
      </c>
      <c r="I33" s="94" t="e">
        <f>+VLOOKUP(E33,Participants!$A$1:$F$1449,3,FALSE)</f>
        <v>#N/A</v>
      </c>
      <c r="J33" s="94" t="e">
        <f>+VLOOKUP(E33,Participants!$A$1:$G$1449,7,FALSE)</f>
        <v>#N/A</v>
      </c>
      <c r="K33" s="94"/>
      <c r="L33" s="94"/>
    </row>
    <row r="34" spans="1:12" ht="14.25" hidden="1" customHeight="1" x14ac:dyDescent="0.35">
      <c r="A34" s="111" t="s">
        <v>1381</v>
      </c>
      <c r="B34" s="76">
        <v>2</v>
      </c>
      <c r="C34" s="76"/>
      <c r="D34" s="76"/>
      <c r="E34" s="76"/>
      <c r="F34" s="94" t="e">
        <f>+VLOOKUP(E34,Participants!$A$1:$F$1449,2,FALSE)</f>
        <v>#N/A</v>
      </c>
      <c r="G34" s="94" t="e">
        <f>+VLOOKUP(E34,Participants!$A$1:$F$1449,4,FALSE)</f>
        <v>#N/A</v>
      </c>
      <c r="H34" s="94" t="e">
        <f>+VLOOKUP(E34,Participants!$A$1:$F$1449,5,FALSE)</f>
        <v>#N/A</v>
      </c>
      <c r="I34" s="94" t="e">
        <f>+VLOOKUP(E34,Participants!$A$1:$F$1449,3,FALSE)</f>
        <v>#N/A</v>
      </c>
      <c r="J34" s="94" t="e">
        <f>+VLOOKUP(E34,Participants!$A$1:$G$1449,7,FALSE)</f>
        <v>#N/A</v>
      </c>
      <c r="K34" s="94"/>
      <c r="L34" s="94"/>
    </row>
    <row r="35" spans="1:12" ht="14.25" hidden="1" customHeight="1" x14ac:dyDescent="0.35">
      <c r="A35" s="111" t="s">
        <v>1381</v>
      </c>
      <c r="B35" s="76">
        <v>2</v>
      </c>
      <c r="C35" s="76"/>
      <c r="D35" s="76"/>
      <c r="E35" s="76"/>
      <c r="F35" s="94" t="e">
        <f>+VLOOKUP(E35,Participants!$A$1:$F$1449,2,FALSE)</f>
        <v>#N/A</v>
      </c>
      <c r="G35" s="94" t="e">
        <f>+VLOOKUP(E35,Participants!$A$1:$F$1449,4,FALSE)</f>
        <v>#N/A</v>
      </c>
      <c r="H35" s="94" t="e">
        <f>+VLOOKUP(E35,Participants!$A$1:$F$1449,5,FALSE)</f>
        <v>#N/A</v>
      </c>
      <c r="I35" s="94" t="e">
        <f>+VLOOKUP(E35,Participants!$A$1:$F$1449,3,FALSE)</f>
        <v>#N/A</v>
      </c>
      <c r="J35" s="94" t="e">
        <f>+VLOOKUP(E35,Participants!$A$1:$G$1449,7,FALSE)</f>
        <v>#N/A</v>
      </c>
      <c r="K35" s="94"/>
      <c r="L35" s="94"/>
    </row>
    <row r="36" spans="1:12" ht="14.25" hidden="1" customHeight="1" x14ac:dyDescent="0.35">
      <c r="A36" s="111" t="s">
        <v>1381</v>
      </c>
      <c r="B36" s="76">
        <v>2</v>
      </c>
      <c r="C36" s="76"/>
      <c r="D36" s="76"/>
      <c r="E36" s="76"/>
      <c r="F36" s="94" t="e">
        <f>+VLOOKUP(E36,Participants!$A$1:$F$1449,2,FALSE)</f>
        <v>#N/A</v>
      </c>
      <c r="G36" s="94" t="e">
        <f>+VLOOKUP(E36,Participants!$A$1:$F$1449,4,FALSE)</f>
        <v>#N/A</v>
      </c>
      <c r="H36" s="94" t="e">
        <f>+VLOOKUP(E36,Participants!$A$1:$F$1449,5,FALSE)</f>
        <v>#N/A</v>
      </c>
      <c r="I36" s="94" t="e">
        <f>+VLOOKUP(E36,Participants!$A$1:$F$1449,3,FALSE)</f>
        <v>#N/A</v>
      </c>
      <c r="J36" s="94" t="e">
        <f>+VLOOKUP(E36,Participants!$A$1:$G$1449,7,FALSE)</f>
        <v>#N/A</v>
      </c>
      <c r="K36" s="94"/>
      <c r="L36" s="94"/>
    </row>
    <row r="37" spans="1:12" ht="14.25" hidden="1" customHeight="1" x14ac:dyDescent="0.35">
      <c r="A37" s="111" t="s">
        <v>1381</v>
      </c>
      <c r="B37" s="76">
        <v>2</v>
      </c>
      <c r="C37" s="76"/>
      <c r="D37" s="76"/>
      <c r="E37" s="76"/>
      <c r="F37" s="94" t="e">
        <f>+VLOOKUP(E37,Participants!$A$1:$F$1449,2,FALSE)</f>
        <v>#N/A</v>
      </c>
      <c r="G37" s="94" t="e">
        <f>+VLOOKUP(E37,Participants!$A$1:$F$1449,4,FALSE)</f>
        <v>#N/A</v>
      </c>
      <c r="H37" s="94" t="e">
        <f>+VLOOKUP(E37,Participants!$A$1:$F$1449,5,FALSE)</f>
        <v>#N/A</v>
      </c>
      <c r="I37" s="94" t="e">
        <f>+VLOOKUP(E37,Participants!$A$1:$F$1449,3,FALSE)</f>
        <v>#N/A</v>
      </c>
      <c r="J37" s="94" t="e">
        <f>+VLOOKUP(E37,Participants!$A$1:$G$1449,7,FALSE)</f>
        <v>#N/A</v>
      </c>
      <c r="K37" s="94"/>
      <c r="L37" s="94"/>
    </row>
    <row r="38" spans="1:12" ht="14.25" hidden="1" customHeight="1" x14ac:dyDescent="0.35">
      <c r="A38" s="111" t="s">
        <v>1381</v>
      </c>
      <c r="B38" s="76">
        <v>2</v>
      </c>
      <c r="C38" s="76"/>
      <c r="D38" s="76"/>
      <c r="E38" s="76"/>
      <c r="F38" s="94" t="e">
        <f>+VLOOKUP(E38,Participants!$A$1:$F$1449,2,FALSE)</f>
        <v>#N/A</v>
      </c>
      <c r="G38" s="94" t="e">
        <f>+VLOOKUP(E38,Participants!$A$1:$F$1449,4,FALSE)</f>
        <v>#N/A</v>
      </c>
      <c r="H38" s="94" t="e">
        <f>+VLOOKUP(E38,Participants!$A$1:$F$1449,5,FALSE)</f>
        <v>#N/A</v>
      </c>
      <c r="I38" s="94" t="e">
        <f>+VLOOKUP(E38,Participants!$A$1:$F$1449,3,FALSE)</f>
        <v>#N/A</v>
      </c>
      <c r="J38" s="94" t="e">
        <f>+VLOOKUP(E38,Participants!$A$1:$G$1449,7,FALSE)</f>
        <v>#N/A</v>
      </c>
      <c r="K38" s="94"/>
      <c r="L38" s="94"/>
    </row>
    <row r="39" spans="1:12" ht="14.25" hidden="1" customHeight="1" x14ac:dyDescent="0.35">
      <c r="A39" s="111" t="s">
        <v>1381</v>
      </c>
      <c r="B39" s="76">
        <v>2</v>
      </c>
      <c r="C39" s="76"/>
      <c r="D39" s="76"/>
      <c r="E39" s="76"/>
      <c r="F39" s="94" t="e">
        <f>+VLOOKUP(E39,Participants!$A$1:$F$1449,2,FALSE)</f>
        <v>#N/A</v>
      </c>
      <c r="G39" s="94" t="e">
        <f>+VLOOKUP(E39,Participants!$A$1:$F$1449,4,FALSE)</f>
        <v>#N/A</v>
      </c>
      <c r="H39" s="94" t="e">
        <f>+VLOOKUP(E39,Participants!$A$1:$F$1449,5,FALSE)</f>
        <v>#N/A</v>
      </c>
      <c r="I39" s="94" t="e">
        <f>+VLOOKUP(E39,Participants!$A$1:$F$1449,3,FALSE)</f>
        <v>#N/A</v>
      </c>
      <c r="J39" s="94" t="e">
        <f>+VLOOKUP(E39,Participants!$A$1:$G$1449,7,FALSE)</f>
        <v>#N/A</v>
      </c>
      <c r="K39" s="94"/>
      <c r="L39" s="94"/>
    </row>
    <row r="40" spans="1:12" ht="14.25" hidden="1" customHeight="1" x14ac:dyDescent="0.35">
      <c r="A40" s="111" t="s">
        <v>1381</v>
      </c>
      <c r="B40" s="76">
        <v>2</v>
      </c>
      <c r="C40" s="76"/>
      <c r="D40" s="76"/>
      <c r="E40" s="76"/>
      <c r="F40" s="94" t="e">
        <f>+VLOOKUP(E40,Participants!$A$1:$F$1449,2,FALSE)</f>
        <v>#N/A</v>
      </c>
      <c r="G40" s="94" t="e">
        <f>+VLOOKUP(E40,Participants!$A$1:$F$1449,4,FALSE)</f>
        <v>#N/A</v>
      </c>
      <c r="H40" s="94" t="e">
        <f>+VLOOKUP(E40,Participants!$A$1:$F$1449,5,FALSE)</f>
        <v>#N/A</v>
      </c>
      <c r="I40" s="94" t="e">
        <f>+VLOOKUP(E40,Participants!$A$1:$F$1449,3,FALSE)</f>
        <v>#N/A</v>
      </c>
      <c r="J40" s="94" t="e">
        <f>+VLOOKUP(E40,Participants!$A$1:$G$1449,7,FALSE)</f>
        <v>#N/A</v>
      </c>
      <c r="K40" s="94"/>
      <c r="L40" s="94"/>
    </row>
    <row r="41" spans="1:12" ht="14.25" hidden="1" customHeight="1" x14ac:dyDescent="0.35">
      <c r="A41" s="111" t="s">
        <v>1381</v>
      </c>
      <c r="B41" s="76">
        <v>2</v>
      </c>
      <c r="C41" s="76"/>
      <c r="D41" s="76"/>
      <c r="E41" s="76"/>
      <c r="F41" s="94" t="e">
        <f>+VLOOKUP(E41,Participants!$A$1:$F$1449,2,FALSE)</f>
        <v>#N/A</v>
      </c>
      <c r="G41" s="94" t="e">
        <f>+VLOOKUP(E41,Participants!$A$1:$F$1449,4,FALSE)</f>
        <v>#N/A</v>
      </c>
      <c r="H41" s="94" t="e">
        <f>+VLOOKUP(E41,Participants!$A$1:$F$1449,5,FALSE)</f>
        <v>#N/A</v>
      </c>
      <c r="I41" s="94" t="e">
        <f>+VLOOKUP(E41,Participants!$A$1:$F$1449,3,FALSE)</f>
        <v>#N/A</v>
      </c>
      <c r="J41" s="94" t="e">
        <f>+VLOOKUP(E41,Participants!$A$1:$G$1449,7,FALSE)</f>
        <v>#N/A</v>
      </c>
      <c r="K41" s="94"/>
      <c r="L41" s="94"/>
    </row>
    <row r="42" spans="1:12" ht="14.25" hidden="1" customHeight="1" x14ac:dyDescent="0.35">
      <c r="A42" s="111" t="s">
        <v>1381</v>
      </c>
      <c r="B42" s="76">
        <v>2</v>
      </c>
      <c r="C42" s="76"/>
      <c r="D42" s="76"/>
      <c r="E42" s="76"/>
      <c r="F42" s="94" t="e">
        <f>+VLOOKUP(E42,Participants!$A$1:$F$1449,2,FALSE)</f>
        <v>#N/A</v>
      </c>
      <c r="G42" s="94" t="e">
        <f>+VLOOKUP(E42,Participants!$A$1:$F$1449,4,FALSE)</f>
        <v>#N/A</v>
      </c>
      <c r="H42" s="94" t="e">
        <f>+VLOOKUP(E42,Participants!$A$1:$F$1449,5,FALSE)</f>
        <v>#N/A</v>
      </c>
      <c r="I42" s="94" t="e">
        <f>+VLOOKUP(E42,Participants!$A$1:$F$1449,3,FALSE)</f>
        <v>#N/A</v>
      </c>
      <c r="J42" s="94" t="e">
        <f>+VLOOKUP(E42,Participants!$A$1:$G$1449,7,FALSE)</f>
        <v>#N/A</v>
      </c>
      <c r="K42" s="94"/>
      <c r="L42" s="94"/>
    </row>
    <row r="43" spans="1:12" ht="14.25" hidden="1" customHeight="1" x14ac:dyDescent="0.35">
      <c r="A43" s="111" t="s">
        <v>1381</v>
      </c>
      <c r="B43" s="76">
        <v>2</v>
      </c>
      <c r="C43" s="76"/>
      <c r="D43" s="76"/>
      <c r="E43" s="76"/>
      <c r="F43" s="94" t="e">
        <f>+VLOOKUP(E43,Participants!$A$1:$F$1449,2,FALSE)</f>
        <v>#N/A</v>
      </c>
      <c r="G43" s="94" t="e">
        <f>+VLOOKUP(E43,Participants!$A$1:$F$1449,4,FALSE)</f>
        <v>#N/A</v>
      </c>
      <c r="H43" s="94" t="e">
        <f>+VLOOKUP(E43,Participants!$A$1:$F$1449,5,FALSE)</f>
        <v>#N/A</v>
      </c>
      <c r="I43" s="94" t="e">
        <f>+VLOOKUP(E43,Participants!$A$1:$F$1449,3,FALSE)</f>
        <v>#N/A</v>
      </c>
      <c r="J43" s="94" t="e">
        <f>+VLOOKUP(E43,Participants!$A$1:$G$1449,7,FALSE)</f>
        <v>#N/A</v>
      </c>
      <c r="K43" s="94"/>
      <c r="L43" s="94"/>
    </row>
    <row r="44" spans="1:12" ht="14.25" hidden="1" customHeight="1" x14ac:dyDescent="0.35">
      <c r="A44" s="111" t="s">
        <v>1381</v>
      </c>
      <c r="B44" s="76">
        <v>2</v>
      </c>
      <c r="C44" s="76"/>
      <c r="D44" s="76"/>
      <c r="E44" s="76"/>
      <c r="F44" s="94" t="e">
        <f>+VLOOKUP(E44,Participants!$A$1:$F$1449,2,FALSE)</f>
        <v>#N/A</v>
      </c>
      <c r="G44" s="94" t="e">
        <f>+VLOOKUP(E44,Participants!$A$1:$F$1449,4,FALSE)</f>
        <v>#N/A</v>
      </c>
      <c r="H44" s="94" t="e">
        <f>+VLOOKUP(E44,Participants!$A$1:$F$1449,5,FALSE)</f>
        <v>#N/A</v>
      </c>
      <c r="I44" s="94" t="e">
        <f>+VLOOKUP(E44,Participants!$A$1:$F$1449,3,FALSE)</f>
        <v>#N/A</v>
      </c>
      <c r="J44" s="94" t="e">
        <f>+VLOOKUP(E44,Participants!$A$1:$G$1449,7,FALSE)</f>
        <v>#N/A</v>
      </c>
      <c r="K44" s="94"/>
      <c r="L44" s="94"/>
    </row>
    <row r="45" spans="1:12" ht="14.25" hidden="1" customHeight="1" x14ac:dyDescent="0.35">
      <c r="A45" s="111" t="s">
        <v>1381</v>
      </c>
      <c r="B45" s="76">
        <v>2</v>
      </c>
      <c r="C45" s="76"/>
      <c r="D45" s="76"/>
      <c r="E45" s="76"/>
      <c r="F45" s="94" t="e">
        <f>+VLOOKUP(E45,Participants!$A$1:$F$1449,2,FALSE)</f>
        <v>#N/A</v>
      </c>
      <c r="G45" s="94" t="e">
        <f>+VLOOKUP(E45,Participants!$A$1:$F$1449,4,FALSE)</f>
        <v>#N/A</v>
      </c>
      <c r="H45" s="94" t="e">
        <f>+VLOOKUP(E45,Participants!$A$1:$F$1449,5,FALSE)</f>
        <v>#N/A</v>
      </c>
      <c r="I45" s="94" t="e">
        <f>+VLOOKUP(E45,Participants!$A$1:$F$1449,3,FALSE)</f>
        <v>#N/A</v>
      </c>
      <c r="J45" s="94" t="e">
        <f>+VLOOKUP(E45,Participants!$A$1:$G$1449,7,FALSE)</f>
        <v>#N/A</v>
      </c>
      <c r="K45" s="94"/>
      <c r="L45" s="94"/>
    </row>
    <row r="46" spans="1:12" ht="14.25" hidden="1" customHeight="1" x14ac:dyDescent="0.35">
      <c r="A46" s="111" t="s">
        <v>1381</v>
      </c>
      <c r="B46" s="76">
        <v>2</v>
      </c>
      <c r="C46" s="76"/>
      <c r="D46" s="76"/>
      <c r="E46" s="76"/>
      <c r="F46" s="94" t="e">
        <f>+VLOOKUP(E46,Participants!$A$1:$F$1449,2,FALSE)</f>
        <v>#N/A</v>
      </c>
      <c r="G46" s="94" t="e">
        <f>+VLOOKUP(E46,Participants!$A$1:$F$1449,4,FALSE)</f>
        <v>#N/A</v>
      </c>
      <c r="H46" s="94" t="e">
        <f>+VLOOKUP(E46,Participants!$A$1:$F$1449,5,FALSE)</f>
        <v>#N/A</v>
      </c>
      <c r="I46" s="94" t="e">
        <f>+VLOOKUP(E46,Participants!$A$1:$F$1449,3,FALSE)</f>
        <v>#N/A</v>
      </c>
      <c r="J46" s="94" t="e">
        <f>+VLOOKUP(E46,Participants!$A$1:$G$1449,7,FALSE)</f>
        <v>#N/A</v>
      </c>
      <c r="K46" s="94"/>
      <c r="L46" s="94"/>
    </row>
    <row r="47" spans="1:12" ht="14.25" hidden="1" customHeight="1" x14ac:dyDescent="0.35">
      <c r="A47" s="111" t="s">
        <v>1381</v>
      </c>
      <c r="B47" s="76">
        <v>2</v>
      </c>
      <c r="C47" s="76"/>
      <c r="D47" s="76"/>
      <c r="E47" s="76"/>
      <c r="F47" s="94" t="e">
        <f>+VLOOKUP(E47,Participants!$A$1:$F$1449,2,FALSE)</f>
        <v>#N/A</v>
      </c>
      <c r="G47" s="94" t="e">
        <f>+VLOOKUP(E47,Participants!$A$1:$F$1449,4,FALSE)</f>
        <v>#N/A</v>
      </c>
      <c r="H47" s="94" t="e">
        <f>+VLOOKUP(E47,Participants!$A$1:$F$1449,5,FALSE)</f>
        <v>#N/A</v>
      </c>
      <c r="I47" s="94" t="e">
        <f>+VLOOKUP(E47,Participants!$A$1:$F$1449,3,FALSE)</f>
        <v>#N/A</v>
      </c>
      <c r="J47" s="94" t="e">
        <f>+VLOOKUP(E47,Participants!$A$1:$G$1449,7,FALSE)</f>
        <v>#N/A</v>
      </c>
      <c r="K47" s="94"/>
      <c r="L47" s="94"/>
    </row>
    <row r="48" spans="1:12" ht="14.25" hidden="1" customHeight="1" x14ac:dyDescent="0.35">
      <c r="A48" s="111" t="s">
        <v>1381</v>
      </c>
      <c r="B48" s="76">
        <v>2</v>
      </c>
      <c r="C48" s="76"/>
      <c r="D48" s="76"/>
      <c r="E48" s="76"/>
      <c r="F48" s="94" t="e">
        <f>+VLOOKUP(E48,Participants!$A$1:$F$1449,2,FALSE)</f>
        <v>#N/A</v>
      </c>
      <c r="G48" s="94" t="e">
        <f>+VLOOKUP(E48,Participants!$A$1:$F$1449,4,FALSE)</f>
        <v>#N/A</v>
      </c>
      <c r="H48" s="94" t="e">
        <f>+VLOOKUP(E48,Participants!$A$1:$F$1449,5,FALSE)</f>
        <v>#N/A</v>
      </c>
      <c r="I48" s="94" t="e">
        <f>+VLOOKUP(E48,Participants!$A$1:$F$1449,3,FALSE)</f>
        <v>#N/A</v>
      </c>
      <c r="J48" s="94" t="e">
        <f>+VLOOKUP(E48,Participants!$A$1:$G$1449,7,FALSE)</f>
        <v>#N/A</v>
      </c>
      <c r="K48" s="94"/>
      <c r="L48" s="94"/>
    </row>
    <row r="49" spans="1:12" ht="14.25" hidden="1" customHeight="1" x14ac:dyDescent="0.35">
      <c r="A49" s="111" t="s">
        <v>1381</v>
      </c>
      <c r="B49" s="76">
        <v>2</v>
      </c>
      <c r="C49" s="76"/>
      <c r="D49" s="76"/>
      <c r="E49" s="76"/>
      <c r="F49" s="94" t="e">
        <f>+VLOOKUP(E49,Participants!$A$1:$F$1449,2,FALSE)</f>
        <v>#N/A</v>
      </c>
      <c r="G49" s="94" t="e">
        <f>+VLOOKUP(E49,Participants!$A$1:$F$1449,4,FALSE)</f>
        <v>#N/A</v>
      </c>
      <c r="H49" s="94" t="e">
        <f>+VLOOKUP(E49,Participants!$A$1:$F$1449,5,FALSE)</f>
        <v>#N/A</v>
      </c>
      <c r="I49" s="94" t="e">
        <f>+VLOOKUP(E49,Participants!$A$1:$F$1449,3,FALSE)</f>
        <v>#N/A</v>
      </c>
      <c r="J49" s="94" t="e">
        <f>+VLOOKUP(E49,Participants!$A$1:$G$1449,7,FALSE)</f>
        <v>#N/A</v>
      </c>
      <c r="K49" s="94"/>
      <c r="L49" s="94"/>
    </row>
    <row r="50" spans="1:12" ht="14.25" hidden="1" customHeight="1" x14ac:dyDescent="0.35">
      <c r="A50" s="111" t="s">
        <v>1381</v>
      </c>
      <c r="B50" s="76">
        <v>2</v>
      </c>
      <c r="C50" s="76"/>
      <c r="D50" s="76"/>
      <c r="E50" s="76"/>
      <c r="F50" s="94" t="e">
        <f>+VLOOKUP(E50,Participants!$A$1:$F$1449,2,FALSE)</f>
        <v>#N/A</v>
      </c>
      <c r="G50" s="94" t="e">
        <f>+VLOOKUP(E50,Participants!$A$1:$F$1449,4,FALSE)</f>
        <v>#N/A</v>
      </c>
      <c r="H50" s="94" t="e">
        <f>+VLOOKUP(E50,Participants!$A$1:$F$1449,5,FALSE)</f>
        <v>#N/A</v>
      </c>
      <c r="I50" s="94" t="e">
        <f>+VLOOKUP(E50,Participants!$A$1:$F$1449,3,FALSE)</f>
        <v>#N/A</v>
      </c>
      <c r="J50" s="94" t="e">
        <f>+VLOOKUP(E50,Participants!$A$1:$G$1449,7,FALSE)</f>
        <v>#N/A</v>
      </c>
      <c r="K50" s="94"/>
      <c r="L50" s="94"/>
    </row>
    <row r="51" spans="1:12" ht="14.25" hidden="1" customHeight="1" x14ac:dyDescent="0.35">
      <c r="A51" s="111" t="s">
        <v>1381</v>
      </c>
      <c r="B51" s="76">
        <v>2</v>
      </c>
      <c r="C51" s="76"/>
      <c r="D51" s="76"/>
      <c r="E51" s="76"/>
      <c r="F51" s="94" t="e">
        <f>+VLOOKUP(E51,Participants!$A$1:$F$1449,2,FALSE)</f>
        <v>#N/A</v>
      </c>
      <c r="G51" s="94" t="e">
        <f>+VLOOKUP(E51,Participants!$A$1:$F$1449,4,FALSE)</f>
        <v>#N/A</v>
      </c>
      <c r="H51" s="94" t="e">
        <f>+VLOOKUP(E51,Participants!$A$1:$F$1449,5,FALSE)</f>
        <v>#N/A</v>
      </c>
      <c r="I51" s="94" t="e">
        <f>+VLOOKUP(E51,Participants!$A$1:$F$1449,3,FALSE)</f>
        <v>#N/A</v>
      </c>
      <c r="J51" s="94" t="e">
        <f>+VLOOKUP(E51,Participants!$A$1:$G$1449,7,FALSE)</f>
        <v>#N/A</v>
      </c>
      <c r="K51" s="94"/>
      <c r="L51" s="94"/>
    </row>
    <row r="52" spans="1:12" ht="14.25" hidden="1" customHeight="1" x14ac:dyDescent="0.35">
      <c r="A52" s="111" t="s">
        <v>1381</v>
      </c>
      <c r="B52" s="76">
        <v>2</v>
      </c>
      <c r="C52" s="76"/>
      <c r="D52" s="76"/>
      <c r="E52" s="76"/>
      <c r="F52" s="94" t="e">
        <f>+VLOOKUP(E52,Participants!$A$1:$F$1449,2,FALSE)</f>
        <v>#N/A</v>
      </c>
      <c r="G52" s="94" t="e">
        <f>+VLOOKUP(E52,Participants!$A$1:$F$1449,4,FALSE)</f>
        <v>#N/A</v>
      </c>
      <c r="H52" s="94" t="e">
        <f>+VLOOKUP(E52,Participants!$A$1:$F$1449,5,FALSE)</f>
        <v>#N/A</v>
      </c>
      <c r="I52" s="94" t="e">
        <f>+VLOOKUP(E52,Participants!$A$1:$F$1449,3,FALSE)</f>
        <v>#N/A</v>
      </c>
      <c r="J52" s="94" t="e">
        <f>+VLOOKUP(E52,Participants!$A$1:$G$1449,7,FALSE)</f>
        <v>#N/A</v>
      </c>
      <c r="K52" s="94"/>
      <c r="L52" s="94"/>
    </row>
    <row r="53" spans="1:12" ht="14.25" hidden="1" customHeight="1" x14ac:dyDescent="0.35">
      <c r="A53" s="111" t="s">
        <v>1381</v>
      </c>
      <c r="B53" s="76">
        <v>2</v>
      </c>
      <c r="C53" s="76"/>
      <c r="D53" s="76"/>
      <c r="E53" s="76"/>
      <c r="F53" s="94" t="e">
        <f>+VLOOKUP(E53,Participants!$A$1:$F$1449,2,FALSE)</f>
        <v>#N/A</v>
      </c>
      <c r="G53" s="94" t="e">
        <f>+VLOOKUP(E53,Participants!$A$1:$F$1449,4,FALSE)</f>
        <v>#N/A</v>
      </c>
      <c r="H53" s="94" t="e">
        <f>+VLOOKUP(E53,Participants!$A$1:$F$1449,5,FALSE)</f>
        <v>#N/A</v>
      </c>
      <c r="I53" s="94" t="e">
        <f>+VLOOKUP(E53,Participants!$A$1:$F$1449,3,FALSE)</f>
        <v>#N/A</v>
      </c>
      <c r="J53" s="94" t="e">
        <f>+VLOOKUP(E53,Participants!$A$1:$G$1449,7,FALSE)</f>
        <v>#N/A</v>
      </c>
      <c r="K53" s="94"/>
      <c r="L53" s="94"/>
    </row>
    <row r="54" spans="1:12" ht="14.25" hidden="1" customHeight="1" x14ac:dyDescent="0.35">
      <c r="A54" s="111" t="s">
        <v>1381</v>
      </c>
      <c r="B54" s="76">
        <v>2</v>
      </c>
      <c r="C54" s="76"/>
      <c r="D54" s="76"/>
      <c r="E54" s="76"/>
      <c r="F54" s="94" t="e">
        <f>+VLOOKUP(E54,Participants!$A$1:$F$1449,2,FALSE)</f>
        <v>#N/A</v>
      </c>
      <c r="G54" s="94" t="e">
        <f>+VLOOKUP(E54,Participants!$A$1:$F$1449,4,FALSE)</f>
        <v>#N/A</v>
      </c>
      <c r="H54" s="94" t="e">
        <f>+VLOOKUP(E54,Participants!$A$1:$F$1449,5,FALSE)</f>
        <v>#N/A</v>
      </c>
      <c r="I54" s="94" t="e">
        <f>+VLOOKUP(E54,Participants!$A$1:$F$1449,3,FALSE)</f>
        <v>#N/A</v>
      </c>
      <c r="J54" s="94" t="e">
        <f>+VLOOKUP(E54,Participants!$A$1:$G$1449,7,FALSE)</f>
        <v>#N/A</v>
      </c>
      <c r="K54" s="94"/>
      <c r="L54" s="94"/>
    </row>
    <row r="55" spans="1:12" ht="14.25" hidden="1" customHeight="1" x14ac:dyDescent="0.35">
      <c r="A55" s="111" t="s">
        <v>1381</v>
      </c>
      <c r="B55" s="76">
        <v>3</v>
      </c>
      <c r="C55" s="76"/>
      <c r="D55" s="76"/>
      <c r="E55" s="76"/>
      <c r="F55" s="94" t="e">
        <f>+VLOOKUP(E55,Participants!$A$1:$F$1449,2,FALSE)</f>
        <v>#N/A</v>
      </c>
      <c r="G55" s="94" t="e">
        <f>+VLOOKUP(E55,Participants!$A$1:$F$1449,4,FALSE)</f>
        <v>#N/A</v>
      </c>
      <c r="H55" s="94" t="e">
        <f>+VLOOKUP(E55,Participants!$A$1:$F$1449,5,FALSE)</f>
        <v>#N/A</v>
      </c>
      <c r="I55" s="94" t="e">
        <f>+VLOOKUP(E55,Participants!$A$1:$F$1449,3,FALSE)</f>
        <v>#N/A</v>
      </c>
      <c r="J55" s="94" t="e">
        <f>+VLOOKUP(E55,Participants!$A$1:$G$1449,7,FALSE)</f>
        <v>#N/A</v>
      </c>
      <c r="K55" s="94"/>
      <c r="L55" s="94"/>
    </row>
    <row r="56" spans="1:12" ht="14.25" hidden="1" customHeight="1" x14ac:dyDescent="0.35">
      <c r="A56" s="111" t="s">
        <v>1381</v>
      </c>
      <c r="B56" s="76">
        <v>3</v>
      </c>
      <c r="C56" s="76"/>
      <c r="D56" s="76"/>
      <c r="E56" s="76"/>
      <c r="F56" s="94" t="e">
        <f>+VLOOKUP(E56,Participants!$A$1:$F$1449,2,FALSE)</f>
        <v>#N/A</v>
      </c>
      <c r="G56" s="94" t="e">
        <f>+VLOOKUP(E56,Participants!$A$1:$F$1449,4,FALSE)</f>
        <v>#N/A</v>
      </c>
      <c r="H56" s="94" t="e">
        <f>+VLOOKUP(E56,Participants!$A$1:$F$1449,5,FALSE)</f>
        <v>#N/A</v>
      </c>
      <c r="I56" s="94" t="e">
        <f>+VLOOKUP(E56,Participants!$A$1:$F$1449,3,FALSE)</f>
        <v>#N/A</v>
      </c>
      <c r="J56" s="94" t="e">
        <f>+VLOOKUP(E56,Participants!$A$1:$G$1449,7,FALSE)</f>
        <v>#N/A</v>
      </c>
      <c r="K56" s="94"/>
      <c r="L56" s="94"/>
    </row>
    <row r="57" spans="1:12" ht="14.25" hidden="1" customHeight="1" x14ac:dyDescent="0.35">
      <c r="A57" s="111" t="s">
        <v>1381</v>
      </c>
      <c r="B57" s="76">
        <v>3</v>
      </c>
      <c r="C57" s="76"/>
      <c r="D57" s="76"/>
      <c r="E57" s="76"/>
      <c r="F57" s="94" t="e">
        <f>+VLOOKUP(E57,Participants!$A$1:$F$1449,2,FALSE)</f>
        <v>#N/A</v>
      </c>
      <c r="G57" s="94" t="e">
        <f>+VLOOKUP(E57,Participants!$A$1:$F$1449,4,FALSE)</f>
        <v>#N/A</v>
      </c>
      <c r="H57" s="94" t="e">
        <f>+VLOOKUP(E57,Participants!$A$1:$F$1449,5,FALSE)</f>
        <v>#N/A</v>
      </c>
      <c r="I57" s="94" t="e">
        <f>+VLOOKUP(E57,Participants!$A$1:$F$1449,3,FALSE)</f>
        <v>#N/A</v>
      </c>
      <c r="J57" s="94" t="e">
        <f>+VLOOKUP(E57,Participants!$A$1:$G$1449,7,FALSE)</f>
        <v>#N/A</v>
      </c>
      <c r="K57" s="94"/>
      <c r="L57" s="94"/>
    </row>
    <row r="58" spans="1:12" ht="14.25" hidden="1" customHeight="1" x14ac:dyDescent="0.35">
      <c r="A58" s="111" t="s">
        <v>1381</v>
      </c>
      <c r="B58" s="76">
        <v>3</v>
      </c>
      <c r="C58" s="76"/>
      <c r="D58" s="76"/>
      <c r="E58" s="76"/>
      <c r="F58" s="94" t="e">
        <f>+VLOOKUP(E58,Participants!$A$1:$F$1449,2,FALSE)</f>
        <v>#N/A</v>
      </c>
      <c r="G58" s="94" t="e">
        <f>+VLOOKUP(E58,Participants!$A$1:$F$1449,4,FALSE)</f>
        <v>#N/A</v>
      </c>
      <c r="H58" s="94" t="e">
        <f>+VLOOKUP(E58,Participants!$A$1:$F$1449,5,FALSE)</f>
        <v>#N/A</v>
      </c>
      <c r="I58" s="94" t="e">
        <f>+VLOOKUP(E58,Participants!$A$1:$F$1449,3,FALSE)</f>
        <v>#N/A</v>
      </c>
      <c r="J58" s="94" t="e">
        <f>+VLOOKUP(E58,Participants!$A$1:$G$1449,7,FALSE)</f>
        <v>#N/A</v>
      </c>
      <c r="K58" s="94"/>
      <c r="L58" s="94"/>
    </row>
    <row r="59" spans="1:12" ht="14.25" hidden="1" customHeight="1" x14ac:dyDescent="0.35">
      <c r="A59" s="111" t="s">
        <v>1381</v>
      </c>
      <c r="B59" s="76">
        <v>3</v>
      </c>
      <c r="C59" s="76"/>
      <c r="D59" s="76"/>
      <c r="E59" s="76"/>
      <c r="F59" s="94" t="e">
        <f>+VLOOKUP(E59,Participants!$A$1:$F$1449,2,FALSE)</f>
        <v>#N/A</v>
      </c>
      <c r="G59" s="94" t="e">
        <f>+VLOOKUP(E59,Participants!$A$1:$F$1449,4,FALSE)</f>
        <v>#N/A</v>
      </c>
      <c r="H59" s="94" t="e">
        <f>+VLOOKUP(E59,Participants!$A$1:$F$1449,5,FALSE)</f>
        <v>#N/A</v>
      </c>
      <c r="I59" s="94" t="e">
        <f>+VLOOKUP(E59,Participants!$A$1:$F$1449,3,FALSE)</f>
        <v>#N/A</v>
      </c>
      <c r="J59" s="94" t="e">
        <f>+VLOOKUP(E59,Participants!$A$1:$G$1449,7,FALSE)</f>
        <v>#N/A</v>
      </c>
      <c r="K59" s="94"/>
      <c r="L59" s="94"/>
    </row>
    <row r="60" spans="1:12" ht="14.25" hidden="1" customHeight="1" x14ac:dyDescent="0.35">
      <c r="A60" s="111" t="s">
        <v>1381</v>
      </c>
      <c r="B60" s="76">
        <v>3</v>
      </c>
      <c r="C60" s="76"/>
      <c r="D60" s="76"/>
      <c r="E60" s="76"/>
      <c r="F60" s="94" t="e">
        <f>+VLOOKUP(E60,Participants!$A$1:$F$1449,2,FALSE)</f>
        <v>#N/A</v>
      </c>
      <c r="G60" s="94" t="e">
        <f>+VLOOKUP(E60,Participants!$A$1:$F$1449,4,FALSE)</f>
        <v>#N/A</v>
      </c>
      <c r="H60" s="94" t="e">
        <f>+VLOOKUP(E60,Participants!$A$1:$F$1449,5,FALSE)</f>
        <v>#N/A</v>
      </c>
      <c r="I60" s="94" t="e">
        <f>+VLOOKUP(E60,Participants!$A$1:$F$1449,3,FALSE)</f>
        <v>#N/A</v>
      </c>
      <c r="J60" s="94" t="e">
        <f>+VLOOKUP(E60,Participants!$A$1:$G$1449,7,FALSE)</f>
        <v>#N/A</v>
      </c>
      <c r="K60" s="94"/>
      <c r="L60" s="94"/>
    </row>
    <row r="61" spans="1:12" ht="14.25" hidden="1" customHeight="1" x14ac:dyDescent="0.35">
      <c r="A61" s="111" t="s">
        <v>1381</v>
      </c>
      <c r="B61" s="76">
        <v>3</v>
      </c>
      <c r="C61" s="76"/>
      <c r="D61" s="76"/>
      <c r="E61" s="76"/>
      <c r="F61" s="94" t="e">
        <f>+VLOOKUP(E61,Participants!$A$1:$F$1449,2,FALSE)</f>
        <v>#N/A</v>
      </c>
      <c r="G61" s="94" t="e">
        <f>+VLOOKUP(E61,Participants!$A$1:$F$1449,4,FALSE)</f>
        <v>#N/A</v>
      </c>
      <c r="H61" s="94" t="e">
        <f>+VLOOKUP(E61,Participants!$A$1:$F$1449,5,FALSE)</f>
        <v>#N/A</v>
      </c>
      <c r="I61" s="94" t="e">
        <f>+VLOOKUP(E61,Participants!$A$1:$F$1449,3,FALSE)</f>
        <v>#N/A</v>
      </c>
      <c r="J61" s="94" t="e">
        <f>+VLOOKUP(E61,Participants!$A$1:$G$1449,7,FALSE)</f>
        <v>#N/A</v>
      </c>
      <c r="K61" s="94"/>
      <c r="L61" s="94"/>
    </row>
    <row r="62" spans="1:12" ht="14.25" hidden="1" customHeight="1" x14ac:dyDescent="0.35">
      <c r="A62" s="111" t="s">
        <v>1381</v>
      </c>
      <c r="B62" s="76">
        <v>3</v>
      </c>
      <c r="C62" s="76"/>
      <c r="D62" s="76"/>
      <c r="E62" s="76"/>
      <c r="F62" s="94" t="e">
        <f>+VLOOKUP(E62,Participants!$A$1:$F$1449,2,FALSE)</f>
        <v>#N/A</v>
      </c>
      <c r="G62" s="94" t="e">
        <f>+VLOOKUP(E62,Participants!$A$1:$F$1449,4,FALSE)</f>
        <v>#N/A</v>
      </c>
      <c r="H62" s="94" t="e">
        <f>+VLOOKUP(E62,Participants!$A$1:$F$1449,5,FALSE)</f>
        <v>#N/A</v>
      </c>
      <c r="I62" s="94" t="e">
        <f>+VLOOKUP(E62,Participants!$A$1:$F$1449,3,FALSE)</f>
        <v>#N/A</v>
      </c>
      <c r="J62" s="94" t="e">
        <f>+VLOOKUP(E62,Participants!$A$1:$G$1449,7,FALSE)</f>
        <v>#N/A</v>
      </c>
      <c r="K62" s="94"/>
      <c r="L62" s="94"/>
    </row>
    <row r="63" spans="1:12" ht="14.25" hidden="1" customHeight="1" x14ac:dyDescent="0.35">
      <c r="A63" s="111" t="s">
        <v>1381</v>
      </c>
      <c r="B63" s="76">
        <v>3</v>
      </c>
      <c r="C63" s="76"/>
      <c r="D63" s="76"/>
      <c r="E63" s="76"/>
      <c r="F63" s="94" t="e">
        <f>+VLOOKUP(E63,Participants!$A$1:$F$1449,2,FALSE)</f>
        <v>#N/A</v>
      </c>
      <c r="G63" s="94" t="e">
        <f>+VLOOKUP(E63,Participants!$A$1:$F$1449,4,FALSE)</f>
        <v>#N/A</v>
      </c>
      <c r="H63" s="94" t="e">
        <f>+VLOOKUP(E63,Participants!$A$1:$F$1449,5,FALSE)</f>
        <v>#N/A</v>
      </c>
      <c r="I63" s="94" t="e">
        <f>+VLOOKUP(E63,Participants!$A$1:$F$1449,3,FALSE)</f>
        <v>#N/A</v>
      </c>
      <c r="J63" s="94" t="e">
        <f>+VLOOKUP(E63,Participants!$A$1:$G$1449,7,FALSE)</f>
        <v>#N/A</v>
      </c>
      <c r="K63" s="94"/>
      <c r="L63" s="94"/>
    </row>
    <row r="64" spans="1:12" ht="14.25" hidden="1" customHeight="1" x14ac:dyDescent="0.35">
      <c r="A64" s="111" t="s">
        <v>1381</v>
      </c>
      <c r="B64" s="76">
        <v>3</v>
      </c>
      <c r="C64" s="76"/>
      <c r="D64" s="76"/>
      <c r="E64" s="76"/>
      <c r="F64" s="94" t="e">
        <f>+VLOOKUP(E64,Participants!$A$1:$F$1449,2,FALSE)</f>
        <v>#N/A</v>
      </c>
      <c r="G64" s="94" t="e">
        <f>+VLOOKUP(E64,Participants!$A$1:$F$1449,4,FALSE)</f>
        <v>#N/A</v>
      </c>
      <c r="H64" s="94" t="e">
        <f>+VLOOKUP(E64,Participants!$A$1:$F$1449,5,FALSE)</f>
        <v>#N/A</v>
      </c>
      <c r="I64" s="94" t="e">
        <f>+VLOOKUP(E64,Participants!$A$1:$F$1449,3,FALSE)</f>
        <v>#N/A</v>
      </c>
      <c r="J64" s="94" t="e">
        <f>+VLOOKUP(E64,Participants!$A$1:$G$1449,7,FALSE)</f>
        <v>#N/A</v>
      </c>
      <c r="K64" s="94"/>
      <c r="L64" s="94"/>
    </row>
    <row r="65" spans="1:12" ht="14.25" hidden="1" customHeight="1" x14ac:dyDescent="0.35">
      <c r="A65" s="111" t="s">
        <v>1381</v>
      </c>
      <c r="B65" s="76">
        <v>3</v>
      </c>
      <c r="C65" s="76"/>
      <c r="D65" s="76"/>
      <c r="E65" s="76"/>
      <c r="F65" s="94" t="e">
        <f>+VLOOKUP(E65,Participants!$A$1:$F$1449,2,FALSE)</f>
        <v>#N/A</v>
      </c>
      <c r="G65" s="94" t="e">
        <f>+VLOOKUP(E65,Participants!$A$1:$F$1449,4,FALSE)</f>
        <v>#N/A</v>
      </c>
      <c r="H65" s="94" t="e">
        <f>+VLOOKUP(E65,Participants!$A$1:$F$1449,5,FALSE)</f>
        <v>#N/A</v>
      </c>
      <c r="I65" s="94" t="e">
        <f>+VLOOKUP(E65,Participants!$A$1:$F$1449,3,FALSE)</f>
        <v>#N/A</v>
      </c>
      <c r="J65" s="94" t="e">
        <f>+VLOOKUP(E65,Participants!$A$1:$G$1449,7,FALSE)</f>
        <v>#N/A</v>
      </c>
      <c r="K65" s="94"/>
      <c r="L65" s="94"/>
    </row>
    <row r="66" spans="1:12" ht="14.25" hidden="1" customHeight="1" x14ac:dyDescent="0.35">
      <c r="A66" s="111" t="s">
        <v>1381</v>
      </c>
      <c r="B66" s="76">
        <v>3</v>
      </c>
      <c r="C66" s="76"/>
      <c r="D66" s="76"/>
      <c r="E66" s="76"/>
      <c r="F66" s="94" t="e">
        <f>+VLOOKUP(E66,Participants!$A$1:$F$1449,2,FALSE)</f>
        <v>#N/A</v>
      </c>
      <c r="G66" s="94" t="e">
        <f>+VLOOKUP(E66,Participants!$A$1:$F$1449,4,FALSE)</f>
        <v>#N/A</v>
      </c>
      <c r="H66" s="94" t="e">
        <f>+VLOOKUP(E66,Participants!$A$1:$F$1449,5,FALSE)</f>
        <v>#N/A</v>
      </c>
      <c r="I66" s="94" t="e">
        <f>+VLOOKUP(E66,Participants!$A$1:$F$1449,3,FALSE)</f>
        <v>#N/A</v>
      </c>
      <c r="J66" s="94" t="e">
        <f>+VLOOKUP(E66,Participants!$A$1:$G$1449,7,FALSE)</f>
        <v>#N/A</v>
      </c>
      <c r="K66" s="94"/>
      <c r="L66" s="94"/>
    </row>
    <row r="67" spans="1:12" ht="14.25" hidden="1" customHeight="1" x14ac:dyDescent="0.35">
      <c r="A67" s="111" t="s">
        <v>1381</v>
      </c>
      <c r="B67" s="76">
        <v>3</v>
      </c>
      <c r="C67" s="76"/>
      <c r="D67" s="76"/>
      <c r="E67" s="76"/>
      <c r="F67" s="94" t="e">
        <f>+VLOOKUP(E67,Participants!$A$1:$F$1449,2,FALSE)</f>
        <v>#N/A</v>
      </c>
      <c r="G67" s="94" t="e">
        <f>+VLOOKUP(E67,Participants!$A$1:$F$1449,4,FALSE)</f>
        <v>#N/A</v>
      </c>
      <c r="H67" s="94" t="e">
        <f>+VLOOKUP(E67,Participants!$A$1:$F$1449,5,FALSE)</f>
        <v>#N/A</v>
      </c>
      <c r="I67" s="94" t="e">
        <f>+VLOOKUP(E67,Participants!$A$1:$F$1449,3,FALSE)</f>
        <v>#N/A</v>
      </c>
      <c r="J67" s="94" t="e">
        <f>+VLOOKUP(E67,Participants!$A$1:$G$1449,7,FALSE)</f>
        <v>#N/A</v>
      </c>
      <c r="K67" s="94"/>
      <c r="L67" s="94"/>
    </row>
    <row r="68" spans="1:12" ht="14.25" hidden="1" customHeight="1" x14ac:dyDescent="0.35">
      <c r="A68" s="111" t="s">
        <v>1381</v>
      </c>
      <c r="B68" s="76">
        <v>3</v>
      </c>
      <c r="C68" s="76"/>
      <c r="D68" s="76"/>
      <c r="E68" s="76"/>
      <c r="F68" s="94" t="e">
        <f>+VLOOKUP(E68,Participants!$A$1:$F$1449,2,FALSE)</f>
        <v>#N/A</v>
      </c>
      <c r="G68" s="94" t="e">
        <f>+VLOOKUP(E68,Participants!$A$1:$F$1449,4,FALSE)</f>
        <v>#N/A</v>
      </c>
      <c r="H68" s="94" t="e">
        <f>+VLOOKUP(E68,Participants!$A$1:$F$1449,5,FALSE)</f>
        <v>#N/A</v>
      </c>
      <c r="I68" s="94" t="e">
        <f>+VLOOKUP(E68,Participants!$A$1:$F$1449,3,FALSE)</f>
        <v>#N/A</v>
      </c>
      <c r="J68" s="94" t="e">
        <f>+VLOOKUP(E68,Participants!$A$1:$G$1449,7,FALSE)</f>
        <v>#N/A</v>
      </c>
      <c r="K68" s="94"/>
      <c r="L68" s="94"/>
    </row>
    <row r="69" spans="1:12" ht="14.25" hidden="1" customHeight="1" x14ac:dyDescent="0.35">
      <c r="A69" s="111" t="s">
        <v>1381</v>
      </c>
      <c r="B69" s="76">
        <v>3</v>
      </c>
      <c r="C69" s="76"/>
      <c r="D69" s="76"/>
      <c r="E69" s="76"/>
      <c r="F69" s="94" t="e">
        <f>+VLOOKUP(E69,Participants!$A$1:$F$1449,2,FALSE)</f>
        <v>#N/A</v>
      </c>
      <c r="G69" s="94" t="e">
        <f>+VLOOKUP(E69,Participants!$A$1:$F$1449,4,FALSE)</f>
        <v>#N/A</v>
      </c>
      <c r="H69" s="94" t="e">
        <f>+VLOOKUP(E69,Participants!$A$1:$F$1449,5,FALSE)</f>
        <v>#N/A</v>
      </c>
      <c r="I69" s="94" t="e">
        <f>+VLOOKUP(E69,Participants!$A$1:$F$1449,3,FALSE)</f>
        <v>#N/A</v>
      </c>
      <c r="J69" s="94" t="e">
        <f>+VLOOKUP(E69,Participants!$A$1:$G$1449,7,FALSE)</f>
        <v>#N/A</v>
      </c>
      <c r="K69" s="94"/>
      <c r="L69" s="94"/>
    </row>
    <row r="70" spans="1:12" ht="14.25" hidden="1" customHeight="1" x14ac:dyDescent="0.35">
      <c r="A70" s="111" t="s">
        <v>1381</v>
      </c>
      <c r="B70" s="76">
        <v>3</v>
      </c>
      <c r="C70" s="76"/>
      <c r="D70" s="76"/>
      <c r="E70" s="76"/>
      <c r="F70" s="94" t="e">
        <f>+VLOOKUP(E70,Participants!$A$1:$F$1449,2,FALSE)</f>
        <v>#N/A</v>
      </c>
      <c r="G70" s="94" t="e">
        <f>+VLOOKUP(E70,Participants!$A$1:$F$1449,4,FALSE)</f>
        <v>#N/A</v>
      </c>
      <c r="H70" s="94" t="e">
        <f>+VLOOKUP(E70,Participants!$A$1:$F$1449,5,FALSE)</f>
        <v>#N/A</v>
      </c>
      <c r="I70" s="94" t="e">
        <f>+VLOOKUP(E70,Participants!$A$1:$F$1449,3,FALSE)</f>
        <v>#N/A</v>
      </c>
      <c r="J70" s="94" t="e">
        <f>+VLOOKUP(E70,Participants!$A$1:$G$1449,7,FALSE)</f>
        <v>#N/A</v>
      </c>
      <c r="K70" s="94"/>
      <c r="L70" s="94"/>
    </row>
    <row r="71" spans="1:12" ht="14.25" hidden="1" customHeight="1" x14ac:dyDescent="0.35">
      <c r="A71" s="111" t="s">
        <v>1381</v>
      </c>
      <c r="B71" s="76">
        <v>3</v>
      </c>
      <c r="C71" s="76"/>
      <c r="D71" s="76"/>
      <c r="E71" s="76"/>
      <c r="F71" s="94" t="e">
        <f>+VLOOKUP(E71,Participants!$A$1:$F$1449,2,FALSE)</f>
        <v>#N/A</v>
      </c>
      <c r="G71" s="94" t="e">
        <f>+VLOOKUP(E71,Participants!$A$1:$F$1449,4,FALSE)</f>
        <v>#N/A</v>
      </c>
      <c r="H71" s="94" t="e">
        <f>+VLOOKUP(E71,Participants!$A$1:$F$1449,5,FALSE)</f>
        <v>#N/A</v>
      </c>
      <c r="I71" s="94" t="e">
        <f>+VLOOKUP(E71,Participants!$A$1:$F$1449,3,FALSE)</f>
        <v>#N/A</v>
      </c>
      <c r="J71" s="94" t="e">
        <f>+VLOOKUP(E71,Participants!$A$1:$G$1449,7,FALSE)</f>
        <v>#N/A</v>
      </c>
      <c r="K71" s="94"/>
      <c r="L71" s="94"/>
    </row>
    <row r="72" spans="1:12" ht="14.25" hidden="1" customHeight="1" x14ac:dyDescent="0.35">
      <c r="A72" s="111" t="s">
        <v>1381</v>
      </c>
      <c r="B72" s="76">
        <v>3</v>
      </c>
      <c r="C72" s="76"/>
      <c r="D72" s="76"/>
      <c r="E72" s="76"/>
      <c r="F72" s="94" t="e">
        <f>+VLOOKUP(E72,Participants!$A$1:$F$1449,2,FALSE)</f>
        <v>#N/A</v>
      </c>
      <c r="G72" s="94" t="e">
        <f>+VLOOKUP(E72,Participants!$A$1:$F$1449,4,FALSE)</f>
        <v>#N/A</v>
      </c>
      <c r="H72" s="94" t="e">
        <f>+VLOOKUP(E72,Participants!$A$1:$F$1449,5,FALSE)</f>
        <v>#N/A</v>
      </c>
      <c r="I72" s="94" t="e">
        <f>+VLOOKUP(E72,Participants!$A$1:$F$1449,3,FALSE)</f>
        <v>#N/A</v>
      </c>
      <c r="J72" s="94" t="e">
        <f>+VLOOKUP(E72,Participants!$A$1:$G$1449,7,FALSE)</f>
        <v>#N/A</v>
      </c>
      <c r="K72" s="94"/>
      <c r="L72" s="94"/>
    </row>
    <row r="73" spans="1:12" ht="14.25" hidden="1" customHeight="1" x14ac:dyDescent="0.35">
      <c r="A73" s="111" t="s">
        <v>1381</v>
      </c>
      <c r="B73" s="76">
        <v>3</v>
      </c>
      <c r="C73" s="76"/>
      <c r="D73" s="76"/>
      <c r="E73" s="76"/>
      <c r="F73" s="94" t="e">
        <f>+VLOOKUP(E73,Participants!$A$1:$F$1449,2,FALSE)</f>
        <v>#N/A</v>
      </c>
      <c r="G73" s="94" t="e">
        <f>+VLOOKUP(E73,Participants!$A$1:$F$1449,4,FALSE)</f>
        <v>#N/A</v>
      </c>
      <c r="H73" s="94" t="e">
        <f>+VLOOKUP(E73,Participants!$A$1:$F$1449,5,FALSE)</f>
        <v>#N/A</v>
      </c>
      <c r="I73" s="94" t="e">
        <f>+VLOOKUP(E73,Participants!$A$1:$F$1449,3,FALSE)</f>
        <v>#N/A</v>
      </c>
      <c r="J73" s="94" t="e">
        <f>+VLOOKUP(E73,Participants!$A$1:$G$1449,7,FALSE)</f>
        <v>#N/A</v>
      </c>
      <c r="K73" s="94"/>
      <c r="L73" s="94"/>
    </row>
    <row r="74" spans="1:12" ht="14.25" hidden="1" customHeight="1" x14ac:dyDescent="0.35">
      <c r="A74" s="111" t="s">
        <v>1381</v>
      </c>
      <c r="B74" s="76">
        <v>3</v>
      </c>
      <c r="C74" s="76"/>
      <c r="D74" s="76"/>
      <c r="E74" s="76"/>
      <c r="F74" s="94" t="e">
        <f>+VLOOKUP(E74,Participants!$A$1:$F$1449,2,FALSE)</f>
        <v>#N/A</v>
      </c>
      <c r="G74" s="94" t="e">
        <f>+VLOOKUP(E74,Participants!$A$1:$F$1449,4,FALSE)</f>
        <v>#N/A</v>
      </c>
      <c r="H74" s="94" t="e">
        <f>+VLOOKUP(E74,Participants!$A$1:$F$1449,5,FALSE)</f>
        <v>#N/A</v>
      </c>
      <c r="I74" s="94" t="e">
        <f>+VLOOKUP(E74,Participants!$A$1:$F$1449,3,FALSE)</f>
        <v>#N/A</v>
      </c>
      <c r="J74" s="94" t="e">
        <f>+VLOOKUP(E74,Participants!$A$1:$G$1449,7,FALSE)</f>
        <v>#N/A</v>
      </c>
      <c r="K74" s="94"/>
      <c r="L74" s="94"/>
    </row>
    <row r="75" spans="1:12" ht="14.25" hidden="1" customHeight="1" x14ac:dyDescent="0.35">
      <c r="A75" s="111" t="s">
        <v>1381</v>
      </c>
      <c r="B75" s="76">
        <v>3</v>
      </c>
      <c r="C75" s="76"/>
      <c r="D75" s="76"/>
      <c r="E75" s="76"/>
      <c r="F75" s="94" t="e">
        <f>+VLOOKUP(E75,Participants!$A$1:$F$1449,2,FALSE)</f>
        <v>#N/A</v>
      </c>
      <c r="G75" s="94" t="e">
        <f>+VLOOKUP(E75,Participants!$A$1:$F$1449,4,FALSE)</f>
        <v>#N/A</v>
      </c>
      <c r="H75" s="94" t="e">
        <f>+VLOOKUP(E75,Participants!$A$1:$F$1449,5,FALSE)</f>
        <v>#N/A</v>
      </c>
      <c r="I75" s="94" t="e">
        <f>+VLOOKUP(E75,Participants!$A$1:$F$1449,3,FALSE)</f>
        <v>#N/A</v>
      </c>
      <c r="J75" s="94" t="e">
        <f>+VLOOKUP(E75,Participants!$A$1:$G$1449,7,FALSE)</f>
        <v>#N/A</v>
      </c>
      <c r="K75" s="94"/>
      <c r="L75" s="94"/>
    </row>
    <row r="76" spans="1:12" ht="14.25" hidden="1" customHeight="1" x14ac:dyDescent="0.35">
      <c r="A76" s="111" t="s">
        <v>1381</v>
      </c>
      <c r="B76" s="76">
        <v>3</v>
      </c>
      <c r="C76" s="76"/>
      <c r="D76" s="76"/>
      <c r="E76" s="76"/>
      <c r="F76" s="94" t="e">
        <f>+VLOOKUP(E76,Participants!$A$1:$F$1449,2,FALSE)</f>
        <v>#N/A</v>
      </c>
      <c r="G76" s="94" t="e">
        <f>+VLOOKUP(E76,Participants!$A$1:$F$1449,4,FALSE)</f>
        <v>#N/A</v>
      </c>
      <c r="H76" s="94" t="e">
        <f>+VLOOKUP(E76,Participants!$A$1:$F$1449,5,FALSE)</f>
        <v>#N/A</v>
      </c>
      <c r="I76" s="94" t="e">
        <f>+VLOOKUP(E76,Participants!$A$1:$F$1449,3,FALSE)</f>
        <v>#N/A</v>
      </c>
      <c r="J76" s="94" t="e">
        <f>+VLOOKUP(E76,Participants!$A$1:$G$1449,7,FALSE)</f>
        <v>#N/A</v>
      </c>
      <c r="K76" s="94"/>
      <c r="L76" s="94"/>
    </row>
    <row r="77" spans="1:12" ht="14.25" hidden="1" customHeight="1" x14ac:dyDescent="0.35">
      <c r="A77" s="111" t="s">
        <v>1381</v>
      </c>
      <c r="B77" s="76">
        <v>3</v>
      </c>
      <c r="C77" s="76"/>
      <c r="D77" s="76"/>
      <c r="E77" s="76"/>
      <c r="F77" s="94" t="e">
        <f>+VLOOKUP(E77,Participants!$A$1:$F$1449,2,FALSE)</f>
        <v>#N/A</v>
      </c>
      <c r="G77" s="94" t="e">
        <f>+VLOOKUP(E77,Participants!$A$1:$F$1449,4,FALSE)</f>
        <v>#N/A</v>
      </c>
      <c r="H77" s="94" t="e">
        <f>+VLOOKUP(E77,Participants!$A$1:$F$1449,5,FALSE)</f>
        <v>#N/A</v>
      </c>
      <c r="I77" s="94" t="e">
        <f>+VLOOKUP(E77,Participants!$A$1:$F$1449,3,FALSE)</f>
        <v>#N/A</v>
      </c>
      <c r="J77" s="94" t="e">
        <f>+VLOOKUP(E77,Participants!$A$1:$G$1449,7,FALSE)</f>
        <v>#N/A</v>
      </c>
      <c r="K77" s="94"/>
      <c r="L77" s="94"/>
    </row>
    <row r="78" spans="1:12" ht="14.25" hidden="1" customHeight="1" x14ac:dyDescent="0.35">
      <c r="A78" s="111" t="s">
        <v>1381</v>
      </c>
      <c r="B78" s="76">
        <v>3</v>
      </c>
      <c r="C78" s="76"/>
      <c r="D78" s="76"/>
      <c r="E78" s="76"/>
      <c r="F78" s="94" t="e">
        <f>+VLOOKUP(E78,Participants!$A$1:$F$1449,2,FALSE)</f>
        <v>#N/A</v>
      </c>
      <c r="G78" s="94" t="e">
        <f>+VLOOKUP(E78,Participants!$A$1:$F$1449,4,FALSE)</f>
        <v>#N/A</v>
      </c>
      <c r="H78" s="94" t="e">
        <f>+VLOOKUP(E78,Participants!$A$1:$F$1449,5,FALSE)</f>
        <v>#N/A</v>
      </c>
      <c r="I78" s="94" t="e">
        <f>+VLOOKUP(E78,Participants!$A$1:$F$1449,3,FALSE)</f>
        <v>#N/A</v>
      </c>
      <c r="J78" s="94" t="e">
        <f>+VLOOKUP(E78,Participants!$A$1:$G$1449,7,FALSE)</f>
        <v>#N/A</v>
      </c>
      <c r="K78" s="94"/>
      <c r="L78" s="94"/>
    </row>
    <row r="79" spans="1:12" ht="14.25" hidden="1" customHeight="1" x14ac:dyDescent="0.35">
      <c r="A79" s="111" t="s">
        <v>1381</v>
      </c>
      <c r="B79" s="76">
        <v>3</v>
      </c>
      <c r="C79" s="76"/>
      <c r="D79" s="76"/>
      <c r="E79" s="76"/>
      <c r="F79" s="94" t="e">
        <f>+VLOOKUP(E79,Participants!$A$1:$F$1449,2,FALSE)</f>
        <v>#N/A</v>
      </c>
      <c r="G79" s="94" t="e">
        <f>+VLOOKUP(E79,Participants!$A$1:$F$1449,4,FALSE)</f>
        <v>#N/A</v>
      </c>
      <c r="H79" s="94" t="e">
        <f>+VLOOKUP(E79,Participants!$A$1:$F$1449,5,FALSE)</f>
        <v>#N/A</v>
      </c>
      <c r="I79" s="94" t="e">
        <f>+VLOOKUP(E79,Participants!$A$1:$F$1449,3,FALSE)</f>
        <v>#N/A</v>
      </c>
      <c r="J79" s="94" t="e">
        <f>+VLOOKUP(E79,Participants!$A$1:$G$1449,7,FALSE)</f>
        <v>#N/A</v>
      </c>
      <c r="K79" s="94"/>
      <c r="L79" s="94"/>
    </row>
    <row r="80" spans="1:12" ht="14.25" hidden="1" customHeight="1" x14ac:dyDescent="0.35">
      <c r="A80" s="111" t="s">
        <v>1381</v>
      </c>
      <c r="B80" s="76">
        <v>4</v>
      </c>
      <c r="C80" s="76"/>
      <c r="D80" s="76"/>
      <c r="E80" s="76"/>
      <c r="F80" s="94" t="e">
        <f>+VLOOKUP(E80,Participants!$A$1:$F$1449,2,FALSE)</f>
        <v>#N/A</v>
      </c>
      <c r="G80" s="94" t="e">
        <f>+VLOOKUP(E80,Participants!$A$1:$F$1449,4,FALSE)</f>
        <v>#N/A</v>
      </c>
      <c r="H80" s="94" t="e">
        <f>+VLOOKUP(E80,Participants!$A$1:$F$1449,5,FALSE)</f>
        <v>#N/A</v>
      </c>
      <c r="I80" s="94" t="e">
        <f>+VLOOKUP(E80,Participants!$A$1:$F$1449,3,FALSE)</f>
        <v>#N/A</v>
      </c>
      <c r="J80" s="94" t="e">
        <f>+VLOOKUP(E80,Participants!$A$1:$G$1449,7,FALSE)</f>
        <v>#N/A</v>
      </c>
      <c r="K80" s="94"/>
      <c r="L80" s="94"/>
    </row>
    <row r="81" spans="1:12" ht="14.25" hidden="1" customHeight="1" x14ac:dyDescent="0.35">
      <c r="A81" s="111" t="s">
        <v>1381</v>
      </c>
      <c r="B81" s="76">
        <v>4</v>
      </c>
      <c r="C81" s="76"/>
      <c r="D81" s="76"/>
      <c r="E81" s="76"/>
      <c r="F81" s="94" t="e">
        <f>+VLOOKUP(E81,Participants!$A$1:$F$1449,2,FALSE)</f>
        <v>#N/A</v>
      </c>
      <c r="G81" s="94" t="e">
        <f>+VLOOKUP(E81,Participants!$A$1:$F$1449,4,FALSE)</f>
        <v>#N/A</v>
      </c>
      <c r="H81" s="94" t="e">
        <f>+VLOOKUP(E81,Participants!$A$1:$F$1449,5,FALSE)</f>
        <v>#N/A</v>
      </c>
      <c r="I81" s="94" t="e">
        <f>+VLOOKUP(E81,Participants!$A$1:$F$1449,3,FALSE)</f>
        <v>#N/A</v>
      </c>
      <c r="J81" s="94" t="e">
        <f>+VLOOKUP(E81,Participants!$A$1:$G$1449,7,FALSE)</f>
        <v>#N/A</v>
      </c>
      <c r="K81" s="94"/>
      <c r="L81" s="94"/>
    </row>
    <row r="82" spans="1:12" ht="14.25" hidden="1" customHeight="1" x14ac:dyDescent="0.35">
      <c r="A82" s="111" t="s">
        <v>1381</v>
      </c>
      <c r="B82" s="76">
        <v>4</v>
      </c>
      <c r="C82" s="76"/>
      <c r="D82" s="76"/>
      <c r="E82" s="76"/>
      <c r="F82" s="94" t="e">
        <f>+VLOOKUP(E82,Participants!$A$1:$F$1449,2,FALSE)</f>
        <v>#N/A</v>
      </c>
      <c r="G82" s="94" t="e">
        <f>+VLOOKUP(E82,Participants!$A$1:$F$1449,4,FALSE)</f>
        <v>#N/A</v>
      </c>
      <c r="H82" s="94" t="e">
        <f>+VLOOKUP(E82,Participants!$A$1:$F$1449,5,FALSE)</f>
        <v>#N/A</v>
      </c>
      <c r="I82" s="94" t="e">
        <f>+VLOOKUP(E82,Participants!$A$1:$F$1449,3,FALSE)</f>
        <v>#N/A</v>
      </c>
      <c r="J82" s="94" t="e">
        <f>+VLOOKUP(E82,Participants!$A$1:$G$1449,7,FALSE)</f>
        <v>#N/A</v>
      </c>
      <c r="K82" s="94"/>
      <c r="L82" s="94"/>
    </row>
    <row r="83" spans="1:12" ht="14.25" hidden="1" customHeight="1" x14ac:dyDescent="0.35">
      <c r="A83" s="111" t="s">
        <v>1381</v>
      </c>
      <c r="B83" s="76">
        <v>4</v>
      </c>
      <c r="C83" s="76"/>
      <c r="D83" s="76"/>
      <c r="E83" s="76"/>
      <c r="F83" s="94" t="e">
        <f>+VLOOKUP(E83,Participants!$A$1:$F$1449,2,FALSE)</f>
        <v>#N/A</v>
      </c>
      <c r="G83" s="94" t="e">
        <f>+VLOOKUP(E83,Participants!$A$1:$F$1449,4,FALSE)</f>
        <v>#N/A</v>
      </c>
      <c r="H83" s="94" t="e">
        <f>+VLOOKUP(E83,Participants!$A$1:$F$1449,5,FALSE)</f>
        <v>#N/A</v>
      </c>
      <c r="I83" s="94" t="e">
        <f>+VLOOKUP(E83,Participants!$A$1:$F$1449,3,FALSE)</f>
        <v>#N/A</v>
      </c>
      <c r="J83" s="94" t="e">
        <f>+VLOOKUP(E83,Participants!$A$1:$G$1449,7,FALSE)</f>
        <v>#N/A</v>
      </c>
      <c r="K83" s="94"/>
      <c r="L83" s="94"/>
    </row>
    <row r="84" spans="1:12" ht="14.25" hidden="1" customHeight="1" x14ac:dyDescent="0.35">
      <c r="A84" s="111" t="s">
        <v>1381</v>
      </c>
      <c r="B84" s="76">
        <v>4</v>
      </c>
      <c r="C84" s="76"/>
      <c r="D84" s="76"/>
      <c r="E84" s="76"/>
      <c r="F84" s="94" t="e">
        <f>+VLOOKUP(E84,Participants!$A$1:$F$1449,2,FALSE)</f>
        <v>#N/A</v>
      </c>
      <c r="G84" s="94" t="e">
        <f>+VLOOKUP(E84,Participants!$A$1:$F$1449,4,FALSE)</f>
        <v>#N/A</v>
      </c>
      <c r="H84" s="94" t="e">
        <f>+VLOOKUP(E84,Participants!$A$1:$F$1449,5,FALSE)</f>
        <v>#N/A</v>
      </c>
      <c r="I84" s="94" t="e">
        <f>+VLOOKUP(E84,Participants!$A$1:$F$1449,3,FALSE)</f>
        <v>#N/A</v>
      </c>
      <c r="J84" s="94" t="e">
        <f>+VLOOKUP(E84,Participants!$A$1:$G$1449,7,FALSE)</f>
        <v>#N/A</v>
      </c>
      <c r="K84" s="94"/>
      <c r="L84" s="94"/>
    </row>
    <row r="85" spans="1:12" ht="14.25" hidden="1" customHeight="1" x14ac:dyDescent="0.35">
      <c r="A85" s="111" t="s">
        <v>1381</v>
      </c>
      <c r="B85" s="76">
        <v>4</v>
      </c>
      <c r="C85" s="76"/>
      <c r="D85" s="76"/>
      <c r="E85" s="76"/>
      <c r="F85" s="94" t="e">
        <f>+VLOOKUP(E85,Participants!$A$1:$F$1449,2,FALSE)</f>
        <v>#N/A</v>
      </c>
      <c r="G85" s="94" t="e">
        <f>+VLOOKUP(E85,Participants!$A$1:$F$1449,4,FALSE)</f>
        <v>#N/A</v>
      </c>
      <c r="H85" s="94" t="e">
        <f>+VLOOKUP(E85,Participants!$A$1:$F$1449,5,FALSE)</f>
        <v>#N/A</v>
      </c>
      <c r="I85" s="94" t="e">
        <f>+VLOOKUP(E85,Participants!$A$1:$F$1449,3,FALSE)</f>
        <v>#N/A</v>
      </c>
      <c r="J85" s="94" t="e">
        <f>+VLOOKUP(E85,Participants!$A$1:$G$1449,7,FALSE)</f>
        <v>#N/A</v>
      </c>
      <c r="K85" s="94"/>
      <c r="L85" s="94"/>
    </row>
    <row r="86" spans="1:12" ht="14.25" hidden="1" customHeight="1" x14ac:dyDescent="0.35">
      <c r="A86" s="111" t="s">
        <v>1381</v>
      </c>
      <c r="B86" s="76">
        <v>4</v>
      </c>
      <c r="C86" s="76"/>
      <c r="D86" s="76"/>
      <c r="E86" s="76"/>
      <c r="F86" s="94" t="e">
        <f>+VLOOKUP(E86,Participants!$A$1:$F$1449,2,FALSE)</f>
        <v>#N/A</v>
      </c>
      <c r="G86" s="94" t="e">
        <f>+VLOOKUP(E86,Participants!$A$1:$F$1449,4,FALSE)</f>
        <v>#N/A</v>
      </c>
      <c r="H86" s="94" t="e">
        <f>+VLOOKUP(E86,Participants!$A$1:$F$1449,5,FALSE)</f>
        <v>#N/A</v>
      </c>
      <c r="I86" s="94" t="e">
        <f>+VLOOKUP(E86,Participants!$A$1:$F$1449,3,FALSE)</f>
        <v>#N/A</v>
      </c>
      <c r="J86" s="94" t="e">
        <f>+VLOOKUP(E86,Participants!$A$1:$G$1449,7,FALSE)</f>
        <v>#N/A</v>
      </c>
      <c r="K86" s="94"/>
      <c r="L86" s="94"/>
    </row>
    <row r="87" spans="1:12" ht="14.25" hidden="1" customHeight="1" x14ac:dyDescent="0.35">
      <c r="A87" s="111" t="s">
        <v>1381</v>
      </c>
      <c r="B87" s="76">
        <v>4</v>
      </c>
      <c r="C87" s="76"/>
      <c r="D87" s="76"/>
      <c r="E87" s="76"/>
      <c r="F87" s="94" t="e">
        <f>+VLOOKUP(E87,Participants!$A$1:$F$1449,2,FALSE)</f>
        <v>#N/A</v>
      </c>
      <c r="G87" s="94" t="e">
        <f>+VLOOKUP(E87,Participants!$A$1:$F$1449,4,FALSE)</f>
        <v>#N/A</v>
      </c>
      <c r="H87" s="94" t="e">
        <f>+VLOOKUP(E87,Participants!$A$1:$F$1449,5,FALSE)</f>
        <v>#N/A</v>
      </c>
      <c r="I87" s="94" t="e">
        <f>+VLOOKUP(E87,Participants!$A$1:$F$1449,3,FALSE)</f>
        <v>#N/A</v>
      </c>
      <c r="J87" s="94" t="e">
        <f>+VLOOKUP(E87,Participants!$A$1:$G$1449,7,FALSE)</f>
        <v>#N/A</v>
      </c>
      <c r="K87" s="94"/>
      <c r="L87" s="94"/>
    </row>
    <row r="88" spans="1:12" ht="14.25" hidden="1" customHeight="1" x14ac:dyDescent="0.35">
      <c r="A88" s="111" t="s">
        <v>1381</v>
      </c>
      <c r="B88" s="76">
        <v>4</v>
      </c>
      <c r="C88" s="76"/>
      <c r="D88" s="76"/>
      <c r="E88" s="76"/>
      <c r="F88" s="94" t="e">
        <f>+VLOOKUP(E88,Participants!$A$1:$F$1449,2,FALSE)</f>
        <v>#N/A</v>
      </c>
      <c r="G88" s="94" t="e">
        <f>+VLOOKUP(E88,Participants!$A$1:$F$1449,4,FALSE)</f>
        <v>#N/A</v>
      </c>
      <c r="H88" s="94" t="e">
        <f>+VLOOKUP(E88,Participants!$A$1:$F$1449,5,FALSE)</f>
        <v>#N/A</v>
      </c>
      <c r="I88" s="94" t="e">
        <f>+VLOOKUP(E88,Participants!$A$1:$F$1449,3,FALSE)</f>
        <v>#N/A</v>
      </c>
      <c r="J88" s="94" t="e">
        <f>+VLOOKUP(E88,Participants!$A$1:$G$1449,7,FALSE)</f>
        <v>#N/A</v>
      </c>
      <c r="K88" s="94"/>
      <c r="L88" s="94"/>
    </row>
    <row r="89" spans="1:12" ht="14.25" hidden="1" customHeight="1" x14ac:dyDescent="0.35">
      <c r="A89" s="111" t="s">
        <v>1381</v>
      </c>
      <c r="B89" s="76">
        <v>4</v>
      </c>
      <c r="C89" s="76"/>
      <c r="D89" s="76"/>
      <c r="E89" s="76"/>
      <c r="F89" s="94" t="e">
        <f>+VLOOKUP(E89,Participants!$A$1:$F$1449,2,FALSE)</f>
        <v>#N/A</v>
      </c>
      <c r="G89" s="94" t="e">
        <f>+VLOOKUP(E89,Participants!$A$1:$F$1449,4,FALSE)</f>
        <v>#N/A</v>
      </c>
      <c r="H89" s="94" t="e">
        <f>+VLOOKUP(E89,Participants!$A$1:$F$1449,5,FALSE)</f>
        <v>#N/A</v>
      </c>
      <c r="I89" s="94" t="e">
        <f>+VLOOKUP(E89,Participants!$A$1:$F$1449,3,FALSE)</f>
        <v>#N/A</v>
      </c>
      <c r="J89" s="94" t="e">
        <f>+VLOOKUP(E89,Participants!$A$1:$G$1449,7,FALSE)</f>
        <v>#N/A</v>
      </c>
      <c r="K89" s="94"/>
      <c r="L89" s="94"/>
    </row>
    <row r="90" spans="1:12" ht="14.25" hidden="1" customHeight="1" x14ac:dyDescent="0.35">
      <c r="A90" s="111" t="s">
        <v>1381</v>
      </c>
      <c r="B90" s="76">
        <v>4</v>
      </c>
      <c r="C90" s="76"/>
      <c r="D90" s="76"/>
      <c r="E90" s="76"/>
      <c r="F90" s="94" t="e">
        <f>+VLOOKUP(E90,Participants!$A$1:$F$1449,2,FALSE)</f>
        <v>#N/A</v>
      </c>
      <c r="G90" s="94" t="e">
        <f>+VLOOKUP(E90,Participants!$A$1:$F$1449,4,FALSE)</f>
        <v>#N/A</v>
      </c>
      <c r="H90" s="94" t="e">
        <f>+VLOOKUP(E90,Participants!$A$1:$F$1449,5,FALSE)</f>
        <v>#N/A</v>
      </c>
      <c r="I90" s="94" t="e">
        <f>+VLOOKUP(E90,Participants!$A$1:$F$1449,3,FALSE)</f>
        <v>#N/A</v>
      </c>
      <c r="J90" s="94" t="e">
        <f>+VLOOKUP(E90,Participants!$A$1:$G$1449,7,FALSE)</f>
        <v>#N/A</v>
      </c>
      <c r="K90" s="94"/>
      <c r="L90" s="94"/>
    </row>
    <row r="91" spans="1:12" ht="14.25" hidden="1" customHeight="1" x14ac:dyDescent="0.35">
      <c r="A91" s="111" t="s">
        <v>1381</v>
      </c>
      <c r="B91" s="76">
        <v>4</v>
      </c>
      <c r="C91" s="76"/>
      <c r="D91" s="76"/>
      <c r="E91" s="76"/>
      <c r="F91" s="94" t="e">
        <f>+VLOOKUP(E91,Participants!$A$1:$F$1449,2,FALSE)</f>
        <v>#N/A</v>
      </c>
      <c r="G91" s="94" t="e">
        <f>+VLOOKUP(E91,Participants!$A$1:$F$1449,4,FALSE)</f>
        <v>#N/A</v>
      </c>
      <c r="H91" s="94" t="e">
        <f>+VLOOKUP(E91,Participants!$A$1:$F$1449,5,FALSE)</f>
        <v>#N/A</v>
      </c>
      <c r="I91" s="94" t="e">
        <f>+VLOOKUP(E91,Participants!$A$1:$F$1449,3,FALSE)</f>
        <v>#N/A</v>
      </c>
      <c r="J91" s="94" t="e">
        <f>+VLOOKUP(E91,Participants!$A$1:$G$1449,7,FALSE)</f>
        <v>#N/A</v>
      </c>
      <c r="K91" s="94"/>
      <c r="L91" s="94"/>
    </row>
    <row r="92" spans="1:12" ht="14.25" hidden="1" customHeight="1" x14ac:dyDescent="0.35">
      <c r="A92" s="111" t="s">
        <v>1381</v>
      </c>
      <c r="B92" s="76">
        <v>4</v>
      </c>
      <c r="C92" s="76"/>
      <c r="D92" s="76"/>
      <c r="E92" s="76"/>
      <c r="F92" s="94" t="e">
        <f>+VLOOKUP(E92,Participants!$A$1:$F$1449,2,FALSE)</f>
        <v>#N/A</v>
      </c>
      <c r="G92" s="94" t="e">
        <f>+VLOOKUP(E92,Participants!$A$1:$F$1449,4,FALSE)</f>
        <v>#N/A</v>
      </c>
      <c r="H92" s="94" t="e">
        <f>+VLOOKUP(E92,Participants!$A$1:$F$1449,5,FALSE)</f>
        <v>#N/A</v>
      </c>
      <c r="I92" s="94" t="e">
        <f>+VLOOKUP(E92,Participants!$A$1:$F$1449,3,FALSE)</f>
        <v>#N/A</v>
      </c>
      <c r="J92" s="94" t="e">
        <f>+VLOOKUP(E92,Participants!$A$1:$G$1449,7,FALSE)</f>
        <v>#N/A</v>
      </c>
      <c r="K92" s="94"/>
      <c r="L92" s="94"/>
    </row>
    <row r="93" spans="1:12" ht="14.25" hidden="1" customHeight="1" x14ac:dyDescent="0.35">
      <c r="A93" s="111" t="s">
        <v>1381</v>
      </c>
      <c r="B93" s="76">
        <v>4</v>
      </c>
      <c r="C93" s="76"/>
      <c r="D93" s="76"/>
      <c r="E93" s="76"/>
      <c r="F93" s="94" t="e">
        <f>+VLOOKUP(E93,Participants!$A$1:$F$1449,2,FALSE)</f>
        <v>#N/A</v>
      </c>
      <c r="G93" s="94" t="e">
        <f>+VLOOKUP(E93,Participants!$A$1:$F$1449,4,FALSE)</f>
        <v>#N/A</v>
      </c>
      <c r="H93" s="94" t="e">
        <f>+VLOOKUP(E93,Participants!$A$1:$F$1449,5,FALSE)</f>
        <v>#N/A</v>
      </c>
      <c r="I93" s="94" t="e">
        <f>+VLOOKUP(E93,Participants!$A$1:$F$1449,3,FALSE)</f>
        <v>#N/A</v>
      </c>
      <c r="J93" s="94" t="e">
        <f>+VLOOKUP(E93,Participants!$A$1:$G$1449,7,FALSE)</f>
        <v>#N/A</v>
      </c>
      <c r="K93" s="94"/>
      <c r="L93" s="94"/>
    </row>
    <row r="94" spans="1:12" ht="14.25" hidden="1" customHeight="1" x14ac:dyDescent="0.35">
      <c r="A94" s="111" t="s">
        <v>1381</v>
      </c>
      <c r="B94" s="76">
        <v>4</v>
      </c>
      <c r="C94" s="76"/>
      <c r="D94" s="76"/>
      <c r="E94" s="76"/>
      <c r="F94" s="94" t="e">
        <f>+VLOOKUP(E94,Participants!$A$1:$F$1449,2,FALSE)</f>
        <v>#N/A</v>
      </c>
      <c r="G94" s="94" t="e">
        <f>+VLOOKUP(E94,Participants!$A$1:$F$1449,4,FALSE)</f>
        <v>#N/A</v>
      </c>
      <c r="H94" s="94" t="e">
        <f>+VLOOKUP(E94,Participants!$A$1:$F$1449,5,FALSE)</f>
        <v>#N/A</v>
      </c>
      <c r="I94" s="94" t="e">
        <f>+VLOOKUP(E94,Participants!$A$1:$F$1449,3,FALSE)</f>
        <v>#N/A</v>
      </c>
      <c r="J94" s="94" t="e">
        <f>+VLOOKUP(E94,Participants!$A$1:$G$1449,7,FALSE)</f>
        <v>#N/A</v>
      </c>
      <c r="K94" s="94"/>
      <c r="L94" s="94"/>
    </row>
    <row r="95" spans="1:12" ht="14.25" hidden="1" customHeight="1" x14ac:dyDescent="0.35">
      <c r="A95" s="111" t="s">
        <v>1381</v>
      </c>
      <c r="B95" s="76">
        <v>4</v>
      </c>
      <c r="C95" s="76"/>
      <c r="D95" s="76"/>
      <c r="E95" s="76"/>
      <c r="F95" s="94" t="e">
        <f>+VLOOKUP(E95,Participants!$A$1:$F$1449,2,FALSE)</f>
        <v>#N/A</v>
      </c>
      <c r="G95" s="94" t="e">
        <f>+VLOOKUP(E95,Participants!$A$1:$F$1449,4,FALSE)</f>
        <v>#N/A</v>
      </c>
      <c r="H95" s="94" t="e">
        <f>+VLOOKUP(E95,Participants!$A$1:$F$1449,5,FALSE)</f>
        <v>#N/A</v>
      </c>
      <c r="I95" s="94" t="e">
        <f>+VLOOKUP(E95,Participants!$A$1:$F$1449,3,FALSE)</f>
        <v>#N/A</v>
      </c>
      <c r="J95" s="94" t="e">
        <f>+VLOOKUP(E95,Participants!$A$1:$G$1449,7,FALSE)</f>
        <v>#N/A</v>
      </c>
      <c r="K95" s="94"/>
      <c r="L95" s="94"/>
    </row>
    <row r="96" spans="1:12" ht="14.25" hidden="1" customHeight="1" x14ac:dyDescent="0.35">
      <c r="A96" s="111" t="s">
        <v>1381</v>
      </c>
      <c r="B96" s="76">
        <v>4</v>
      </c>
      <c r="C96" s="76"/>
      <c r="D96" s="76"/>
      <c r="E96" s="76"/>
      <c r="F96" s="94" t="e">
        <f>+VLOOKUP(E96,Participants!$A$1:$F$1449,2,FALSE)</f>
        <v>#N/A</v>
      </c>
      <c r="G96" s="94" t="e">
        <f>+VLOOKUP(E96,Participants!$A$1:$F$1449,4,FALSE)</f>
        <v>#N/A</v>
      </c>
      <c r="H96" s="94" t="e">
        <f>+VLOOKUP(E96,Participants!$A$1:$F$1449,5,FALSE)</f>
        <v>#N/A</v>
      </c>
      <c r="I96" s="94" t="e">
        <f>+VLOOKUP(E96,Participants!$A$1:$F$1449,3,FALSE)</f>
        <v>#N/A</v>
      </c>
      <c r="J96" s="94" t="e">
        <f>+VLOOKUP(E96,Participants!$A$1:$G$1449,7,FALSE)</f>
        <v>#N/A</v>
      </c>
      <c r="K96" s="94"/>
      <c r="L96" s="94"/>
    </row>
    <row r="97" spans="1:12" ht="14.25" hidden="1" customHeight="1" x14ac:dyDescent="0.35">
      <c r="A97" s="111" t="s">
        <v>1381</v>
      </c>
      <c r="B97" s="76">
        <v>4</v>
      </c>
      <c r="C97" s="76"/>
      <c r="D97" s="76"/>
      <c r="E97" s="76"/>
      <c r="F97" s="94" t="e">
        <f>+VLOOKUP(E97,Participants!$A$1:$F$1449,2,FALSE)</f>
        <v>#N/A</v>
      </c>
      <c r="G97" s="94" t="e">
        <f>+VLOOKUP(E97,Participants!$A$1:$F$1449,4,FALSE)</f>
        <v>#N/A</v>
      </c>
      <c r="H97" s="94" t="e">
        <f>+VLOOKUP(E97,Participants!$A$1:$F$1449,5,FALSE)</f>
        <v>#N/A</v>
      </c>
      <c r="I97" s="94" t="e">
        <f>+VLOOKUP(E97,Participants!$A$1:$F$1449,3,FALSE)</f>
        <v>#N/A</v>
      </c>
      <c r="J97" s="94" t="e">
        <f>+VLOOKUP(E97,Participants!$A$1:$G$1449,7,FALSE)</f>
        <v>#N/A</v>
      </c>
      <c r="K97" s="94"/>
      <c r="L97" s="94"/>
    </row>
    <row r="98" spans="1:12" ht="14.25" hidden="1" customHeight="1" x14ac:dyDescent="0.35">
      <c r="A98" s="111" t="s">
        <v>1381</v>
      </c>
      <c r="B98" s="76">
        <v>4</v>
      </c>
      <c r="C98" s="76"/>
      <c r="D98" s="76"/>
      <c r="E98" s="76"/>
      <c r="F98" s="94" t="e">
        <f>+VLOOKUP(E98,Participants!$A$1:$F$1449,2,FALSE)</f>
        <v>#N/A</v>
      </c>
      <c r="G98" s="94" t="e">
        <f>+VLOOKUP(E98,Participants!$A$1:$F$1449,4,FALSE)</f>
        <v>#N/A</v>
      </c>
      <c r="H98" s="94" t="e">
        <f>+VLOOKUP(E98,Participants!$A$1:$F$1449,5,FALSE)</f>
        <v>#N/A</v>
      </c>
      <c r="I98" s="94" t="e">
        <f>+VLOOKUP(E98,Participants!$A$1:$F$1449,3,FALSE)</f>
        <v>#N/A</v>
      </c>
      <c r="J98" s="94" t="e">
        <f>+VLOOKUP(E98,Participants!$A$1:$G$1449,7,FALSE)</f>
        <v>#N/A</v>
      </c>
      <c r="K98" s="94"/>
      <c r="L98" s="94"/>
    </row>
    <row r="99" spans="1:12" ht="14.25" hidden="1" customHeight="1" x14ac:dyDescent="0.35">
      <c r="A99" s="111" t="s">
        <v>1381</v>
      </c>
      <c r="B99" s="76">
        <v>4</v>
      </c>
      <c r="C99" s="76"/>
      <c r="D99" s="76"/>
      <c r="E99" s="76"/>
      <c r="F99" s="94" t="e">
        <f>+VLOOKUP(E99,Participants!$A$1:$F$1449,2,FALSE)</f>
        <v>#N/A</v>
      </c>
      <c r="G99" s="94" t="e">
        <f>+VLOOKUP(E99,Participants!$A$1:$F$1449,4,FALSE)</f>
        <v>#N/A</v>
      </c>
      <c r="H99" s="94" t="e">
        <f>+VLOOKUP(E99,Participants!$A$1:$F$1449,5,FALSE)</f>
        <v>#N/A</v>
      </c>
      <c r="I99" s="94" t="e">
        <f>+VLOOKUP(E99,Participants!$A$1:$F$1449,3,FALSE)</f>
        <v>#N/A</v>
      </c>
      <c r="J99" s="94" t="e">
        <f>+VLOOKUP(E99,Participants!$A$1:$G$1449,7,FALSE)</f>
        <v>#N/A</v>
      </c>
      <c r="K99" s="94"/>
      <c r="L99" s="94"/>
    </row>
    <row r="100" spans="1:12" ht="14.25" hidden="1" customHeight="1" x14ac:dyDescent="0.35">
      <c r="A100" s="111" t="s">
        <v>1381</v>
      </c>
      <c r="B100" s="76">
        <v>4</v>
      </c>
      <c r="C100" s="76"/>
      <c r="D100" s="76"/>
      <c r="E100" s="76"/>
      <c r="F100" s="94" t="e">
        <f>+VLOOKUP(E100,Participants!$A$1:$F$1449,2,FALSE)</f>
        <v>#N/A</v>
      </c>
      <c r="G100" s="94" t="e">
        <f>+VLOOKUP(E100,Participants!$A$1:$F$1449,4,FALSE)</f>
        <v>#N/A</v>
      </c>
      <c r="H100" s="94" t="e">
        <f>+VLOOKUP(E100,Participants!$A$1:$F$1449,5,FALSE)</f>
        <v>#N/A</v>
      </c>
      <c r="I100" s="94" t="e">
        <f>+VLOOKUP(E100,Participants!$A$1:$F$1449,3,FALSE)</f>
        <v>#N/A</v>
      </c>
      <c r="J100" s="94" t="e">
        <f>+VLOOKUP(E100,Participants!$A$1:$G$1449,7,FALSE)</f>
        <v>#N/A</v>
      </c>
      <c r="K100" s="94"/>
      <c r="L100" s="94"/>
    </row>
    <row r="101" spans="1:12" ht="14.25" hidden="1" customHeight="1" x14ac:dyDescent="0.35">
      <c r="A101" s="111" t="s">
        <v>1381</v>
      </c>
      <c r="B101" s="76">
        <v>4</v>
      </c>
      <c r="C101" s="76"/>
      <c r="D101" s="76"/>
      <c r="E101" s="76"/>
      <c r="F101" s="94" t="e">
        <f>+VLOOKUP(E101,Participants!$A$1:$F$1449,2,FALSE)</f>
        <v>#N/A</v>
      </c>
      <c r="G101" s="94" t="e">
        <f>+VLOOKUP(E101,Participants!$A$1:$F$1449,4,FALSE)</f>
        <v>#N/A</v>
      </c>
      <c r="H101" s="94" t="e">
        <f>+VLOOKUP(E101,Participants!$A$1:$F$1449,5,FALSE)</f>
        <v>#N/A</v>
      </c>
      <c r="I101" s="94" t="e">
        <f>+VLOOKUP(E101,Participants!$A$1:$F$1449,3,FALSE)</f>
        <v>#N/A</v>
      </c>
      <c r="J101" s="94" t="e">
        <f>+VLOOKUP(E101,Participants!$A$1:$G$1449,7,FALSE)</f>
        <v>#N/A</v>
      </c>
      <c r="K101" s="94"/>
      <c r="L101" s="94"/>
    </row>
    <row r="102" spans="1:12" ht="14.25" hidden="1" customHeight="1" x14ac:dyDescent="0.35">
      <c r="A102" s="111" t="s">
        <v>1381</v>
      </c>
      <c r="B102" s="76">
        <v>4</v>
      </c>
      <c r="C102" s="76"/>
      <c r="D102" s="76"/>
      <c r="E102" s="76"/>
      <c r="F102" s="94" t="e">
        <f>+VLOOKUP(E102,Participants!$A$1:$F$1449,2,FALSE)</f>
        <v>#N/A</v>
      </c>
      <c r="G102" s="94" t="e">
        <f>+VLOOKUP(E102,Participants!$A$1:$F$1449,4,FALSE)</f>
        <v>#N/A</v>
      </c>
      <c r="H102" s="94" t="e">
        <f>+VLOOKUP(E102,Participants!$A$1:$F$1449,5,FALSE)</f>
        <v>#N/A</v>
      </c>
      <c r="I102" s="94" t="e">
        <f>+VLOOKUP(E102,Participants!$A$1:$F$1449,3,FALSE)</f>
        <v>#N/A</v>
      </c>
      <c r="J102" s="94" t="e">
        <f>+VLOOKUP(E102,Participants!$A$1:$G$1449,7,FALSE)</f>
        <v>#N/A</v>
      </c>
      <c r="K102" s="94"/>
      <c r="L102" s="94"/>
    </row>
    <row r="103" spans="1:12" ht="14.25" hidden="1" customHeight="1" x14ac:dyDescent="0.35">
      <c r="A103" s="111" t="s">
        <v>1381</v>
      </c>
      <c r="B103" s="76">
        <v>4</v>
      </c>
      <c r="C103" s="76"/>
      <c r="D103" s="76"/>
      <c r="E103" s="76"/>
      <c r="F103" s="94" t="e">
        <f>+VLOOKUP(E103,Participants!$A$1:$F$1449,2,FALSE)</f>
        <v>#N/A</v>
      </c>
      <c r="G103" s="94" t="e">
        <f>+VLOOKUP(E103,Participants!$A$1:$F$1449,4,FALSE)</f>
        <v>#N/A</v>
      </c>
      <c r="H103" s="94" t="e">
        <f>+VLOOKUP(E103,Participants!$A$1:$F$1449,5,FALSE)</f>
        <v>#N/A</v>
      </c>
      <c r="I103" s="94" t="e">
        <f>+VLOOKUP(E103,Participants!$A$1:$F$1449,3,FALSE)</f>
        <v>#N/A</v>
      </c>
      <c r="J103" s="94" t="e">
        <f>+VLOOKUP(E103,Participants!$A$1:$G$1449,7,FALSE)</f>
        <v>#N/A</v>
      </c>
      <c r="K103" s="94"/>
      <c r="L103" s="94"/>
    </row>
    <row r="104" spans="1:12" ht="14.25" hidden="1" customHeight="1" x14ac:dyDescent="0.35">
      <c r="A104" s="111" t="s">
        <v>1381</v>
      </c>
      <c r="B104" s="76">
        <v>4</v>
      </c>
      <c r="C104" s="76"/>
      <c r="D104" s="76"/>
      <c r="E104" s="76"/>
      <c r="F104" s="94" t="e">
        <f>+VLOOKUP(E104,Participants!$A$1:$F$1449,2,FALSE)</f>
        <v>#N/A</v>
      </c>
      <c r="G104" s="94" t="e">
        <f>+VLOOKUP(E104,Participants!$A$1:$F$1449,4,FALSE)</f>
        <v>#N/A</v>
      </c>
      <c r="H104" s="94" t="e">
        <f>+VLOOKUP(E104,Participants!$A$1:$F$1449,5,FALSE)</f>
        <v>#N/A</v>
      </c>
      <c r="I104" s="94" t="e">
        <f>+VLOOKUP(E104,Participants!$A$1:$F$1449,3,FALSE)</f>
        <v>#N/A</v>
      </c>
      <c r="J104" s="94" t="e">
        <f>+VLOOKUP(E104,Participants!$A$1:$G$1449,7,FALSE)</f>
        <v>#N/A</v>
      </c>
      <c r="K104" s="94"/>
      <c r="L104" s="94"/>
    </row>
    <row r="105" spans="1:12" ht="14.25" hidden="1" customHeight="1" x14ac:dyDescent="0.35">
      <c r="A105" s="111" t="s">
        <v>1381</v>
      </c>
      <c r="B105" s="76">
        <v>5</v>
      </c>
      <c r="C105" s="76"/>
      <c r="D105" s="76"/>
      <c r="E105" s="76"/>
      <c r="F105" s="94" t="e">
        <f>+VLOOKUP(E105,Participants!$A$1:$F$1449,2,FALSE)</f>
        <v>#N/A</v>
      </c>
      <c r="G105" s="94" t="e">
        <f>+VLOOKUP(E105,Participants!$A$1:$F$1449,4,FALSE)</f>
        <v>#N/A</v>
      </c>
      <c r="H105" s="94" t="e">
        <f>+VLOOKUP(E105,Participants!$A$1:$F$1449,5,FALSE)</f>
        <v>#N/A</v>
      </c>
      <c r="I105" s="94" t="e">
        <f>+VLOOKUP(E105,Participants!$A$1:$F$1449,3,FALSE)</f>
        <v>#N/A</v>
      </c>
      <c r="J105" s="94" t="e">
        <f>+VLOOKUP(E105,Participants!$A$1:$G$1449,7,FALSE)</f>
        <v>#N/A</v>
      </c>
      <c r="K105" s="94"/>
      <c r="L105" s="94"/>
    </row>
    <row r="106" spans="1:12" ht="14.25" hidden="1" customHeight="1" x14ac:dyDescent="0.35">
      <c r="A106" s="111" t="s">
        <v>1381</v>
      </c>
      <c r="B106" s="76">
        <v>5</v>
      </c>
      <c r="C106" s="76"/>
      <c r="D106" s="76"/>
      <c r="E106" s="76"/>
      <c r="F106" s="94" t="e">
        <f>+VLOOKUP(E106,Participants!$A$1:$F$1449,2,FALSE)</f>
        <v>#N/A</v>
      </c>
      <c r="G106" s="94" t="e">
        <f>+VLOOKUP(E106,Participants!$A$1:$F$1449,4,FALSE)</f>
        <v>#N/A</v>
      </c>
      <c r="H106" s="94" t="e">
        <f>+VLOOKUP(E106,Participants!$A$1:$F$1449,5,FALSE)</f>
        <v>#N/A</v>
      </c>
      <c r="I106" s="94" t="e">
        <f>+VLOOKUP(E106,Participants!$A$1:$F$1449,3,FALSE)</f>
        <v>#N/A</v>
      </c>
      <c r="J106" s="94" t="e">
        <f>+VLOOKUP(E106,Participants!$A$1:$G$1449,7,FALSE)</f>
        <v>#N/A</v>
      </c>
      <c r="K106" s="94"/>
      <c r="L106" s="94"/>
    </row>
    <row r="107" spans="1:12" ht="14.25" hidden="1" customHeight="1" x14ac:dyDescent="0.35">
      <c r="A107" s="111" t="s">
        <v>1381</v>
      </c>
      <c r="B107" s="76">
        <v>5</v>
      </c>
      <c r="C107" s="76"/>
      <c r="D107" s="76"/>
      <c r="E107" s="76"/>
      <c r="F107" s="94" t="e">
        <f>+VLOOKUP(E107,Participants!$A$1:$F$1449,2,FALSE)</f>
        <v>#N/A</v>
      </c>
      <c r="G107" s="94" t="e">
        <f>+VLOOKUP(E107,Participants!$A$1:$F$1449,4,FALSE)</f>
        <v>#N/A</v>
      </c>
      <c r="H107" s="94" t="e">
        <f>+VLOOKUP(E107,Participants!$A$1:$F$1449,5,FALSE)</f>
        <v>#N/A</v>
      </c>
      <c r="I107" s="94" t="e">
        <f>+VLOOKUP(E107,Participants!$A$1:$F$1449,3,FALSE)</f>
        <v>#N/A</v>
      </c>
      <c r="J107" s="94" t="e">
        <f>+VLOOKUP(E107,Participants!$A$1:$G$1449,7,FALSE)</f>
        <v>#N/A</v>
      </c>
      <c r="K107" s="94"/>
      <c r="L107" s="94"/>
    </row>
    <row r="108" spans="1:12" ht="14.25" hidden="1" customHeight="1" x14ac:dyDescent="0.35">
      <c r="A108" s="111" t="s">
        <v>1381</v>
      </c>
      <c r="B108" s="76">
        <v>5</v>
      </c>
      <c r="C108" s="76"/>
      <c r="D108" s="76"/>
      <c r="E108" s="76"/>
      <c r="F108" s="94" t="e">
        <f>+VLOOKUP(E108,Participants!$A$1:$F$1449,2,FALSE)</f>
        <v>#N/A</v>
      </c>
      <c r="G108" s="94" t="e">
        <f>+VLOOKUP(E108,Participants!$A$1:$F$1449,4,FALSE)</f>
        <v>#N/A</v>
      </c>
      <c r="H108" s="94" t="e">
        <f>+VLOOKUP(E108,Participants!$A$1:$F$1449,5,FALSE)</f>
        <v>#N/A</v>
      </c>
      <c r="I108" s="94" t="e">
        <f>+VLOOKUP(E108,Participants!$A$1:$F$1449,3,FALSE)</f>
        <v>#N/A</v>
      </c>
      <c r="J108" s="94" t="e">
        <f>+VLOOKUP(E108,Participants!$A$1:$G$1449,7,FALSE)</f>
        <v>#N/A</v>
      </c>
      <c r="K108" s="94"/>
      <c r="L108" s="94"/>
    </row>
    <row r="109" spans="1:12" ht="14.25" hidden="1" customHeight="1" x14ac:dyDescent="0.35">
      <c r="A109" s="111" t="s">
        <v>1381</v>
      </c>
      <c r="B109" s="76">
        <v>5</v>
      </c>
      <c r="C109" s="76"/>
      <c r="D109" s="76"/>
      <c r="E109" s="76"/>
      <c r="F109" s="94" t="e">
        <f>+VLOOKUP(E109,Participants!$A$1:$F$1449,2,FALSE)</f>
        <v>#N/A</v>
      </c>
      <c r="G109" s="94" t="e">
        <f>+VLOOKUP(E109,Participants!$A$1:$F$1449,4,FALSE)</f>
        <v>#N/A</v>
      </c>
      <c r="H109" s="94" t="e">
        <f>+VLOOKUP(E109,Participants!$A$1:$F$1449,5,FALSE)</f>
        <v>#N/A</v>
      </c>
      <c r="I109" s="94" t="e">
        <f>+VLOOKUP(E109,Participants!$A$1:$F$1449,3,FALSE)</f>
        <v>#N/A</v>
      </c>
      <c r="J109" s="94" t="e">
        <f>+VLOOKUP(E109,Participants!$A$1:$G$1449,7,FALSE)</f>
        <v>#N/A</v>
      </c>
      <c r="K109" s="94"/>
      <c r="L109" s="94"/>
    </row>
    <row r="110" spans="1:12" ht="14.25" hidden="1" customHeight="1" x14ac:dyDescent="0.35">
      <c r="A110" s="111" t="s">
        <v>1381</v>
      </c>
      <c r="B110" s="76">
        <v>5</v>
      </c>
      <c r="C110" s="76"/>
      <c r="D110" s="76"/>
      <c r="E110" s="76"/>
      <c r="F110" s="94" t="e">
        <f>+VLOOKUP(E110,Participants!$A$1:$F$1449,2,FALSE)</f>
        <v>#N/A</v>
      </c>
      <c r="G110" s="94" t="e">
        <f>+VLOOKUP(E110,Participants!$A$1:$F$1449,4,FALSE)</f>
        <v>#N/A</v>
      </c>
      <c r="H110" s="94" t="e">
        <f>+VLOOKUP(E110,Participants!$A$1:$F$1449,5,FALSE)</f>
        <v>#N/A</v>
      </c>
      <c r="I110" s="94" t="e">
        <f>+VLOOKUP(E110,Participants!$A$1:$F$1449,3,FALSE)</f>
        <v>#N/A</v>
      </c>
      <c r="J110" s="94" t="e">
        <f>+VLOOKUP(E110,Participants!$A$1:$G$1449,7,FALSE)</f>
        <v>#N/A</v>
      </c>
      <c r="K110" s="94"/>
      <c r="L110" s="94"/>
    </row>
    <row r="111" spans="1:12" ht="14.25" hidden="1" customHeight="1" x14ac:dyDescent="0.35">
      <c r="A111" s="111" t="s">
        <v>1381</v>
      </c>
      <c r="B111" s="76">
        <v>5</v>
      </c>
      <c r="C111" s="76"/>
      <c r="D111" s="76"/>
      <c r="E111" s="76"/>
      <c r="F111" s="94" t="e">
        <f>+VLOOKUP(E111,Participants!$A$1:$F$1449,2,FALSE)</f>
        <v>#N/A</v>
      </c>
      <c r="G111" s="94" t="e">
        <f>+VLOOKUP(E111,Participants!$A$1:$F$1449,4,FALSE)</f>
        <v>#N/A</v>
      </c>
      <c r="H111" s="94" t="e">
        <f>+VLOOKUP(E111,Participants!$A$1:$F$1449,5,FALSE)</f>
        <v>#N/A</v>
      </c>
      <c r="I111" s="94" t="e">
        <f>+VLOOKUP(E111,Participants!$A$1:$F$1449,3,FALSE)</f>
        <v>#N/A</v>
      </c>
      <c r="J111" s="94" t="e">
        <f>+VLOOKUP(E111,Participants!$A$1:$G$1449,7,FALSE)</f>
        <v>#N/A</v>
      </c>
      <c r="K111" s="94"/>
      <c r="L111" s="94"/>
    </row>
    <row r="112" spans="1:12" ht="14.25" hidden="1" customHeight="1" x14ac:dyDescent="0.35">
      <c r="A112" s="111" t="s">
        <v>1381</v>
      </c>
      <c r="B112" s="76">
        <v>5</v>
      </c>
      <c r="C112" s="76"/>
      <c r="D112" s="76"/>
      <c r="E112" s="76"/>
      <c r="F112" s="94" t="e">
        <f>+VLOOKUP(E112,Participants!$A$1:$F$1449,2,FALSE)</f>
        <v>#N/A</v>
      </c>
      <c r="G112" s="94" t="e">
        <f>+VLOOKUP(E112,Participants!$A$1:$F$1449,4,FALSE)</f>
        <v>#N/A</v>
      </c>
      <c r="H112" s="94" t="e">
        <f>+VLOOKUP(E112,Participants!$A$1:$F$1449,5,FALSE)</f>
        <v>#N/A</v>
      </c>
      <c r="I112" s="94" t="e">
        <f>+VLOOKUP(E112,Participants!$A$1:$F$1449,3,FALSE)</f>
        <v>#N/A</v>
      </c>
      <c r="J112" s="94" t="e">
        <f>+VLOOKUP(E112,Participants!$A$1:$G$1449,7,FALSE)</f>
        <v>#N/A</v>
      </c>
      <c r="K112" s="94"/>
      <c r="L112" s="94"/>
    </row>
    <row r="113" spans="1:12" ht="14.25" hidden="1" customHeight="1" x14ac:dyDescent="0.35">
      <c r="A113" s="111" t="s">
        <v>1381</v>
      </c>
      <c r="B113" s="76">
        <v>5</v>
      </c>
      <c r="C113" s="76"/>
      <c r="D113" s="76"/>
      <c r="E113" s="76"/>
      <c r="F113" s="94" t="e">
        <f>+VLOOKUP(E113,Participants!$A$1:$F$1449,2,FALSE)</f>
        <v>#N/A</v>
      </c>
      <c r="G113" s="94" t="e">
        <f>+VLOOKUP(E113,Participants!$A$1:$F$1449,4,FALSE)</f>
        <v>#N/A</v>
      </c>
      <c r="H113" s="94" t="e">
        <f>+VLOOKUP(E113,Participants!$A$1:$F$1449,5,FALSE)</f>
        <v>#N/A</v>
      </c>
      <c r="I113" s="94" t="e">
        <f>+VLOOKUP(E113,Participants!$A$1:$F$1449,3,FALSE)</f>
        <v>#N/A</v>
      </c>
      <c r="J113" s="94" t="e">
        <f>+VLOOKUP(E113,Participants!$A$1:$G$1449,7,FALSE)</f>
        <v>#N/A</v>
      </c>
      <c r="K113" s="94"/>
      <c r="L113" s="94"/>
    </row>
    <row r="114" spans="1:12" ht="14.25" hidden="1" customHeight="1" x14ac:dyDescent="0.35">
      <c r="A114" s="111" t="s">
        <v>1381</v>
      </c>
      <c r="B114" s="76">
        <v>5</v>
      </c>
      <c r="C114" s="76"/>
      <c r="D114" s="76"/>
      <c r="E114" s="76"/>
      <c r="F114" s="94" t="e">
        <f>+VLOOKUP(E114,Participants!$A$1:$F$1449,2,FALSE)</f>
        <v>#N/A</v>
      </c>
      <c r="G114" s="94" t="e">
        <f>+VLOOKUP(E114,Participants!$A$1:$F$1449,4,FALSE)</f>
        <v>#N/A</v>
      </c>
      <c r="H114" s="94" t="e">
        <f>+VLOOKUP(E114,Participants!$A$1:$F$1449,5,FALSE)</f>
        <v>#N/A</v>
      </c>
      <c r="I114" s="94" t="e">
        <f>+VLOOKUP(E114,Participants!$A$1:$F$1449,3,FALSE)</f>
        <v>#N/A</v>
      </c>
      <c r="J114" s="94" t="e">
        <f>+VLOOKUP(E114,Participants!$A$1:$G$1449,7,FALSE)</f>
        <v>#N/A</v>
      </c>
      <c r="K114" s="94"/>
      <c r="L114" s="94"/>
    </row>
    <row r="115" spans="1:12" ht="14.25" hidden="1" customHeight="1" x14ac:dyDescent="0.35">
      <c r="A115" s="111" t="s">
        <v>1381</v>
      </c>
      <c r="B115" s="76">
        <v>5</v>
      </c>
      <c r="C115" s="76"/>
      <c r="D115" s="76"/>
      <c r="E115" s="76"/>
      <c r="F115" s="94" t="e">
        <f>+VLOOKUP(E115,Participants!$A$1:$F$1449,2,FALSE)</f>
        <v>#N/A</v>
      </c>
      <c r="G115" s="94" t="e">
        <f>+VLOOKUP(E115,Participants!$A$1:$F$1449,4,FALSE)</f>
        <v>#N/A</v>
      </c>
      <c r="H115" s="94" t="e">
        <f>+VLOOKUP(E115,Participants!$A$1:$F$1449,5,FALSE)</f>
        <v>#N/A</v>
      </c>
      <c r="I115" s="94" t="e">
        <f>+VLOOKUP(E115,Participants!$A$1:$F$1449,3,FALSE)</f>
        <v>#N/A</v>
      </c>
      <c r="J115" s="94" t="e">
        <f>+VLOOKUP(E115,Participants!$A$1:$G$1449,7,FALSE)</f>
        <v>#N/A</v>
      </c>
      <c r="K115" s="94"/>
      <c r="L115" s="94"/>
    </row>
    <row r="116" spans="1:12" ht="14.25" hidden="1" customHeight="1" x14ac:dyDescent="0.35">
      <c r="A116" s="111" t="s">
        <v>1381</v>
      </c>
      <c r="B116" s="76">
        <v>5</v>
      </c>
      <c r="C116" s="76"/>
      <c r="D116" s="76"/>
      <c r="E116" s="76"/>
      <c r="F116" s="94" t="e">
        <f>+VLOOKUP(E116,Participants!$A$1:$F$1449,2,FALSE)</f>
        <v>#N/A</v>
      </c>
      <c r="G116" s="94" t="e">
        <f>+VLOOKUP(E116,Participants!$A$1:$F$1449,4,FALSE)</f>
        <v>#N/A</v>
      </c>
      <c r="H116" s="94" t="e">
        <f>+VLOOKUP(E116,Participants!$A$1:$F$1449,5,FALSE)</f>
        <v>#N/A</v>
      </c>
      <c r="I116" s="94" t="e">
        <f>+VLOOKUP(E116,Participants!$A$1:$F$1449,3,FALSE)</f>
        <v>#N/A</v>
      </c>
      <c r="J116" s="94" t="e">
        <f>+VLOOKUP(E116,Participants!$A$1:$G$1449,7,FALSE)</f>
        <v>#N/A</v>
      </c>
      <c r="K116" s="94"/>
      <c r="L116" s="94"/>
    </row>
    <row r="117" spans="1:12" ht="14.25" hidden="1" customHeight="1" x14ac:dyDescent="0.35">
      <c r="A117" s="111" t="s">
        <v>1381</v>
      </c>
      <c r="B117" s="76">
        <v>5</v>
      </c>
      <c r="C117" s="76"/>
      <c r="D117" s="76"/>
      <c r="E117" s="76"/>
      <c r="F117" s="94" t="e">
        <f>+VLOOKUP(E117,Participants!$A$1:$F$1449,2,FALSE)</f>
        <v>#N/A</v>
      </c>
      <c r="G117" s="94" t="e">
        <f>+VLOOKUP(E117,Participants!$A$1:$F$1449,4,FALSE)</f>
        <v>#N/A</v>
      </c>
      <c r="H117" s="94" t="e">
        <f>+VLOOKUP(E117,Participants!$A$1:$F$1449,5,FALSE)</f>
        <v>#N/A</v>
      </c>
      <c r="I117" s="94" t="e">
        <f>+VLOOKUP(E117,Participants!$A$1:$F$1449,3,FALSE)</f>
        <v>#N/A</v>
      </c>
      <c r="J117" s="94" t="e">
        <f>+VLOOKUP(E117,Participants!$A$1:$G$1449,7,FALSE)</f>
        <v>#N/A</v>
      </c>
      <c r="K117" s="94"/>
      <c r="L117" s="94"/>
    </row>
    <row r="118" spans="1:12" ht="14.25" hidden="1" customHeight="1" x14ac:dyDescent="0.35">
      <c r="A118" s="111" t="s">
        <v>1381</v>
      </c>
      <c r="B118" s="76">
        <v>5</v>
      </c>
      <c r="C118" s="76"/>
      <c r="D118" s="76"/>
      <c r="E118" s="76"/>
      <c r="F118" s="94" t="e">
        <f>+VLOOKUP(E118,Participants!$A$1:$F$1449,2,FALSE)</f>
        <v>#N/A</v>
      </c>
      <c r="G118" s="94" t="e">
        <f>+VLOOKUP(E118,Participants!$A$1:$F$1449,4,FALSE)</f>
        <v>#N/A</v>
      </c>
      <c r="H118" s="94" t="e">
        <f>+VLOOKUP(E118,Participants!$A$1:$F$1449,5,FALSE)</f>
        <v>#N/A</v>
      </c>
      <c r="I118" s="94" t="e">
        <f>+VLOOKUP(E118,Participants!$A$1:$F$1449,3,FALSE)</f>
        <v>#N/A</v>
      </c>
      <c r="J118" s="94" t="e">
        <f>+VLOOKUP(E118,Participants!$A$1:$G$1449,7,FALSE)</f>
        <v>#N/A</v>
      </c>
      <c r="K118" s="94"/>
      <c r="L118" s="94"/>
    </row>
    <row r="119" spans="1:12" ht="14.25" hidden="1" customHeight="1" x14ac:dyDescent="0.35">
      <c r="A119" s="111" t="s">
        <v>1381</v>
      </c>
      <c r="B119" s="76">
        <v>5</v>
      </c>
      <c r="C119" s="76"/>
      <c r="D119" s="76"/>
      <c r="E119" s="76"/>
      <c r="F119" s="94" t="e">
        <f>+VLOOKUP(E119,Participants!$A$1:$F$1449,2,FALSE)</f>
        <v>#N/A</v>
      </c>
      <c r="G119" s="94" t="e">
        <f>+VLOOKUP(E119,Participants!$A$1:$F$1449,4,FALSE)</f>
        <v>#N/A</v>
      </c>
      <c r="H119" s="94" t="e">
        <f>+VLOOKUP(E119,Participants!$A$1:$F$1449,5,FALSE)</f>
        <v>#N/A</v>
      </c>
      <c r="I119" s="94" t="e">
        <f>+VLOOKUP(E119,Participants!$A$1:$F$1449,3,FALSE)</f>
        <v>#N/A</v>
      </c>
      <c r="J119" s="94" t="e">
        <f>+VLOOKUP(E119,Participants!$A$1:$G$1449,7,FALSE)</f>
        <v>#N/A</v>
      </c>
      <c r="K119" s="94"/>
      <c r="L119" s="94"/>
    </row>
    <row r="120" spans="1:12" ht="14.25" hidden="1" customHeight="1" x14ac:dyDescent="0.35">
      <c r="A120" s="111" t="s">
        <v>1381</v>
      </c>
      <c r="B120" s="76">
        <v>5</v>
      </c>
      <c r="C120" s="76"/>
      <c r="D120" s="76"/>
      <c r="E120" s="76"/>
      <c r="F120" s="94" t="e">
        <f>+VLOOKUP(E120,Participants!$A$1:$F$1449,2,FALSE)</f>
        <v>#N/A</v>
      </c>
      <c r="G120" s="94" t="e">
        <f>+VLOOKUP(E120,Participants!$A$1:$F$1449,4,FALSE)</f>
        <v>#N/A</v>
      </c>
      <c r="H120" s="94" t="e">
        <f>+VLOOKUP(E120,Participants!$A$1:$F$1449,5,FALSE)</f>
        <v>#N/A</v>
      </c>
      <c r="I120" s="94" t="e">
        <f>+VLOOKUP(E120,Participants!$A$1:$F$1449,3,FALSE)</f>
        <v>#N/A</v>
      </c>
      <c r="J120" s="94" t="e">
        <f>+VLOOKUP(E120,Participants!$A$1:$G$1449,7,FALSE)</f>
        <v>#N/A</v>
      </c>
      <c r="K120" s="94"/>
      <c r="L120" s="94"/>
    </row>
    <row r="121" spans="1:12" ht="14.25" hidden="1" customHeight="1" x14ac:dyDescent="0.35">
      <c r="A121" s="111" t="s">
        <v>1381</v>
      </c>
      <c r="B121" s="76">
        <v>5</v>
      </c>
      <c r="C121" s="76"/>
      <c r="D121" s="76"/>
      <c r="E121" s="76"/>
      <c r="F121" s="94" t="e">
        <f>+VLOOKUP(E121,Participants!$A$1:$F$1449,2,FALSE)</f>
        <v>#N/A</v>
      </c>
      <c r="G121" s="94" t="e">
        <f>+VLOOKUP(E121,Participants!$A$1:$F$1449,4,FALSE)</f>
        <v>#N/A</v>
      </c>
      <c r="H121" s="94" t="e">
        <f>+VLOOKUP(E121,Participants!$A$1:$F$1449,5,FALSE)</f>
        <v>#N/A</v>
      </c>
      <c r="I121" s="94" t="e">
        <f>+VLOOKUP(E121,Participants!$A$1:$F$1449,3,FALSE)</f>
        <v>#N/A</v>
      </c>
      <c r="J121" s="94" t="e">
        <f>+VLOOKUP(E121,Participants!$A$1:$G$1449,7,FALSE)</f>
        <v>#N/A</v>
      </c>
      <c r="K121" s="94"/>
      <c r="L121" s="94"/>
    </row>
    <row r="122" spans="1:12" ht="14.25" hidden="1" customHeight="1" x14ac:dyDescent="0.35">
      <c r="A122" s="111" t="s">
        <v>1381</v>
      </c>
      <c r="B122" s="76">
        <v>5</v>
      </c>
      <c r="C122" s="76"/>
      <c r="D122" s="76"/>
      <c r="E122" s="76"/>
      <c r="F122" s="94" t="e">
        <f>+VLOOKUP(E122,Participants!$A$1:$F$1449,2,FALSE)</f>
        <v>#N/A</v>
      </c>
      <c r="G122" s="94" t="e">
        <f>+VLOOKUP(E122,Participants!$A$1:$F$1449,4,FALSE)</f>
        <v>#N/A</v>
      </c>
      <c r="H122" s="94" t="e">
        <f>+VLOOKUP(E122,Participants!$A$1:$F$1449,5,FALSE)</f>
        <v>#N/A</v>
      </c>
      <c r="I122" s="94" t="e">
        <f>+VLOOKUP(E122,Participants!$A$1:$F$1449,3,FALSE)</f>
        <v>#N/A</v>
      </c>
      <c r="J122" s="94" t="e">
        <f>+VLOOKUP(E122,Participants!$A$1:$G$1449,7,FALSE)</f>
        <v>#N/A</v>
      </c>
      <c r="K122" s="94"/>
      <c r="L122" s="94"/>
    </row>
    <row r="123" spans="1:12" ht="14.25" hidden="1" customHeight="1" x14ac:dyDescent="0.35">
      <c r="A123" s="111" t="s">
        <v>1381</v>
      </c>
      <c r="B123" s="76">
        <v>5</v>
      </c>
      <c r="C123" s="76"/>
      <c r="D123" s="76"/>
      <c r="E123" s="76"/>
      <c r="F123" s="94" t="e">
        <f>+VLOOKUP(E123,Participants!$A$1:$F$1449,2,FALSE)</f>
        <v>#N/A</v>
      </c>
      <c r="G123" s="94" t="e">
        <f>+VLOOKUP(E123,Participants!$A$1:$F$1449,4,FALSE)</f>
        <v>#N/A</v>
      </c>
      <c r="H123" s="94" t="e">
        <f>+VLOOKUP(E123,Participants!$A$1:$F$1449,5,FALSE)</f>
        <v>#N/A</v>
      </c>
      <c r="I123" s="94" t="e">
        <f>+VLOOKUP(E123,Participants!$A$1:$F$1449,3,FALSE)</f>
        <v>#N/A</v>
      </c>
      <c r="J123" s="94" t="e">
        <f>+VLOOKUP(E123,Participants!$A$1:$G$1449,7,FALSE)</f>
        <v>#N/A</v>
      </c>
      <c r="K123" s="94"/>
      <c r="L123" s="94"/>
    </row>
    <row r="124" spans="1:12" ht="14.25" hidden="1" customHeight="1" x14ac:dyDescent="0.35">
      <c r="A124" s="111" t="s">
        <v>1381</v>
      </c>
      <c r="B124" s="76">
        <v>5</v>
      </c>
      <c r="C124" s="76"/>
      <c r="D124" s="76"/>
      <c r="E124" s="76"/>
      <c r="F124" s="94" t="e">
        <f>+VLOOKUP(E124,Participants!$A$1:$F$1449,2,FALSE)</f>
        <v>#N/A</v>
      </c>
      <c r="G124" s="94" t="e">
        <f>+VLOOKUP(E124,Participants!$A$1:$F$1449,4,FALSE)</f>
        <v>#N/A</v>
      </c>
      <c r="H124" s="94" t="e">
        <f>+VLOOKUP(E124,Participants!$A$1:$F$1449,5,FALSE)</f>
        <v>#N/A</v>
      </c>
      <c r="I124" s="94" t="e">
        <f>+VLOOKUP(E124,Participants!$A$1:$F$1449,3,FALSE)</f>
        <v>#N/A</v>
      </c>
      <c r="J124" s="94" t="e">
        <f>+VLOOKUP(E124,Participants!$A$1:$G$1449,7,FALSE)</f>
        <v>#N/A</v>
      </c>
      <c r="K124" s="94"/>
      <c r="L124" s="94"/>
    </row>
    <row r="125" spans="1:12" ht="14.25" hidden="1" customHeight="1" x14ac:dyDescent="0.35">
      <c r="A125" s="111" t="s">
        <v>1381</v>
      </c>
      <c r="B125" s="76">
        <v>5</v>
      </c>
      <c r="C125" s="76"/>
      <c r="D125" s="76"/>
      <c r="E125" s="76"/>
      <c r="F125" s="94" t="e">
        <f>+VLOOKUP(E125,Participants!$A$1:$F$1449,2,FALSE)</f>
        <v>#N/A</v>
      </c>
      <c r="G125" s="94" t="e">
        <f>+VLOOKUP(E125,Participants!$A$1:$F$1449,4,FALSE)</f>
        <v>#N/A</v>
      </c>
      <c r="H125" s="94" t="e">
        <f>+VLOOKUP(E125,Participants!$A$1:$F$1449,5,FALSE)</f>
        <v>#N/A</v>
      </c>
      <c r="I125" s="94" t="e">
        <f>+VLOOKUP(E125,Participants!$A$1:$F$1449,3,FALSE)</f>
        <v>#N/A</v>
      </c>
      <c r="J125" s="94" t="e">
        <f>+VLOOKUP(E125,Participants!$A$1:$G$1449,7,FALSE)</f>
        <v>#N/A</v>
      </c>
      <c r="K125" s="94"/>
      <c r="L125" s="94"/>
    </row>
    <row r="126" spans="1:12" ht="14.25" hidden="1" customHeight="1" x14ac:dyDescent="0.35">
      <c r="A126" s="111" t="s">
        <v>1381</v>
      </c>
      <c r="B126" s="76">
        <v>5</v>
      </c>
      <c r="C126" s="76"/>
      <c r="D126" s="76"/>
      <c r="E126" s="76"/>
      <c r="F126" s="94" t="e">
        <f>+VLOOKUP(E126,Participants!$A$1:$F$1449,2,FALSE)</f>
        <v>#N/A</v>
      </c>
      <c r="G126" s="94" t="e">
        <f>+VLOOKUP(E126,Participants!$A$1:$F$1449,4,FALSE)</f>
        <v>#N/A</v>
      </c>
      <c r="H126" s="94" t="e">
        <f>+VLOOKUP(E126,Participants!$A$1:$F$1449,5,FALSE)</f>
        <v>#N/A</v>
      </c>
      <c r="I126" s="94" t="e">
        <f>+VLOOKUP(E126,Participants!$A$1:$F$1449,3,FALSE)</f>
        <v>#N/A</v>
      </c>
      <c r="J126" s="94" t="e">
        <f>+VLOOKUP(E126,Participants!$A$1:$G$1449,7,FALSE)</f>
        <v>#N/A</v>
      </c>
      <c r="K126" s="94"/>
      <c r="L126" s="94"/>
    </row>
    <row r="127" spans="1:12" ht="14.25" hidden="1" customHeight="1" x14ac:dyDescent="0.35">
      <c r="A127" s="111" t="s">
        <v>1381</v>
      </c>
      <c r="B127" s="76">
        <v>5</v>
      </c>
      <c r="C127" s="76"/>
      <c r="D127" s="76"/>
      <c r="E127" s="76"/>
      <c r="F127" s="94" t="e">
        <f>+VLOOKUP(E127,Participants!$A$1:$F$1449,2,FALSE)</f>
        <v>#N/A</v>
      </c>
      <c r="G127" s="94" t="e">
        <f>+VLOOKUP(E127,Participants!$A$1:$F$1449,4,FALSE)</f>
        <v>#N/A</v>
      </c>
      <c r="H127" s="94" t="e">
        <f>+VLOOKUP(E127,Participants!$A$1:$F$1449,5,FALSE)</f>
        <v>#N/A</v>
      </c>
      <c r="I127" s="94" t="e">
        <f>+VLOOKUP(E127,Participants!$A$1:$F$1449,3,FALSE)</f>
        <v>#N/A</v>
      </c>
      <c r="J127" s="94" t="e">
        <f>+VLOOKUP(E127,Participants!$A$1:$G$1449,7,FALSE)</f>
        <v>#N/A</v>
      </c>
      <c r="K127" s="94"/>
      <c r="L127" s="94"/>
    </row>
    <row r="128" spans="1:12" ht="14.25" hidden="1" customHeight="1" x14ac:dyDescent="0.35">
      <c r="A128" s="111" t="s">
        <v>1381</v>
      </c>
      <c r="B128" s="76">
        <v>5</v>
      </c>
      <c r="C128" s="76"/>
      <c r="D128" s="76"/>
      <c r="E128" s="76"/>
      <c r="F128" s="94" t="e">
        <f>+VLOOKUP(E128,Participants!$A$1:$F$1449,2,FALSE)</f>
        <v>#N/A</v>
      </c>
      <c r="G128" s="94" t="e">
        <f>+VLOOKUP(E128,Participants!$A$1:$F$1449,4,FALSE)</f>
        <v>#N/A</v>
      </c>
      <c r="H128" s="94" t="e">
        <f>+VLOOKUP(E128,Participants!$A$1:$F$1449,5,FALSE)</f>
        <v>#N/A</v>
      </c>
      <c r="I128" s="94" t="e">
        <f>+VLOOKUP(E128,Participants!$A$1:$F$1449,3,FALSE)</f>
        <v>#N/A</v>
      </c>
      <c r="J128" s="94" t="e">
        <f>+VLOOKUP(E128,Participants!$A$1:$G$1449,7,FALSE)</f>
        <v>#N/A</v>
      </c>
      <c r="K128" s="94"/>
      <c r="L128" s="94"/>
    </row>
    <row r="129" spans="1:12" ht="14.25" hidden="1" customHeight="1" x14ac:dyDescent="0.35">
      <c r="A129" s="111" t="s">
        <v>1381</v>
      </c>
      <c r="B129" s="76">
        <v>5</v>
      </c>
      <c r="C129" s="76"/>
      <c r="D129" s="76"/>
      <c r="E129" s="76"/>
      <c r="F129" s="94" t="e">
        <f>+VLOOKUP(E129,Participants!$A$1:$F$1449,2,FALSE)</f>
        <v>#N/A</v>
      </c>
      <c r="G129" s="94" t="e">
        <f>+VLOOKUP(E129,Participants!$A$1:$F$1449,4,FALSE)</f>
        <v>#N/A</v>
      </c>
      <c r="H129" s="94" t="e">
        <f>+VLOOKUP(E129,Participants!$A$1:$F$1449,5,FALSE)</f>
        <v>#N/A</v>
      </c>
      <c r="I129" s="94" t="e">
        <f>+VLOOKUP(E129,Participants!$A$1:$F$1449,3,FALSE)</f>
        <v>#N/A</v>
      </c>
      <c r="J129" s="94" t="e">
        <f>+VLOOKUP(E129,Participants!$A$1:$G$1449,7,FALSE)</f>
        <v>#N/A</v>
      </c>
      <c r="K129" s="94"/>
      <c r="L129" s="94"/>
    </row>
    <row r="130" spans="1:12" ht="14.25" hidden="1" customHeight="1" x14ac:dyDescent="0.35">
      <c r="A130" s="111" t="s">
        <v>1381</v>
      </c>
      <c r="B130" s="76">
        <v>6</v>
      </c>
      <c r="C130" s="76"/>
      <c r="D130" s="76"/>
      <c r="E130" s="76"/>
      <c r="F130" s="94" t="e">
        <f>+VLOOKUP(E130,Participants!$A$1:$F$1449,2,FALSE)</f>
        <v>#N/A</v>
      </c>
      <c r="G130" s="94" t="e">
        <f>+VLOOKUP(E130,Participants!$A$1:$F$1449,4,FALSE)</f>
        <v>#N/A</v>
      </c>
      <c r="H130" s="94" t="e">
        <f>+VLOOKUP(E130,Participants!$A$1:$F$1449,5,FALSE)</f>
        <v>#N/A</v>
      </c>
      <c r="I130" s="94" t="e">
        <f>+VLOOKUP(E130,Participants!$A$1:$F$1449,3,FALSE)</f>
        <v>#N/A</v>
      </c>
      <c r="J130" s="94" t="e">
        <f>+VLOOKUP(E130,Participants!$A$1:$G$1449,7,FALSE)</f>
        <v>#N/A</v>
      </c>
      <c r="K130" s="94"/>
      <c r="L130" s="94"/>
    </row>
    <row r="131" spans="1:12" ht="14.25" hidden="1" customHeight="1" x14ac:dyDescent="0.35">
      <c r="A131" s="111" t="s">
        <v>1381</v>
      </c>
      <c r="B131" s="76">
        <v>6</v>
      </c>
      <c r="C131" s="76"/>
      <c r="D131" s="76"/>
      <c r="E131" s="76"/>
      <c r="F131" s="94" t="e">
        <f>+VLOOKUP(E131,Participants!$A$1:$F$1449,2,FALSE)</f>
        <v>#N/A</v>
      </c>
      <c r="G131" s="94" t="e">
        <f>+VLOOKUP(E131,Participants!$A$1:$F$1449,4,FALSE)</f>
        <v>#N/A</v>
      </c>
      <c r="H131" s="94" t="e">
        <f>+VLOOKUP(E131,Participants!$A$1:$F$1449,5,FALSE)</f>
        <v>#N/A</v>
      </c>
      <c r="I131" s="94" t="e">
        <f>+VLOOKUP(E131,Participants!$A$1:$F$1449,3,FALSE)</f>
        <v>#N/A</v>
      </c>
      <c r="J131" s="94" t="e">
        <f>+VLOOKUP(E131,Participants!$A$1:$G$1449,7,FALSE)</f>
        <v>#N/A</v>
      </c>
      <c r="K131" s="94"/>
      <c r="L131" s="94"/>
    </row>
    <row r="132" spans="1:12" ht="14.25" hidden="1" customHeight="1" x14ac:dyDescent="0.35">
      <c r="A132" s="111" t="s">
        <v>1381</v>
      </c>
      <c r="B132" s="76">
        <v>6</v>
      </c>
      <c r="C132" s="76"/>
      <c r="D132" s="76"/>
      <c r="E132" s="76"/>
      <c r="F132" s="94" t="e">
        <f>+VLOOKUP(E132,Participants!$A$1:$F$1449,2,FALSE)</f>
        <v>#N/A</v>
      </c>
      <c r="G132" s="94" t="e">
        <f>+VLOOKUP(E132,Participants!$A$1:$F$1449,4,FALSE)</f>
        <v>#N/A</v>
      </c>
      <c r="H132" s="94" t="e">
        <f>+VLOOKUP(E132,Participants!$A$1:$F$1449,5,FALSE)</f>
        <v>#N/A</v>
      </c>
      <c r="I132" s="94" t="e">
        <f>+VLOOKUP(E132,Participants!$A$1:$F$1449,3,FALSE)</f>
        <v>#N/A</v>
      </c>
      <c r="J132" s="94" t="e">
        <f>+VLOOKUP(E132,Participants!$A$1:$G$1449,7,FALSE)</f>
        <v>#N/A</v>
      </c>
      <c r="K132" s="94"/>
      <c r="L132" s="94"/>
    </row>
    <row r="133" spans="1:12" ht="14.25" hidden="1" customHeight="1" x14ac:dyDescent="0.35">
      <c r="A133" s="111" t="s">
        <v>1381</v>
      </c>
      <c r="B133" s="76">
        <v>6</v>
      </c>
      <c r="C133" s="76"/>
      <c r="D133" s="76"/>
      <c r="E133" s="76"/>
      <c r="F133" s="94" t="e">
        <f>+VLOOKUP(E133,Participants!$A$1:$F$1449,2,FALSE)</f>
        <v>#N/A</v>
      </c>
      <c r="G133" s="94" t="e">
        <f>+VLOOKUP(E133,Participants!$A$1:$F$1449,4,FALSE)</f>
        <v>#N/A</v>
      </c>
      <c r="H133" s="94" t="e">
        <f>+VLOOKUP(E133,Participants!$A$1:$F$1449,5,FALSE)</f>
        <v>#N/A</v>
      </c>
      <c r="I133" s="94" t="e">
        <f>+VLOOKUP(E133,Participants!$A$1:$F$1449,3,FALSE)</f>
        <v>#N/A</v>
      </c>
      <c r="J133" s="94" t="e">
        <f>+VLOOKUP(E133,Participants!$A$1:$G$1449,7,FALSE)</f>
        <v>#N/A</v>
      </c>
      <c r="K133" s="94"/>
      <c r="L133" s="94"/>
    </row>
    <row r="134" spans="1:12" ht="14.25" hidden="1" customHeight="1" x14ac:dyDescent="0.35">
      <c r="A134" s="111" t="s">
        <v>1381</v>
      </c>
      <c r="B134" s="76">
        <v>6</v>
      </c>
      <c r="C134" s="76"/>
      <c r="D134" s="76"/>
      <c r="E134" s="76"/>
      <c r="F134" s="94" t="e">
        <f>+VLOOKUP(E134,Participants!$A$1:$F$1449,2,FALSE)</f>
        <v>#N/A</v>
      </c>
      <c r="G134" s="94" t="e">
        <f>+VLOOKUP(E134,Participants!$A$1:$F$1449,4,FALSE)</f>
        <v>#N/A</v>
      </c>
      <c r="H134" s="94" t="e">
        <f>+VLOOKUP(E134,Participants!$A$1:$F$1449,5,FALSE)</f>
        <v>#N/A</v>
      </c>
      <c r="I134" s="94" t="e">
        <f>+VLOOKUP(E134,Participants!$A$1:$F$1449,3,FALSE)</f>
        <v>#N/A</v>
      </c>
      <c r="J134" s="94" t="e">
        <f>+VLOOKUP(E134,Participants!$A$1:$G$1449,7,FALSE)</f>
        <v>#N/A</v>
      </c>
      <c r="K134" s="94"/>
      <c r="L134" s="94"/>
    </row>
    <row r="135" spans="1:12" ht="14.25" hidden="1" customHeight="1" x14ac:dyDescent="0.35">
      <c r="A135" s="111" t="s">
        <v>1381</v>
      </c>
      <c r="B135" s="76">
        <v>6</v>
      </c>
      <c r="C135" s="76"/>
      <c r="D135" s="76"/>
      <c r="E135" s="76"/>
      <c r="F135" s="94" t="e">
        <f>+VLOOKUP(E135,Participants!$A$1:$F$1449,2,FALSE)</f>
        <v>#N/A</v>
      </c>
      <c r="G135" s="94" t="e">
        <f>+VLOOKUP(E135,Participants!$A$1:$F$1449,4,FALSE)</f>
        <v>#N/A</v>
      </c>
      <c r="H135" s="94" t="e">
        <f>+VLOOKUP(E135,Participants!$A$1:$F$1449,5,FALSE)</f>
        <v>#N/A</v>
      </c>
      <c r="I135" s="94" t="e">
        <f>+VLOOKUP(E135,Participants!$A$1:$F$1449,3,FALSE)</f>
        <v>#N/A</v>
      </c>
      <c r="J135" s="94" t="e">
        <f>+VLOOKUP(E135,Participants!$A$1:$G$1449,7,FALSE)</f>
        <v>#N/A</v>
      </c>
      <c r="K135" s="94"/>
      <c r="L135" s="94"/>
    </row>
    <row r="136" spans="1:12" ht="14.25" hidden="1" customHeight="1" x14ac:dyDescent="0.35">
      <c r="A136" s="111" t="s">
        <v>1381</v>
      </c>
      <c r="B136" s="76">
        <v>6</v>
      </c>
      <c r="C136" s="76"/>
      <c r="D136" s="76"/>
      <c r="E136" s="76"/>
      <c r="F136" s="94" t="e">
        <f>+VLOOKUP(E136,Participants!$A$1:$F$1449,2,FALSE)</f>
        <v>#N/A</v>
      </c>
      <c r="G136" s="94" t="e">
        <f>+VLOOKUP(E136,Participants!$A$1:$F$1449,4,FALSE)</f>
        <v>#N/A</v>
      </c>
      <c r="H136" s="94" t="e">
        <f>+VLOOKUP(E136,Participants!$A$1:$F$1449,5,FALSE)</f>
        <v>#N/A</v>
      </c>
      <c r="I136" s="94" t="e">
        <f>+VLOOKUP(E136,Participants!$A$1:$F$1449,3,FALSE)</f>
        <v>#N/A</v>
      </c>
      <c r="J136" s="94" t="e">
        <f>+VLOOKUP(E136,Participants!$A$1:$G$1449,7,FALSE)</f>
        <v>#N/A</v>
      </c>
      <c r="K136" s="94"/>
      <c r="L136" s="94"/>
    </row>
    <row r="137" spans="1:12" ht="14.25" hidden="1" customHeight="1" x14ac:dyDescent="0.35">
      <c r="A137" s="111" t="s">
        <v>1381</v>
      </c>
      <c r="B137" s="76">
        <v>6</v>
      </c>
      <c r="C137" s="76"/>
      <c r="D137" s="76"/>
      <c r="E137" s="76"/>
      <c r="F137" s="94" t="e">
        <f>+VLOOKUP(E137,Participants!$A$1:$F$1449,2,FALSE)</f>
        <v>#N/A</v>
      </c>
      <c r="G137" s="94" t="e">
        <f>+VLOOKUP(E137,Participants!$A$1:$F$1449,4,FALSE)</f>
        <v>#N/A</v>
      </c>
      <c r="H137" s="94" t="e">
        <f>+VLOOKUP(E137,Participants!$A$1:$F$1449,5,FALSE)</f>
        <v>#N/A</v>
      </c>
      <c r="I137" s="94" t="e">
        <f>+VLOOKUP(E137,Participants!$A$1:$F$1449,3,FALSE)</f>
        <v>#N/A</v>
      </c>
      <c r="J137" s="94" t="e">
        <f>+VLOOKUP(E137,Participants!$A$1:$G$1449,7,FALSE)</f>
        <v>#N/A</v>
      </c>
      <c r="K137" s="94"/>
      <c r="L137" s="94"/>
    </row>
    <row r="138" spans="1:12" ht="14.25" hidden="1" customHeight="1" x14ac:dyDescent="0.35">
      <c r="A138" s="111" t="s">
        <v>1381</v>
      </c>
      <c r="B138" s="76">
        <v>6</v>
      </c>
      <c r="C138" s="76"/>
      <c r="D138" s="76"/>
      <c r="E138" s="76"/>
      <c r="F138" s="94" t="e">
        <f>+VLOOKUP(E138,Participants!$A$1:$F$1449,2,FALSE)</f>
        <v>#N/A</v>
      </c>
      <c r="G138" s="94" t="e">
        <f>+VLOOKUP(E138,Participants!$A$1:$F$1449,4,FALSE)</f>
        <v>#N/A</v>
      </c>
      <c r="H138" s="94" t="e">
        <f>+VLOOKUP(E138,Participants!$A$1:$F$1449,5,FALSE)</f>
        <v>#N/A</v>
      </c>
      <c r="I138" s="94" t="e">
        <f>+VLOOKUP(E138,Participants!$A$1:$F$1449,3,FALSE)</f>
        <v>#N/A</v>
      </c>
      <c r="J138" s="94" t="e">
        <f>+VLOOKUP(E138,Participants!$A$1:$G$1449,7,FALSE)</f>
        <v>#N/A</v>
      </c>
      <c r="K138" s="94"/>
      <c r="L138" s="94"/>
    </row>
    <row r="139" spans="1:12" ht="14.25" hidden="1" customHeight="1" x14ac:dyDescent="0.35">
      <c r="A139" s="111" t="s">
        <v>1381</v>
      </c>
      <c r="B139" s="76">
        <v>6</v>
      </c>
      <c r="C139" s="76"/>
      <c r="D139" s="76"/>
      <c r="E139" s="76"/>
      <c r="F139" s="94" t="e">
        <f>+VLOOKUP(E139,Participants!$A$1:$F$1449,2,FALSE)</f>
        <v>#N/A</v>
      </c>
      <c r="G139" s="94" t="e">
        <f>+VLOOKUP(E139,Participants!$A$1:$F$1449,4,FALSE)</f>
        <v>#N/A</v>
      </c>
      <c r="H139" s="94" t="e">
        <f>+VLOOKUP(E139,Participants!$A$1:$F$1449,5,FALSE)</f>
        <v>#N/A</v>
      </c>
      <c r="I139" s="94" t="e">
        <f>+VLOOKUP(E139,Participants!$A$1:$F$1449,3,FALSE)</f>
        <v>#N/A</v>
      </c>
      <c r="J139" s="94" t="e">
        <f>+VLOOKUP(E139,Participants!$A$1:$G$1449,7,FALSE)</f>
        <v>#N/A</v>
      </c>
      <c r="K139" s="94"/>
      <c r="L139" s="94"/>
    </row>
    <row r="140" spans="1:12" ht="14.25" hidden="1" customHeight="1" x14ac:dyDescent="0.35">
      <c r="A140" s="111" t="s">
        <v>1381</v>
      </c>
      <c r="B140" s="76">
        <v>6</v>
      </c>
      <c r="C140" s="76"/>
      <c r="D140" s="76"/>
      <c r="E140" s="76"/>
      <c r="F140" s="94" t="e">
        <f>+VLOOKUP(E140,Participants!$A$1:$F$1449,2,FALSE)</f>
        <v>#N/A</v>
      </c>
      <c r="G140" s="94" t="e">
        <f>+VLOOKUP(E140,Participants!$A$1:$F$1449,4,FALSE)</f>
        <v>#N/A</v>
      </c>
      <c r="H140" s="94" t="e">
        <f>+VLOOKUP(E140,Participants!$A$1:$F$1449,5,FALSE)</f>
        <v>#N/A</v>
      </c>
      <c r="I140" s="94" t="e">
        <f>+VLOOKUP(E140,Participants!$A$1:$F$1449,3,FALSE)</f>
        <v>#N/A</v>
      </c>
      <c r="J140" s="94" t="e">
        <f>+VLOOKUP(E140,Participants!$A$1:$G$1449,7,FALSE)</f>
        <v>#N/A</v>
      </c>
      <c r="K140" s="94"/>
      <c r="L140" s="94"/>
    </row>
    <row r="141" spans="1:12" ht="14.25" hidden="1" customHeight="1" x14ac:dyDescent="0.35">
      <c r="A141" s="111" t="s">
        <v>1381</v>
      </c>
      <c r="B141" s="76">
        <v>6</v>
      </c>
      <c r="C141" s="76"/>
      <c r="D141" s="76"/>
      <c r="E141" s="76"/>
      <c r="F141" s="94" t="e">
        <f>+VLOOKUP(E141,Participants!$A$1:$F$1449,2,FALSE)</f>
        <v>#N/A</v>
      </c>
      <c r="G141" s="94" t="e">
        <f>+VLOOKUP(E141,Participants!$A$1:$F$1449,4,FALSE)</f>
        <v>#N/A</v>
      </c>
      <c r="H141" s="94" t="e">
        <f>+VLOOKUP(E141,Participants!$A$1:$F$1449,5,FALSE)</f>
        <v>#N/A</v>
      </c>
      <c r="I141" s="94" t="e">
        <f>+VLOOKUP(E141,Participants!$A$1:$F$1449,3,FALSE)</f>
        <v>#N/A</v>
      </c>
      <c r="J141" s="94" t="e">
        <f>+VLOOKUP(E141,Participants!$A$1:$G$1449,7,FALSE)</f>
        <v>#N/A</v>
      </c>
      <c r="K141" s="94"/>
      <c r="L141" s="94"/>
    </row>
    <row r="142" spans="1:12" ht="14.25" hidden="1" customHeight="1" x14ac:dyDescent="0.35">
      <c r="A142" s="111" t="s">
        <v>1381</v>
      </c>
      <c r="B142" s="76">
        <v>6</v>
      </c>
      <c r="C142" s="76"/>
      <c r="D142" s="76"/>
      <c r="E142" s="76"/>
      <c r="F142" s="94" t="e">
        <f>+VLOOKUP(E142,Participants!$A$1:$F$1449,2,FALSE)</f>
        <v>#N/A</v>
      </c>
      <c r="G142" s="94" t="e">
        <f>+VLOOKUP(E142,Participants!$A$1:$F$1449,4,FALSE)</f>
        <v>#N/A</v>
      </c>
      <c r="H142" s="94" t="e">
        <f>+VLOOKUP(E142,Participants!$A$1:$F$1449,5,FALSE)</f>
        <v>#N/A</v>
      </c>
      <c r="I142" s="94" t="e">
        <f>+VLOOKUP(E142,Participants!$A$1:$F$1449,3,FALSE)</f>
        <v>#N/A</v>
      </c>
      <c r="J142" s="94" t="e">
        <f>+VLOOKUP(E142,Participants!$A$1:$G$1449,7,FALSE)</f>
        <v>#N/A</v>
      </c>
      <c r="K142" s="94"/>
      <c r="L142" s="94"/>
    </row>
    <row r="143" spans="1:12" ht="14.25" hidden="1" customHeight="1" x14ac:dyDescent="0.35">
      <c r="A143" s="111" t="s">
        <v>1381</v>
      </c>
      <c r="B143" s="76">
        <v>6</v>
      </c>
      <c r="C143" s="76"/>
      <c r="D143" s="76"/>
      <c r="E143" s="76"/>
      <c r="F143" s="94" t="e">
        <f>+VLOOKUP(E143,Participants!$A$1:$F$1449,2,FALSE)</f>
        <v>#N/A</v>
      </c>
      <c r="G143" s="94" t="e">
        <f>+VLOOKUP(E143,Participants!$A$1:$F$1449,4,FALSE)</f>
        <v>#N/A</v>
      </c>
      <c r="H143" s="94" t="e">
        <f>+VLOOKUP(E143,Participants!$A$1:$F$1449,5,FALSE)</f>
        <v>#N/A</v>
      </c>
      <c r="I143" s="94" t="e">
        <f>+VLOOKUP(E143,Participants!$A$1:$F$1449,3,FALSE)</f>
        <v>#N/A</v>
      </c>
      <c r="J143" s="94" t="e">
        <f>+VLOOKUP(E143,Participants!$A$1:$G$1449,7,FALSE)</f>
        <v>#N/A</v>
      </c>
      <c r="K143" s="94"/>
      <c r="L143" s="94"/>
    </row>
    <row r="144" spans="1:12" ht="14.25" hidden="1" customHeight="1" x14ac:dyDescent="0.35">
      <c r="A144" s="111" t="s">
        <v>1381</v>
      </c>
      <c r="B144" s="76">
        <v>6</v>
      </c>
      <c r="C144" s="76"/>
      <c r="D144" s="76"/>
      <c r="E144" s="76"/>
      <c r="F144" s="94" t="e">
        <f>+VLOOKUP(E144,Participants!$A$1:$F$1449,2,FALSE)</f>
        <v>#N/A</v>
      </c>
      <c r="G144" s="94" t="e">
        <f>+VLOOKUP(E144,Participants!$A$1:$F$1449,4,FALSE)</f>
        <v>#N/A</v>
      </c>
      <c r="H144" s="94" t="e">
        <f>+VLOOKUP(E144,Participants!$A$1:$F$1449,5,FALSE)</f>
        <v>#N/A</v>
      </c>
      <c r="I144" s="94" t="e">
        <f>+VLOOKUP(E144,Participants!$A$1:$F$1449,3,FALSE)</f>
        <v>#N/A</v>
      </c>
      <c r="J144" s="94" t="e">
        <f>+VLOOKUP(E144,Participants!$A$1:$G$1449,7,FALSE)</f>
        <v>#N/A</v>
      </c>
      <c r="K144" s="94"/>
      <c r="L144" s="94"/>
    </row>
    <row r="145" spans="1:12" ht="14.25" hidden="1" customHeight="1" x14ac:dyDescent="0.35">
      <c r="A145" s="111" t="s">
        <v>1381</v>
      </c>
      <c r="B145" s="76">
        <v>6</v>
      </c>
      <c r="C145" s="76"/>
      <c r="D145" s="76"/>
      <c r="E145" s="76"/>
      <c r="F145" s="94" t="e">
        <f>+VLOOKUP(E145,Participants!$A$1:$F$1449,2,FALSE)</f>
        <v>#N/A</v>
      </c>
      <c r="G145" s="94" t="e">
        <f>+VLOOKUP(E145,Participants!$A$1:$F$1449,4,FALSE)</f>
        <v>#N/A</v>
      </c>
      <c r="H145" s="94" t="e">
        <f>+VLOOKUP(E145,Participants!$A$1:$F$1449,5,FALSE)</f>
        <v>#N/A</v>
      </c>
      <c r="I145" s="94" t="e">
        <f>+VLOOKUP(E145,Participants!$A$1:$F$1449,3,FALSE)</f>
        <v>#N/A</v>
      </c>
      <c r="J145" s="94" t="e">
        <f>+VLOOKUP(E145,Participants!$A$1:$G$1449,7,FALSE)</f>
        <v>#N/A</v>
      </c>
      <c r="K145" s="94"/>
      <c r="L145" s="94"/>
    </row>
    <row r="146" spans="1:12" ht="14.25" hidden="1" customHeight="1" x14ac:dyDescent="0.35">
      <c r="A146" s="111" t="s">
        <v>1381</v>
      </c>
      <c r="B146" s="76">
        <v>6</v>
      </c>
      <c r="C146" s="76"/>
      <c r="D146" s="76"/>
      <c r="E146" s="76"/>
      <c r="F146" s="94" t="e">
        <f>+VLOOKUP(E146,Participants!$A$1:$F$1449,2,FALSE)</f>
        <v>#N/A</v>
      </c>
      <c r="G146" s="94" t="e">
        <f>+VLOOKUP(E146,Participants!$A$1:$F$1449,4,FALSE)</f>
        <v>#N/A</v>
      </c>
      <c r="H146" s="94" t="e">
        <f>+VLOOKUP(E146,Participants!$A$1:$F$1449,5,FALSE)</f>
        <v>#N/A</v>
      </c>
      <c r="I146" s="94" t="e">
        <f>+VLOOKUP(E146,Participants!$A$1:$F$1449,3,FALSE)</f>
        <v>#N/A</v>
      </c>
      <c r="J146" s="94" t="e">
        <f>+VLOOKUP(E146,Participants!$A$1:$G$1449,7,FALSE)</f>
        <v>#N/A</v>
      </c>
      <c r="K146" s="94"/>
      <c r="L146" s="94"/>
    </row>
    <row r="147" spans="1:12" ht="14.25" hidden="1" customHeight="1" x14ac:dyDescent="0.35">
      <c r="A147" s="111" t="s">
        <v>1381</v>
      </c>
      <c r="B147" s="76">
        <v>6</v>
      </c>
      <c r="C147" s="76"/>
      <c r="D147" s="76"/>
      <c r="E147" s="76"/>
      <c r="F147" s="94" t="e">
        <f>+VLOOKUP(E147,Participants!$A$1:$F$1449,2,FALSE)</f>
        <v>#N/A</v>
      </c>
      <c r="G147" s="94" t="e">
        <f>+VLOOKUP(E147,Participants!$A$1:$F$1449,4,FALSE)</f>
        <v>#N/A</v>
      </c>
      <c r="H147" s="94" t="e">
        <f>+VLOOKUP(E147,Participants!$A$1:$F$1449,5,FALSE)</f>
        <v>#N/A</v>
      </c>
      <c r="I147" s="94" t="e">
        <f>+VLOOKUP(E147,Participants!$A$1:$F$1449,3,FALSE)</f>
        <v>#N/A</v>
      </c>
      <c r="J147" s="94" t="e">
        <f>+VLOOKUP(E147,Participants!$A$1:$G$1449,7,FALSE)</f>
        <v>#N/A</v>
      </c>
      <c r="K147" s="94"/>
      <c r="L147" s="94"/>
    </row>
    <row r="148" spans="1:12" ht="14.25" hidden="1" customHeight="1" x14ac:dyDescent="0.35">
      <c r="A148" s="111" t="s">
        <v>1381</v>
      </c>
      <c r="B148" s="76">
        <v>6</v>
      </c>
      <c r="C148" s="76"/>
      <c r="D148" s="76"/>
      <c r="E148" s="76"/>
      <c r="F148" s="94" t="e">
        <f>+VLOOKUP(E148,Participants!$A$1:$F$1449,2,FALSE)</f>
        <v>#N/A</v>
      </c>
      <c r="G148" s="94" t="e">
        <f>+VLOOKUP(E148,Participants!$A$1:$F$1449,4,FALSE)</f>
        <v>#N/A</v>
      </c>
      <c r="H148" s="94" t="e">
        <f>+VLOOKUP(E148,Participants!$A$1:$F$1449,5,FALSE)</f>
        <v>#N/A</v>
      </c>
      <c r="I148" s="94" t="e">
        <f>+VLOOKUP(E148,Participants!$A$1:$F$1449,3,FALSE)</f>
        <v>#N/A</v>
      </c>
      <c r="J148" s="94" t="e">
        <f>+VLOOKUP(E148,Participants!$A$1:$G$1449,7,FALSE)</f>
        <v>#N/A</v>
      </c>
      <c r="K148" s="94"/>
      <c r="L148" s="94"/>
    </row>
    <row r="149" spans="1:12" ht="14.25" hidden="1" customHeight="1" x14ac:dyDescent="0.35">
      <c r="A149" s="111" t="s">
        <v>1381</v>
      </c>
      <c r="B149" s="76">
        <v>6</v>
      </c>
      <c r="C149" s="76"/>
      <c r="D149" s="76"/>
      <c r="E149" s="76"/>
      <c r="F149" s="94" t="e">
        <f>+VLOOKUP(E149,Participants!$A$1:$F$1449,2,FALSE)</f>
        <v>#N/A</v>
      </c>
      <c r="G149" s="94" t="e">
        <f>+VLOOKUP(E149,Participants!$A$1:$F$1449,4,FALSE)</f>
        <v>#N/A</v>
      </c>
      <c r="H149" s="94" t="e">
        <f>+VLOOKUP(E149,Participants!$A$1:$F$1449,5,FALSE)</f>
        <v>#N/A</v>
      </c>
      <c r="I149" s="94" t="e">
        <f>+VLOOKUP(E149,Participants!$A$1:$F$1449,3,FALSE)</f>
        <v>#N/A</v>
      </c>
      <c r="J149" s="94" t="e">
        <f>+VLOOKUP(E149,Participants!$A$1:$G$1449,7,FALSE)</f>
        <v>#N/A</v>
      </c>
      <c r="K149" s="94"/>
      <c r="L149" s="94"/>
    </row>
    <row r="150" spans="1:12" ht="14.25" hidden="1" customHeight="1" x14ac:dyDescent="0.35">
      <c r="A150" s="111" t="s">
        <v>1381</v>
      </c>
      <c r="B150" s="76">
        <v>6</v>
      </c>
      <c r="C150" s="76"/>
      <c r="D150" s="76"/>
      <c r="E150" s="76"/>
      <c r="F150" s="94" t="e">
        <f>+VLOOKUP(E150,Participants!$A$1:$F$1449,2,FALSE)</f>
        <v>#N/A</v>
      </c>
      <c r="G150" s="94" t="e">
        <f>+VLOOKUP(E150,Participants!$A$1:$F$1449,4,FALSE)</f>
        <v>#N/A</v>
      </c>
      <c r="H150" s="94" t="e">
        <f>+VLOOKUP(E150,Participants!$A$1:$F$1449,5,FALSE)</f>
        <v>#N/A</v>
      </c>
      <c r="I150" s="94" t="e">
        <f>+VLOOKUP(E150,Participants!$A$1:$F$1449,3,FALSE)</f>
        <v>#N/A</v>
      </c>
      <c r="J150" s="94" t="e">
        <f>+VLOOKUP(E150,Participants!$A$1:$G$1449,7,FALSE)</f>
        <v>#N/A</v>
      </c>
      <c r="K150" s="94"/>
      <c r="L150" s="94"/>
    </row>
    <row r="151" spans="1:12" ht="14.25" hidden="1" customHeight="1" x14ac:dyDescent="0.35">
      <c r="A151" s="111" t="s">
        <v>1381</v>
      </c>
      <c r="B151" s="76">
        <v>6</v>
      </c>
      <c r="C151" s="76"/>
      <c r="D151" s="76"/>
      <c r="E151" s="76"/>
      <c r="F151" s="94" t="e">
        <f>+VLOOKUP(E151,Participants!$A$1:$F$1449,2,FALSE)</f>
        <v>#N/A</v>
      </c>
      <c r="G151" s="94" t="e">
        <f>+VLOOKUP(E151,Participants!$A$1:$F$1449,4,FALSE)</f>
        <v>#N/A</v>
      </c>
      <c r="H151" s="94" t="e">
        <f>+VLOOKUP(E151,Participants!$A$1:$F$1449,5,FALSE)</f>
        <v>#N/A</v>
      </c>
      <c r="I151" s="94" t="e">
        <f>+VLOOKUP(E151,Participants!$A$1:$F$1449,3,FALSE)</f>
        <v>#N/A</v>
      </c>
      <c r="J151" s="94" t="e">
        <f>+VLOOKUP(E151,Participants!$A$1:$G$1449,7,FALSE)</f>
        <v>#N/A</v>
      </c>
      <c r="K151" s="94"/>
      <c r="L151" s="94"/>
    </row>
    <row r="152" spans="1:12" ht="14.25" hidden="1" customHeight="1" x14ac:dyDescent="0.35">
      <c r="A152" s="111" t="s">
        <v>1381</v>
      </c>
      <c r="B152" s="76">
        <v>6</v>
      </c>
      <c r="C152" s="76"/>
      <c r="D152" s="76"/>
      <c r="E152" s="76"/>
      <c r="F152" s="94" t="e">
        <f>+VLOOKUP(E152,Participants!$A$1:$F$1449,2,FALSE)</f>
        <v>#N/A</v>
      </c>
      <c r="G152" s="94" t="e">
        <f>+VLOOKUP(E152,Participants!$A$1:$F$1449,4,FALSE)</f>
        <v>#N/A</v>
      </c>
      <c r="H152" s="94" t="e">
        <f>+VLOOKUP(E152,Participants!$A$1:$F$1449,5,FALSE)</f>
        <v>#N/A</v>
      </c>
      <c r="I152" s="94" t="e">
        <f>+VLOOKUP(E152,Participants!$A$1:$F$1449,3,FALSE)</f>
        <v>#N/A</v>
      </c>
      <c r="J152" s="94" t="e">
        <f>+VLOOKUP(E152,Participants!$A$1:$G$1449,7,FALSE)</f>
        <v>#N/A</v>
      </c>
      <c r="K152" s="94"/>
      <c r="L152" s="94"/>
    </row>
    <row r="153" spans="1:12" ht="14.25" hidden="1" customHeight="1" x14ac:dyDescent="0.35">
      <c r="A153" s="111" t="s">
        <v>1381</v>
      </c>
      <c r="B153" s="76">
        <v>6</v>
      </c>
      <c r="C153" s="76"/>
      <c r="D153" s="76"/>
      <c r="E153" s="76"/>
      <c r="F153" s="94" t="e">
        <f>+VLOOKUP(E153,Participants!$A$1:$F$1449,2,FALSE)</f>
        <v>#N/A</v>
      </c>
      <c r="G153" s="94" t="e">
        <f>+VLOOKUP(E153,Participants!$A$1:$F$1449,4,FALSE)</f>
        <v>#N/A</v>
      </c>
      <c r="H153" s="94" t="e">
        <f>+VLOOKUP(E153,Participants!$A$1:$F$1449,5,FALSE)</f>
        <v>#N/A</v>
      </c>
      <c r="I153" s="94" t="e">
        <f>+VLOOKUP(E153,Participants!$A$1:$F$1449,3,FALSE)</f>
        <v>#N/A</v>
      </c>
      <c r="J153" s="94" t="e">
        <f>+VLOOKUP(E153,Participants!$A$1:$G$1449,7,FALSE)</f>
        <v>#N/A</v>
      </c>
      <c r="K153" s="94"/>
      <c r="L153" s="94"/>
    </row>
    <row r="154" spans="1:12" ht="14.25" hidden="1" customHeight="1" x14ac:dyDescent="0.35">
      <c r="A154" s="111" t="s">
        <v>1381</v>
      </c>
      <c r="B154" s="76">
        <v>6</v>
      </c>
      <c r="C154" s="76"/>
      <c r="D154" s="76"/>
      <c r="E154" s="76"/>
      <c r="F154" s="94" t="e">
        <f>+VLOOKUP(E154,Participants!$A$1:$F$1449,2,FALSE)</f>
        <v>#N/A</v>
      </c>
      <c r="G154" s="94" t="e">
        <f>+VLOOKUP(E154,Participants!$A$1:$F$1449,4,FALSE)</f>
        <v>#N/A</v>
      </c>
      <c r="H154" s="94" t="e">
        <f>+VLOOKUP(E154,Participants!$A$1:$F$1449,5,FALSE)</f>
        <v>#N/A</v>
      </c>
      <c r="I154" s="94" t="e">
        <f>+VLOOKUP(E154,Participants!$A$1:$F$1449,3,FALSE)</f>
        <v>#N/A</v>
      </c>
      <c r="J154" s="94" t="e">
        <f>+VLOOKUP(E154,Participants!$A$1:$G$1449,7,FALSE)</f>
        <v>#N/A</v>
      </c>
      <c r="K154" s="94"/>
      <c r="L154" s="94"/>
    </row>
    <row r="155" spans="1:12" ht="14.25" hidden="1" customHeight="1" x14ac:dyDescent="0.35">
      <c r="A155" s="111" t="s">
        <v>1381</v>
      </c>
      <c r="B155" s="76"/>
      <c r="C155" s="76"/>
      <c r="D155" s="76"/>
      <c r="E155" s="76"/>
      <c r="F155" s="94" t="e">
        <f>+VLOOKUP(E155,Participants!$A$1:$F$1449,2,FALSE)</f>
        <v>#N/A</v>
      </c>
      <c r="G155" s="94" t="e">
        <f>+VLOOKUP(E155,Participants!$A$1:$F$1449,4,FALSE)</f>
        <v>#N/A</v>
      </c>
      <c r="H155" s="94" t="e">
        <f>+VLOOKUP(E155,Participants!$A$1:$F$1449,5,FALSE)</f>
        <v>#N/A</v>
      </c>
      <c r="I155" s="94" t="e">
        <f>+VLOOKUP(E155,Participants!$A$1:$F$1449,3,FALSE)</f>
        <v>#N/A</v>
      </c>
      <c r="J155" s="94" t="e">
        <f>+VLOOKUP(E155,Participants!$A$1:$G$1449,7,FALSE)</f>
        <v>#N/A</v>
      </c>
      <c r="K155" s="94"/>
      <c r="L155" s="94"/>
    </row>
    <row r="156" spans="1:12" ht="14.25" hidden="1" customHeight="1" x14ac:dyDescent="0.35">
      <c r="A156" s="111" t="s">
        <v>1381</v>
      </c>
      <c r="B156" s="76"/>
      <c r="C156" s="76"/>
      <c r="D156" s="76"/>
      <c r="E156" s="76"/>
      <c r="F156" s="94" t="e">
        <f>+VLOOKUP(E156,Participants!$A$1:$F$1449,2,FALSE)</f>
        <v>#N/A</v>
      </c>
      <c r="G156" s="94" t="e">
        <f>+VLOOKUP(E156,Participants!$A$1:$F$1449,4,FALSE)</f>
        <v>#N/A</v>
      </c>
      <c r="H156" s="94" t="e">
        <f>+VLOOKUP(E156,Participants!$A$1:$F$1449,5,FALSE)</f>
        <v>#N/A</v>
      </c>
      <c r="I156" s="94" t="e">
        <f>+VLOOKUP(E156,Participants!$A$1:$F$1449,3,FALSE)</f>
        <v>#N/A</v>
      </c>
      <c r="J156" s="94" t="e">
        <f>+VLOOKUP(E156,Participants!$A$1:$G$1449,7,FALSE)</f>
        <v>#N/A</v>
      </c>
      <c r="K156" s="94"/>
      <c r="L156" s="94"/>
    </row>
    <row r="157" spans="1:12" ht="14.25" hidden="1" customHeight="1" x14ac:dyDescent="0.35">
      <c r="A157" s="111" t="s">
        <v>1381</v>
      </c>
      <c r="B157" s="76"/>
      <c r="C157" s="76"/>
      <c r="D157" s="76"/>
      <c r="E157" s="76"/>
      <c r="F157" s="94" t="e">
        <f>+VLOOKUP(E157,Participants!$A$1:$F$1449,2,FALSE)</f>
        <v>#N/A</v>
      </c>
      <c r="G157" s="94" t="e">
        <f>+VLOOKUP(E157,Participants!$A$1:$F$1449,4,FALSE)</f>
        <v>#N/A</v>
      </c>
      <c r="H157" s="94" t="e">
        <f>+VLOOKUP(E157,Participants!$A$1:$F$1449,5,FALSE)</f>
        <v>#N/A</v>
      </c>
      <c r="I157" s="94" t="e">
        <f>+VLOOKUP(E157,Participants!$A$1:$F$1449,3,FALSE)</f>
        <v>#N/A</v>
      </c>
      <c r="J157" s="94" t="e">
        <f>+VLOOKUP(E157,Participants!$A$1:$G$1449,7,FALSE)</f>
        <v>#N/A</v>
      </c>
      <c r="K157" s="94"/>
      <c r="L157" s="94"/>
    </row>
    <row r="158" spans="1:12" ht="14.25" hidden="1" customHeight="1" x14ac:dyDescent="0.35">
      <c r="A158" s="111" t="s">
        <v>1381</v>
      </c>
      <c r="B158" s="76"/>
      <c r="C158" s="76"/>
      <c r="D158" s="76"/>
      <c r="E158" s="76"/>
      <c r="F158" s="94" t="e">
        <f>+VLOOKUP(E158,Participants!$A$1:$F$1449,2,FALSE)</f>
        <v>#N/A</v>
      </c>
      <c r="G158" s="94" t="e">
        <f>+VLOOKUP(E158,Participants!$A$1:$F$1449,4,FALSE)</f>
        <v>#N/A</v>
      </c>
      <c r="H158" s="94" t="e">
        <f>+VLOOKUP(E158,Participants!$A$1:$F$1449,5,FALSE)</f>
        <v>#N/A</v>
      </c>
      <c r="I158" s="94" t="e">
        <f>+VLOOKUP(E158,Participants!$A$1:$F$1449,3,FALSE)</f>
        <v>#N/A</v>
      </c>
      <c r="J158" s="94" t="e">
        <f>+VLOOKUP(E158,Participants!$A$1:$G$1449,7,FALSE)</f>
        <v>#N/A</v>
      </c>
      <c r="K158" s="94"/>
      <c r="L158" s="94"/>
    </row>
    <row r="159" spans="1:12" ht="14.25" hidden="1" customHeight="1" x14ac:dyDescent="0.35">
      <c r="A159" s="111" t="s">
        <v>1381</v>
      </c>
      <c r="B159" s="76"/>
      <c r="C159" s="76"/>
      <c r="D159" s="76"/>
      <c r="E159" s="76"/>
      <c r="F159" s="94" t="e">
        <f>+VLOOKUP(E159,Participants!$A$1:$F$1449,2,FALSE)</f>
        <v>#N/A</v>
      </c>
      <c r="G159" s="94" t="e">
        <f>+VLOOKUP(E159,Participants!$A$1:$F$1449,4,FALSE)</f>
        <v>#N/A</v>
      </c>
      <c r="H159" s="94" t="e">
        <f>+VLOOKUP(E159,Participants!$A$1:$F$1449,5,FALSE)</f>
        <v>#N/A</v>
      </c>
      <c r="I159" s="94" t="e">
        <f>+VLOOKUP(E159,Participants!$A$1:$F$1449,3,FALSE)</f>
        <v>#N/A</v>
      </c>
      <c r="J159" s="94" t="e">
        <f>+VLOOKUP(E159,Participants!$A$1:$G$1449,7,FALSE)</f>
        <v>#N/A</v>
      </c>
      <c r="K159" s="94"/>
      <c r="L159" s="94"/>
    </row>
    <row r="160" spans="1:12" ht="14.25" hidden="1" customHeight="1" x14ac:dyDescent="0.35">
      <c r="A160" s="111" t="s">
        <v>1381</v>
      </c>
      <c r="B160" s="76"/>
      <c r="C160" s="76"/>
      <c r="D160" s="76"/>
      <c r="E160" s="76"/>
      <c r="F160" s="94" t="e">
        <f>+VLOOKUP(E160,Participants!$A$1:$F$1449,2,FALSE)</f>
        <v>#N/A</v>
      </c>
      <c r="G160" s="94" t="e">
        <f>+VLOOKUP(E160,Participants!$A$1:$F$1449,4,FALSE)</f>
        <v>#N/A</v>
      </c>
      <c r="H160" s="94" t="e">
        <f>+VLOOKUP(E160,Participants!$A$1:$F$1449,5,FALSE)</f>
        <v>#N/A</v>
      </c>
      <c r="I160" s="94" t="e">
        <f>+VLOOKUP(E160,Participants!$A$1:$F$1449,3,FALSE)</f>
        <v>#N/A</v>
      </c>
      <c r="J160" s="94" t="e">
        <f>+VLOOKUP(E160,Participants!$A$1:$G$1449,7,FALSE)</f>
        <v>#N/A</v>
      </c>
      <c r="K160" s="94"/>
      <c r="L160" s="94"/>
    </row>
    <row r="161" spans="1:12" ht="14.25" hidden="1" customHeight="1" x14ac:dyDescent="0.35">
      <c r="A161" s="111" t="s">
        <v>1381</v>
      </c>
      <c r="B161" s="76"/>
      <c r="C161" s="76"/>
      <c r="D161" s="76"/>
      <c r="E161" s="76"/>
      <c r="F161" s="94" t="e">
        <f>+VLOOKUP(E161,Participants!$A$1:$F$1449,2,FALSE)</f>
        <v>#N/A</v>
      </c>
      <c r="G161" s="94" t="e">
        <f>+VLOOKUP(E161,Participants!$A$1:$F$1449,4,FALSE)</f>
        <v>#N/A</v>
      </c>
      <c r="H161" s="94" t="e">
        <f>+VLOOKUP(E161,Participants!$A$1:$F$1449,5,FALSE)</f>
        <v>#N/A</v>
      </c>
      <c r="I161" s="94" t="e">
        <f>+VLOOKUP(E161,Participants!$A$1:$F$1449,3,FALSE)</f>
        <v>#N/A</v>
      </c>
      <c r="J161" s="94" t="e">
        <f>+VLOOKUP(E161,Participants!$A$1:$G$1449,7,FALSE)</f>
        <v>#N/A</v>
      </c>
      <c r="K161" s="94"/>
      <c r="L161" s="94"/>
    </row>
    <row r="162" spans="1:12" ht="14.25" hidden="1" customHeight="1" x14ac:dyDescent="0.35">
      <c r="A162" s="111" t="s">
        <v>1381</v>
      </c>
      <c r="B162" s="76"/>
      <c r="C162" s="76"/>
      <c r="D162" s="76"/>
      <c r="E162" s="76"/>
      <c r="F162" s="94" t="e">
        <f>+VLOOKUP(E162,Participants!$A$1:$F$1449,2,FALSE)</f>
        <v>#N/A</v>
      </c>
      <c r="G162" s="94" t="e">
        <f>+VLOOKUP(E162,Participants!$A$1:$F$1449,4,FALSE)</f>
        <v>#N/A</v>
      </c>
      <c r="H162" s="94" t="e">
        <f>+VLOOKUP(E162,Participants!$A$1:$F$1449,5,FALSE)</f>
        <v>#N/A</v>
      </c>
      <c r="I162" s="94" t="e">
        <f>+VLOOKUP(E162,Participants!$A$1:$F$1449,3,FALSE)</f>
        <v>#N/A</v>
      </c>
      <c r="J162" s="94" t="e">
        <f>+VLOOKUP(E162,Participants!$A$1:$G$1449,7,FALSE)</f>
        <v>#N/A</v>
      </c>
      <c r="K162" s="94"/>
      <c r="L162" s="94"/>
    </row>
    <row r="163" spans="1:12" ht="14.25" hidden="1" customHeight="1" x14ac:dyDescent="0.35">
      <c r="A163" s="111" t="s">
        <v>1381</v>
      </c>
      <c r="B163" s="76"/>
      <c r="C163" s="76"/>
      <c r="D163" s="76"/>
      <c r="E163" s="76"/>
      <c r="F163" s="94" t="e">
        <f>+VLOOKUP(E163,Participants!$A$1:$F$1449,2,FALSE)</f>
        <v>#N/A</v>
      </c>
      <c r="G163" s="94" t="e">
        <f>+VLOOKUP(E163,Participants!$A$1:$F$1449,4,FALSE)</f>
        <v>#N/A</v>
      </c>
      <c r="H163" s="94" t="e">
        <f>+VLOOKUP(E163,Participants!$A$1:$F$1449,5,FALSE)</f>
        <v>#N/A</v>
      </c>
      <c r="I163" s="94" t="e">
        <f>+VLOOKUP(E163,Participants!$A$1:$F$1449,3,FALSE)</f>
        <v>#N/A</v>
      </c>
      <c r="J163" s="94" t="e">
        <f>+VLOOKUP(E163,Participants!$A$1:$G$1449,7,FALSE)</f>
        <v>#N/A</v>
      </c>
      <c r="K163" s="94"/>
      <c r="L163" s="94"/>
    </row>
    <row r="164" spans="1:12" ht="14.25" hidden="1" customHeight="1" x14ac:dyDescent="0.35">
      <c r="A164" s="111" t="s">
        <v>1381</v>
      </c>
      <c r="B164" s="76"/>
      <c r="C164" s="76"/>
      <c r="D164" s="76"/>
      <c r="E164" s="76"/>
      <c r="F164" s="94" t="e">
        <f>+VLOOKUP(E164,Participants!$A$1:$F$1449,2,FALSE)</f>
        <v>#N/A</v>
      </c>
      <c r="G164" s="94" t="e">
        <f>+VLOOKUP(E164,Participants!$A$1:$F$1449,4,FALSE)</f>
        <v>#N/A</v>
      </c>
      <c r="H164" s="94" t="e">
        <f>+VLOOKUP(E164,Participants!$A$1:$F$1449,5,FALSE)</f>
        <v>#N/A</v>
      </c>
      <c r="I164" s="94" t="e">
        <f>+VLOOKUP(E164,Participants!$A$1:$F$1449,3,FALSE)</f>
        <v>#N/A</v>
      </c>
      <c r="J164" s="94" t="e">
        <f>+VLOOKUP(E164,Participants!$A$1:$G$1449,7,FALSE)</f>
        <v>#N/A</v>
      </c>
      <c r="K164" s="94"/>
      <c r="L164" s="94"/>
    </row>
    <row r="165" spans="1:12" ht="14.25" hidden="1" customHeight="1" x14ac:dyDescent="0.35">
      <c r="A165" s="111" t="s">
        <v>1381</v>
      </c>
      <c r="B165" s="76"/>
      <c r="C165" s="76"/>
      <c r="D165" s="76"/>
      <c r="E165" s="76"/>
      <c r="F165" s="94" t="e">
        <f>+VLOOKUP(E165,Participants!$A$1:$F$1449,2,FALSE)</f>
        <v>#N/A</v>
      </c>
      <c r="G165" s="94" t="e">
        <f>+VLOOKUP(E165,Participants!$A$1:$F$1449,4,FALSE)</f>
        <v>#N/A</v>
      </c>
      <c r="H165" s="94" t="e">
        <f>+VLOOKUP(E165,Participants!$A$1:$F$1449,5,FALSE)</f>
        <v>#N/A</v>
      </c>
      <c r="I165" s="94" t="e">
        <f>+VLOOKUP(E165,Participants!$A$1:$F$1449,3,FALSE)</f>
        <v>#N/A</v>
      </c>
      <c r="J165" s="94" t="e">
        <f>+VLOOKUP(E165,Participants!$A$1:$G$1449,7,FALSE)</f>
        <v>#N/A</v>
      </c>
      <c r="K165" s="94"/>
      <c r="L165" s="94"/>
    </row>
    <row r="166" spans="1:12" ht="14.25" hidden="1" customHeight="1" x14ac:dyDescent="0.35">
      <c r="A166" s="111" t="s">
        <v>1381</v>
      </c>
      <c r="B166" s="76"/>
      <c r="C166" s="76"/>
      <c r="D166" s="76"/>
      <c r="E166" s="76"/>
      <c r="F166" s="94" t="e">
        <f>+VLOOKUP(E166,Participants!$A$1:$F$1449,2,FALSE)</f>
        <v>#N/A</v>
      </c>
      <c r="G166" s="94" t="e">
        <f>+VLOOKUP(E166,Participants!$A$1:$F$1449,4,FALSE)</f>
        <v>#N/A</v>
      </c>
      <c r="H166" s="94" t="e">
        <f>+VLOOKUP(E166,Participants!$A$1:$F$1449,5,FALSE)</f>
        <v>#N/A</v>
      </c>
      <c r="I166" s="94" t="e">
        <f>+VLOOKUP(E166,Participants!$A$1:$F$1449,3,FALSE)</f>
        <v>#N/A</v>
      </c>
      <c r="J166" s="94" t="e">
        <f>+VLOOKUP(E166,Participants!$A$1:$G$1449,7,FALSE)</f>
        <v>#N/A</v>
      </c>
      <c r="K166" s="94"/>
      <c r="L166" s="94"/>
    </row>
    <row r="167" spans="1:12" ht="14.25" hidden="1" customHeight="1" x14ac:dyDescent="0.35">
      <c r="A167" s="111" t="s">
        <v>1381</v>
      </c>
      <c r="B167" s="76"/>
      <c r="C167" s="76"/>
      <c r="D167" s="76"/>
      <c r="E167" s="76"/>
      <c r="F167" s="94" t="e">
        <f>+VLOOKUP(E167,Participants!$A$1:$F$1449,2,FALSE)</f>
        <v>#N/A</v>
      </c>
      <c r="G167" s="94" t="e">
        <f>+VLOOKUP(E167,Participants!$A$1:$F$1449,4,FALSE)</f>
        <v>#N/A</v>
      </c>
      <c r="H167" s="94" t="e">
        <f>+VLOOKUP(E167,Participants!$A$1:$F$1449,5,FALSE)</f>
        <v>#N/A</v>
      </c>
      <c r="I167" s="94" t="e">
        <f>+VLOOKUP(E167,Participants!$A$1:$F$1449,3,FALSE)</f>
        <v>#N/A</v>
      </c>
      <c r="J167" s="94" t="e">
        <f>+VLOOKUP(E167,Participants!$A$1:$G$1449,7,FALSE)</f>
        <v>#N/A</v>
      </c>
      <c r="K167" s="94"/>
      <c r="L167" s="94"/>
    </row>
    <row r="168" spans="1:12" ht="14.25" hidden="1" customHeight="1" x14ac:dyDescent="0.35">
      <c r="A168" s="111" t="s">
        <v>1381</v>
      </c>
      <c r="B168" s="76"/>
      <c r="C168" s="76"/>
      <c r="D168" s="76"/>
      <c r="E168" s="76"/>
      <c r="F168" s="94" t="e">
        <f>+VLOOKUP(E168,Participants!$A$1:$F$1449,2,FALSE)</f>
        <v>#N/A</v>
      </c>
      <c r="G168" s="94" t="e">
        <f>+VLOOKUP(E168,Participants!$A$1:$F$1449,4,FALSE)</f>
        <v>#N/A</v>
      </c>
      <c r="H168" s="94" t="e">
        <f>+VLOOKUP(E168,Participants!$A$1:$F$1449,5,FALSE)</f>
        <v>#N/A</v>
      </c>
      <c r="I168" s="94" t="e">
        <f>+VLOOKUP(E168,Participants!$A$1:$F$1449,3,FALSE)</f>
        <v>#N/A</v>
      </c>
      <c r="J168" s="94" t="e">
        <f>+VLOOKUP(E168,Participants!$A$1:$G$1449,7,FALSE)</f>
        <v>#N/A</v>
      </c>
      <c r="K168" s="94"/>
      <c r="L168" s="94"/>
    </row>
    <row r="169" spans="1:12" ht="14.25" hidden="1" customHeight="1" x14ac:dyDescent="0.35">
      <c r="A169" s="111" t="s">
        <v>1381</v>
      </c>
      <c r="B169" s="76"/>
      <c r="C169" s="76"/>
      <c r="D169" s="76"/>
      <c r="E169" s="76"/>
      <c r="F169" s="94" t="e">
        <f>+VLOOKUP(E169,Participants!$A$1:$F$1449,2,FALSE)</f>
        <v>#N/A</v>
      </c>
      <c r="G169" s="94" t="e">
        <f>+VLOOKUP(E169,Participants!$A$1:$F$1449,4,FALSE)</f>
        <v>#N/A</v>
      </c>
      <c r="H169" s="94" t="e">
        <f>+VLOOKUP(E169,Participants!$A$1:$F$1449,5,FALSE)</f>
        <v>#N/A</v>
      </c>
      <c r="I169" s="94" t="e">
        <f>+VLOOKUP(E169,Participants!$A$1:$F$1449,3,FALSE)</f>
        <v>#N/A</v>
      </c>
      <c r="J169" s="94" t="e">
        <f>+VLOOKUP(E169,Participants!$A$1:$G$1449,7,FALSE)</f>
        <v>#N/A</v>
      </c>
      <c r="K169" s="94"/>
      <c r="L169" s="94"/>
    </row>
    <row r="170" spans="1:12" ht="14.25" hidden="1" customHeight="1" x14ac:dyDescent="0.35">
      <c r="A170" s="111" t="s">
        <v>1381</v>
      </c>
      <c r="B170" s="76"/>
      <c r="C170" s="76"/>
      <c r="D170" s="76"/>
      <c r="E170" s="76"/>
      <c r="F170" s="94" t="e">
        <f>+VLOOKUP(E170,Participants!$A$1:$F$1449,2,FALSE)</f>
        <v>#N/A</v>
      </c>
      <c r="G170" s="94" t="e">
        <f>+VLOOKUP(E170,Participants!$A$1:$F$1449,4,FALSE)</f>
        <v>#N/A</v>
      </c>
      <c r="H170" s="94" t="e">
        <f>+VLOOKUP(E170,Participants!$A$1:$F$1449,5,FALSE)</f>
        <v>#N/A</v>
      </c>
      <c r="I170" s="94" t="e">
        <f>+VLOOKUP(E170,Participants!$A$1:$F$1449,3,FALSE)</f>
        <v>#N/A</v>
      </c>
      <c r="J170" s="94" t="e">
        <f>+VLOOKUP(E170,Participants!$A$1:$G$1449,7,FALSE)</f>
        <v>#N/A</v>
      </c>
      <c r="K170" s="94"/>
      <c r="L170" s="94"/>
    </row>
    <row r="171" spans="1:12" ht="14.25" hidden="1" customHeight="1" x14ac:dyDescent="0.35">
      <c r="A171" s="111" t="s">
        <v>1381</v>
      </c>
      <c r="B171" s="76"/>
      <c r="C171" s="76"/>
      <c r="D171" s="76"/>
      <c r="E171" s="76"/>
      <c r="F171" s="94" t="e">
        <f>+VLOOKUP(E171,Participants!$A$1:$F$1449,2,FALSE)</f>
        <v>#N/A</v>
      </c>
      <c r="G171" s="94" t="e">
        <f>+VLOOKUP(E171,Participants!$A$1:$F$1449,4,FALSE)</f>
        <v>#N/A</v>
      </c>
      <c r="H171" s="94" t="e">
        <f>+VLOOKUP(E171,Participants!$A$1:$F$1449,5,FALSE)</f>
        <v>#N/A</v>
      </c>
      <c r="I171" s="94" t="e">
        <f>+VLOOKUP(E171,Participants!$A$1:$F$1449,3,FALSE)</f>
        <v>#N/A</v>
      </c>
      <c r="J171" s="94" t="e">
        <f>+VLOOKUP(E171,Participants!$A$1:$G$1449,7,FALSE)</f>
        <v>#N/A</v>
      </c>
      <c r="K171" s="94"/>
      <c r="L171" s="94"/>
    </row>
    <row r="172" spans="1:12" ht="14.25" hidden="1" customHeight="1" x14ac:dyDescent="0.35">
      <c r="A172" s="111" t="s">
        <v>1381</v>
      </c>
      <c r="B172" s="76"/>
      <c r="C172" s="76"/>
      <c r="D172" s="76"/>
      <c r="E172" s="76"/>
      <c r="F172" s="94" t="e">
        <f>+VLOOKUP(E172,Participants!$A$1:$F$1449,2,FALSE)</f>
        <v>#N/A</v>
      </c>
      <c r="G172" s="94" t="e">
        <f>+VLOOKUP(E172,Participants!$A$1:$F$1449,4,FALSE)</f>
        <v>#N/A</v>
      </c>
      <c r="H172" s="94" t="e">
        <f>+VLOOKUP(E172,Participants!$A$1:$F$1449,5,FALSE)</f>
        <v>#N/A</v>
      </c>
      <c r="I172" s="94" t="e">
        <f>+VLOOKUP(E172,Participants!$A$1:$F$1449,3,FALSE)</f>
        <v>#N/A</v>
      </c>
      <c r="J172" s="94" t="e">
        <f>+VLOOKUP(E172,Participants!$A$1:$G$1449,7,FALSE)</f>
        <v>#N/A</v>
      </c>
      <c r="K172" s="94"/>
      <c r="L172" s="94"/>
    </row>
    <row r="173" spans="1:12" ht="14.25" hidden="1" customHeight="1" x14ac:dyDescent="0.35">
      <c r="A173" s="111" t="s">
        <v>1381</v>
      </c>
      <c r="B173" s="76"/>
      <c r="C173" s="76"/>
      <c r="D173" s="76"/>
      <c r="E173" s="76"/>
      <c r="F173" s="94" t="e">
        <f>+VLOOKUP(E173,Participants!$A$1:$F$1449,2,FALSE)</f>
        <v>#N/A</v>
      </c>
      <c r="G173" s="94" t="e">
        <f>+VLOOKUP(E173,Participants!$A$1:$F$1449,4,FALSE)</f>
        <v>#N/A</v>
      </c>
      <c r="H173" s="94" t="e">
        <f>+VLOOKUP(E173,Participants!$A$1:$F$1449,5,FALSE)</f>
        <v>#N/A</v>
      </c>
      <c r="I173" s="94" t="e">
        <f>+VLOOKUP(E173,Participants!$A$1:$F$1449,3,FALSE)</f>
        <v>#N/A</v>
      </c>
      <c r="J173" s="94" t="e">
        <f>+VLOOKUP(E173,Participants!$A$1:$G$1449,7,FALSE)</f>
        <v>#N/A</v>
      </c>
      <c r="K173" s="94"/>
      <c r="L173" s="94"/>
    </row>
    <row r="174" spans="1:12" ht="14.25" hidden="1" customHeight="1" x14ac:dyDescent="0.35">
      <c r="A174" s="111" t="s">
        <v>1381</v>
      </c>
      <c r="B174" s="76"/>
      <c r="C174" s="76"/>
      <c r="D174" s="76"/>
      <c r="E174" s="76"/>
      <c r="F174" s="94" t="e">
        <f>+VLOOKUP(E174,Participants!$A$1:$F$1449,2,FALSE)</f>
        <v>#N/A</v>
      </c>
      <c r="G174" s="94" t="e">
        <f>+VLOOKUP(E174,Participants!$A$1:$F$1449,4,FALSE)</f>
        <v>#N/A</v>
      </c>
      <c r="H174" s="94" t="e">
        <f>+VLOOKUP(E174,Participants!$A$1:$F$1449,5,FALSE)</f>
        <v>#N/A</v>
      </c>
      <c r="I174" s="94" t="e">
        <f>+VLOOKUP(E174,Participants!$A$1:$F$1449,3,FALSE)</f>
        <v>#N/A</v>
      </c>
      <c r="J174" s="94" t="e">
        <f>+VLOOKUP(E174,Participants!$A$1:$G$1449,7,FALSE)</f>
        <v>#N/A</v>
      </c>
      <c r="K174" s="94"/>
      <c r="L174" s="94"/>
    </row>
    <row r="175" spans="1:12" ht="14.25" hidden="1" customHeight="1" x14ac:dyDescent="0.35">
      <c r="A175" s="111" t="s">
        <v>1381</v>
      </c>
      <c r="B175" s="76"/>
      <c r="C175" s="76"/>
      <c r="D175" s="76"/>
      <c r="E175" s="76"/>
      <c r="F175" s="94" t="e">
        <f>+VLOOKUP(E175,Participants!$A$1:$F$1449,2,FALSE)</f>
        <v>#N/A</v>
      </c>
      <c r="G175" s="94" t="e">
        <f>+VLOOKUP(E175,Participants!$A$1:$F$1449,4,FALSE)</f>
        <v>#N/A</v>
      </c>
      <c r="H175" s="94" t="e">
        <f>+VLOOKUP(E175,Participants!$A$1:$F$1449,5,FALSE)</f>
        <v>#N/A</v>
      </c>
      <c r="I175" s="94" t="e">
        <f>+VLOOKUP(E175,Participants!$A$1:$F$1449,3,FALSE)</f>
        <v>#N/A</v>
      </c>
      <c r="J175" s="94" t="e">
        <f>+VLOOKUP(E175,Participants!$A$1:$G$1449,7,FALSE)</f>
        <v>#N/A</v>
      </c>
      <c r="K175" s="94"/>
      <c r="L175" s="94"/>
    </row>
    <row r="176" spans="1:12" ht="14.25" hidden="1" customHeight="1" x14ac:dyDescent="0.35">
      <c r="A176" s="111" t="s">
        <v>1381</v>
      </c>
      <c r="B176" s="76"/>
      <c r="C176" s="76"/>
      <c r="D176" s="76"/>
      <c r="E176" s="76"/>
      <c r="F176" s="94" t="e">
        <f>+VLOOKUP(E176,Participants!$A$1:$F$1449,2,FALSE)</f>
        <v>#N/A</v>
      </c>
      <c r="G176" s="94" t="e">
        <f>+VLOOKUP(E176,Participants!$A$1:$F$1449,4,FALSE)</f>
        <v>#N/A</v>
      </c>
      <c r="H176" s="94" t="e">
        <f>+VLOOKUP(E176,Participants!$A$1:$F$1449,5,FALSE)</f>
        <v>#N/A</v>
      </c>
      <c r="I176" s="94" t="e">
        <f>+VLOOKUP(E176,Participants!$A$1:$F$1449,3,FALSE)</f>
        <v>#N/A</v>
      </c>
      <c r="J176" s="94" t="e">
        <f>+VLOOKUP(E176,Participants!$A$1:$G$1449,7,FALSE)</f>
        <v>#N/A</v>
      </c>
      <c r="K176" s="94"/>
      <c r="L176" s="94"/>
    </row>
    <row r="177" spans="1:12" ht="14.25" hidden="1" customHeight="1" x14ac:dyDescent="0.35">
      <c r="A177" s="111" t="s">
        <v>1381</v>
      </c>
      <c r="B177" s="76"/>
      <c r="C177" s="76"/>
      <c r="D177" s="76"/>
      <c r="E177" s="76"/>
      <c r="F177" s="94" t="e">
        <f>+VLOOKUP(E177,Participants!$A$1:$F$1449,2,FALSE)</f>
        <v>#N/A</v>
      </c>
      <c r="G177" s="94" t="e">
        <f>+VLOOKUP(E177,Participants!$A$1:$F$1449,4,FALSE)</f>
        <v>#N/A</v>
      </c>
      <c r="H177" s="94" t="e">
        <f>+VLOOKUP(E177,Participants!$A$1:$F$1449,5,FALSE)</f>
        <v>#N/A</v>
      </c>
      <c r="I177" s="94" t="e">
        <f>+VLOOKUP(E177,Participants!$A$1:$F$1449,3,FALSE)</f>
        <v>#N/A</v>
      </c>
      <c r="J177" s="94" t="e">
        <f>+VLOOKUP(E177,Participants!$A$1:$G$1449,7,FALSE)</f>
        <v>#N/A</v>
      </c>
      <c r="K177" s="94"/>
      <c r="L177" s="94"/>
    </row>
    <row r="178" spans="1:12" ht="14.25" hidden="1" customHeight="1" x14ac:dyDescent="0.35">
      <c r="A178" s="111" t="s">
        <v>1381</v>
      </c>
      <c r="B178" s="76"/>
      <c r="C178" s="76"/>
      <c r="D178" s="76"/>
      <c r="E178" s="76"/>
      <c r="F178" s="94" t="e">
        <f>+VLOOKUP(E178,Participants!$A$1:$F$1449,2,FALSE)</f>
        <v>#N/A</v>
      </c>
      <c r="G178" s="94" t="e">
        <f>+VLOOKUP(E178,Participants!$A$1:$F$1449,4,FALSE)</f>
        <v>#N/A</v>
      </c>
      <c r="H178" s="94" t="e">
        <f>+VLOOKUP(E178,Participants!$A$1:$F$1449,5,FALSE)</f>
        <v>#N/A</v>
      </c>
      <c r="I178" s="94" t="e">
        <f>+VLOOKUP(E178,Participants!$A$1:$F$1449,3,FALSE)</f>
        <v>#N/A</v>
      </c>
      <c r="J178" s="94" t="e">
        <f>+VLOOKUP(E178,Participants!$A$1:$G$1449,7,FALSE)</f>
        <v>#N/A</v>
      </c>
      <c r="K178" s="94"/>
      <c r="L178" s="94"/>
    </row>
    <row r="179" spans="1:12" ht="14.25" hidden="1" customHeight="1" x14ac:dyDescent="0.35">
      <c r="A179" s="111" t="s">
        <v>1381</v>
      </c>
      <c r="B179" s="76"/>
      <c r="C179" s="76"/>
      <c r="D179" s="76"/>
      <c r="E179" s="76"/>
      <c r="F179" s="94" t="e">
        <f>+VLOOKUP(E179,Participants!$A$1:$F$1449,2,FALSE)</f>
        <v>#N/A</v>
      </c>
      <c r="G179" s="94" t="e">
        <f>+VLOOKUP(E179,Participants!$A$1:$F$1449,4,FALSE)</f>
        <v>#N/A</v>
      </c>
      <c r="H179" s="94" t="e">
        <f>+VLOOKUP(E179,Participants!$A$1:$F$1449,5,FALSE)</f>
        <v>#N/A</v>
      </c>
      <c r="I179" s="94" t="e">
        <f>+VLOOKUP(E179,Participants!$A$1:$F$1449,3,FALSE)</f>
        <v>#N/A</v>
      </c>
      <c r="J179" s="94" t="e">
        <f>+VLOOKUP(E179,Participants!$A$1:$G$1449,7,FALSE)</f>
        <v>#N/A</v>
      </c>
      <c r="K179" s="94"/>
      <c r="L179" s="94"/>
    </row>
    <row r="180" spans="1:12" ht="14.25" hidden="1" customHeight="1" x14ac:dyDescent="0.35">
      <c r="A180" s="111" t="s">
        <v>1381</v>
      </c>
      <c r="B180" s="76"/>
      <c r="C180" s="76"/>
      <c r="D180" s="76"/>
      <c r="E180" s="76"/>
      <c r="F180" s="94" t="e">
        <f>+VLOOKUP(E180,Participants!$A$1:$F$1449,2,FALSE)</f>
        <v>#N/A</v>
      </c>
      <c r="G180" s="94" t="e">
        <f>+VLOOKUP(E180,Participants!$A$1:$F$1449,4,FALSE)</f>
        <v>#N/A</v>
      </c>
      <c r="H180" s="94" t="e">
        <f>+VLOOKUP(E180,Participants!$A$1:$F$1449,5,FALSE)</f>
        <v>#N/A</v>
      </c>
      <c r="I180" s="94" t="e">
        <f>+VLOOKUP(E180,Participants!$A$1:$F$1449,3,FALSE)</f>
        <v>#N/A</v>
      </c>
      <c r="J180" s="94" t="e">
        <f>+VLOOKUP(E180,Participants!$A$1:$G$1449,7,FALSE)</f>
        <v>#N/A</v>
      </c>
      <c r="K180" s="94"/>
      <c r="L180" s="94"/>
    </row>
    <row r="181" spans="1:12" ht="14.25" hidden="1" customHeight="1" x14ac:dyDescent="0.35">
      <c r="A181" s="111" t="s">
        <v>1381</v>
      </c>
      <c r="B181" s="76"/>
      <c r="C181" s="76"/>
      <c r="D181" s="76"/>
      <c r="E181" s="76"/>
      <c r="F181" s="94" t="e">
        <f>+VLOOKUP(E181,Participants!$A$1:$F$1449,2,FALSE)</f>
        <v>#N/A</v>
      </c>
      <c r="G181" s="94" t="e">
        <f>+VLOOKUP(E181,Participants!$A$1:$F$1449,4,FALSE)</f>
        <v>#N/A</v>
      </c>
      <c r="H181" s="94" t="e">
        <f>+VLOOKUP(E181,Participants!$A$1:$F$1449,5,FALSE)</f>
        <v>#N/A</v>
      </c>
      <c r="I181" s="94" t="e">
        <f>+VLOOKUP(E181,Participants!$A$1:$F$1449,3,FALSE)</f>
        <v>#N/A</v>
      </c>
      <c r="J181" s="94" t="e">
        <f>+VLOOKUP(E181,Participants!$A$1:$G$1449,7,FALSE)</f>
        <v>#N/A</v>
      </c>
      <c r="K181" s="94"/>
      <c r="L181" s="94"/>
    </row>
    <row r="182" spans="1:12" ht="14.25" hidden="1" customHeight="1" x14ac:dyDescent="0.35">
      <c r="A182" s="111" t="s">
        <v>1381</v>
      </c>
      <c r="B182" s="76"/>
      <c r="C182" s="76"/>
      <c r="D182" s="76"/>
      <c r="E182" s="76"/>
      <c r="F182" s="94" t="e">
        <f>+VLOOKUP(E182,Participants!$A$1:$F$1449,2,FALSE)</f>
        <v>#N/A</v>
      </c>
      <c r="G182" s="94" t="e">
        <f>+VLOOKUP(E182,Participants!$A$1:$F$1449,4,FALSE)</f>
        <v>#N/A</v>
      </c>
      <c r="H182" s="94" t="e">
        <f>+VLOOKUP(E182,Participants!$A$1:$F$1449,5,FALSE)</f>
        <v>#N/A</v>
      </c>
      <c r="I182" s="94" t="e">
        <f>+VLOOKUP(E182,Participants!$A$1:$F$1449,3,FALSE)</f>
        <v>#N/A</v>
      </c>
      <c r="J182" s="94" t="e">
        <f>+VLOOKUP(E182,Participants!$A$1:$G$1449,7,FALSE)</f>
        <v>#N/A</v>
      </c>
      <c r="K182" s="94"/>
      <c r="L182" s="94"/>
    </row>
    <row r="183" spans="1:12" ht="14.25" hidden="1" customHeight="1" x14ac:dyDescent="0.35">
      <c r="A183" s="111" t="s">
        <v>1381</v>
      </c>
      <c r="B183" s="76"/>
      <c r="C183" s="76"/>
      <c r="D183" s="76"/>
      <c r="E183" s="76"/>
      <c r="F183" s="94" t="e">
        <f>+VLOOKUP(E183,Participants!$A$1:$F$1449,2,FALSE)</f>
        <v>#N/A</v>
      </c>
      <c r="G183" s="94" t="e">
        <f>+VLOOKUP(E183,Participants!$A$1:$F$1449,4,FALSE)</f>
        <v>#N/A</v>
      </c>
      <c r="H183" s="94" t="e">
        <f>+VLOOKUP(E183,Participants!$A$1:$F$1449,5,FALSE)</f>
        <v>#N/A</v>
      </c>
      <c r="I183" s="94" t="e">
        <f>+VLOOKUP(E183,Participants!$A$1:$F$1449,3,FALSE)</f>
        <v>#N/A</v>
      </c>
      <c r="J183" s="94" t="e">
        <f>+VLOOKUP(E183,Participants!$A$1:$G$1449,7,FALSE)</f>
        <v>#N/A</v>
      </c>
      <c r="K183" s="94"/>
      <c r="L183" s="94"/>
    </row>
    <row r="184" spans="1:12" ht="14.25" hidden="1" customHeight="1" x14ac:dyDescent="0.35">
      <c r="A184" s="111" t="s">
        <v>1381</v>
      </c>
      <c r="B184" s="76"/>
      <c r="C184" s="76"/>
      <c r="D184" s="76"/>
      <c r="E184" s="76"/>
      <c r="F184" s="94" t="e">
        <f>+VLOOKUP(E184,Participants!$A$1:$F$1449,2,FALSE)</f>
        <v>#N/A</v>
      </c>
      <c r="G184" s="94" t="e">
        <f>+VLOOKUP(E184,Participants!$A$1:$F$1449,4,FALSE)</f>
        <v>#N/A</v>
      </c>
      <c r="H184" s="94" t="e">
        <f>+VLOOKUP(E184,Participants!$A$1:$F$1449,5,FALSE)</f>
        <v>#N/A</v>
      </c>
      <c r="I184" s="94" t="e">
        <f>+VLOOKUP(E184,Participants!$A$1:$F$1449,3,FALSE)</f>
        <v>#N/A</v>
      </c>
      <c r="J184" s="94" t="e">
        <f>+VLOOKUP(E184,Participants!$A$1:$G$1449,7,FALSE)</f>
        <v>#N/A</v>
      </c>
      <c r="K184" s="94"/>
      <c r="L184" s="94"/>
    </row>
    <row r="185" spans="1:12" ht="14.25" hidden="1" customHeight="1" x14ac:dyDescent="0.35">
      <c r="A185" s="111" t="s">
        <v>1381</v>
      </c>
      <c r="B185" s="76"/>
      <c r="C185" s="76"/>
      <c r="D185" s="76"/>
      <c r="E185" s="76"/>
      <c r="F185" s="94" t="e">
        <f>+VLOOKUP(E185,Participants!$A$1:$F$1449,2,FALSE)</f>
        <v>#N/A</v>
      </c>
      <c r="G185" s="94" t="e">
        <f>+VLOOKUP(E185,Participants!$A$1:$F$1449,4,FALSE)</f>
        <v>#N/A</v>
      </c>
      <c r="H185" s="94" t="e">
        <f>+VLOOKUP(E185,Participants!$A$1:$F$1449,5,FALSE)</f>
        <v>#N/A</v>
      </c>
      <c r="I185" s="94" t="e">
        <f>+VLOOKUP(E185,Participants!$A$1:$F$1449,3,FALSE)</f>
        <v>#N/A</v>
      </c>
      <c r="J185" s="94" t="e">
        <f>+VLOOKUP(E185,Participants!$A$1:$G$1449,7,FALSE)</f>
        <v>#N/A</v>
      </c>
      <c r="K185" s="94"/>
      <c r="L185" s="94"/>
    </row>
    <row r="186" spans="1:12" ht="14.25" hidden="1" customHeight="1" x14ac:dyDescent="0.35">
      <c r="A186" s="111" t="s">
        <v>1381</v>
      </c>
      <c r="B186" s="76"/>
      <c r="C186" s="76"/>
      <c r="D186" s="76"/>
      <c r="E186" s="76"/>
      <c r="F186" s="94" t="e">
        <f>+VLOOKUP(E186,Participants!$A$1:$F$1449,2,FALSE)</f>
        <v>#N/A</v>
      </c>
      <c r="G186" s="94" t="e">
        <f>+VLOOKUP(E186,Participants!$A$1:$F$1449,4,FALSE)</f>
        <v>#N/A</v>
      </c>
      <c r="H186" s="94" t="e">
        <f>+VLOOKUP(E186,Participants!$A$1:$F$1449,5,FALSE)</f>
        <v>#N/A</v>
      </c>
      <c r="I186" s="94" t="e">
        <f>+VLOOKUP(E186,Participants!$A$1:$F$1449,3,FALSE)</f>
        <v>#N/A</v>
      </c>
      <c r="J186" s="94" t="e">
        <f>+VLOOKUP(E186,Participants!$A$1:$G$1449,7,FALSE)</f>
        <v>#N/A</v>
      </c>
      <c r="K186" s="94"/>
      <c r="L186" s="94"/>
    </row>
    <row r="187" spans="1:12" ht="14.25" hidden="1" customHeight="1" x14ac:dyDescent="0.35">
      <c r="A187" s="111" t="s">
        <v>1381</v>
      </c>
      <c r="B187" s="76"/>
      <c r="C187" s="76"/>
      <c r="D187" s="76"/>
      <c r="E187" s="76"/>
      <c r="F187" s="94" t="e">
        <f>+VLOOKUP(E187,Participants!$A$1:$F$1449,2,FALSE)</f>
        <v>#N/A</v>
      </c>
      <c r="G187" s="94" t="e">
        <f>+VLOOKUP(E187,Participants!$A$1:$F$1449,4,FALSE)</f>
        <v>#N/A</v>
      </c>
      <c r="H187" s="94" t="e">
        <f>+VLOOKUP(E187,Participants!$A$1:$F$1449,5,FALSE)</f>
        <v>#N/A</v>
      </c>
      <c r="I187" s="94" t="e">
        <f>+VLOOKUP(E187,Participants!$A$1:$F$1449,3,FALSE)</f>
        <v>#N/A</v>
      </c>
      <c r="J187" s="94" t="e">
        <f>+VLOOKUP(E187,Participants!$A$1:$G$1449,7,FALSE)</f>
        <v>#N/A</v>
      </c>
      <c r="K187" s="94"/>
      <c r="L187" s="94"/>
    </row>
    <row r="188" spans="1:12" ht="14.25" hidden="1" customHeight="1" x14ac:dyDescent="0.35">
      <c r="A188" s="111" t="s">
        <v>1381</v>
      </c>
      <c r="B188" s="76"/>
      <c r="C188" s="76"/>
      <c r="D188" s="76"/>
      <c r="E188" s="76"/>
      <c r="F188" s="94" t="e">
        <f>+VLOOKUP(E188,Participants!$A$1:$F$1449,2,FALSE)</f>
        <v>#N/A</v>
      </c>
      <c r="G188" s="94" t="e">
        <f>+VLOOKUP(E188,Participants!$A$1:$F$1449,4,FALSE)</f>
        <v>#N/A</v>
      </c>
      <c r="H188" s="94" t="e">
        <f>+VLOOKUP(E188,Participants!$A$1:$F$1449,5,FALSE)</f>
        <v>#N/A</v>
      </c>
      <c r="I188" s="94" t="e">
        <f>+VLOOKUP(E188,Participants!$A$1:$F$1449,3,FALSE)</f>
        <v>#N/A</v>
      </c>
      <c r="J188" s="94" t="e">
        <f>+VLOOKUP(E188,Participants!$A$1:$G$1449,7,FALSE)</f>
        <v>#N/A</v>
      </c>
      <c r="K188" s="94"/>
      <c r="L188" s="94"/>
    </row>
    <row r="189" spans="1:12" ht="14.25" hidden="1" customHeight="1" x14ac:dyDescent="0.35">
      <c r="A189" s="111" t="s">
        <v>1381</v>
      </c>
      <c r="B189" s="76"/>
      <c r="C189" s="76"/>
      <c r="D189" s="76"/>
      <c r="E189" s="76"/>
      <c r="F189" s="94" t="e">
        <f>+VLOOKUP(E189,Participants!$A$1:$F$1449,2,FALSE)</f>
        <v>#N/A</v>
      </c>
      <c r="G189" s="94" t="e">
        <f>+VLOOKUP(E189,Participants!$A$1:$F$1449,4,FALSE)</f>
        <v>#N/A</v>
      </c>
      <c r="H189" s="94" t="e">
        <f>+VLOOKUP(E189,Participants!$A$1:$F$1449,5,FALSE)</f>
        <v>#N/A</v>
      </c>
      <c r="I189" s="94" t="e">
        <f>+VLOOKUP(E189,Participants!$A$1:$F$1449,3,FALSE)</f>
        <v>#N/A</v>
      </c>
      <c r="J189" s="94" t="e">
        <f>+VLOOKUP(E189,Participants!$A$1:$G$1449,7,FALSE)</f>
        <v>#N/A</v>
      </c>
      <c r="K189" s="94"/>
      <c r="L189" s="94"/>
    </row>
    <row r="190" spans="1:12" ht="14.25" hidden="1" customHeight="1" x14ac:dyDescent="0.35">
      <c r="A190" s="111" t="s">
        <v>1381</v>
      </c>
      <c r="B190" s="76"/>
      <c r="C190" s="76"/>
      <c r="D190" s="76"/>
      <c r="E190" s="76"/>
      <c r="F190" s="94" t="e">
        <f>+VLOOKUP(E190,Participants!$A$1:$F$1449,2,FALSE)</f>
        <v>#N/A</v>
      </c>
      <c r="G190" s="94" t="e">
        <f>+VLOOKUP(E190,Participants!$A$1:$F$1449,4,FALSE)</f>
        <v>#N/A</v>
      </c>
      <c r="H190" s="94" t="e">
        <f>+VLOOKUP(E190,Participants!$A$1:$F$1449,5,FALSE)</f>
        <v>#N/A</v>
      </c>
      <c r="I190" s="94" t="e">
        <f>+VLOOKUP(E190,Participants!$A$1:$F$1449,3,FALSE)</f>
        <v>#N/A</v>
      </c>
      <c r="J190" s="94" t="e">
        <f>+VLOOKUP(E190,Participants!$A$1:$G$1449,7,FALSE)</f>
        <v>#N/A</v>
      </c>
      <c r="K190" s="94"/>
      <c r="L190" s="94"/>
    </row>
    <row r="191" spans="1:12" ht="14.25" hidden="1" customHeight="1" x14ac:dyDescent="0.35">
      <c r="A191" s="111" t="s">
        <v>1381</v>
      </c>
      <c r="B191" s="76"/>
      <c r="C191" s="76"/>
      <c r="D191" s="76"/>
      <c r="E191" s="76"/>
      <c r="F191" s="94" t="e">
        <f>+VLOOKUP(E191,Participants!$A$1:$F$1449,2,FALSE)</f>
        <v>#N/A</v>
      </c>
      <c r="G191" s="94" t="e">
        <f>+VLOOKUP(E191,Participants!$A$1:$F$1449,4,FALSE)</f>
        <v>#N/A</v>
      </c>
      <c r="H191" s="94" t="e">
        <f>+VLOOKUP(E191,Participants!$A$1:$F$1449,5,FALSE)</f>
        <v>#N/A</v>
      </c>
      <c r="I191" s="94" t="e">
        <f>+VLOOKUP(E191,Participants!$A$1:$F$1449,3,FALSE)</f>
        <v>#N/A</v>
      </c>
      <c r="J191" s="94" t="e">
        <f>+VLOOKUP(E191,Participants!$A$1:$G$1449,7,FALSE)</f>
        <v>#N/A</v>
      </c>
      <c r="K191" s="94"/>
      <c r="L191" s="94"/>
    </row>
    <row r="192" spans="1:12" ht="14.25" hidden="1" customHeight="1" x14ac:dyDescent="0.35">
      <c r="A192" s="111" t="s">
        <v>1381</v>
      </c>
      <c r="B192" s="76"/>
      <c r="C192" s="76"/>
      <c r="D192" s="76"/>
      <c r="E192" s="76"/>
      <c r="F192" s="94" t="e">
        <f>+VLOOKUP(E192,Participants!$A$1:$F$1449,2,FALSE)</f>
        <v>#N/A</v>
      </c>
      <c r="G192" s="94" t="e">
        <f>+VLOOKUP(E192,Participants!$A$1:$F$1449,4,FALSE)</f>
        <v>#N/A</v>
      </c>
      <c r="H192" s="94" t="e">
        <f>+VLOOKUP(E192,Participants!$A$1:$F$1449,5,FALSE)</f>
        <v>#N/A</v>
      </c>
      <c r="I192" s="94" t="e">
        <f>+VLOOKUP(E192,Participants!$A$1:$F$1449,3,FALSE)</f>
        <v>#N/A</v>
      </c>
      <c r="J192" s="94" t="e">
        <f>+VLOOKUP(E192,Participants!$A$1:$G$1449,7,FALSE)</f>
        <v>#N/A</v>
      </c>
      <c r="K192" s="94"/>
      <c r="L192" s="94"/>
    </row>
    <row r="193" spans="1:24" ht="14.25" hidden="1" customHeight="1" x14ac:dyDescent="0.35">
      <c r="A193" s="111" t="s">
        <v>1381</v>
      </c>
      <c r="B193" s="76"/>
      <c r="C193" s="76"/>
      <c r="D193" s="76"/>
      <c r="E193" s="76"/>
      <c r="F193" s="94" t="e">
        <f>+VLOOKUP(E193,Participants!$A$1:$F$1449,2,FALSE)</f>
        <v>#N/A</v>
      </c>
      <c r="G193" s="94" t="e">
        <f>+VLOOKUP(E193,Participants!$A$1:$F$1449,4,FALSE)</f>
        <v>#N/A</v>
      </c>
      <c r="H193" s="94" t="e">
        <f>+VLOOKUP(E193,Participants!$A$1:$F$1449,5,FALSE)</f>
        <v>#N/A</v>
      </c>
      <c r="I193" s="94" t="e">
        <f>+VLOOKUP(E193,Participants!$A$1:$F$1449,3,FALSE)</f>
        <v>#N/A</v>
      </c>
      <c r="J193" s="94" t="e">
        <f>+VLOOKUP(E193,Participants!$A$1:$G$1449,7,FALSE)</f>
        <v>#N/A</v>
      </c>
      <c r="K193" s="94"/>
      <c r="L193" s="94"/>
    </row>
    <row r="194" spans="1:24" ht="14.25" hidden="1" customHeight="1" x14ac:dyDescent="0.35">
      <c r="A194" s="111" t="s">
        <v>1381</v>
      </c>
      <c r="B194" s="76"/>
      <c r="C194" s="76"/>
      <c r="D194" s="76"/>
      <c r="E194" s="76"/>
      <c r="F194" s="94" t="e">
        <f>+VLOOKUP(E194,Participants!$A$1:$F$1449,2,FALSE)</f>
        <v>#N/A</v>
      </c>
      <c r="G194" s="94" t="e">
        <f>+VLOOKUP(E194,Participants!$A$1:$F$1449,4,FALSE)</f>
        <v>#N/A</v>
      </c>
      <c r="H194" s="94" t="e">
        <f>+VLOOKUP(E194,Participants!$A$1:$F$1449,5,FALSE)</f>
        <v>#N/A</v>
      </c>
      <c r="I194" s="94" t="e">
        <f>+VLOOKUP(E194,Participants!$A$1:$F$1449,3,FALSE)</f>
        <v>#N/A</v>
      </c>
      <c r="J194" s="94" t="e">
        <f>+VLOOKUP(E194,Participants!$A$1:$G$1449,7,FALSE)</f>
        <v>#N/A</v>
      </c>
      <c r="K194" s="94"/>
      <c r="L194" s="94"/>
    </row>
    <row r="195" spans="1:24" ht="14.25" hidden="1" customHeight="1" x14ac:dyDescent="0.35">
      <c r="A195" s="111" t="s">
        <v>1381</v>
      </c>
      <c r="B195" s="76"/>
      <c r="C195" s="76"/>
      <c r="D195" s="76"/>
      <c r="E195" s="76"/>
      <c r="F195" s="94" t="e">
        <f>+VLOOKUP(E195,Participants!$A$1:$F$1449,2,FALSE)</f>
        <v>#N/A</v>
      </c>
      <c r="G195" s="94" t="e">
        <f>+VLOOKUP(E195,Participants!$A$1:$F$1449,4,FALSE)</f>
        <v>#N/A</v>
      </c>
      <c r="H195" s="94" t="e">
        <f>+VLOOKUP(E195,Participants!$A$1:$F$1449,5,FALSE)</f>
        <v>#N/A</v>
      </c>
      <c r="I195" s="94" t="e">
        <f>+VLOOKUP(E195,Participants!$A$1:$F$1449,3,FALSE)</f>
        <v>#N/A</v>
      </c>
      <c r="J195" s="94" t="e">
        <f>+VLOOKUP(E195,Participants!$A$1:$G$1449,7,FALSE)</f>
        <v>#N/A</v>
      </c>
      <c r="K195" s="94"/>
      <c r="L195" s="94"/>
    </row>
    <row r="196" spans="1:24" ht="14.25" hidden="1" customHeight="1" x14ac:dyDescent="0.35">
      <c r="A196" s="111" t="s">
        <v>1381</v>
      </c>
      <c r="B196" s="76"/>
      <c r="C196" s="76"/>
      <c r="D196" s="76"/>
      <c r="E196" s="76"/>
      <c r="F196" s="94" t="e">
        <f>+VLOOKUP(E196,Participants!$A$1:$F$1449,2,FALSE)</f>
        <v>#N/A</v>
      </c>
      <c r="G196" s="94" t="e">
        <f>+VLOOKUP(E196,Participants!$A$1:$F$1449,4,FALSE)</f>
        <v>#N/A</v>
      </c>
      <c r="H196" s="94" t="e">
        <f>+VLOOKUP(E196,Participants!$A$1:$F$1449,5,FALSE)</f>
        <v>#N/A</v>
      </c>
      <c r="I196" s="94" t="e">
        <f>+VLOOKUP(E196,Participants!$A$1:$F$1449,3,FALSE)</f>
        <v>#N/A</v>
      </c>
      <c r="J196" s="94" t="e">
        <f>+VLOOKUP(E196,Participants!$A$1:$G$1449,7,FALSE)</f>
        <v>#N/A</v>
      </c>
      <c r="K196" s="94"/>
      <c r="L196" s="94"/>
    </row>
    <row r="197" spans="1:24" ht="14.25" hidden="1" customHeight="1" x14ac:dyDescent="0.35">
      <c r="A197" s="111" t="s">
        <v>1381</v>
      </c>
      <c r="B197" s="76"/>
      <c r="C197" s="76"/>
      <c r="D197" s="76"/>
      <c r="E197" s="76"/>
      <c r="F197" s="94" t="e">
        <f>+VLOOKUP(E197,Participants!$A$1:$F$1449,2,FALSE)</f>
        <v>#N/A</v>
      </c>
      <c r="G197" s="94" t="e">
        <f>+VLOOKUP(E197,Participants!$A$1:$F$1449,4,FALSE)</f>
        <v>#N/A</v>
      </c>
      <c r="H197" s="94" t="e">
        <f>+VLOOKUP(E197,Participants!$A$1:$F$1449,5,FALSE)</f>
        <v>#N/A</v>
      </c>
      <c r="I197" s="94" t="e">
        <f>+VLOOKUP(E197,Participants!$A$1:$F$1449,3,FALSE)</f>
        <v>#N/A</v>
      </c>
      <c r="J197" s="94" t="e">
        <f>+VLOOKUP(E197,Participants!$A$1:$G$1449,7,FALSE)</f>
        <v>#N/A</v>
      </c>
      <c r="K197" s="94"/>
      <c r="L197" s="94"/>
    </row>
    <row r="198" spans="1:24" ht="14.25" hidden="1" customHeight="1" x14ac:dyDescent="0.35">
      <c r="A198" s="111" t="s">
        <v>1381</v>
      </c>
      <c r="B198" s="76"/>
      <c r="C198" s="76"/>
      <c r="D198" s="76"/>
      <c r="E198" s="76"/>
      <c r="F198" s="94" t="e">
        <f>+VLOOKUP(E198,Participants!$A$1:$F$1449,2,FALSE)</f>
        <v>#N/A</v>
      </c>
      <c r="G198" s="94" t="e">
        <f>+VLOOKUP(E198,Participants!$A$1:$F$1449,4,FALSE)</f>
        <v>#N/A</v>
      </c>
      <c r="H198" s="94" t="e">
        <f>+VLOOKUP(E198,Participants!$A$1:$F$1449,5,FALSE)</f>
        <v>#N/A</v>
      </c>
      <c r="I198" s="94" t="e">
        <f>+VLOOKUP(E198,Participants!$A$1:$F$1449,3,FALSE)</f>
        <v>#N/A</v>
      </c>
      <c r="J198" s="94" t="e">
        <f>+VLOOKUP(E198,Participants!$A$1:$G$1449,7,FALSE)</f>
        <v>#N/A</v>
      </c>
      <c r="K198" s="94"/>
      <c r="L198" s="94"/>
    </row>
    <row r="199" spans="1:24" ht="14.25" hidden="1" customHeight="1" x14ac:dyDescent="0.35">
      <c r="A199" s="111" t="s">
        <v>1381</v>
      </c>
      <c r="B199" s="76"/>
      <c r="C199" s="76"/>
      <c r="D199" s="76"/>
      <c r="E199" s="76"/>
      <c r="F199" s="94" t="e">
        <f>+VLOOKUP(E199,Participants!$A$1:$F$1449,2,FALSE)</f>
        <v>#N/A</v>
      </c>
      <c r="G199" s="94" t="e">
        <f>+VLOOKUP(E199,Participants!$A$1:$F$1449,4,FALSE)</f>
        <v>#N/A</v>
      </c>
      <c r="H199" s="94" t="e">
        <f>+VLOOKUP(E199,Participants!$A$1:$F$1449,5,FALSE)</f>
        <v>#N/A</v>
      </c>
      <c r="I199" s="94" t="e">
        <f>+VLOOKUP(E199,Participants!$A$1:$F$1449,3,FALSE)</f>
        <v>#N/A</v>
      </c>
      <c r="J199" s="94" t="e">
        <f>+VLOOKUP(E199,Participants!$A$1:$G$1449,7,FALSE)</f>
        <v>#N/A</v>
      </c>
      <c r="K199" s="94"/>
      <c r="L199" s="94"/>
    </row>
    <row r="200" spans="1:24" ht="14.25" hidden="1" customHeight="1" x14ac:dyDescent="0.35">
      <c r="A200" s="111" t="s">
        <v>1381</v>
      </c>
      <c r="B200" s="76"/>
      <c r="C200" s="76"/>
      <c r="D200" s="76"/>
      <c r="E200" s="76"/>
      <c r="F200" s="94" t="e">
        <f>+VLOOKUP(E200,Participants!$A$1:$F$1449,2,FALSE)</f>
        <v>#N/A</v>
      </c>
      <c r="G200" s="94" t="e">
        <f>+VLOOKUP(E200,Participants!$A$1:$F$1449,4,FALSE)</f>
        <v>#N/A</v>
      </c>
      <c r="H200" s="94" t="e">
        <f>+VLOOKUP(E200,Participants!$A$1:$F$1449,5,FALSE)</f>
        <v>#N/A</v>
      </c>
      <c r="I200" s="94" t="e">
        <f>+VLOOKUP(E200,Participants!$A$1:$F$1449,3,FALSE)</f>
        <v>#N/A</v>
      </c>
      <c r="J200" s="94" t="e">
        <f>+VLOOKUP(E200,Participants!$A$1:$G$1449,7,FALSE)</f>
        <v>#N/A</v>
      </c>
      <c r="K200" s="94"/>
      <c r="L200" s="94"/>
    </row>
    <row r="201" spans="1:24" ht="14.25" hidden="1" customHeight="1" x14ac:dyDescent="0.35">
      <c r="A201" s="111" t="s">
        <v>1381</v>
      </c>
      <c r="B201" s="76"/>
      <c r="C201" s="76"/>
      <c r="D201" s="76"/>
      <c r="E201" s="76"/>
      <c r="F201" s="94" t="e">
        <f>+VLOOKUP(E201,Participants!$A$1:$F$1449,2,FALSE)</f>
        <v>#N/A</v>
      </c>
      <c r="G201" s="94" t="e">
        <f>+VLOOKUP(E201,Participants!$A$1:$F$1449,4,FALSE)</f>
        <v>#N/A</v>
      </c>
      <c r="H201" s="94" t="e">
        <f>+VLOOKUP(E201,Participants!$A$1:$F$1449,5,FALSE)</f>
        <v>#N/A</v>
      </c>
      <c r="I201" s="94" t="e">
        <f>+VLOOKUP(E201,Participants!$A$1:$F$1449,3,FALSE)</f>
        <v>#N/A</v>
      </c>
      <c r="J201" s="94" t="e">
        <f>+VLOOKUP(E201,Participants!$A$1:$G$1449,7,FALSE)</f>
        <v>#N/A</v>
      </c>
      <c r="K201" s="94"/>
      <c r="L201" s="94"/>
    </row>
    <row r="202" spans="1:24" ht="14.25" hidden="1" customHeight="1" x14ac:dyDescent="0.35">
      <c r="A202" s="111" t="s">
        <v>1381</v>
      </c>
      <c r="B202" s="76"/>
      <c r="C202" s="76"/>
      <c r="D202" s="76"/>
      <c r="E202" s="76"/>
      <c r="F202" s="94" t="e">
        <f>+VLOOKUP(E202,Participants!$A$1:$F$1449,2,FALSE)</f>
        <v>#N/A</v>
      </c>
      <c r="G202" s="94" t="e">
        <f>+VLOOKUP(E202,Participants!$A$1:$F$1449,4,FALSE)</f>
        <v>#N/A</v>
      </c>
      <c r="H202" s="94" t="e">
        <f>+VLOOKUP(E202,Participants!$A$1:$F$1449,5,FALSE)</f>
        <v>#N/A</v>
      </c>
      <c r="I202" s="94" t="e">
        <f>+VLOOKUP(E202,Participants!$A$1:$F$1449,3,FALSE)</f>
        <v>#N/A</v>
      </c>
      <c r="J202" s="94" t="e">
        <f>+VLOOKUP(E202,Participants!$A$1:$G$1449,7,FALSE)</f>
        <v>#N/A</v>
      </c>
      <c r="K202" s="94"/>
      <c r="L202" s="94"/>
    </row>
    <row r="203" spans="1:24" ht="14.25" customHeight="1" x14ac:dyDescent="0.25">
      <c r="E203" s="103"/>
    </row>
    <row r="204" spans="1:24" ht="14.25" customHeight="1" x14ac:dyDescent="0.25">
      <c r="B204" s="108" t="s">
        <v>173</v>
      </c>
      <c r="C204" s="108" t="s">
        <v>8</v>
      </c>
      <c r="D204" s="108" t="s">
        <v>252</v>
      </c>
      <c r="E204" s="109" t="s">
        <v>11</v>
      </c>
      <c r="F204" s="108" t="s">
        <v>18</v>
      </c>
      <c r="G204" s="108" t="s">
        <v>21</v>
      </c>
      <c r="H204" s="108" t="s">
        <v>24</v>
      </c>
      <c r="I204" s="108" t="s">
        <v>60</v>
      </c>
      <c r="J204" s="108" t="s">
        <v>35</v>
      </c>
      <c r="K204" s="108" t="s">
        <v>37</v>
      </c>
      <c r="L204" s="108" t="s">
        <v>51</v>
      </c>
      <c r="M204" s="108" t="s">
        <v>577</v>
      </c>
      <c r="N204" s="108" t="s">
        <v>517</v>
      </c>
      <c r="O204" s="108" t="s">
        <v>63</v>
      </c>
      <c r="P204" s="108" t="s">
        <v>66</v>
      </c>
      <c r="Q204" s="108" t="s">
        <v>69</v>
      </c>
      <c r="R204" s="108" t="s">
        <v>72</v>
      </c>
      <c r="S204" s="108" t="s">
        <v>75</v>
      </c>
      <c r="T204" s="108" t="s">
        <v>1174</v>
      </c>
      <c r="U204" s="108" t="s">
        <v>766</v>
      </c>
      <c r="V204" s="108" t="s">
        <v>81</v>
      </c>
      <c r="W204" s="108" t="s">
        <v>1125</v>
      </c>
      <c r="X204" s="108" t="s">
        <v>1326</v>
      </c>
    </row>
    <row r="205" spans="1:24" ht="14.25" customHeight="1" x14ac:dyDescent="0.25">
      <c r="A205" s="113" t="s">
        <v>46</v>
      </c>
      <c r="B205" s="113">
        <f t="shared" ref="B205:W205" si="0">+SUMIFS($L$2:$L$203,$J$2:$J$203,$A205,$G$2:$G$203,B$204)</f>
        <v>0</v>
      </c>
      <c r="C205" s="113">
        <f t="shared" si="0"/>
        <v>0</v>
      </c>
      <c r="D205" s="113">
        <f t="shared" si="0"/>
        <v>0</v>
      </c>
      <c r="E205" s="113">
        <f t="shared" si="0"/>
        <v>0</v>
      </c>
      <c r="F205" s="113">
        <f t="shared" si="0"/>
        <v>0</v>
      </c>
      <c r="G205" s="113">
        <f t="shared" si="0"/>
        <v>0</v>
      </c>
      <c r="H205" s="113">
        <f t="shared" si="0"/>
        <v>0</v>
      </c>
      <c r="I205" s="113">
        <f t="shared" si="0"/>
        <v>0</v>
      </c>
      <c r="J205" s="113">
        <f t="shared" si="0"/>
        <v>0</v>
      </c>
      <c r="K205" s="113">
        <f t="shared" si="0"/>
        <v>0</v>
      </c>
      <c r="L205" s="113">
        <f t="shared" si="0"/>
        <v>0</v>
      </c>
      <c r="M205" s="113">
        <f t="shared" si="0"/>
        <v>0</v>
      </c>
      <c r="N205" s="113">
        <f t="shared" si="0"/>
        <v>0</v>
      </c>
      <c r="O205" s="113">
        <f t="shared" si="0"/>
        <v>0</v>
      </c>
      <c r="P205" s="113">
        <f t="shared" si="0"/>
        <v>0</v>
      </c>
      <c r="Q205" s="113">
        <f t="shared" si="0"/>
        <v>0</v>
      </c>
      <c r="R205" s="113">
        <f t="shared" si="0"/>
        <v>0</v>
      </c>
      <c r="S205" s="113">
        <f t="shared" si="0"/>
        <v>0</v>
      </c>
      <c r="T205" s="113">
        <f t="shared" si="0"/>
        <v>0</v>
      </c>
      <c r="U205" s="113">
        <f t="shared" si="0"/>
        <v>0</v>
      </c>
      <c r="V205" s="113">
        <f t="shared" si="0"/>
        <v>0</v>
      </c>
      <c r="W205" s="113">
        <f t="shared" si="0"/>
        <v>0</v>
      </c>
      <c r="X205" s="113">
        <f t="shared" ref="X205:X210" si="1">SUM(B205:W205)</f>
        <v>0</v>
      </c>
    </row>
    <row r="206" spans="1:24" ht="14.25" customHeight="1" x14ac:dyDescent="0.25">
      <c r="A206" s="113" t="s">
        <v>14</v>
      </c>
      <c r="B206" s="113">
        <f t="shared" ref="B206:W206" si="2">+SUMIFS($L$2:$L$203,$J$2:$J$203,$A206,$G$2:$G$203,B$204)</f>
        <v>0</v>
      </c>
      <c r="C206" s="113">
        <f t="shared" si="2"/>
        <v>0</v>
      </c>
      <c r="D206" s="113">
        <f t="shared" si="2"/>
        <v>0</v>
      </c>
      <c r="E206" s="113">
        <f t="shared" si="2"/>
        <v>0</v>
      </c>
      <c r="F206" s="113">
        <f t="shared" si="2"/>
        <v>0</v>
      </c>
      <c r="G206" s="113">
        <f t="shared" si="2"/>
        <v>0</v>
      </c>
      <c r="H206" s="113">
        <f t="shared" si="2"/>
        <v>0</v>
      </c>
      <c r="I206" s="113">
        <f t="shared" si="2"/>
        <v>0</v>
      </c>
      <c r="J206" s="113">
        <f t="shared" si="2"/>
        <v>0</v>
      </c>
      <c r="K206" s="113">
        <f t="shared" si="2"/>
        <v>0</v>
      </c>
      <c r="L206" s="113">
        <f t="shared" si="2"/>
        <v>0</v>
      </c>
      <c r="M206" s="113">
        <f t="shared" si="2"/>
        <v>0</v>
      </c>
      <c r="N206" s="113">
        <f t="shared" si="2"/>
        <v>0</v>
      </c>
      <c r="O206" s="113">
        <f t="shared" si="2"/>
        <v>0</v>
      </c>
      <c r="P206" s="113">
        <f t="shared" si="2"/>
        <v>0</v>
      </c>
      <c r="Q206" s="113">
        <f t="shared" si="2"/>
        <v>0</v>
      </c>
      <c r="R206" s="113">
        <f t="shared" si="2"/>
        <v>0</v>
      </c>
      <c r="S206" s="113">
        <f t="shared" si="2"/>
        <v>0</v>
      </c>
      <c r="T206" s="113">
        <f t="shared" si="2"/>
        <v>0</v>
      </c>
      <c r="U206" s="113">
        <f t="shared" si="2"/>
        <v>0</v>
      </c>
      <c r="V206" s="113">
        <f t="shared" si="2"/>
        <v>0</v>
      </c>
      <c r="W206" s="113">
        <f t="shared" si="2"/>
        <v>0</v>
      </c>
      <c r="X206" s="113">
        <f t="shared" si="1"/>
        <v>0</v>
      </c>
    </row>
    <row r="207" spans="1:24" ht="14.25" customHeight="1" x14ac:dyDescent="0.25">
      <c r="A207" s="113" t="s">
        <v>110</v>
      </c>
      <c r="B207" s="113">
        <f t="shared" ref="B207:W207" si="3">+SUMIFS($L$2:$L$203,$J$2:$J$203,$A207,$G$2:$G$203,B$204)</f>
        <v>0</v>
      </c>
      <c r="C207" s="113">
        <f t="shared" si="3"/>
        <v>9</v>
      </c>
      <c r="D207" s="113">
        <f t="shared" si="3"/>
        <v>0</v>
      </c>
      <c r="E207" s="113">
        <f t="shared" si="3"/>
        <v>0</v>
      </c>
      <c r="F207" s="113">
        <f t="shared" si="3"/>
        <v>0</v>
      </c>
      <c r="G207" s="113">
        <f t="shared" si="3"/>
        <v>0</v>
      </c>
      <c r="H207" s="113">
        <f t="shared" si="3"/>
        <v>0</v>
      </c>
      <c r="I207" s="113">
        <f t="shared" si="3"/>
        <v>16</v>
      </c>
      <c r="J207" s="113">
        <f t="shared" si="3"/>
        <v>0</v>
      </c>
      <c r="K207" s="113">
        <f t="shared" si="3"/>
        <v>0</v>
      </c>
      <c r="L207" s="113">
        <f t="shared" si="3"/>
        <v>0</v>
      </c>
      <c r="M207" s="113">
        <f t="shared" si="3"/>
        <v>0</v>
      </c>
      <c r="N207" s="113">
        <f t="shared" si="3"/>
        <v>14</v>
      </c>
      <c r="O207" s="113">
        <f t="shared" si="3"/>
        <v>0</v>
      </c>
      <c r="P207" s="113">
        <f t="shared" si="3"/>
        <v>0</v>
      </c>
      <c r="Q207" s="113">
        <f t="shared" si="3"/>
        <v>0</v>
      </c>
      <c r="R207" s="113">
        <f t="shared" si="3"/>
        <v>0</v>
      </c>
      <c r="S207" s="113">
        <f t="shared" si="3"/>
        <v>0</v>
      </c>
      <c r="T207" s="113">
        <f t="shared" si="3"/>
        <v>0</v>
      </c>
      <c r="U207" s="113">
        <f t="shared" si="3"/>
        <v>0</v>
      </c>
      <c r="V207" s="113">
        <f t="shared" si="3"/>
        <v>0</v>
      </c>
      <c r="W207" s="113">
        <f t="shared" si="3"/>
        <v>0</v>
      </c>
      <c r="X207" s="113">
        <f t="shared" si="1"/>
        <v>39</v>
      </c>
    </row>
    <row r="208" spans="1:24" ht="14.25" customHeight="1" x14ac:dyDescent="0.25">
      <c r="A208" s="113" t="s">
        <v>93</v>
      </c>
      <c r="B208" s="113">
        <f t="shared" ref="B208:W208" si="4">+SUMIFS($L$2:$L$203,$J$2:$J$203,$A208,$G$2:$G$203,B$204)</f>
        <v>0</v>
      </c>
      <c r="C208" s="113">
        <f t="shared" si="4"/>
        <v>18</v>
      </c>
      <c r="D208" s="113">
        <f t="shared" si="4"/>
        <v>0</v>
      </c>
      <c r="E208" s="113">
        <f t="shared" si="4"/>
        <v>0</v>
      </c>
      <c r="F208" s="113">
        <f t="shared" si="4"/>
        <v>0</v>
      </c>
      <c r="G208" s="113">
        <f t="shared" si="4"/>
        <v>0</v>
      </c>
      <c r="H208" s="113">
        <f t="shared" si="4"/>
        <v>0</v>
      </c>
      <c r="I208" s="113">
        <f t="shared" si="4"/>
        <v>0</v>
      </c>
      <c r="J208" s="113">
        <f t="shared" si="4"/>
        <v>0</v>
      </c>
      <c r="K208" s="113">
        <f t="shared" si="4"/>
        <v>0</v>
      </c>
      <c r="L208" s="113">
        <f t="shared" si="4"/>
        <v>0</v>
      </c>
      <c r="M208" s="113">
        <f t="shared" si="4"/>
        <v>0</v>
      </c>
      <c r="N208" s="113">
        <f t="shared" si="4"/>
        <v>6</v>
      </c>
      <c r="O208" s="113">
        <f t="shared" si="4"/>
        <v>0</v>
      </c>
      <c r="P208" s="113">
        <f t="shared" si="4"/>
        <v>0</v>
      </c>
      <c r="Q208" s="113">
        <f t="shared" si="4"/>
        <v>0</v>
      </c>
      <c r="R208" s="113">
        <f t="shared" si="4"/>
        <v>0</v>
      </c>
      <c r="S208" s="113">
        <f t="shared" si="4"/>
        <v>0</v>
      </c>
      <c r="T208" s="113">
        <f t="shared" si="4"/>
        <v>0</v>
      </c>
      <c r="U208" s="113">
        <f t="shared" si="4"/>
        <v>0</v>
      </c>
      <c r="V208" s="113">
        <f t="shared" si="4"/>
        <v>0</v>
      </c>
      <c r="W208" s="113">
        <f t="shared" si="4"/>
        <v>0</v>
      </c>
      <c r="X208" s="113">
        <f t="shared" si="1"/>
        <v>24</v>
      </c>
    </row>
    <row r="209" spans="1:24" ht="14.25" customHeight="1" x14ac:dyDescent="0.25">
      <c r="A209" s="113" t="s">
        <v>153</v>
      </c>
      <c r="B209" s="113">
        <f t="shared" ref="B209:W209" si="5">+SUMIFS($L$2:$L$203,$J$2:$J$203,$A209,$G$2:$G$203,B$204)</f>
        <v>0</v>
      </c>
      <c r="C209" s="113">
        <f t="shared" si="5"/>
        <v>0</v>
      </c>
      <c r="D209" s="113">
        <f t="shared" si="5"/>
        <v>0</v>
      </c>
      <c r="E209" s="113">
        <f t="shared" si="5"/>
        <v>0</v>
      </c>
      <c r="F209" s="113">
        <f t="shared" si="5"/>
        <v>0</v>
      </c>
      <c r="G209" s="113">
        <f t="shared" si="5"/>
        <v>0</v>
      </c>
      <c r="H209" s="113">
        <f t="shared" si="5"/>
        <v>0</v>
      </c>
      <c r="I209" s="113">
        <f t="shared" si="5"/>
        <v>10</v>
      </c>
      <c r="J209" s="113">
        <f t="shared" si="5"/>
        <v>0</v>
      </c>
      <c r="K209" s="113">
        <f t="shared" si="5"/>
        <v>0</v>
      </c>
      <c r="L209" s="113">
        <f t="shared" si="5"/>
        <v>0</v>
      </c>
      <c r="M209" s="113">
        <f t="shared" si="5"/>
        <v>0</v>
      </c>
      <c r="N209" s="113">
        <f t="shared" si="5"/>
        <v>0</v>
      </c>
      <c r="O209" s="113">
        <f t="shared" si="5"/>
        <v>0</v>
      </c>
      <c r="P209" s="113">
        <f t="shared" si="5"/>
        <v>0</v>
      </c>
      <c r="Q209" s="113">
        <f t="shared" si="5"/>
        <v>0</v>
      </c>
      <c r="R209" s="113">
        <f t="shared" si="5"/>
        <v>0</v>
      </c>
      <c r="S209" s="113">
        <f t="shared" si="5"/>
        <v>0</v>
      </c>
      <c r="T209" s="113">
        <f t="shared" si="5"/>
        <v>0</v>
      </c>
      <c r="U209" s="113">
        <f t="shared" si="5"/>
        <v>0</v>
      </c>
      <c r="V209" s="113">
        <f t="shared" si="5"/>
        <v>0</v>
      </c>
      <c r="W209" s="113">
        <f t="shared" si="5"/>
        <v>0</v>
      </c>
      <c r="X209" s="113">
        <f t="shared" si="1"/>
        <v>10</v>
      </c>
    </row>
    <row r="210" spans="1:24" ht="14.25" customHeight="1" x14ac:dyDescent="0.25">
      <c r="A210" s="113" t="s">
        <v>140</v>
      </c>
      <c r="B210" s="113">
        <f t="shared" ref="B210:W210" si="6">+SUMIFS($L$2:$L$203,$J$2:$J$203,$A210,$G$2:$G$203,B$204)</f>
        <v>0</v>
      </c>
      <c r="C210" s="113">
        <f t="shared" si="6"/>
        <v>0</v>
      </c>
      <c r="D210" s="113">
        <f t="shared" si="6"/>
        <v>0</v>
      </c>
      <c r="E210" s="113">
        <f t="shared" si="6"/>
        <v>0</v>
      </c>
      <c r="F210" s="113">
        <f t="shared" si="6"/>
        <v>0</v>
      </c>
      <c r="G210" s="113">
        <f t="shared" si="6"/>
        <v>0</v>
      </c>
      <c r="H210" s="113">
        <f t="shared" si="6"/>
        <v>6</v>
      </c>
      <c r="I210" s="113">
        <f t="shared" si="6"/>
        <v>10</v>
      </c>
      <c r="J210" s="113">
        <f t="shared" si="6"/>
        <v>0</v>
      </c>
      <c r="K210" s="113">
        <f t="shared" si="6"/>
        <v>0</v>
      </c>
      <c r="L210" s="113">
        <f t="shared" si="6"/>
        <v>0</v>
      </c>
      <c r="M210" s="113">
        <f t="shared" si="6"/>
        <v>0</v>
      </c>
      <c r="N210" s="113">
        <f t="shared" si="6"/>
        <v>8</v>
      </c>
      <c r="O210" s="113">
        <f t="shared" si="6"/>
        <v>0</v>
      </c>
      <c r="P210" s="113">
        <f t="shared" si="6"/>
        <v>0</v>
      </c>
      <c r="Q210" s="113">
        <f t="shared" si="6"/>
        <v>0</v>
      </c>
      <c r="R210" s="113">
        <f t="shared" si="6"/>
        <v>0</v>
      </c>
      <c r="S210" s="113">
        <f t="shared" si="6"/>
        <v>0</v>
      </c>
      <c r="T210" s="113">
        <f t="shared" si="6"/>
        <v>0</v>
      </c>
      <c r="U210" s="113">
        <f t="shared" si="6"/>
        <v>0</v>
      </c>
      <c r="V210" s="113">
        <f t="shared" si="6"/>
        <v>0</v>
      </c>
      <c r="W210" s="113">
        <f t="shared" si="6"/>
        <v>0</v>
      </c>
      <c r="X210" s="113">
        <f t="shared" si="1"/>
        <v>24</v>
      </c>
    </row>
    <row r="211" spans="1:24" ht="14.25" customHeight="1" x14ac:dyDescent="0.25">
      <c r="E211" s="103"/>
    </row>
    <row r="212" spans="1:24" ht="14.25" customHeight="1" x14ac:dyDescent="0.25">
      <c r="E212" s="103"/>
    </row>
    <row r="213" spans="1:24" ht="14.25" customHeight="1" x14ac:dyDescent="0.25">
      <c r="E213" s="103"/>
    </row>
    <row r="214" spans="1:24" ht="14.25" customHeight="1" x14ac:dyDescent="0.25">
      <c r="E214" s="103"/>
    </row>
    <row r="215" spans="1:24" ht="14.25" customHeight="1" x14ac:dyDescent="0.25">
      <c r="E215" s="103"/>
    </row>
    <row r="216" spans="1:24" ht="14.25" customHeight="1" x14ac:dyDescent="0.25">
      <c r="E216" s="103"/>
    </row>
    <row r="217" spans="1:24" ht="14.25" customHeight="1" x14ac:dyDescent="0.25">
      <c r="E217" s="103"/>
    </row>
    <row r="218" spans="1:24" ht="14.25" customHeight="1" x14ac:dyDescent="0.25">
      <c r="E218" s="103"/>
    </row>
    <row r="219" spans="1:24" ht="14.25" customHeight="1" x14ac:dyDescent="0.25">
      <c r="E219" s="103"/>
    </row>
    <row r="220" spans="1:24" ht="14.25" customHeight="1" x14ac:dyDescent="0.25">
      <c r="E220" s="103"/>
    </row>
    <row r="221" spans="1:24" ht="14.25" customHeight="1" x14ac:dyDescent="0.25">
      <c r="E221" s="103"/>
    </row>
    <row r="222" spans="1:24" ht="14.25" customHeight="1" x14ac:dyDescent="0.25">
      <c r="E222" s="103"/>
    </row>
    <row r="223" spans="1:24" ht="14.25" customHeight="1" x14ac:dyDescent="0.25">
      <c r="E223" s="103"/>
    </row>
    <row r="224" spans="1:24" ht="14.25" customHeight="1" x14ac:dyDescent="0.25">
      <c r="E224" s="103"/>
    </row>
    <row r="225" spans="5:5" ht="14.25" customHeight="1" x14ac:dyDescent="0.25">
      <c r="E225" s="103"/>
    </row>
    <row r="226" spans="5:5" ht="14.25" customHeight="1" x14ac:dyDescent="0.25">
      <c r="E226" s="103"/>
    </row>
    <row r="227" spans="5:5" ht="14.25" customHeight="1" x14ac:dyDescent="0.25">
      <c r="E227" s="103"/>
    </row>
    <row r="228" spans="5:5" ht="14.25" customHeight="1" x14ac:dyDescent="0.25">
      <c r="E228" s="103"/>
    </row>
    <row r="229" spans="5:5" ht="14.25" customHeight="1" x14ac:dyDescent="0.25">
      <c r="E229" s="103"/>
    </row>
    <row r="230" spans="5:5" ht="14.25" customHeight="1" x14ac:dyDescent="0.25">
      <c r="E230" s="103"/>
    </row>
    <row r="231" spans="5:5" ht="14.25" customHeight="1" x14ac:dyDescent="0.25">
      <c r="E231" s="103"/>
    </row>
    <row r="232" spans="5:5" ht="14.25" customHeight="1" x14ac:dyDescent="0.25">
      <c r="E232" s="103"/>
    </row>
    <row r="233" spans="5:5" ht="14.25" customHeight="1" x14ac:dyDescent="0.25">
      <c r="E233" s="103"/>
    </row>
    <row r="234" spans="5:5" ht="14.25" customHeight="1" x14ac:dyDescent="0.25">
      <c r="E234" s="103"/>
    </row>
    <row r="235" spans="5:5" ht="14.25" customHeight="1" x14ac:dyDescent="0.25">
      <c r="E235" s="103"/>
    </row>
    <row r="236" spans="5:5" ht="14.25" customHeight="1" x14ac:dyDescent="0.25">
      <c r="E236" s="103"/>
    </row>
    <row r="237" spans="5:5" ht="14.25" customHeight="1" x14ac:dyDescent="0.25">
      <c r="E237" s="103"/>
    </row>
    <row r="238" spans="5:5" ht="14.25" customHeight="1" x14ac:dyDescent="0.25">
      <c r="E238" s="103"/>
    </row>
    <row r="239" spans="5:5" ht="14.25" customHeight="1" x14ac:dyDescent="0.25">
      <c r="E239" s="103"/>
    </row>
    <row r="240" spans="5:5" ht="14.25" customHeight="1" x14ac:dyDescent="0.25">
      <c r="E240" s="103"/>
    </row>
    <row r="241" spans="5:5" ht="14.25" customHeight="1" x14ac:dyDescent="0.25">
      <c r="E241" s="103"/>
    </row>
    <row r="242" spans="5:5" ht="14.25" customHeight="1" x14ac:dyDescent="0.25">
      <c r="E242" s="103"/>
    </row>
    <row r="243" spans="5:5" ht="14.25" customHeight="1" x14ac:dyDescent="0.25">
      <c r="E243" s="103"/>
    </row>
    <row r="244" spans="5:5" ht="14.25" customHeight="1" x14ac:dyDescent="0.25">
      <c r="E244" s="103"/>
    </row>
    <row r="245" spans="5:5" ht="14.25" customHeight="1" x14ac:dyDescent="0.25">
      <c r="E245" s="103"/>
    </row>
    <row r="246" spans="5:5" ht="14.25" customHeight="1" x14ac:dyDescent="0.25">
      <c r="E246" s="103"/>
    </row>
    <row r="247" spans="5:5" ht="14.25" customHeight="1" x14ac:dyDescent="0.25">
      <c r="E247" s="103"/>
    </row>
    <row r="248" spans="5:5" ht="14.25" customHeight="1" x14ac:dyDescent="0.25">
      <c r="E248" s="103"/>
    </row>
    <row r="249" spans="5:5" ht="14.25" customHeight="1" x14ac:dyDescent="0.25">
      <c r="E249" s="103"/>
    </row>
    <row r="250" spans="5:5" ht="14.25" customHeight="1" x14ac:dyDescent="0.25">
      <c r="E250" s="103"/>
    </row>
    <row r="251" spans="5:5" ht="14.25" customHeight="1" x14ac:dyDescent="0.25">
      <c r="E251" s="103"/>
    </row>
    <row r="252" spans="5:5" ht="14.25" customHeight="1" x14ac:dyDescent="0.25">
      <c r="E252" s="103"/>
    </row>
    <row r="253" spans="5:5" ht="14.25" customHeight="1" x14ac:dyDescent="0.25">
      <c r="E253" s="103"/>
    </row>
    <row r="254" spans="5:5" ht="14.25" customHeight="1" x14ac:dyDescent="0.25">
      <c r="E254" s="103"/>
    </row>
    <row r="255" spans="5:5" ht="14.25" customHeight="1" x14ac:dyDescent="0.25">
      <c r="E255" s="103"/>
    </row>
    <row r="256" spans="5:5" ht="14.25" customHeight="1" x14ac:dyDescent="0.25">
      <c r="E256" s="103"/>
    </row>
    <row r="257" spans="5:5" ht="14.25" customHeight="1" x14ac:dyDescent="0.25">
      <c r="E257" s="103"/>
    </row>
    <row r="258" spans="5:5" ht="14.25" customHeight="1" x14ac:dyDescent="0.25">
      <c r="E258" s="103"/>
    </row>
    <row r="259" spans="5:5" ht="14.25" customHeight="1" x14ac:dyDescent="0.25">
      <c r="E259" s="103"/>
    </row>
    <row r="260" spans="5:5" ht="14.25" customHeight="1" x14ac:dyDescent="0.25">
      <c r="E260" s="103"/>
    </row>
    <row r="261" spans="5:5" ht="14.25" customHeight="1" x14ac:dyDescent="0.25">
      <c r="E261" s="103"/>
    </row>
    <row r="262" spans="5:5" ht="14.25" customHeight="1" x14ac:dyDescent="0.25">
      <c r="E262" s="103"/>
    </row>
    <row r="263" spans="5:5" ht="14.25" customHeight="1" x14ac:dyDescent="0.25">
      <c r="E263" s="103"/>
    </row>
    <row r="264" spans="5:5" ht="14.25" customHeight="1" x14ac:dyDescent="0.25">
      <c r="E264" s="103"/>
    </row>
    <row r="265" spans="5:5" ht="14.25" customHeight="1" x14ac:dyDescent="0.25">
      <c r="E265" s="103"/>
    </row>
    <row r="266" spans="5:5" ht="14.25" customHeight="1" x14ac:dyDescent="0.25">
      <c r="E266" s="103"/>
    </row>
    <row r="267" spans="5:5" ht="14.25" customHeight="1" x14ac:dyDescent="0.25">
      <c r="E267" s="103"/>
    </row>
    <row r="268" spans="5:5" ht="14.25" customHeight="1" x14ac:dyDescent="0.25">
      <c r="E268" s="103"/>
    </row>
    <row r="269" spans="5:5" ht="14.25" customHeight="1" x14ac:dyDescent="0.25">
      <c r="E269" s="103"/>
    </row>
    <row r="270" spans="5:5" ht="14.25" customHeight="1" x14ac:dyDescent="0.25">
      <c r="E270" s="103"/>
    </row>
    <row r="271" spans="5:5" ht="14.25" customHeight="1" x14ac:dyDescent="0.25">
      <c r="E271" s="103"/>
    </row>
    <row r="272" spans="5:5" ht="14.25" customHeight="1" x14ac:dyDescent="0.25">
      <c r="E272" s="103"/>
    </row>
    <row r="273" spans="5:5" ht="14.25" customHeight="1" x14ac:dyDescent="0.25">
      <c r="E273" s="103"/>
    </row>
    <row r="274" spans="5:5" ht="14.25" customHeight="1" x14ac:dyDescent="0.25">
      <c r="E274" s="103"/>
    </row>
    <row r="275" spans="5:5" ht="14.25" customHeight="1" x14ac:dyDescent="0.25">
      <c r="E275" s="103"/>
    </row>
    <row r="276" spans="5:5" ht="14.25" customHeight="1" x14ac:dyDescent="0.25">
      <c r="E276" s="103"/>
    </row>
    <row r="277" spans="5:5" ht="14.25" customHeight="1" x14ac:dyDescent="0.25">
      <c r="E277" s="103"/>
    </row>
    <row r="278" spans="5:5" ht="14.25" customHeight="1" x14ac:dyDescent="0.25">
      <c r="E278" s="103"/>
    </row>
    <row r="279" spans="5:5" ht="14.25" customHeight="1" x14ac:dyDescent="0.25">
      <c r="E279" s="103"/>
    </row>
    <row r="280" spans="5:5" ht="14.25" customHeight="1" x14ac:dyDescent="0.25">
      <c r="E280" s="103"/>
    </row>
    <row r="281" spans="5:5" ht="14.25" customHeight="1" x14ac:dyDescent="0.25">
      <c r="E281" s="103"/>
    </row>
    <row r="282" spans="5:5" ht="14.25" customHeight="1" x14ac:dyDescent="0.25">
      <c r="E282" s="103"/>
    </row>
    <row r="283" spans="5:5" ht="14.25" customHeight="1" x14ac:dyDescent="0.25">
      <c r="E283" s="103"/>
    </row>
    <row r="284" spans="5:5" ht="14.25" customHeight="1" x14ac:dyDescent="0.25">
      <c r="E284" s="103"/>
    </row>
    <row r="285" spans="5:5" ht="14.25" customHeight="1" x14ac:dyDescent="0.25">
      <c r="E285" s="103"/>
    </row>
    <row r="286" spans="5:5" ht="14.25" customHeight="1" x14ac:dyDescent="0.25">
      <c r="E286" s="103"/>
    </row>
    <row r="287" spans="5:5" ht="14.25" customHeight="1" x14ac:dyDescent="0.25">
      <c r="E287" s="103"/>
    </row>
    <row r="288" spans="5:5" ht="14.25" customHeight="1" x14ac:dyDescent="0.25">
      <c r="E288" s="103"/>
    </row>
    <row r="289" spans="1:23" ht="14.25" customHeight="1" x14ac:dyDescent="0.25">
      <c r="E289" s="103"/>
    </row>
    <row r="290" spans="1:23" ht="14.25" customHeight="1" x14ac:dyDescent="0.25">
      <c r="E290" s="103"/>
    </row>
    <row r="291" spans="1:23" ht="14.25" customHeight="1" x14ac:dyDescent="0.25">
      <c r="E291" s="103"/>
    </row>
    <row r="292" spans="1:23" ht="14.25" customHeight="1" x14ac:dyDescent="0.25">
      <c r="E292" s="103"/>
    </row>
    <row r="293" spans="1:23" ht="14.25" customHeight="1" x14ac:dyDescent="0.25">
      <c r="E293" s="103"/>
    </row>
    <row r="294" spans="1:23" ht="14.25" customHeight="1" x14ac:dyDescent="0.25">
      <c r="E294" s="103"/>
    </row>
    <row r="295" spans="1:23" ht="14.25" customHeight="1" x14ac:dyDescent="0.25">
      <c r="E295" s="103"/>
    </row>
    <row r="296" spans="1:23" ht="14.25" customHeight="1" x14ac:dyDescent="0.25">
      <c r="E296" s="103"/>
    </row>
    <row r="297" spans="1:23" ht="14.25" customHeight="1" x14ac:dyDescent="0.25">
      <c r="E297" s="103"/>
    </row>
    <row r="298" spans="1:23" ht="14.25" customHeight="1" x14ac:dyDescent="0.25">
      <c r="E298" s="103"/>
    </row>
    <row r="299" spans="1:23" ht="14.25" customHeight="1" x14ac:dyDescent="0.25">
      <c r="B299" s="108" t="s">
        <v>8</v>
      </c>
      <c r="C299" s="108" t="s">
        <v>33</v>
      </c>
      <c r="D299" s="108" t="s">
        <v>35</v>
      </c>
      <c r="E299" s="109" t="s">
        <v>37</v>
      </c>
      <c r="F299" s="108" t="s">
        <v>1328</v>
      </c>
      <c r="G299" s="108" t="s">
        <v>1329</v>
      </c>
      <c r="H299" s="108" t="s">
        <v>48</v>
      </c>
      <c r="I299" s="108" t="s">
        <v>54</v>
      </c>
      <c r="J299" s="108" t="s">
        <v>1330</v>
      </c>
      <c r="K299" s="108" t="s">
        <v>1331</v>
      </c>
      <c r="L299" s="108" t="s">
        <v>57</v>
      </c>
      <c r="M299" s="108" t="s">
        <v>1332</v>
      </c>
      <c r="N299" s="108" t="s">
        <v>63</v>
      </c>
      <c r="O299" s="108" t="s">
        <v>66</v>
      </c>
      <c r="P299" s="108" t="s">
        <v>69</v>
      </c>
      <c r="Q299" s="108" t="s">
        <v>72</v>
      </c>
      <c r="R299" s="108" t="s">
        <v>75</v>
      </c>
      <c r="S299" s="108" t="s">
        <v>1333</v>
      </c>
      <c r="T299" s="108" t="s">
        <v>78</v>
      </c>
      <c r="U299" s="108" t="s">
        <v>81</v>
      </c>
      <c r="V299" s="108" t="s">
        <v>84</v>
      </c>
      <c r="W299" s="108" t="s">
        <v>1334</v>
      </c>
    </row>
    <row r="300" spans="1:23" ht="14.25" customHeight="1" x14ac:dyDescent="0.25">
      <c r="A300" s="113" t="s">
        <v>115</v>
      </c>
      <c r="B300" s="113" t="e">
        <f t="shared" ref="B300:W300" si="7">+SUMIF(#REF!,B$299,#REF!)</f>
        <v>#REF!</v>
      </c>
      <c r="C300" s="113" t="e">
        <f t="shared" si="7"/>
        <v>#REF!</v>
      </c>
      <c r="D300" s="113" t="e">
        <f t="shared" si="7"/>
        <v>#REF!</v>
      </c>
      <c r="E300" s="113" t="e">
        <f t="shared" si="7"/>
        <v>#REF!</v>
      </c>
      <c r="F300" s="113" t="e">
        <f t="shared" si="7"/>
        <v>#REF!</v>
      </c>
      <c r="G300" s="113" t="e">
        <f t="shared" si="7"/>
        <v>#REF!</v>
      </c>
      <c r="H300" s="113" t="e">
        <f t="shared" si="7"/>
        <v>#REF!</v>
      </c>
      <c r="I300" s="113" t="e">
        <f t="shared" si="7"/>
        <v>#REF!</v>
      </c>
      <c r="J300" s="113" t="e">
        <f t="shared" si="7"/>
        <v>#REF!</v>
      </c>
      <c r="K300" s="113" t="e">
        <f t="shared" si="7"/>
        <v>#REF!</v>
      </c>
      <c r="L300" s="113" t="e">
        <f t="shared" si="7"/>
        <v>#REF!</v>
      </c>
      <c r="M300" s="113" t="e">
        <f t="shared" si="7"/>
        <v>#REF!</v>
      </c>
      <c r="N300" s="113" t="e">
        <f t="shared" si="7"/>
        <v>#REF!</v>
      </c>
      <c r="O300" s="113" t="e">
        <f t="shared" si="7"/>
        <v>#REF!</v>
      </c>
      <c r="P300" s="113" t="e">
        <f t="shared" si="7"/>
        <v>#REF!</v>
      </c>
      <c r="Q300" s="113" t="e">
        <f t="shared" si="7"/>
        <v>#REF!</v>
      </c>
      <c r="R300" s="113" t="e">
        <f t="shared" si="7"/>
        <v>#REF!</v>
      </c>
      <c r="S300" s="113" t="e">
        <f t="shared" si="7"/>
        <v>#REF!</v>
      </c>
      <c r="T300" s="113" t="e">
        <f t="shared" si="7"/>
        <v>#REF!</v>
      </c>
      <c r="U300" s="113" t="e">
        <f t="shared" si="7"/>
        <v>#REF!</v>
      </c>
      <c r="V300" s="113" t="e">
        <f t="shared" si="7"/>
        <v>#REF!</v>
      </c>
      <c r="W300" s="113" t="e">
        <f t="shared" si="7"/>
        <v>#REF!</v>
      </c>
    </row>
    <row r="301" spans="1:23" ht="14.25" customHeight="1" x14ac:dyDescent="0.25">
      <c r="A301" s="113" t="s">
        <v>119</v>
      </c>
      <c r="B301" s="113">
        <f t="shared" ref="B301:W301" si="8">+SUMIF($G$2:$G$23,B$299,$L$2:$L$23)</f>
        <v>27</v>
      </c>
      <c r="C301" s="113">
        <f t="shared" si="8"/>
        <v>0</v>
      </c>
      <c r="D301" s="113">
        <f t="shared" si="8"/>
        <v>0</v>
      </c>
      <c r="E301" s="113">
        <f t="shared" si="8"/>
        <v>0</v>
      </c>
      <c r="F301" s="113">
        <f t="shared" si="8"/>
        <v>0</v>
      </c>
      <c r="G301" s="113">
        <f t="shared" si="8"/>
        <v>0</v>
      </c>
      <c r="H301" s="113">
        <f t="shared" si="8"/>
        <v>0</v>
      </c>
      <c r="I301" s="113">
        <f t="shared" si="8"/>
        <v>0</v>
      </c>
      <c r="J301" s="113">
        <f t="shared" si="8"/>
        <v>0</v>
      </c>
      <c r="K301" s="113">
        <f t="shared" si="8"/>
        <v>0</v>
      </c>
      <c r="L301" s="113">
        <f t="shared" si="8"/>
        <v>0</v>
      </c>
      <c r="M301" s="113">
        <f t="shared" si="8"/>
        <v>0</v>
      </c>
      <c r="N301" s="113">
        <f t="shared" si="8"/>
        <v>0</v>
      </c>
      <c r="O301" s="113">
        <f t="shared" si="8"/>
        <v>0</v>
      </c>
      <c r="P301" s="113">
        <f t="shared" si="8"/>
        <v>0</v>
      </c>
      <c r="Q301" s="113">
        <f t="shared" si="8"/>
        <v>0</v>
      </c>
      <c r="R301" s="113">
        <f t="shared" si="8"/>
        <v>0</v>
      </c>
      <c r="S301" s="113">
        <f t="shared" si="8"/>
        <v>0</v>
      </c>
      <c r="T301" s="113">
        <f t="shared" si="8"/>
        <v>0</v>
      </c>
      <c r="U301" s="113">
        <f t="shared" si="8"/>
        <v>0</v>
      </c>
      <c r="V301" s="113">
        <f t="shared" si="8"/>
        <v>0</v>
      </c>
      <c r="W301" s="113">
        <f t="shared" si="8"/>
        <v>0</v>
      </c>
    </row>
    <row r="302" spans="1:23" ht="14.25" customHeight="1" x14ac:dyDescent="0.25">
      <c r="A302" s="113" t="s">
        <v>113</v>
      </c>
      <c r="B302" s="113" t="e">
        <f t="shared" ref="B302:W302" si="9">+SUMIF(#REF!,B$299,#REF!)</f>
        <v>#REF!</v>
      </c>
      <c r="C302" s="113" t="e">
        <f t="shared" si="9"/>
        <v>#REF!</v>
      </c>
      <c r="D302" s="113" t="e">
        <f t="shared" si="9"/>
        <v>#REF!</v>
      </c>
      <c r="E302" s="113" t="e">
        <f t="shared" si="9"/>
        <v>#REF!</v>
      </c>
      <c r="F302" s="113" t="e">
        <f t="shared" si="9"/>
        <v>#REF!</v>
      </c>
      <c r="G302" s="113" t="e">
        <f t="shared" si="9"/>
        <v>#REF!</v>
      </c>
      <c r="H302" s="113" t="e">
        <f t="shared" si="9"/>
        <v>#REF!</v>
      </c>
      <c r="I302" s="113" t="e">
        <f t="shared" si="9"/>
        <v>#REF!</v>
      </c>
      <c r="J302" s="113" t="e">
        <f t="shared" si="9"/>
        <v>#REF!</v>
      </c>
      <c r="K302" s="113" t="e">
        <f t="shared" si="9"/>
        <v>#REF!</v>
      </c>
      <c r="L302" s="113" t="e">
        <f t="shared" si="9"/>
        <v>#REF!</v>
      </c>
      <c r="M302" s="113" t="e">
        <f t="shared" si="9"/>
        <v>#REF!</v>
      </c>
      <c r="N302" s="113" t="e">
        <f t="shared" si="9"/>
        <v>#REF!</v>
      </c>
      <c r="O302" s="113" t="e">
        <f t="shared" si="9"/>
        <v>#REF!</v>
      </c>
      <c r="P302" s="113" t="e">
        <f t="shared" si="9"/>
        <v>#REF!</v>
      </c>
      <c r="Q302" s="113" t="e">
        <f t="shared" si="9"/>
        <v>#REF!</v>
      </c>
      <c r="R302" s="113" t="e">
        <f t="shared" si="9"/>
        <v>#REF!</v>
      </c>
      <c r="S302" s="113" t="e">
        <f t="shared" si="9"/>
        <v>#REF!</v>
      </c>
      <c r="T302" s="113" t="e">
        <f t="shared" si="9"/>
        <v>#REF!</v>
      </c>
      <c r="U302" s="113" t="e">
        <f t="shared" si="9"/>
        <v>#REF!</v>
      </c>
      <c r="V302" s="113" t="e">
        <f t="shared" si="9"/>
        <v>#REF!</v>
      </c>
      <c r="W302" s="113" t="e">
        <f t="shared" si="9"/>
        <v>#REF!</v>
      </c>
    </row>
    <row r="303" spans="1:23" ht="14.25" customHeight="1" x14ac:dyDescent="0.25">
      <c r="A303" s="113" t="s">
        <v>117</v>
      </c>
      <c r="B303" s="113">
        <f t="shared" ref="B303:W303" si="10">+SUMIF($G$24:$G$25,B$299,$L$24:$L$25)</f>
        <v>0</v>
      </c>
      <c r="C303" s="113">
        <f t="shared" si="10"/>
        <v>0</v>
      </c>
      <c r="D303" s="113">
        <f t="shared" si="10"/>
        <v>0</v>
      </c>
      <c r="E303" s="113">
        <f t="shared" si="10"/>
        <v>0</v>
      </c>
      <c r="F303" s="113">
        <f t="shared" si="10"/>
        <v>0</v>
      </c>
      <c r="G303" s="113">
        <f t="shared" si="10"/>
        <v>0</v>
      </c>
      <c r="H303" s="113">
        <f t="shared" si="10"/>
        <v>0</v>
      </c>
      <c r="I303" s="113">
        <f t="shared" si="10"/>
        <v>0</v>
      </c>
      <c r="J303" s="113">
        <f t="shared" si="10"/>
        <v>0</v>
      </c>
      <c r="K303" s="113">
        <f t="shared" si="10"/>
        <v>0</v>
      </c>
      <c r="L303" s="113">
        <f t="shared" si="10"/>
        <v>0</v>
      </c>
      <c r="M303" s="113">
        <f t="shared" si="10"/>
        <v>0</v>
      </c>
      <c r="N303" s="113">
        <f t="shared" si="10"/>
        <v>0</v>
      </c>
      <c r="O303" s="113">
        <f t="shared" si="10"/>
        <v>0</v>
      </c>
      <c r="P303" s="113">
        <f t="shared" si="10"/>
        <v>0</v>
      </c>
      <c r="Q303" s="113">
        <f t="shared" si="10"/>
        <v>0</v>
      </c>
      <c r="R303" s="113">
        <f t="shared" si="10"/>
        <v>0</v>
      </c>
      <c r="S303" s="113">
        <f t="shared" si="10"/>
        <v>0</v>
      </c>
      <c r="T303" s="113">
        <f t="shared" si="10"/>
        <v>0</v>
      </c>
      <c r="U303" s="113">
        <f t="shared" si="10"/>
        <v>0</v>
      </c>
      <c r="V303" s="113">
        <f t="shared" si="10"/>
        <v>0</v>
      </c>
      <c r="W303" s="113">
        <f t="shared" si="10"/>
        <v>0</v>
      </c>
    </row>
    <row r="304" spans="1:23" ht="14.25" customHeight="1" x14ac:dyDescent="0.25">
      <c r="A304" s="113" t="s">
        <v>1326</v>
      </c>
      <c r="B304" s="113" t="e">
        <f t="shared" ref="B304:W304" si="11">SUM(B300:B303)</f>
        <v>#REF!</v>
      </c>
      <c r="C304" s="113" t="e">
        <f t="shared" si="11"/>
        <v>#REF!</v>
      </c>
      <c r="D304" s="113" t="e">
        <f t="shared" si="11"/>
        <v>#REF!</v>
      </c>
      <c r="E304" s="113" t="e">
        <f t="shared" si="11"/>
        <v>#REF!</v>
      </c>
      <c r="F304" s="113" t="e">
        <f t="shared" si="11"/>
        <v>#REF!</v>
      </c>
      <c r="G304" s="113" t="e">
        <f t="shared" si="11"/>
        <v>#REF!</v>
      </c>
      <c r="H304" s="113" t="e">
        <f t="shared" si="11"/>
        <v>#REF!</v>
      </c>
      <c r="I304" s="113" t="e">
        <f t="shared" si="11"/>
        <v>#REF!</v>
      </c>
      <c r="J304" s="113" t="e">
        <f t="shared" si="11"/>
        <v>#REF!</v>
      </c>
      <c r="K304" s="113" t="e">
        <f t="shared" si="11"/>
        <v>#REF!</v>
      </c>
      <c r="L304" s="113" t="e">
        <f t="shared" si="11"/>
        <v>#REF!</v>
      </c>
      <c r="M304" s="113" t="e">
        <f t="shared" si="11"/>
        <v>#REF!</v>
      </c>
      <c r="N304" s="113" t="e">
        <f t="shared" si="11"/>
        <v>#REF!</v>
      </c>
      <c r="O304" s="113" t="e">
        <f t="shared" si="11"/>
        <v>#REF!</v>
      </c>
      <c r="P304" s="113" t="e">
        <f t="shared" si="11"/>
        <v>#REF!</v>
      </c>
      <c r="Q304" s="113" t="e">
        <f t="shared" si="11"/>
        <v>#REF!</v>
      </c>
      <c r="R304" s="113" t="e">
        <f t="shared" si="11"/>
        <v>#REF!</v>
      </c>
      <c r="S304" s="113" t="e">
        <f t="shared" si="11"/>
        <v>#REF!</v>
      </c>
      <c r="T304" s="113" t="e">
        <f t="shared" si="11"/>
        <v>#REF!</v>
      </c>
      <c r="U304" s="113" t="e">
        <f t="shared" si="11"/>
        <v>#REF!</v>
      </c>
      <c r="V304" s="113" t="e">
        <f t="shared" si="11"/>
        <v>#REF!</v>
      </c>
      <c r="W304" s="113" t="e">
        <f t="shared" si="11"/>
        <v>#REF!</v>
      </c>
    </row>
    <row r="305" spans="5:5" ht="14.25" customHeight="1" x14ac:dyDescent="0.25">
      <c r="E305" s="103"/>
    </row>
    <row r="306" spans="5:5" ht="14.25" customHeight="1" x14ac:dyDescent="0.25">
      <c r="E306" s="103"/>
    </row>
    <row r="307" spans="5:5" ht="14.25" customHeight="1" x14ac:dyDescent="0.25">
      <c r="E307" s="103"/>
    </row>
    <row r="308" spans="5:5" ht="14.25" customHeight="1" x14ac:dyDescent="0.25">
      <c r="E308" s="103"/>
    </row>
    <row r="309" spans="5:5" ht="14.25" customHeight="1" x14ac:dyDescent="0.25">
      <c r="E309" s="103"/>
    </row>
    <row r="310" spans="5:5" ht="14.25" customHeight="1" x14ac:dyDescent="0.25">
      <c r="E310" s="103"/>
    </row>
    <row r="311" spans="5:5" ht="14.25" customHeight="1" x14ac:dyDescent="0.25">
      <c r="E311" s="103"/>
    </row>
    <row r="312" spans="5:5" ht="14.25" customHeight="1" x14ac:dyDescent="0.25">
      <c r="E312" s="103"/>
    </row>
    <row r="313" spans="5:5" ht="14.25" customHeight="1" x14ac:dyDescent="0.25">
      <c r="E313" s="103"/>
    </row>
    <row r="314" spans="5:5" ht="14.25" customHeight="1" x14ac:dyDescent="0.25">
      <c r="E314" s="103"/>
    </row>
    <row r="315" spans="5:5" ht="14.25" customHeight="1" x14ac:dyDescent="0.25">
      <c r="E315" s="103"/>
    </row>
    <row r="316" spans="5:5" ht="14.25" customHeight="1" x14ac:dyDescent="0.25">
      <c r="E316" s="103"/>
    </row>
    <row r="317" spans="5:5" ht="14.25" customHeight="1" x14ac:dyDescent="0.25">
      <c r="E317" s="103"/>
    </row>
    <row r="318" spans="5:5" ht="14.25" customHeight="1" x14ac:dyDescent="0.25">
      <c r="E318" s="103"/>
    </row>
    <row r="319" spans="5:5" ht="14.25" customHeight="1" x14ac:dyDescent="0.25">
      <c r="E319" s="103"/>
    </row>
    <row r="320" spans="5:5" ht="14.25" customHeight="1" x14ac:dyDescent="0.25">
      <c r="E320" s="103"/>
    </row>
    <row r="321" spans="5:5" ht="14.25" customHeight="1" x14ac:dyDescent="0.25">
      <c r="E321" s="103"/>
    </row>
    <row r="322" spans="5:5" ht="14.25" customHeight="1" x14ac:dyDescent="0.25">
      <c r="E322" s="103"/>
    </row>
    <row r="323" spans="5:5" ht="14.25" customHeight="1" x14ac:dyDescent="0.25">
      <c r="E323" s="103"/>
    </row>
    <row r="324" spans="5:5" ht="14.25" customHeight="1" x14ac:dyDescent="0.25">
      <c r="E324" s="103"/>
    </row>
    <row r="325" spans="5:5" ht="14.25" customHeight="1" x14ac:dyDescent="0.25">
      <c r="E325" s="103"/>
    </row>
    <row r="326" spans="5:5" ht="14.25" customHeight="1" x14ac:dyDescent="0.25">
      <c r="E326" s="103"/>
    </row>
    <row r="327" spans="5:5" ht="14.25" customHeight="1" x14ac:dyDescent="0.25">
      <c r="E327" s="103"/>
    </row>
    <row r="328" spans="5:5" ht="14.25" customHeight="1" x14ac:dyDescent="0.25">
      <c r="E328" s="103"/>
    </row>
    <row r="329" spans="5:5" ht="14.25" customHeight="1" x14ac:dyDescent="0.25">
      <c r="E329" s="103"/>
    </row>
    <row r="330" spans="5:5" ht="14.25" customHeight="1" x14ac:dyDescent="0.25">
      <c r="E330" s="103"/>
    </row>
    <row r="331" spans="5:5" ht="14.25" customHeight="1" x14ac:dyDescent="0.25">
      <c r="E331" s="103"/>
    </row>
    <row r="332" spans="5:5" ht="14.25" customHeight="1" x14ac:dyDescent="0.25">
      <c r="E332" s="103"/>
    </row>
    <row r="333" spans="5:5" ht="14.25" customHeight="1" x14ac:dyDescent="0.25">
      <c r="E333" s="103"/>
    </row>
    <row r="334" spans="5:5" ht="14.25" customHeight="1" x14ac:dyDescent="0.25">
      <c r="E334" s="103"/>
    </row>
    <row r="335" spans="5:5" ht="14.25" customHeight="1" x14ac:dyDescent="0.25">
      <c r="E335" s="103"/>
    </row>
    <row r="336" spans="5:5" ht="14.25" customHeight="1" x14ac:dyDescent="0.25">
      <c r="E336" s="103"/>
    </row>
    <row r="337" spans="5:5" ht="14.25" customHeight="1" x14ac:dyDescent="0.25">
      <c r="E337" s="103"/>
    </row>
    <row r="338" spans="5:5" ht="14.25" customHeight="1" x14ac:dyDescent="0.25">
      <c r="E338" s="103"/>
    </row>
    <row r="339" spans="5:5" ht="14.25" customHeight="1" x14ac:dyDescent="0.25">
      <c r="E339" s="103"/>
    </row>
    <row r="340" spans="5:5" ht="14.25" customHeight="1" x14ac:dyDescent="0.25">
      <c r="E340" s="103"/>
    </row>
    <row r="341" spans="5:5" ht="14.25" customHeight="1" x14ac:dyDescent="0.25">
      <c r="E341" s="103"/>
    </row>
    <row r="342" spans="5:5" ht="14.25" customHeight="1" x14ac:dyDescent="0.25">
      <c r="E342" s="103"/>
    </row>
    <row r="343" spans="5:5" ht="14.25" customHeight="1" x14ac:dyDescent="0.25">
      <c r="E343" s="103"/>
    </row>
    <row r="344" spans="5:5" ht="14.25" customHeight="1" x14ac:dyDescent="0.25">
      <c r="E344" s="103"/>
    </row>
    <row r="345" spans="5:5" ht="14.25" customHeight="1" x14ac:dyDescent="0.25">
      <c r="E345" s="103"/>
    </row>
    <row r="346" spans="5:5" ht="14.25" customHeight="1" x14ac:dyDescent="0.25">
      <c r="E346" s="103"/>
    </row>
    <row r="347" spans="5:5" ht="14.25" customHeight="1" x14ac:dyDescent="0.25">
      <c r="E347" s="103"/>
    </row>
    <row r="348" spans="5:5" ht="14.25" customHeight="1" x14ac:dyDescent="0.25">
      <c r="E348" s="103"/>
    </row>
    <row r="349" spans="5:5" ht="14.25" customHeight="1" x14ac:dyDescent="0.25">
      <c r="E349" s="103"/>
    </row>
    <row r="350" spans="5:5" ht="14.25" customHeight="1" x14ac:dyDescent="0.25">
      <c r="E350" s="103"/>
    </row>
    <row r="351" spans="5:5" ht="14.25" customHeight="1" x14ac:dyDescent="0.25">
      <c r="E351" s="103"/>
    </row>
    <row r="352" spans="5:5" ht="14.25" customHeight="1" x14ac:dyDescent="0.25">
      <c r="E352" s="103"/>
    </row>
    <row r="353" spans="5:5" ht="14.25" customHeight="1" x14ac:dyDescent="0.25">
      <c r="E353" s="103"/>
    </row>
    <row r="354" spans="5:5" ht="14.25" customHeight="1" x14ac:dyDescent="0.25">
      <c r="E354" s="103"/>
    </row>
    <row r="355" spans="5:5" ht="14.25" customHeight="1" x14ac:dyDescent="0.25">
      <c r="E355" s="103"/>
    </row>
    <row r="356" spans="5:5" ht="14.25" customHeight="1" x14ac:dyDescent="0.25">
      <c r="E356" s="103"/>
    </row>
    <row r="357" spans="5:5" ht="14.25" customHeight="1" x14ac:dyDescent="0.25">
      <c r="E357" s="103"/>
    </row>
    <row r="358" spans="5:5" ht="14.25" customHeight="1" x14ac:dyDescent="0.25">
      <c r="E358" s="103"/>
    </row>
    <row r="359" spans="5:5" ht="14.25" customHeight="1" x14ac:dyDescent="0.25">
      <c r="E359" s="103"/>
    </row>
    <row r="360" spans="5:5" ht="14.25" customHeight="1" x14ac:dyDescent="0.25">
      <c r="E360" s="103"/>
    </row>
    <row r="361" spans="5:5" ht="14.25" customHeight="1" x14ac:dyDescent="0.25">
      <c r="E361" s="103"/>
    </row>
    <row r="362" spans="5:5" ht="14.25" customHeight="1" x14ac:dyDescent="0.25">
      <c r="E362" s="103"/>
    </row>
    <row r="363" spans="5:5" ht="14.25" customHeight="1" x14ac:dyDescent="0.25">
      <c r="E363" s="103"/>
    </row>
    <row r="364" spans="5:5" ht="14.25" customHeight="1" x14ac:dyDescent="0.25">
      <c r="E364" s="103"/>
    </row>
    <row r="365" spans="5:5" ht="14.25" customHeight="1" x14ac:dyDescent="0.25">
      <c r="E365" s="103"/>
    </row>
    <row r="366" spans="5:5" ht="14.25" customHeight="1" x14ac:dyDescent="0.25">
      <c r="E366" s="103"/>
    </row>
    <row r="367" spans="5:5" ht="14.25" customHeight="1" x14ac:dyDescent="0.25">
      <c r="E367" s="103"/>
    </row>
    <row r="368" spans="5:5" ht="14.25" customHeight="1" x14ac:dyDescent="0.25">
      <c r="E368" s="103"/>
    </row>
    <row r="369" spans="5:5" ht="14.25" customHeight="1" x14ac:dyDescent="0.25">
      <c r="E369" s="103"/>
    </row>
    <row r="370" spans="5:5" ht="14.25" customHeight="1" x14ac:dyDescent="0.25">
      <c r="E370" s="103"/>
    </row>
    <row r="371" spans="5:5" ht="14.25" customHeight="1" x14ac:dyDescent="0.25">
      <c r="E371" s="103"/>
    </row>
    <row r="372" spans="5:5" ht="14.25" customHeight="1" x14ac:dyDescent="0.25">
      <c r="E372" s="103"/>
    </row>
    <row r="373" spans="5:5" ht="14.25" customHeight="1" x14ac:dyDescent="0.25">
      <c r="E373" s="103"/>
    </row>
    <row r="374" spans="5:5" ht="14.25" customHeight="1" x14ac:dyDescent="0.25">
      <c r="E374" s="103"/>
    </row>
    <row r="375" spans="5:5" ht="14.25" customHeight="1" x14ac:dyDescent="0.25">
      <c r="E375" s="103"/>
    </row>
    <row r="376" spans="5:5" ht="14.25" customHeight="1" x14ac:dyDescent="0.25">
      <c r="E376" s="103"/>
    </row>
    <row r="377" spans="5:5" ht="14.25" customHeight="1" x14ac:dyDescent="0.25">
      <c r="E377" s="103"/>
    </row>
    <row r="378" spans="5:5" ht="14.25" customHeight="1" x14ac:dyDescent="0.25">
      <c r="E378" s="103"/>
    </row>
    <row r="379" spans="5:5" ht="14.25" customHeight="1" x14ac:dyDescent="0.25">
      <c r="E379" s="103"/>
    </row>
    <row r="380" spans="5:5" ht="14.25" customHeight="1" x14ac:dyDescent="0.25">
      <c r="E380" s="103"/>
    </row>
    <row r="381" spans="5:5" ht="14.25" customHeight="1" x14ac:dyDescent="0.25">
      <c r="E381" s="103"/>
    </row>
    <row r="382" spans="5:5" ht="14.25" customHeight="1" x14ac:dyDescent="0.25">
      <c r="E382" s="103"/>
    </row>
    <row r="383" spans="5:5" ht="14.25" customHeight="1" x14ac:dyDescent="0.25">
      <c r="E383" s="103"/>
    </row>
    <row r="384" spans="5:5" ht="14.25" customHeight="1" x14ac:dyDescent="0.25">
      <c r="E384" s="103"/>
    </row>
    <row r="385" spans="5:5" ht="14.25" customHeight="1" x14ac:dyDescent="0.25">
      <c r="E385" s="103"/>
    </row>
    <row r="386" spans="5:5" ht="14.25" customHeight="1" x14ac:dyDescent="0.25">
      <c r="E386" s="103"/>
    </row>
    <row r="387" spans="5:5" ht="14.25" customHeight="1" x14ac:dyDescent="0.25">
      <c r="E387" s="103"/>
    </row>
    <row r="388" spans="5:5" ht="14.25" customHeight="1" x14ac:dyDescent="0.25">
      <c r="E388" s="103"/>
    </row>
    <row r="389" spans="5:5" ht="14.25" customHeight="1" x14ac:dyDescent="0.25">
      <c r="E389" s="103"/>
    </row>
    <row r="390" spans="5:5" ht="14.25" customHeight="1" x14ac:dyDescent="0.25">
      <c r="E390" s="103"/>
    </row>
    <row r="391" spans="5:5" ht="14.25" customHeight="1" x14ac:dyDescent="0.25">
      <c r="E391" s="103"/>
    </row>
    <row r="392" spans="5:5" ht="14.25" customHeight="1" x14ac:dyDescent="0.25">
      <c r="E392" s="103"/>
    </row>
    <row r="393" spans="5:5" ht="14.25" customHeight="1" x14ac:dyDescent="0.25">
      <c r="E393" s="103"/>
    </row>
    <row r="394" spans="5:5" ht="14.25" customHeight="1" x14ac:dyDescent="0.25">
      <c r="E394" s="103"/>
    </row>
    <row r="395" spans="5:5" ht="14.25" customHeight="1" x14ac:dyDescent="0.25">
      <c r="E395" s="103"/>
    </row>
    <row r="396" spans="5:5" ht="14.25" customHeight="1" x14ac:dyDescent="0.25">
      <c r="E396" s="103"/>
    </row>
    <row r="397" spans="5:5" ht="14.25" customHeight="1" x14ac:dyDescent="0.25">
      <c r="E397" s="103"/>
    </row>
    <row r="398" spans="5:5" ht="14.25" customHeight="1" x14ac:dyDescent="0.25">
      <c r="E398" s="103"/>
    </row>
    <row r="399" spans="5:5" ht="14.25" customHeight="1" x14ac:dyDescent="0.25">
      <c r="E399" s="103"/>
    </row>
    <row r="400" spans="5:5" ht="14.25" customHeight="1" x14ac:dyDescent="0.25">
      <c r="E400" s="103"/>
    </row>
    <row r="401" spans="5:5" ht="14.25" customHeight="1" x14ac:dyDescent="0.25">
      <c r="E401" s="103"/>
    </row>
    <row r="402" spans="5:5" ht="14.25" customHeight="1" x14ac:dyDescent="0.25">
      <c r="E402" s="103"/>
    </row>
    <row r="403" spans="5:5" ht="14.25" customHeight="1" x14ac:dyDescent="0.25">
      <c r="E403" s="103"/>
    </row>
    <row r="404" spans="5:5" ht="14.25" customHeight="1" x14ac:dyDescent="0.25">
      <c r="E404" s="103"/>
    </row>
    <row r="405" spans="5:5" ht="14.25" customHeight="1" x14ac:dyDescent="0.25">
      <c r="E405" s="103"/>
    </row>
    <row r="406" spans="5:5" ht="14.25" customHeight="1" x14ac:dyDescent="0.25">
      <c r="E406" s="103"/>
    </row>
    <row r="407" spans="5:5" ht="14.25" customHeight="1" x14ac:dyDescent="0.25">
      <c r="E407" s="103"/>
    </row>
    <row r="408" spans="5:5" ht="14.25" customHeight="1" x14ac:dyDescent="0.25">
      <c r="E408" s="103"/>
    </row>
    <row r="409" spans="5:5" ht="14.25" customHeight="1" x14ac:dyDescent="0.25">
      <c r="E409" s="103"/>
    </row>
    <row r="410" spans="5:5" ht="14.25" customHeight="1" x14ac:dyDescent="0.25">
      <c r="E410" s="103"/>
    </row>
    <row r="411" spans="5:5" ht="14.25" customHeight="1" x14ac:dyDescent="0.25">
      <c r="E411" s="103"/>
    </row>
    <row r="412" spans="5:5" ht="14.25" customHeight="1" x14ac:dyDescent="0.25">
      <c r="E412" s="103"/>
    </row>
    <row r="413" spans="5:5" ht="14.25" customHeight="1" x14ac:dyDescent="0.25">
      <c r="E413" s="103"/>
    </row>
    <row r="414" spans="5:5" ht="14.25" customHeight="1" x14ac:dyDescent="0.25">
      <c r="E414" s="103"/>
    </row>
    <row r="415" spans="5:5" ht="14.25" customHeight="1" x14ac:dyDescent="0.25">
      <c r="E415" s="103"/>
    </row>
    <row r="416" spans="5:5" ht="14.25" customHeight="1" x14ac:dyDescent="0.25">
      <c r="E416" s="103"/>
    </row>
    <row r="417" spans="5:5" ht="14.25" customHeight="1" x14ac:dyDescent="0.25">
      <c r="E417" s="103"/>
    </row>
    <row r="418" spans="5:5" ht="14.25" customHeight="1" x14ac:dyDescent="0.25">
      <c r="E418" s="103"/>
    </row>
    <row r="419" spans="5:5" ht="14.25" customHeight="1" x14ac:dyDescent="0.25">
      <c r="E419" s="103"/>
    </row>
    <row r="420" spans="5:5" ht="14.25" customHeight="1" x14ac:dyDescent="0.25">
      <c r="E420" s="103"/>
    </row>
    <row r="421" spans="5:5" ht="14.25" customHeight="1" x14ac:dyDescent="0.25">
      <c r="E421" s="103"/>
    </row>
    <row r="422" spans="5:5" ht="14.25" customHeight="1" x14ac:dyDescent="0.25">
      <c r="E422" s="103"/>
    </row>
    <row r="423" spans="5:5" ht="14.25" customHeight="1" x14ac:dyDescent="0.25">
      <c r="E423" s="103"/>
    </row>
    <row r="424" spans="5:5" ht="14.25" customHeight="1" x14ac:dyDescent="0.25">
      <c r="E424" s="103"/>
    </row>
    <row r="425" spans="5:5" ht="14.25" customHeight="1" x14ac:dyDescent="0.25">
      <c r="E425" s="103"/>
    </row>
    <row r="426" spans="5:5" ht="14.25" customHeight="1" x14ac:dyDescent="0.25">
      <c r="E426" s="103"/>
    </row>
    <row r="427" spans="5:5" ht="14.25" customHeight="1" x14ac:dyDescent="0.25">
      <c r="E427" s="103"/>
    </row>
    <row r="428" spans="5:5" ht="14.25" customHeight="1" x14ac:dyDescent="0.25">
      <c r="E428" s="103"/>
    </row>
    <row r="429" spans="5:5" ht="14.25" customHeight="1" x14ac:dyDescent="0.25">
      <c r="E429" s="103"/>
    </row>
    <row r="430" spans="5:5" ht="14.25" customHeight="1" x14ac:dyDescent="0.25">
      <c r="E430" s="103"/>
    </row>
    <row r="431" spans="5:5" ht="14.25" customHeight="1" x14ac:dyDescent="0.25">
      <c r="E431" s="103"/>
    </row>
    <row r="432" spans="5:5" ht="14.25" customHeight="1" x14ac:dyDescent="0.25">
      <c r="E432" s="103"/>
    </row>
    <row r="433" spans="5:5" ht="14.25" customHeight="1" x14ac:dyDescent="0.25">
      <c r="E433" s="103"/>
    </row>
    <row r="434" spans="5:5" ht="14.25" customHeight="1" x14ac:dyDescent="0.25">
      <c r="E434" s="103"/>
    </row>
    <row r="435" spans="5:5" ht="14.25" customHeight="1" x14ac:dyDescent="0.25">
      <c r="E435" s="103"/>
    </row>
    <row r="436" spans="5:5" ht="14.25" customHeight="1" x14ac:dyDescent="0.25">
      <c r="E436" s="103"/>
    </row>
    <row r="437" spans="5:5" ht="14.25" customHeight="1" x14ac:dyDescent="0.25">
      <c r="E437" s="103"/>
    </row>
    <row r="438" spans="5:5" ht="14.25" customHeight="1" x14ac:dyDescent="0.25">
      <c r="E438" s="103"/>
    </row>
    <row r="439" spans="5:5" ht="14.25" customHeight="1" x14ac:dyDescent="0.25">
      <c r="E439" s="103"/>
    </row>
    <row r="440" spans="5:5" ht="14.25" customHeight="1" x14ac:dyDescent="0.25">
      <c r="E440" s="103"/>
    </row>
    <row r="441" spans="5:5" ht="14.25" customHeight="1" x14ac:dyDescent="0.25">
      <c r="E441" s="103"/>
    </row>
    <row r="442" spans="5:5" ht="14.25" customHeight="1" x14ac:dyDescent="0.25">
      <c r="E442" s="103"/>
    </row>
    <row r="443" spans="5:5" ht="14.25" customHeight="1" x14ac:dyDescent="0.25">
      <c r="E443" s="103"/>
    </row>
    <row r="444" spans="5:5" ht="14.25" customHeight="1" x14ac:dyDescent="0.25">
      <c r="E444" s="103"/>
    </row>
    <row r="445" spans="5:5" ht="14.25" customHeight="1" x14ac:dyDescent="0.25">
      <c r="E445" s="103"/>
    </row>
    <row r="446" spans="5:5" ht="14.25" customHeight="1" x14ac:dyDescent="0.25">
      <c r="E446" s="103"/>
    </row>
    <row r="447" spans="5:5" ht="14.25" customHeight="1" x14ac:dyDescent="0.25">
      <c r="E447" s="103"/>
    </row>
    <row r="448" spans="5:5" ht="14.25" customHeight="1" x14ac:dyDescent="0.25">
      <c r="E448" s="103"/>
    </row>
    <row r="449" spans="5:5" ht="14.25" customHeight="1" x14ac:dyDescent="0.25">
      <c r="E449" s="103"/>
    </row>
    <row r="450" spans="5:5" ht="14.25" customHeight="1" x14ac:dyDescent="0.25">
      <c r="E450" s="103"/>
    </row>
    <row r="451" spans="5:5" ht="14.25" customHeight="1" x14ac:dyDescent="0.25">
      <c r="E451" s="103"/>
    </row>
    <row r="452" spans="5:5" ht="14.25" customHeight="1" x14ac:dyDescent="0.25">
      <c r="E452" s="103"/>
    </row>
    <row r="453" spans="5:5" ht="14.25" customHeight="1" x14ac:dyDescent="0.25">
      <c r="E453" s="103"/>
    </row>
    <row r="454" spans="5:5" ht="14.25" customHeight="1" x14ac:dyDescent="0.25">
      <c r="E454" s="103"/>
    </row>
    <row r="455" spans="5:5" ht="14.25" customHeight="1" x14ac:dyDescent="0.25">
      <c r="E455" s="103"/>
    </row>
    <row r="456" spans="5:5" ht="14.25" customHeight="1" x14ac:dyDescent="0.25">
      <c r="E456" s="103"/>
    </row>
    <row r="457" spans="5:5" ht="14.25" customHeight="1" x14ac:dyDescent="0.25">
      <c r="E457" s="103"/>
    </row>
    <row r="458" spans="5:5" ht="14.25" customHeight="1" x14ac:dyDescent="0.25">
      <c r="E458" s="103"/>
    </row>
    <row r="459" spans="5:5" ht="14.25" customHeight="1" x14ac:dyDescent="0.25">
      <c r="E459" s="103"/>
    </row>
    <row r="460" spans="5:5" ht="14.25" customHeight="1" x14ac:dyDescent="0.25">
      <c r="E460" s="103"/>
    </row>
    <row r="461" spans="5:5" ht="14.25" customHeight="1" x14ac:dyDescent="0.25">
      <c r="E461" s="103"/>
    </row>
    <row r="462" spans="5:5" ht="14.25" customHeight="1" x14ac:dyDescent="0.25">
      <c r="E462" s="103"/>
    </row>
    <row r="463" spans="5:5" ht="14.25" customHeight="1" x14ac:dyDescent="0.25">
      <c r="E463" s="103"/>
    </row>
    <row r="464" spans="5:5" ht="14.25" customHeight="1" x14ac:dyDescent="0.25">
      <c r="E464" s="103"/>
    </row>
    <row r="465" spans="5:5" ht="14.25" customHeight="1" x14ac:dyDescent="0.25">
      <c r="E465" s="103"/>
    </row>
    <row r="466" spans="5:5" ht="14.25" customHeight="1" x14ac:dyDescent="0.25">
      <c r="E466" s="103"/>
    </row>
    <row r="467" spans="5:5" ht="14.25" customHeight="1" x14ac:dyDescent="0.25">
      <c r="E467" s="103"/>
    </row>
    <row r="468" spans="5:5" ht="14.25" customHeight="1" x14ac:dyDescent="0.25">
      <c r="E468" s="103"/>
    </row>
    <row r="469" spans="5:5" ht="14.25" customHeight="1" x14ac:dyDescent="0.25">
      <c r="E469" s="103"/>
    </row>
    <row r="470" spans="5:5" ht="14.25" customHeight="1" x14ac:dyDescent="0.25">
      <c r="E470" s="103"/>
    </row>
    <row r="471" spans="5:5" ht="14.25" customHeight="1" x14ac:dyDescent="0.25">
      <c r="E471" s="103"/>
    </row>
    <row r="472" spans="5:5" ht="14.25" customHeight="1" x14ac:dyDescent="0.25">
      <c r="E472" s="103"/>
    </row>
    <row r="473" spans="5:5" ht="14.25" customHeight="1" x14ac:dyDescent="0.25">
      <c r="E473" s="103"/>
    </row>
    <row r="474" spans="5:5" ht="14.25" customHeight="1" x14ac:dyDescent="0.25">
      <c r="E474" s="103"/>
    </row>
    <row r="475" spans="5:5" ht="14.25" customHeight="1" x14ac:dyDescent="0.25">
      <c r="E475" s="103"/>
    </row>
    <row r="476" spans="5:5" ht="14.25" customHeight="1" x14ac:dyDescent="0.25">
      <c r="E476" s="103"/>
    </row>
    <row r="477" spans="5:5" ht="14.25" customHeight="1" x14ac:dyDescent="0.25">
      <c r="E477" s="103"/>
    </row>
    <row r="478" spans="5:5" ht="14.25" customHeight="1" x14ac:dyDescent="0.25">
      <c r="E478" s="103"/>
    </row>
    <row r="479" spans="5:5" ht="14.25" customHeight="1" x14ac:dyDescent="0.25">
      <c r="E479" s="103"/>
    </row>
    <row r="480" spans="5:5" ht="14.25" customHeight="1" x14ac:dyDescent="0.25">
      <c r="E480" s="103"/>
    </row>
    <row r="481" spans="5:5" ht="14.25" customHeight="1" x14ac:dyDescent="0.25">
      <c r="E481" s="103"/>
    </row>
    <row r="482" spans="5:5" ht="14.25" customHeight="1" x14ac:dyDescent="0.25">
      <c r="E482" s="103"/>
    </row>
    <row r="483" spans="5:5" ht="14.25" customHeight="1" x14ac:dyDescent="0.25">
      <c r="E483" s="103"/>
    </row>
    <row r="484" spans="5:5" ht="14.25" customHeight="1" x14ac:dyDescent="0.25">
      <c r="E484" s="103"/>
    </row>
    <row r="485" spans="5:5" ht="14.25" customHeight="1" x14ac:dyDescent="0.25">
      <c r="E485" s="103"/>
    </row>
    <row r="486" spans="5:5" ht="14.25" customHeight="1" x14ac:dyDescent="0.25">
      <c r="E486" s="103"/>
    </row>
    <row r="487" spans="5:5" ht="14.25" customHeight="1" x14ac:dyDescent="0.25">
      <c r="E487" s="103"/>
    </row>
    <row r="488" spans="5:5" ht="14.25" customHeight="1" x14ac:dyDescent="0.25">
      <c r="E488" s="103"/>
    </row>
    <row r="489" spans="5:5" ht="14.25" customHeight="1" x14ac:dyDescent="0.25">
      <c r="E489" s="103"/>
    </row>
    <row r="490" spans="5:5" ht="14.25" customHeight="1" x14ac:dyDescent="0.25">
      <c r="E490" s="103"/>
    </row>
    <row r="491" spans="5:5" ht="14.25" customHeight="1" x14ac:dyDescent="0.25">
      <c r="E491" s="103"/>
    </row>
    <row r="492" spans="5:5" ht="14.25" customHeight="1" x14ac:dyDescent="0.25">
      <c r="E492" s="103"/>
    </row>
    <row r="493" spans="5:5" ht="14.25" customHeight="1" x14ac:dyDescent="0.25">
      <c r="E493" s="103"/>
    </row>
    <row r="494" spans="5:5" ht="14.25" customHeight="1" x14ac:dyDescent="0.25">
      <c r="E494" s="103"/>
    </row>
    <row r="495" spans="5:5" ht="14.25" customHeight="1" x14ac:dyDescent="0.25">
      <c r="E495" s="103"/>
    </row>
    <row r="496" spans="5:5" ht="14.25" customHeight="1" x14ac:dyDescent="0.25">
      <c r="E496" s="103"/>
    </row>
    <row r="497" spans="5:5" ht="14.25" customHeight="1" x14ac:dyDescent="0.25">
      <c r="E497" s="103"/>
    </row>
    <row r="498" spans="5:5" ht="14.25" customHeight="1" x14ac:dyDescent="0.25">
      <c r="E498" s="103"/>
    </row>
    <row r="499" spans="5:5" ht="14.25" customHeight="1" x14ac:dyDescent="0.25">
      <c r="E499" s="103"/>
    </row>
    <row r="500" spans="5:5" ht="14.25" customHeight="1" x14ac:dyDescent="0.25">
      <c r="E500" s="103"/>
    </row>
    <row r="501" spans="5:5" ht="14.25" customHeight="1" x14ac:dyDescent="0.25">
      <c r="E501" s="103"/>
    </row>
    <row r="502" spans="5:5" ht="14.25" customHeight="1" x14ac:dyDescent="0.25">
      <c r="E502" s="103"/>
    </row>
    <row r="503" spans="5:5" ht="14.25" customHeight="1" x14ac:dyDescent="0.25">
      <c r="E503" s="103"/>
    </row>
    <row r="504" spans="5:5" ht="14.25" customHeight="1" x14ac:dyDescent="0.25">
      <c r="E504" s="103"/>
    </row>
    <row r="505" spans="5:5" ht="14.25" customHeight="1" x14ac:dyDescent="0.25">
      <c r="E505" s="103"/>
    </row>
    <row r="506" spans="5:5" ht="14.25" customHeight="1" x14ac:dyDescent="0.25">
      <c r="E506" s="103"/>
    </row>
    <row r="507" spans="5:5" ht="14.25" customHeight="1" x14ac:dyDescent="0.25">
      <c r="E507" s="103"/>
    </row>
    <row r="508" spans="5:5" ht="14.25" customHeight="1" x14ac:dyDescent="0.25">
      <c r="E508" s="103"/>
    </row>
    <row r="509" spans="5:5" ht="14.25" customHeight="1" x14ac:dyDescent="0.25">
      <c r="E509" s="103"/>
    </row>
    <row r="510" spans="5:5" ht="14.25" customHeight="1" x14ac:dyDescent="0.25">
      <c r="E510" s="103"/>
    </row>
    <row r="511" spans="5:5" ht="14.25" customHeight="1" x14ac:dyDescent="0.25">
      <c r="E511" s="103"/>
    </row>
    <row r="512" spans="5:5" ht="14.25" customHeight="1" x14ac:dyDescent="0.25">
      <c r="E512" s="103"/>
    </row>
    <row r="513" spans="5:5" ht="14.25" customHeight="1" x14ac:dyDescent="0.25">
      <c r="E513" s="103"/>
    </row>
    <row r="514" spans="5:5" ht="14.25" customHeight="1" x14ac:dyDescent="0.25">
      <c r="E514" s="103"/>
    </row>
    <row r="515" spans="5:5" ht="14.25" customHeight="1" x14ac:dyDescent="0.25">
      <c r="E515" s="103"/>
    </row>
    <row r="516" spans="5:5" ht="14.25" customHeight="1" x14ac:dyDescent="0.25">
      <c r="E516" s="103"/>
    </row>
    <row r="517" spans="5:5" ht="14.25" customHeight="1" x14ac:dyDescent="0.25">
      <c r="E517" s="103"/>
    </row>
    <row r="518" spans="5:5" ht="14.25" customHeight="1" x14ac:dyDescent="0.25">
      <c r="E518" s="103"/>
    </row>
    <row r="519" spans="5:5" ht="14.25" customHeight="1" x14ac:dyDescent="0.25">
      <c r="E519" s="103"/>
    </row>
    <row r="520" spans="5:5" ht="14.25" customHeight="1" x14ac:dyDescent="0.25">
      <c r="E520" s="103"/>
    </row>
    <row r="521" spans="5:5" ht="14.25" customHeight="1" x14ac:dyDescent="0.25">
      <c r="E521" s="103"/>
    </row>
    <row r="522" spans="5:5" ht="14.25" customHeight="1" x14ac:dyDescent="0.25">
      <c r="E522" s="103"/>
    </row>
    <row r="523" spans="5:5" ht="14.25" customHeight="1" x14ac:dyDescent="0.25">
      <c r="E523" s="103"/>
    </row>
    <row r="524" spans="5:5" ht="14.25" customHeight="1" x14ac:dyDescent="0.25">
      <c r="E524" s="103"/>
    </row>
    <row r="525" spans="5:5" ht="14.25" customHeight="1" x14ac:dyDescent="0.25">
      <c r="E525" s="103"/>
    </row>
    <row r="526" spans="5:5" ht="14.25" customHeight="1" x14ac:dyDescent="0.25">
      <c r="E526" s="103"/>
    </row>
    <row r="527" spans="5:5" ht="14.25" customHeight="1" x14ac:dyDescent="0.25">
      <c r="E527" s="103"/>
    </row>
    <row r="528" spans="5:5" ht="14.25" customHeight="1" x14ac:dyDescent="0.25">
      <c r="E528" s="103"/>
    </row>
    <row r="529" spans="5:5" ht="14.25" customHeight="1" x14ac:dyDescent="0.25">
      <c r="E529" s="103"/>
    </row>
    <row r="530" spans="5:5" ht="14.25" customHeight="1" x14ac:dyDescent="0.25">
      <c r="E530" s="103"/>
    </row>
    <row r="531" spans="5:5" ht="14.25" customHeight="1" x14ac:dyDescent="0.25">
      <c r="E531" s="103"/>
    </row>
    <row r="532" spans="5:5" ht="14.25" customHeight="1" x14ac:dyDescent="0.25">
      <c r="E532" s="103"/>
    </row>
    <row r="533" spans="5:5" ht="14.25" customHeight="1" x14ac:dyDescent="0.25">
      <c r="E533" s="103"/>
    </row>
    <row r="534" spans="5:5" ht="14.25" customHeight="1" x14ac:dyDescent="0.25">
      <c r="E534" s="103"/>
    </row>
    <row r="535" spans="5:5" ht="14.25" customHeight="1" x14ac:dyDescent="0.25">
      <c r="E535" s="103"/>
    </row>
    <row r="536" spans="5:5" ht="14.25" customHeight="1" x14ac:dyDescent="0.25">
      <c r="E536" s="103"/>
    </row>
    <row r="537" spans="5:5" ht="14.25" customHeight="1" x14ac:dyDescent="0.25">
      <c r="E537" s="103"/>
    </row>
    <row r="538" spans="5:5" ht="14.25" customHeight="1" x14ac:dyDescent="0.25">
      <c r="E538" s="103"/>
    </row>
    <row r="539" spans="5:5" ht="14.25" customHeight="1" x14ac:dyDescent="0.25">
      <c r="E539" s="103"/>
    </row>
    <row r="540" spans="5:5" ht="14.25" customHeight="1" x14ac:dyDescent="0.25">
      <c r="E540" s="103"/>
    </row>
    <row r="541" spans="5:5" ht="14.25" customHeight="1" x14ac:dyDescent="0.25">
      <c r="E541" s="103"/>
    </row>
    <row r="542" spans="5:5" ht="14.25" customHeight="1" x14ac:dyDescent="0.25">
      <c r="E542" s="103"/>
    </row>
    <row r="543" spans="5:5" ht="14.25" customHeight="1" x14ac:dyDescent="0.25">
      <c r="E543" s="103"/>
    </row>
    <row r="544" spans="5:5" ht="14.25" customHeight="1" x14ac:dyDescent="0.25">
      <c r="E544" s="103"/>
    </row>
    <row r="545" spans="5:5" ht="14.25" customHeight="1" x14ac:dyDescent="0.25">
      <c r="E545" s="103"/>
    </row>
    <row r="546" spans="5:5" ht="14.25" customHeight="1" x14ac:dyDescent="0.25">
      <c r="E546" s="103"/>
    </row>
    <row r="547" spans="5:5" ht="14.25" customHeight="1" x14ac:dyDescent="0.25">
      <c r="E547" s="103"/>
    </row>
    <row r="548" spans="5:5" ht="14.25" customHeight="1" x14ac:dyDescent="0.25">
      <c r="E548" s="103"/>
    </row>
    <row r="549" spans="5:5" ht="14.25" customHeight="1" x14ac:dyDescent="0.25">
      <c r="E549" s="103"/>
    </row>
    <row r="550" spans="5:5" ht="14.25" customHeight="1" x14ac:dyDescent="0.25">
      <c r="E550" s="103"/>
    </row>
    <row r="551" spans="5:5" ht="14.25" customHeight="1" x14ac:dyDescent="0.25">
      <c r="E551" s="103"/>
    </row>
    <row r="552" spans="5:5" ht="14.25" customHeight="1" x14ac:dyDescent="0.25">
      <c r="E552" s="103"/>
    </row>
    <row r="553" spans="5:5" ht="14.25" customHeight="1" x14ac:dyDescent="0.25">
      <c r="E553" s="103"/>
    </row>
    <row r="554" spans="5:5" ht="14.25" customHeight="1" x14ac:dyDescent="0.25">
      <c r="E554" s="103"/>
    </row>
    <row r="555" spans="5:5" ht="14.25" customHeight="1" x14ac:dyDescent="0.25">
      <c r="E555" s="103"/>
    </row>
    <row r="556" spans="5:5" ht="14.25" customHeight="1" x14ac:dyDescent="0.25">
      <c r="E556" s="103"/>
    </row>
    <row r="557" spans="5:5" ht="14.25" customHeight="1" x14ac:dyDescent="0.25">
      <c r="E557" s="103"/>
    </row>
    <row r="558" spans="5:5" ht="14.25" customHeight="1" x14ac:dyDescent="0.25">
      <c r="E558" s="103"/>
    </row>
    <row r="559" spans="5:5" ht="14.25" customHeight="1" x14ac:dyDescent="0.25">
      <c r="E559" s="103"/>
    </row>
    <row r="560" spans="5:5" ht="14.25" customHeight="1" x14ac:dyDescent="0.25">
      <c r="E560" s="103"/>
    </row>
    <row r="561" spans="5:5" ht="14.25" customHeight="1" x14ac:dyDescent="0.25">
      <c r="E561" s="103"/>
    </row>
    <row r="562" spans="5:5" ht="14.25" customHeight="1" x14ac:dyDescent="0.25">
      <c r="E562" s="103"/>
    </row>
    <row r="563" spans="5:5" ht="14.25" customHeight="1" x14ac:dyDescent="0.25">
      <c r="E563" s="103"/>
    </row>
    <row r="564" spans="5:5" ht="14.25" customHeight="1" x14ac:dyDescent="0.25">
      <c r="E564" s="103"/>
    </row>
    <row r="565" spans="5:5" ht="14.25" customHeight="1" x14ac:dyDescent="0.25">
      <c r="E565" s="103"/>
    </row>
    <row r="566" spans="5:5" ht="14.25" customHeight="1" x14ac:dyDescent="0.25">
      <c r="E566" s="103"/>
    </row>
    <row r="567" spans="5:5" ht="14.25" customHeight="1" x14ac:dyDescent="0.25">
      <c r="E567" s="103"/>
    </row>
    <row r="568" spans="5:5" ht="14.25" customHeight="1" x14ac:dyDescent="0.25">
      <c r="E568" s="103"/>
    </row>
    <row r="569" spans="5:5" ht="14.25" customHeight="1" x14ac:dyDescent="0.25">
      <c r="E569" s="103"/>
    </row>
    <row r="570" spans="5:5" ht="14.25" customHeight="1" x14ac:dyDescent="0.25">
      <c r="E570" s="103"/>
    </row>
    <row r="571" spans="5:5" ht="14.25" customHeight="1" x14ac:dyDescent="0.25">
      <c r="E571" s="103"/>
    </row>
    <row r="572" spans="5:5" ht="14.25" customHeight="1" x14ac:dyDescent="0.25">
      <c r="E572" s="103"/>
    </row>
    <row r="573" spans="5:5" ht="14.25" customHeight="1" x14ac:dyDescent="0.25">
      <c r="E573" s="103"/>
    </row>
    <row r="574" spans="5:5" ht="14.25" customHeight="1" x14ac:dyDescent="0.25">
      <c r="E574" s="103"/>
    </row>
    <row r="575" spans="5:5" ht="14.25" customHeight="1" x14ac:dyDescent="0.25">
      <c r="E575" s="103"/>
    </row>
    <row r="576" spans="5:5" ht="14.25" customHeight="1" x14ac:dyDescent="0.25">
      <c r="E576" s="103"/>
    </row>
    <row r="577" spans="5:5" ht="14.25" customHeight="1" x14ac:dyDescent="0.25">
      <c r="E577" s="103"/>
    </row>
    <row r="578" spans="5:5" ht="14.25" customHeight="1" x14ac:dyDescent="0.25">
      <c r="E578" s="103"/>
    </row>
    <row r="579" spans="5:5" ht="14.25" customHeight="1" x14ac:dyDescent="0.25">
      <c r="E579" s="103"/>
    </row>
    <row r="580" spans="5:5" ht="14.25" customHeight="1" x14ac:dyDescent="0.25">
      <c r="E580" s="103"/>
    </row>
    <row r="581" spans="5:5" ht="14.25" customHeight="1" x14ac:dyDescent="0.25">
      <c r="E581" s="103"/>
    </row>
    <row r="582" spans="5:5" ht="14.25" customHeight="1" x14ac:dyDescent="0.25">
      <c r="E582" s="103"/>
    </row>
    <row r="583" spans="5:5" ht="14.25" customHeight="1" x14ac:dyDescent="0.25">
      <c r="E583" s="103"/>
    </row>
    <row r="584" spans="5:5" ht="14.25" customHeight="1" x14ac:dyDescent="0.25">
      <c r="E584" s="103"/>
    </row>
    <row r="585" spans="5:5" ht="14.25" customHeight="1" x14ac:dyDescent="0.25">
      <c r="E585" s="103"/>
    </row>
    <row r="586" spans="5:5" ht="14.25" customHeight="1" x14ac:dyDescent="0.25">
      <c r="E586" s="103"/>
    </row>
    <row r="587" spans="5:5" ht="14.25" customHeight="1" x14ac:dyDescent="0.25">
      <c r="E587" s="103"/>
    </row>
    <row r="588" spans="5:5" ht="14.25" customHeight="1" x14ac:dyDescent="0.25">
      <c r="E588" s="103"/>
    </row>
    <row r="589" spans="5:5" ht="14.25" customHeight="1" x14ac:dyDescent="0.25">
      <c r="E589" s="103"/>
    </row>
    <row r="590" spans="5:5" ht="14.25" customHeight="1" x14ac:dyDescent="0.25">
      <c r="E590" s="103"/>
    </row>
    <row r="591" spans="5:5" ht="14.25" customHeight="1" x14ac:dyDescent="0.25">
      <c r="E591" s="103"/>
    </row>
    <row r="592" spans="5:5" ht="14.25" customHeight="1" x14ac:dyDescent="0.25">
      <c r="E592" s="103"/>
    </row>
    <row r="593" spans="5:5" ht="14.25" customHeight="1" x14ac:dyDescent="0.25">
      <c r="E593" s="103"/>
    </row>
    <row r="594" spans="5:5" ht="14.25" customHeight="1" x14ac:dyDescent="0.25">
      <c r="E594" s="103"/>
    </row>
    <row r="595" spans="5:5" ht="14.25" customHeight="1" x14ac:dyDescent="0.25">
      <c r="E595" s="103"/>
    </row>
    <row r="596" spans="5:5" ht="14.25" customHeight="1" x14ac:dyDescent="0.25">
      <c r="E596" s="103"/>
    </row>
    <row r="597" spans="5:5" ht="14.25" customHeight="1" x14ac:dyDescent="0.25">
      <c r="E597" s="103"/>
    </row>
    <row r="598" spans="5:5" ht="14.25" customHeight="1" x14ac:dyDescent="0.25">
      <c r="E598" s="103"/>
    </row>
    <row r="599" spans="5:5" ht="14.25" customHeight="1" x14ac:dyDescent="0.25">
      <c r="E599" s="103"/>
    </row>
    <row r="600" spans="5:5" ht="14.25" customHeight="1" x14ac:dyDescent="0.25">
      <c r="E600" s="103"/>
    </row>
    <row r="601" spans="5:5" ht="14.25" customHeight="1" x14ac:dyDescent="0.25">
      <c r="E601" s="103"/>
    </row>
    <row r="602" spans="5:5" ht="14.25" customHeight="1" x14ac:dyDescent="0.25">
      <c r="E602" s="103"/>
    </row>
    <row r="603" spans="5:5" ht="14.25" customHeight="1" x14ac:dyDescent="0.25">
      <c r="E603" s="103"/>
    </row>
    <row r="604" spans="5:5" ht="14.25" customHeight="1" x14ac:dyDescent="0.25">
      <c r="E604" s="103"/>
    </row>
    <row r="605" spans="5:5" ht="14.25" customHeight="1" x14ac:dyDescent="0.25">
      <c r="E605" s="103"/>
    </row>
    <row r="606" spans="5:5" ht="14.25" customHeight="1" x14ac:dyDescent="0.25">
      <c r="E606" s="103"/>
    </row>
    <row r="607" spans="5:5" ht="14.25" customHeight="1" x14ac:dyDescent="0.25">
      <c r="E607" s="103"/>
    </row>
    <row r="608" spans="5:5" ht="14.25" customHeight="1" x14ac:dyDescent="0.25">
      <c r="E608" s="103"/>
    </row>
    <row r="609" spans="5:5" ht="14.25" customHeight="1" x14ac:dyDescent="0.25">
      <c r="E609" s="103"/>
    </row>
    <row r="610" spans="5:5" ht="14.25" customHeight="1" x14ac:dyDescent="0.25">
      <c r="E610" s="103"/>
    </row>
    <row r="611" spans="5:5" ht="14.25" customHeight="1" x14ac:dyDescent="0.25">
      <c r="E611" s="103"/>
    </row>
    <row r="612" spans="5:5" ht="14.25" customHeight="1" x14ac:dyDescent="0.25">
      <c r="E612" s="103"/>
    </row>
    <row r="613" spans="5:5" ht="14.25" customHeight="1" x14ac:dyDescent="0.25">
      <c r="E613" s="103"/>
    </row>
    <row r="614" spans="5:5" ht="14.25" customHeight="1" x14ac:dyDescent="0.25">
      <c r="E614" s="103"/>
    </row>
    <row r="615" spans="5:5" ht="14.25" customHeight="1" x14ac:dyDescent="0.25">
      <c r="E615" s="103"/>
    </row>
    <row r="616" spans="5:5" ht="14.25" customHeight="1" x14ac:dyDescent="0.25">
      <c r="E616" s="103"/>
    </row>
    <row r="617" spans="5:5" ht="14.25" customHeight="1" x14ac:dyDescent="0.25">
      <c r="E617" s="103"/>
    </row>
    <row r="618" spans="5:5" ht="14.25" customHeight="1" x14ac:dyDescent="0.25">
      <c r="E618" s="103"/>
    </row>
    <row r="619" spans="5:5" ht="14.25" customHeight="1" x14ac:dyDescent="0.25">
      <c r="E619" s="103"/>
    </row>
    <row r="620" spans="5:5" ht="14.25" customHeight="1" x14ac:dyDescent="0.25">
      <c r="E620" s="103"/>
    </row>
    <row r="621" spans="5:5" ht="14.25" customHeight="1" x14ac:dyDescent="0.25">
      <c r="E621" s="103"/>
    </row>
    <row r="622" spans="5:5" ht="14.25" customHeight="1" x14ac:dyDescent="0.25">
      <c r="E622" s="103"/>
    </row>
    <row r="623" spans="5:5" ht="14.25" customHeight="1" x14ac:dyDescent="0.25">
      <c r="E623" s="103"/>
    </row>
    <row r="624" spans="5:5" ht="14.25" customHeight="1" x14ac:dyDescent="0.25">
      <c r="E624" s="103"/>
    </row>
    <row r="625" spans="5:5" ht="14.25" customHeight="1" x14ac:dyDescent="0.25">
      <c r="E625" s="103"/>
    </row>
    <row r="626" spans="5:5" ht="14.25" customHeight="1" x14ac:dyDescent="0.25">
      <c r="E626" s="103"/>
    </row>
    <row r="627" spans="5:5" ht="14.25" customHeight="1" x14ac:dyDescent="0.25">
      <c r="E627" s="103"/>
    </row>
    <row r="628" spans="5:5" ht="14.25" customHeight="1" x14ac:dyDescent="0.25">
      <c r="E628" s="103"/>
    </row>
    <row r="629" spans="5:5" ht="14.25" customHeight="1" x14ac:dyDescent="0.25">
      <c r="E629" s="103"/>
    </row>
    <row r="630" spans="5:5" ht="14.25" customHeight="1" x14ac:dyDescent="0.25">
      <c r="E630" s="103"/>
    </row>
    <row r="631" spans="5:5" ht="14.25" customHeight="1" x14ac:dyDescent="0.25">
      <c r="E631" s="103"/>
    </row>
    <row r="632" spans="5:5" ht="14.25" customHeight="1" x14ac:dyDescent="0.25">
      <c r="E632" s="103"/>
    </row>
    <row r="633" spans="5:5" ht="14.25" customHeight="1" x14ac:dyDescent="0.25">
      <c r="E633" s="103"/>
    </row>
    <row r="634" spans="5:5" ht="14.25" customHeight="1" x14ac:dyDescent="0.25">
      <c r="E634" s="103"/>
    </row>
    <row r="635" spans="5:5" ht="14.25" customHeight="1" x14ac:dyDescent="0.25">
      <c r="E635" s="103"/>
    </row>
    <row r="636" spans="5:5" ht="14.25" customHeight="1" x14ac:dyDescent="0.25">
      <c r="E636" s="103"/>
    </row>
    <row r="637" spans="5:5" ht="14.25" customHeight="1" x14ac:dyDescent="0.25">
      <c r="E637" s="103"/>
    </row>
    <row r="638" spans="5:5" ht="14.25" customHeight="1" x14ac:dyDescent="0.25">
      <c r="E638" s="103"/>
    </row>
    <row r="639" spans="5:5" ht="14.25" customHeight="1" x14ac:dyDescent="0.25">
      <c r="E639" s="103"/>
    </row>
    <row r="640" spans="5:5" ht="14.25" customHeight="1" x14ac:dyDescent="0.25">
      <c r="E640" s="103"/>
    </row>
    <row r="641" spans="5:5" ht="14.25" customHeight="1" x14ac:dyDescent="0.25">
      <c r="E641" s="103"/>
    </row>
    <row r="642" spans="5:5" ht="14.25" customHeight="1" x14ac:dyDescent="0.25">
      <c r="E642" s="103"/>
    </row>
    <row r="643" spans="5:5" ht="14.25" customHeight="1" x14ac:dyDescent="0.25">
      <c r="E643" s="103"/>
    </row>
    <row r="644" spans="5:5" ht="14.25" customHeight="1" x14ac:dyDescent="0.25">
      <c r="E644" s="103"/>
    </row>
    <row r="645" spans="5:5" ht="14.25" customHeight="1" x14ac:dyDescent="0.25">
      <c r="E645" s="103"/>
    </row>
    <row r="646" spans="5:5" ht="14.25" customHeight="1" x14ac:dyDescent="0.25">
      <c r="E646" s="103"/>
    </row>
    <row r="647" spans="5:5" ht="14.25" customHeight="1" x14ac:dyDescent="0.25">
      <c r="E647" s="103"/>
    </row>
    <row r="648" spans="5:5" ht="14.25" customHeight="1" x14ac:dyDescent="0.25">
      <c r="E648" s="103"/>
    </row>
    <row r="649" spans="5:5" ht="14.25" customHeight="1" x14ac:dyDescent="0.25">
      <c r="E649" s="103"/>
    </row>
    <row r="650" spans="5:5" ht="14.25" customHeight="1" x14ac:dyDescent="0.25">
      <c r="E650" s="103"/>
    </row>
    <row r="651" spans="5:5" ht="14.25" customHeight="1" x14ac:dyDescent="0.25">
      <c r="E651" s="103"/>
    </row>
    <row r="652" spans="5:5" ht="14.25" customHeight="1" x14ac:dyDescent="0.25">
      <c r="E652" s="103"/>
    </row>
    <row r="653" spans="5:5" ht="14.25" customHeight="1" x14ac:dyDescent="0.25">
      <c r="E653" s="103"/>
    </row>
    <row r="654" spans="5:5" ht="14.25" customHeight="1" x14ac:dyDescent="0.25">
      <c r="E654" s="103"/>
    </row>
    <row r="655" spans="5:5" ht="14.25" customHeight="1" x14ac:dyDescent="0.25">
      <c r="E655" s="103"/>
    </row>
    <row r="656" spans="5:5" ht="14.25" customHeight="1" x14ac:dyDescent="0.25">
      <c r="E656" s="103"/>
    </row>
    <row r="657" spans="5:5" ht="14.25" customHeight="1" x14ac:dyDescent="0.25">
      <c r="E657" s="103"/>
    </row>
    <row r="658" spans="5:5" ht="14.25" customHeight="1" x14ac:dyDescent="0.25">
      <c r="E658" s="103"/>
    </row>
    <row r="659" spans="5:5" ht="14.25" customHeight="1" x14ac:dyDescent="0.25">
      <c r="E659" s="103"/>
    </row>
    <row r="660" spans="5:5" ht="14.25" customHeight="1" x14ac:dyDescent="0.25">
      <c r="E660" s="103"/>
    </row>
    <row r="661" spans="5:5" ht="14.25" customHeight="1" x14ac:dyDescent="0.25">
      <c r="E661" s="103"/>
    </row>
    <row r="662" spans="5:5" ht="14.25" customHeight="1" x14ac:dyDescent="0.25">
      <c r="E662" s="103"/>
    </row>
    <row r="663" spans="5:5" ht="14.25" customHeight="1" x14ac:dyDescent="0.25">
      <c r="E663" s="103"/>
    </row>
    <row r="664" spans="5:5" ht="14.25" customHeight="1" x14ac:dyDescent="0.25">
      <c r="E664" s="103"/>
    </row>
    <row r="665" spans="5:5" ht="14.25" customHeight="1" x14ac:dyDescent="0.25">
      <c r="E665" s="103"/>
    </row>
    <row r="666" spans="5:5" ht="14.25" customHeight="1" x14ac:dyDescent="0.25">
      <c r="E666" s="103"/>
    </row>
    <row r="667" spans="5:5" ht="14.25" customHeight="1" x14ac:dyDescent="0.25">
      <c r="E667" s="103"/>
    </row>
    <row r="668" spans="5:5" ht="14.25" customHeight="1" x14ac:dyDescent="0.25">
      <c r="E668" s="103"/>
    </row>
    <row r="669" spans="5:5" ht="14.25" customHeight="1" x14ac:dyDescent="0.25">
      <c r="E669" s="103"/>
    </row>
    <row r="670" spans="5:5" ht="14.25" customHeight="1" x14ac:dyDescent="0.25">
      <c r="E670" s="103"/>
    </row>
    <row r="671" spans="5:5" ht="14.25" customHeight="1" x14ac:dyDescent="0.25">
      <c r="E671" s="103"/>
    </row>
    <row r="672" spans="5:5" ht="14.25" customHeight="1" x14ac:dyDescent="0.25">
      <c r="E672" s="103"/>
    </row>
    <row r="673" spans="5:5" ht="14.25" customHeight="1" x14ac:dyDescent="0.25">
      <c r="E673" s="103"/>
    </row>
    <row r="674" spans="5:5" ht="14.25" customHeight="1" x14ac:dyDescent="0.25">
      <c r="E674" s="103"/>
    </row>
    <row r="675" spans="5:5" ht="14.25" customHeight="1" x14ac:dyDescent="0.25">
      <c r="E675" s="103"/>
    </row>
    <row r="676" spans="5:5" ht="14.25" customHeight="1" x14ac:dyDescent="0.25">
      <c r="E676" s="103"/>
    </row>
    <row r="677" spans="5:5" ht="14.25" customHeight="1" x14ac:dyDescent="0.25">
      <c r="E677" s="103"/>
    </row>
    <row r="678" spans="5:5" ht="14.25" customHeight="1" x14ac:dyDescent="0.25">
      <c r="E678" s="103"/>
    </row>
    <row r="679" spans="5:5" ht="14.25" customHeight="1" x14ac:dyDescent="0.25">
      <c r="E679" s="103"/>
    </row>
    <row r="680" spans="5:5" ht="14.25" customHeight="1" x14ac:dyDescent="0.25">
      <c r="E680" s="103"/>
    </row>
    <row r="681" spans="5:5" ht="14.25" customHeight="1" x14ac:dyDescent="0.25">
      <c r="E681" s="103"/>
    </row>
    <row r="682" spans="5:5" ht="14.25" customHeight="1" x14ac:dyDescent="0.25">
      <c r="E682" s="103"/>
    </row>
    <row r="683" spans="5:5" ht="14.25" customHeight="1" x14ac:dyDescent="0.25">
      <c r="E683" s="103"/>
    </row>
    <row r="684" spans="5:5" ht="14.25" customHeight="1" x14ac:dyDescent="0.25">
      <c r="E684" s="103"/>
    </row>
    <row r="685" spans="5:5" ht="14.25" customHeight="1" x14ac:dyDescent="0.25">
      <c r="E685" s="103"/>
    </row>
    <row r="686" spans="5:5" ht="14.25" customHeight="1" x14ac:dyDescent="0.25">
      <c r="E686" s="103"/>
    </row>
    <row r="687" spans="5:5" ht="14.25" customHeight="1" x14ac:dyDescent="0.25">
      <c r="E687" s="103"/>
    </row>
    <row r="688" spans="5:5" ht="14.25" customHeight="1" x14ac:dyDescent="0.25">
      <c r="E688" s="103"/>
    </row>
    <row r="689" spans="5:5" ht="14.25" customHeight="1" x14ac:dyDescent="0.25">
      <c r="E689" s="103"/>
    </row>
    <row r="690" spans="5:5" ht="14.25" customHeight="1" x14ac:dyDescent="0.25">
      <c r="E690" s="103"/>
    </row>
    <row r="691" spans="5:5" ht="14.25" customHeight="1" x14ac:dyDescent="0.25">
      <c r="E691" s="103"/>
    </row>
    <row r="692" spans="5:5" ht="14.25" customHeight="1" x14ac:dyDescent="0.25">
      <c r="E692" s="103"/>
    </row>
    <row r="693" spans="5:5" ht="14.25" customHeight="1" x14ac:dyDescent="0.25">
      <c r="E693" s="103"/>
    </row>
    <row r="694" spans="5:5" ht="14.25" customHeight="1" x14ac:dyDescent="0.25">
      <c r="E694" s="103"/>
    </row>
    <row r="695" spans="5:5" ht="14.25" customHeight="1" x14ac:dyDescent="0.25">
      <c r="E695" s="103"/>
    </row>
    <row r="696" spans="5:5" ht="14.25" customHeight="1" x14ac:dyDescent="0.25">
      <c r="E696" s="103"/>
    </row>
    <row r="697" spans="5:5" ht="14.25" customHeight="1" x14ac:dyDescent="0.25">
      <c r="E697" s="103"/>
    </row>
    <row r="698" spans="5:5" ht="14.25" customHeight="1" x14ac:dyDescent="0.25">
      <c r="E698" s="103"/>
    </row>
    <row r="699" spans="5:5" ht="14.25" customHeight="1" x14ac:dyDescent="0.25">
      <c r="E699" s="103"/>
    </row>
    <row r="700" spans="5:5" ht="14.25" customHeight="1" x14ac:dyDescent="0.25">
      <c r="E700" s="103"/>
    </row>
    <row r="701" spans="5:5" ht="14.25" customHeight="1" x14ac:dyDescent="0.25">
      <c r="E701" s="103"/>
    </row>
    <row r="702" spans="5:5" ht="14.25" customHeight="1" x14ac:dyDescent="0.25">
      <c r="E702" s="103"/>
    </row>
    <row r="703" spans="5:5" ht="14.25" customHeight="1" x14ac:dyDescent="0.25">
      <c r="E703" s="103"/>
    </row>
    <row r="704" spans="5:5" ht="14.25" customHeight="1" x14ac:dyDescent="0.25">
      <c r="E704" s="103"/>
    </row>
    <row r="705" spans="5:5" ht="14.25" customHeight="1" x14ac:dyDescent="0.25">
      <c r="E705" s="103"/>
    </row>
    <row r="706" spans="5:5" ht="14.25" customHeight="1" x14ac:dyDescent="0.25">
      <c r="E706" s="103"/>
    </row>
    <row r="707" spans="5:5" ht="14.25" customHeight="1" x14ac:dyDescent="0.25">
      <c r="E707" s="103"/>
    </row>
    <row r="708" spans="5:5" ht="14.25" customHeight="1" x14ac:dyDescent="0.25">
      <c r="E708" s="103"/>
    </row>
    <row r="709" spans="5:5" ht="14.25" customHeight="1" x14ac:dyDescent="0.25">
      <c r="E709" s="103"/>
    </row>
    <row r="710" spans="5:5" ht="14.25" customHeight="1" x14ac:dyDescent="0.25">
      <c r="E710" s="103"/>
    </row>
    <row r="711" spans="5:5" ht="14.25" customHeight="1" x14ac:dyDescent="0.25">
      <c r="E711" s="103"/>
    </row>
    <row r="712" spans="5:5" ht="14.25" customHeight="1" x14ac:dyDescent="0.25">
      <c r="E712" s="103"/>
    </row>
    <row r="713" spans="5:5" ht="14.25" customHeight="1" x14ac:dyDescent="0.25">
      <c r="E713" s="103"/>
    </row>
    <row r="714" spans="5:5" ht="14.25" customHeight="1" x14ac:dyDescent="0.25">
      <c r="E714" s="103"/>
    </row>
    <row r="715" spans="5:5" ht="14.25" customHeight="1" x14ac:dyDescent="0.25">
      <c r="E715" s="103"/>
    </row>
    <row r="716" spans="5:5" ht="14.25" customHeight="1" x14ac:dyDescent="0.25">
      <c r="E716" s="103"/>
    </row>
    <row r="717" spans="5:5" ht="14.25" customHeight="1" x14ac:dyDescent="0.25">
      <c r="E717" s="103"/>
    </row>
    <row r="718" spans="5:5" ht="14.25" customHeight="1" x14ac:dyDescent="0.25">
      <c r="E718" s="103"/>
    </row>
    <row r="719" spans="5:5" ht="14.25" customHeight="1" x14ac:dyDescent="0.25">
      <c r="E719" s="103"/>
    </row>
    <row r="720" spans="5:5" ht="14.25" customHeight="1" x14ac:dyDescent="0.25">
      <c r="E720" s="103"/>
    </row>
    <row r="721" spans="5:5" ht="14.25" customHeight="1" x14ac:dyDescent="0.25">
      <c r="E721" s="103"/>
    </row>
    <row r="722" spans="5:5" ht="14.25" customHeight="1" x14ac:dyDescent="0.25">
      <c r="E722" s="103"/>
    </row>
    <row r="723" spans="5:5" ht="14.25" customHeight="1" x14ac:dyDescent="0.25">
      <c r="E723" s="103"/>
    </row>
    <row r="724" spans="5:5" ht="14.25" customHeight="1" x14ac:dyDescent="0.25">
      <c r="E724" s="103"/>
    </row>
    <row r="725" spans="5:5" ht="14.25" customHeight="1" x14ac:dyDescent="0.25">
      <c r="E725" s="103"/>
    </row>
    <row r="726" spans="5:5" ht="14.25" customHeight="1" x14ac:dyDescent="0.25">
      <c r="E726" s="103"/>
    </row>
    <row r="727" spans="5:5" ht="14.25" customHeight="1" x14ac:dyDescent="0.25">
      <c r="E727" s="103"/>
    </row>
    <row r="728" spans="5:5" ht="14.25" customHeight="1" x14ac:dyDescent="0.25">
      <c r="E728" s="103"/>
    </row>
    <row r="729" spans="5:5" ht="14.25" customHeight="1" x14ac:dyDescent="0.25">
      <c r="E729" s="103"/>
    </row>
    <row r="730" spans="5:5" ht="14.25" customHeight="1" x14ac:dyDescent="0.25">
      <c r="E730" s="103"/>
    </row>
    <row r="731" spans="5:5" ht="14.25" customHeight="1" x14ac:dyDescent="0.25">
      <c r="E731" s="103"/>
    </row>
    <row r="732" spans="5:5" ht="14.25" customHeight="1" x14ac:dyDescent="0.25">
      <c r="E732" s="103"/>
    </row>
    <row r="733" spans="5:5" ht="14.25" customHeight="1" x14ac:dyDescent="0.25">
      <c r="E733" s="103"/>
    </row>
    <row r="734" spans="5:5" ht="14.25" customHeight="1" x14ac:dyDescent="0.25">
      <c r="E734" s="103"/>
    </row>
    <row r="735" spans="5:5" ht="14.25" customHeight="1" x14ac:dyDescent="0.25">
      <c r="E735" s="103"/>
    </row>
    <row r="736" spans="5:5" ht="14.25" customHeight="1" x14ac:dyDescent="0.25">
      <c r="E736" s="103"/>
    </row>
    <row r="737" spans="5:5" ht="14.25" customHeight="1" x14ac:dyDescent="0.25">
      <c r="E737" s="103"/>
    </row>
    <row r="738" spans="5:5" ht="14.25" customHeight="1" x14ac:dyDescent="0.25">
      <c r="E738" s="103"/>
    </row>
    <row r="739" spans="5:5" ht="14.25" customHeight="1" x14ac:dyDescent="0.25">
      <c r="E739" s="103"/>
    </row>
    <row r="740" spans="5:5" ht="14.25" customHeight="1" x14ac:dyDescent="0.25">
      <c r="E740" s="103"/>
    </row>
    <row r="741" spans="5:5" ht="14.25" customHeight="1" x14ac:dyDescent="0.25">
      <c r="E741" s="103"/>
    </row>
    <row r="742" spans="5:5" ht="14.25" customHeight="1" x14ac:dyDescent="0.25">
      <c r="E742" s="103"/>
    </row>
    <row r="743" spans="5:5" ht="14.25" customHeight="1" x14ac:dyDescent="0.25">
      <c r="E743" s="103"/>
    </row>
    <row r="744" spans="5:5" ht="14.25" customHeight="1" x14ac:dyDescent="0.25">
      <c r="E744" s="103"/>
    </row>
    <row r="745" spans="5:5" ht="14.25" customHeight="1" x14ac:dyDescent="0.25">
      <c r="E745" s="103"/>
    </row>
    <row r="746" spans="5:5" ht="14.25" customHeight="1" x14ac:dyDescent="0.25">
      <c r="E746" s="103"/>
    </row>
    <row r="747" spans="5:5" ht="14.25" customHeight="1" x14ac:dyDescent="0.25">
      <c r="E747" s="103"/>
    </row>
    <row r="748" spans="5:5" ht="14.25" customHeight="1" x14ac:dyDescent="0.25">
      <c r="E748" s="103"/>
    </row>
    <row r="749" spans="5:5" ht="14.25" customHeight="1" x14ac:dyDescent="0.25">
      <c r="E749" s="103"/>
    </row>
    <row r="750" spans="5:5" ht="14.25" customHeight="1" x14ac:dyDescent="0.25">
      <c r="E750" s="103"/>
    </row>
    <row r="751" spans="5:5" ht="14.25" customHeight="1" x14ac:dyDescent="0.25">
      <c r="E751" s="103"/>
    </row>
    <row r="752" spans="5:5" ht="14.25" customHeight="1" x14ac:dyDescent="0.25">
      <c r="E752" s="103"/>
    </row>
    <row r="753" spans="5:5" ht="14.25" customHeight="1" x14ac:dyDescent="0.25">
      <c r="E753" s="103"/>
    </row>
    <row r="754" spans="5:5" ht="14.25" customHeight="1" x14ac:dyDescent="0.25">
      <c r="E754" s="103"/>
    </row>
    <row r="755" spans="5:5" ht="14.25" customHeight="1" x14ac:dyDescent="0.25">
      <c r="E755" s="103"/>
    </row>
    <row r="756" spans="5:5" ht="14.25" customHeight="1" x14ac:dyDescent="0.25">
      <c r="E756" s="103"/>
    </row>
    <row r="757" spans="5:5" ht="14.25" customHeight="1" x14ac:dyDescent="0.25">
      <c r="E757" s="103"/>
    </row>
    <row r="758" spans="5:5" ht="14.25" customHeight="1" x14ac:dyDescent="0.25">
      <c r="E758" s="103"/>
    </row>
    <row r="759" spans="5:5" ht="14.25" customHeight="1" x14ac:dyDescent="0.25">
      <c r="E759" s="103"/>
    </row>
    <row r="760" spans="5:5" ht="14.25" customHeight="1" x14ac:dyDescent="0.25">
      <c r="E760" s="103"/>
    </row>
    <row r="761" spans="5:5" ht="14.25" customHeight="1" x14ac:dyDescent="0.25">
      <c r="E761" s="103"/>
    </row>
    <row r="762" spans="5:5" ht="14.25" customHeight="1" x14ac:dyDescent="0.25">
      <c r="E762" s="103"/>
    </row>
    <row r="763" spans="5:5" ht="14.25" customHeight="1" x14ac:dyDescent="0.25">
      <c r="E763" s="103"/>
    </row>
    <row r="764" spans="5:5" ht="14.25" customHeight="1" x14ac:dyDescent="0.25">
      <c r="E764" s="103"/>
    </row>
    <row r="765" spans="5:5" ht="14.25" customHeight="1" x14ac:dyDescent="0.25">
      <c r="E765" s="103"/>
    </row>
    <row r="766" spans="5:5" ht="14.25" customHeight="1" x14ac:dyDescent="0.25">
      <c r="E766" s="103"/>
    </row>
    <row r="767" spans="5:5" ht="14.25" customHeight="1" x14ac:dyDescent="0.25">
      <c r="E767" s="103"/>
    </row>
    <row r="768" spans="5:5" ht="14.25" customHeight="1" x14ac:dyDescent="0.25">
      <c r="E768" s="103"/>
    </row>
    <row r="769" spans="5:5" ht="14.25" customHeight="1" x14ac:dyDescent="0.25">
      <c r="E769" s="103"/>
    </row>
    <row r="770" spans="5:5" ht="14.25" customHeight="1" x14ac:dyDescent="0.25">
      <c r="E770" s="103"/>
    </row>
    <row r="771" spans="5:5" ht="14.25" customHeight="1" x14ac:dyDescent="0.25">
      <c r="E771" s="103"/>
    </row>
    <row r="772" spans="5:5" ht="14.25" customHeight="1" x14ac:dyDescent="0.25">
      <c r="E772" s="103"/>
    </row>
    <row r="773" spans="5:5" ht="14.25" customHeight="1" x14ac:dyDescent="0.25">
      <c r="E773" s="103"/>
    </row>
    <row r="774" spans="5:5" ht="14.25" customHeight="1" x14ac:dyDescent="0.25">
      <c r="E774" s="103"/>
    </row>
    <row r="775" spans="5:5" ht="14.25" customHeight="1" x14ac:dyDescent="0.25">
      <c r="E775" s="103"/>
    </row>
    <row r="776" spans="5:5" ht="14.25" customHeight="1" x14ac:dyDescent="0.25">
      <c r="E776" s="103"/>
    </row>
    <row r="777" spans="5:5" ht="14.25" customHeight="1" x14ac:dyDescent="0.25">
      <c r="E777" s="103"/>
    </row>
    <row r="778" spans="5:5" ht="14.25" customHeight="1" x14ac:dyDescent="0.25">
      <c r="E778" s="103"/>
    </row>
    <row r="779" spans="5:5" ht="14.25" customHeight="1" x14ac:dyDescent="0.25">
      <c r="E779" s="103"/>
    </row>
    <row r="780" spans="5:5" ht="14.25" customHeight="1" x14ac:dyDescent="0.25">
      <c r="E780" s="103"/>
    </row>
    <row r="781" spans="5:5" ht="14.25" customHeight="1" x14ac:dyDescent="0.25">
      <c r="E781" s="103"/>
    </row>
    <row r="782" spans="5:5" ht="14.25" customHeight="1" x14ac:dyDescent="0.25">
      <c r="E782" s="103"/>
    </row>
    <row r="783" spans="5:5" ht="14.25" customHeight="1" x14ac:dyDescent="0.25">
      <c r="E783" s="103"/>
    </row>
    <row r="784" spans="5:5" ht="14.25" customHeight="1" x14ac:dyDescent="0.25">
      <c r="E784" s="103"/>
    </row>
    <row r="785" spans="5:5" ht="14.25" customHeight="1" x14ac:dyDescent="0.25">
      <c r="E785" s="103"/>
    </row>
    <row r="786" spans="5:5" ht="14.25" customHeight="1" x14ac:dyDescent="0.25">
      <c r="E786" s="103"/>
    </row>
    <row r="787" spans="5:5" ht="14.25" customHeight="1" x14ac:dyDescent="0.25">
      <c r="E787" s="103"/>
    </row>
    <row r="788" spans="5:5" ht="14.25" customHeight="1" x14ac:dyDescent="0.25">
      <c r="E788" s="103"/>
    </row>
    <row r="789" spans="5:5" ht="14.25" customHeight="1" x14ac:dyDescent="0.25">
      <c r="E789" s="103"/>
    </row>
    <row r="790" spans="5:5" ht="14.25" customHeight="1" x14ac:dyDescent="0.25">
      <c r="E790" s="103"/>
    </row>
    <row r="791" spans="5:5" ht="14.25" customHeight="1" x14ac:dyDescent="0.25">
      <c r="E791" s="103"/>
    </row>
    <row r="792" spans="5:5" ht="14.25" customHeight="1" x14ac:dyDescent="0.25">
      <c r="E792" s="103"/>
    </row>
    <row r="793" spans="5:5" ht="14.25" customHeight="1" x14ac:dyDescent="0.25">
      <c r="E793" s="103"/>
    </row>
    <row r="794" spans="5:5" ht="14.25" customHeight="1" x14ac:dyDescent="0.25">
      <c r="E794" s="103"/>
    </row>
    <row r="795" spans="5:5" ht="14.25" customHeight="1" x14ac:dyDescent="0.25">
      <c r="E795" s="103"/>
    </row>
    <row r="796" spans="5:5" ht="14.25" customHeight="1" x14ac:dyDescent="0.25">
      <c r="E796" s="103"/>
    </row>
    <row r="797" spans="5:5" ht="14.25" customHeight="1" x14ac:dyDescent="0.25">
      <c r="E797" s="103"/>
    </row>
    <row r="798" spans="5:5" ht="14.25" customHeight="1" x14ac:dyDescent="0.25">
      <c r="E798" s="103"/>
    </row>
    <row r="799" spans="5:5" ht="14.25" customHeight="1" x14ac:dyDescent="0.25">
      <c r="E799" s="103"/>
    </row>
    <row r="800" spans="5:5" ht="14.25" customHeight="1" x14ac:dyDescent="0.25">
      <c r="E800" s="103"/>
    </row>
    <row r="801" spans="5:5" ht="14.25" customHeight="1" x14ac:dyDescent="0.25">
      <c r="E801" s="103"/>
    </row>
    <row r="802" spans="5:5" ht="14.25" customHeight="1" x14ac:dyDescent="0.25">
      <c r="E802" s="103"/>
    </row>
    <row r="803" spans="5:5" ht="14.25" customHeight="1" x14ac:dyDescent="0.25">
      <c r="E803" s="103"/>
    </row>
    <row r="804" spans="5:5" ht="14.25" customHeight="1" x14ac:dyDescent="0.25">
      <c r="E804" s="103"/>
    </row>
    <row r="805" spans="5:5" ht="14.25" customHeight="1" x14ac:dyDescent="0.25">
      <c r="E805" s="103"/>
    </row>
    <row r="806" spans="5:5" ht="14.25" customHeight="1" x14ac:dyDescent="0.25">
      <c r="E806" s="103"/>
    </row>
    <row r="807" spans="5:5" ht="14.25" customHeight="1" x14ac:dyDescent="0.25">
      <c r="E807" s="103"/>
    </row>
    <row r="808" spans="5:5" ht="14.25" customHeight="1" x14ac:dyDescent="0.25">
      <c r="E808" s="103"/>
    </row>
    <row r="809" spans="5:5" ht="14.25" customHeight="1" x14ac:dyDescent="0.25">
      <c r="E809" s="103"/>
    </row>
    <row r="810" spans="5:5" ht="14.25" customHeight="1" x14ac:dyDescent="0.25">
      <c r="E810" s="103"/>
    </row>
    <row r="811" spans="5:5" ht="14.25" customHeight="1" x14ac:dyDescent="0.25">
      <c r="E811" s="103"/>
    </row>
    <row r="812" spans="5:5" ht="14.25" customHeight="1" x14ac:dyDescent="0.25">
      <c r="E812" s="103"/>
    </row>
    <row r="813" spans="5:5" ht="14.25" customHeight="1" x14ac:dyDescent="0.25">
      <c r="E813" s="103"/>
    </row>
    <row r="814" spans="5:5" ht="14.25" customHeight="1" x14ac:dyDescent="0.25">
      <c r="E814" s="103"/>
    </row>
    <row r="815" spans="5:5" ht="14.25" customHeight="1" x14ac:dyDescent="0.25">
      <c r="E815" s="103"/>
    </row>
    <row r="816" spans="5:5" ht="14.25" customHeight="1" x14ac:dyDescent="0.25">
      <c r="E816" s="103"/>
    </row>
    <row r="817" spans="5:5" ht="14.25" customHeight="1" x14ac:dyDescent="0.25">
      <c r="E817" s="103"/>
    </row>
    <row r="818" spans="5:5" ht="14.25" customHeight="1" x14ac:dyDescent="0.25">
      <c r="E818" s="103"/>
    </row>
    <row r="819" spans="5:5" ht="14.25" customHeight="1" x14ac:dyDescent="0.25">
      <c r="E819" s="103"/>
    </row>
    <row r="820" spans="5:5" ht="14.25" customHeight="1" x14ac:dyDescent="0.25">
      <c r="E820" s="103"/>
    </row>
    <row r="821" spans="5:5" ht="14.25" customHeight="1" x14ac:dyDescent="0.25">
      <c r="E821" s="103"/>
    </row>
    <row r="822" spans="5:5" ht="14.25" customHeight="1" x14ac:dyDescent="0.25">
      <c r="E822" s="103"/>
    </row>
    <row r="823" spans="5:5" ht="14.25" customHeight="1" x14ac:dyDescent="0.25">
      <c r="E823" s="103"/>
    </row>
    <row r="824" spans="5:5" ht="14.25" customHeight="1" x14ac:dyDescent="0.25">
      <c r="E824" s="103"/>
    </row>
    <row r="825" spans="5:5" ht="14.25" customHeight="1" x14ac:dyDescent="0.25">
      <c r="E825" s="103"/>
    </row>
    <row r="826" spans="5:5" ht="14.25" customHeight="1" x14ac:dyDescent="0.25">
      <c r="E826" s="103"/>
    </row>
    <row r="827" spans="5:5" ht="14.25" customHeight="1" x14ac:dyDescent="0.25">
      <c r="E827" s="103"/>
    </row>
    <row r="828" spans="5:5" ht="14.25" customHeight="1" x14ac:dyDescent="0.25">
      <c r="E828" s="103"/>
    </row>
    <row r="829" spans="5:5" ht="14.25" customHeight="1" x14ac:dyDescent="0.25">
      <c r="E829" s="103"/>
    </row>
    <row r="830" spans="5:5" ht="14.25" customHeight="1" x14ac:dyDescent="0.25">
      <c r="E830" s="103"/>
    </row>
    <row r="831" spans="5:5" ht="14.25" customHeight="1" x14ac:dyDescent="0.25">
      <c r="E831" s="103"/>
    </row>
    <row r="832" spans="5:5" ht="14.25" customHeight="1" x14ac:dyDescent="0.25">
      <c r="E832" s="103"/>
    </row>
    <row r="833" spans="5:5" ht="14.25" customHeight="1" x14ac:dyDescent="0.25">
      <c r="E833" s="103"/>
    </row>
    <row r="834" spans="5:5" ht="14.25" customHeight="1" x14ac:dyDescent="0.25">
      <c r="E834" s="103"/>
    </row>
    <row r="835" spans="5:5" ht="14.25" customHeight="1" x14ac:dyDescent="0.25">
      <c r="E835" s="103"/>
    </row>
    <row r="836" spans="5:5" ht="14.25" customHeight="1" x14ac:dyDescent="0.25">
      <c r="E836" s="103"/>
    </row>
    <row r="837" spans="5:5" ht="14.25" customHeight="1" x14ac:dyDescent="0.25">
      <c r="E837" s="103"/>
    </row>
    <row r="838" spans="5:5" ht="14.25" customHeight="1" x14ac:dyDescent="0.25">
      <c r="E838" s="103"/>
    </row>
    <row r="839" spans="5:5" ht="14.25" customHeight="1" x14ac:dyDescent="0.25">
      <c r="E839" s="103"/>
    </row>
    <row r="840" spans="5:5" ht="14.25" customHeight="1" x14ac:dyDescent="0.25">
      <c r="E840" s="103"/>
    </row>
    <row r="841" spans="5:5" ht="14.25" customHeight="1" x14ac:dyDescent="0.25">
      <c r="E841" s="103"/>
    </row>
    <row r="842" spans="5:5" ht="14.25" customHeight="1" x14ac:dyDescent="0.25">
      <c r="E842" s="103"/>
    </row>
    <row r="843" spans="5:5" ht="14.25" customHeight="1" x14ac:dyDescent="0.25">
      <c r="E843" s="103"/>
    </row>
    <row r="844" spans="5:5" ht="14.25" customHeight="1" x14ac:dyDescent="0.25">
      <c r="E844" s="103"/>
    </row>
    <row r="845" spans="5:5" ht="14.25" customHeight="1" x14ac:dyDescent="0.25">
      <c r="E845" s="103"/>
    </row>
    <row r="846" spans="5:5" ht="14.25" customHeight="1" x14ac:dyDescent="0.25">
      <c r="E846" s="103"/>
    </row>
    <row r="847" spans="5:5" ht="14.25" customHeight="1" x14ac:dyDescent="0.25">
      <c r="E847" s="103"/>
    </row>
    <row r="848" spans="5:5" ht="14.25" customHeight="1" x14ac:dyDescent="0.25">
      <c r="E848" s="103"/>
    </row>
    <row r="849" spans="5:5" ht="14.25" customHeight="1" x14ac:dyDescent="0.25">
      <c r="E849" s="103"/>
    </row>
    <row r="850" spans="5:5" ht="14.25" customHeight="1" x14ac:dyDescent="0.25">
      <c r="E850" s="103"/>
    </row>
    <row r="851" spans="5:5" ht="14.25" customHeight="1" x14ac:dyDescent="0.25">
      <c r="E851" s="103"/>
    </row>
    <row r="852" spans="5:5" ht="14.25" customHeight="1" x14ac:dyDescent="0.25">
      <c r="E852" s="103"/>
    </row>
    <row r="853" spans="5:5" ht="14.25" customHeight="1" x14ac:dyDescent="0.25">
      <c r="E853" s="103"/>
    </row>
    <row r="854" spans="5:5" ht="14.25" customHeight="1" x14ac:dyDescent="0.25">
      <c r="E854" s="103"/>
    </row>
    <row r="855" spans="5:5" ht="14.25" customHeight="1" x14ac:dyDescent="0.25">
      <c r="E855" s="103"/>
    </row>
    <row r="856" spans="5:5" ht="14.25" customHeight="1" x14ac:dyDescent="0.25">
      <c r="E856" s="103"/>
    </row>
    <row r="857" spans="5:5" ht="14.25" customHeight="1" x14ac:dyDescent="0.25">
      <c r="E857" s="103"/>
    </row>
    <row r="858" spans="5:5" ht="14.25" customHeight="1" x14ac:dyDescent="0.25">
      <c r="E858" s="103"/>
    </row>
    <row r="859" spans="5:5" ht="14.25" customHeight="1" x14ac:dyDescent="0.25">
      <c r="E859" s="103"/>
    </row>
    <row r="860" spans="5:5" ht="14.25" customHeight="1" x14ac:dyDescent="0.25">
      <c r="E860" s="103"/>
    </row>
    <row r="861" spans="5:5" ht="14.25" customHeight="1" x14ac:dyDescent="0.25">
      <c r="E861" s="103"/>
    </row>
    <row r="862" spans="5:5" ht="14.25" customHeight="1" x14ac:dyDescent="0.25">
      <c r="E862" s="103"/>
    </row>
    <row r="863" spans="5:5" ht="14.25" customHeight="1" x14ac:dyDescent="0.25">
      <c r="E863" s="103"/>
    </row>
    <row r="864" spans="5:5" ht="14.25" customHeight="1" x14ac:dyDescent="0.25">
      <c r="E864" s="103"/>
    </row>
    <row r="865" spans="5:5" ht="14.25" customHeight="1" x14ac:dyDescent="0.25">
      <c r="E865" s="103"/>
    </row>
    <row r="866" spans="5:5" ht="14.25" customHeight="1" x14ac:dyDescent="0.25">
      <c r="E866" s="103"/>
    </row>
    <row r="867" spans="5:5" ht="14.25" customHeight="1" x14ac:dyDescent="0.25">
      <c r="E867" s="103"/>
    </row>
    <row r="868" spans="5:5" ht="14.25" customHeight="1" x14ac:dyDescent="0.25">
      <c r="E868" s="103"/>
    </row>
    <row r="869" spans="5:5" ht="14.25" customHeight="1" x14ac:dyDescent="0.25">
      <c r="E869" s="103"/>
    </row>
    <row r="870" spans="5:5" ht="14.25" customHeight="1" x14ac:dyDescent="0.25">
      <c r="E870" s="103"/>
    </row>
    <row r="871" spans="5:5" ht="14.25" customHeight="1" x14ac:dyDescent="0.25">
      <c r="E871" s="103"/>
    </row>
    <row r="872" spans="5:5" ht="14.25" customHeight="1" x14ac:dyDescent="0.25">
      <c r="E872" s="103"/>
    </row>
    <row r="873" spans="5:5" ht="14.25" customHeight="1" x14ac:dyDescent="0.25">
      <c r="E873" s="103"/>
    </row>
    <row r="874" spans="5:5" ht="14.25" customHeight="1" x14ac:dyDescent="0.25">
      <c r="E874" s="103"/>
    </row>
    <row r="875" spans="5:5" ht="14.25" customHeight="1" x14ac:dyDescent="0.25">
      <c r="E875" s="103"/>
    </row>
    <row r="876" spans="5:5" ht="14.25" customHeight="1" x14ac:dyDescent="0.25">
      <c r="E876" s="103"/>
    </row>
    <row r="877" spans="5:5" ht="14.25" customHeight="1" x14ac:dyDescent="0.25">
      <c r="E877" s="103"/>
    </row>
    <row r="878" spans="5:5" ht="14.25" customHeight="1" x14ac:dyDescent="0.25">
      <c r="E878" s="103"/>
    </row>
    <row r="879" spans="5:5" ht="14.25" customHeight="1" x14ac:dyDescent="0.25">
      <c r="E879" s="103"/>
    </row>
    <row r="880" spans="5:5" ht="14.25" customHeight="1" x14ac:dyDescent="0.25">
      <c r="E880" s="103"/>
    </row>
    <row r="881" spans="5:5" ht="14.25" customHeight="1" x14ac:dyDescent="0.25">
      <c r="E881" s="103"/>
    </row>
    <row r="882" spans="5:5" ht="14.25" customHeight="1" x14ac:dyDescent="0.25">
      <c r="E882" s="103"/>
    </row>
    <row r="883" spans="5:5" ht="14.25" customHeight="1" x14ac:dyDescent="0.25">
      <c r="E883" s="103"/>
    </row>
    <row r="884" spans="5:5" ht="14.25" customHeight="1" x14ac:dyDescent="0.25">
      <c r="E884" s="103"/>
    </row>
    <row r="885" spans="5:5" ht="14.25" customHeight="1" x14ac:dyDescent="0.25">
      <c r="E885" s="103"/>
    </row>
    <row r="886" spans="5:5" ht="14.25" customHeight="1" x14ac:dyDescent="0.25">
      <c r="E886" s="103"/>
    </row>
    <row r="887" spans="5:5" ht="14.25" customHeight="1" x14ac:dyDescent="0.25">
      <c r="E887" s="103"/>
    </row>
    <row r="888" spans="5:5" ht="14.25" customHeight="1" x14ac:dyDescent="0.25">
      <c r="E888" s="103"/>
    </row>
    <row r="889" spans="5:5" ht="14.25" customHeight="1" x14ac:dyDescent="0.25">
      <c r="E889" s="103"/>
    </row>
    <row r="890" spans="5:5" ht="14.25" customHeight="1" x14ac:dyDescent="0.25">
      <c r="E890" s="103"/>
    </row>
    <row r="891" spans="5:5" ht="14.25" customHeight="1" x14ac:dyDescent="0.25">
      <c r="E891" s="103"/>
    </row>
    <row r="892" spans="5:5" ht="14.25" customHeight="1" x14ac:dyDescent="0.25">
      <c r="E892" s="103"/>
    </row>
    <row r="893" spans="5:5" ht="14.25" customHeight="1" x14ac:dyDescent="0.25">
      <c r="E893" s="103"/>
    </row>
    <row r="894" spans="5:5" ht="14.25" customHeight="1" x14ac:dyDescent="0.25">
      <c r="E894" s="103"/>
    </row>
    <row r="895" spans="5:5" ht="14.25" customHeight="1" x14ac:dyDescent="0.25">
      <c r="E895" s="103"/>
    </row>
    <row r="896" spans="5:5" ht="14.25" customHeight="1" x14ac:dyDescent="0.25">
      <c r="E896" s="103"/>
    </row>
    <row r="897" spans="5:5" ht="14.25" customHeight="1" x14ac:dyDescent="0.25">
      <c r="E897" s="103"/>
    </row>
    <row r="898" spans="5:5" ht="14.25" customHeight="1" x14ac:dyDescent="0.25">
      <c r="E898" s="103"/>
    </row>
    <row r="899" spans="5:5" ht="14.25" customHeight="1" x14ac:dyDescent="0.25">
      <c r="E899" s="103"/>
    </row>
    <row r="900" spans="5:5" ht="14.25" customHeight="1" x14ac:dyDescent="0.25">
      <c r="E900" s="103"/>
    </row>
    <row r="901" spans="5:5" ht="14.25" customHeight="1" x14ac:dyDescent="0.25">
      <c r="E901" s="103"/>
    </row>
    <row r="902" spans="5:5" ht="14.25" customHeight="1" x14ac:dyDescent="0.25">
      <c r="E902" s="103"/>
    </row>
    <row r="903" spans="5:5" ht="14.25" customHeight="1" x14ac:dyDescent="0.25">
      <c r="E903" s="103"/>
    </row>
    <row r="904" spans="5:5" ht="14.25" customHeight="1" x14ac:dyDescent="0.25">
      <c r="E904" s="103"/>
    </row>
    <row r="905" spans="5:5" ht="14.25" customHeight="1" x14ac:dyDescent="0.25">
      <c r="E905" s="103"/>
    </row>
    <row r="906" spans="5:5" ht="14.25" customHeight="1" x14ac:dyDescent="0.25">
      <c r="E906" s="103"/>
    </row>
    <row r="907" spans="5:5" ht="14.25" customHeight="1" x14ac:dyDescent="0.25">
      <c r="E907" s="103"/>
    </row>
    <row r="908" spans="5:5" ht="14.25" customHeight="1" x14ac:dyDescent="0.25">
      <c r="E908" s="103"/>
    </row>
    <row r="909" spans="5:5" ht="14.25" customHeight="1" x14ac:dyDescent="0.25">
      <c r="E909" s="103"/>
    </row>
    <row r="910" spans="5:5" ht="14.25" customHeight="1" x14ac:dyDescent="0.25">
      <c r="E910" s="103"/>
    </row>
    <row r="911" spans="5:5" ht="14.25" customHeight="1" x14ac:dyDescent="0.25">
      <c r="E911" s="103"/>
    </row>
    <row r="912" spans="5:5" ht="14.25" customHeight="1" x14ac:dyDescent="0.25">
      <c r="E912" s="103"/>
    </row>
    <row r="913" spans="5:5" ht="14.25" customHeight="1" x14ac:dyDescent="0.25">
      <c r="E913" s="103"/>
    </row>
    <row r="914" spans="5:5" ht="14.25" customHeight="1" x14ac:dyDescent="0.25">
      <c r="E914" s="103"/>
    </row>
    <row r="915" spans="5:5" ht="14.25" customHeight="1" x14ac:dyDescent="0.25">
      <c r="E915" s="103"/>
    </row>
    <row r="916" spans="5:5" ht="14.25" customHeight="1" x14ac:dyDescent="0.25">
      <c r="E916" s="103"/>
    </row>
    <row r="917" spans="5:5" ht="14.25" customHeight="1" x14ac:dyDescent="0.25">
      <c r="E917" s="103"/>
    </row>
    <row r="918" spans="5:5" ht="14.25" customHeight="1" x14ac:dyDescent="0.25">
      <c r="E918" s="103"/>
    </row>
    <row r="919" spans="5:5" ht="14.25" customHeight="1" x14ac:dyDescent="0.25">
      <c r="E919" s="103"/>
    </row>
    <row r="920" spans="5:5" ht="14.25" customHeight="1" x14ac:dyDescent="0.25">
      <c r="E920" s="103"/>
    </row>
    <row r="921" spans="5:5" ht="14.25" customHeight="1" x14ac:dyDescent="0.25">
      <c r="E921" s="103"/>
    </row>
    <row r="922" spans="5:5" ht="14.25" customHeight="1" x14ac:dyDescent="0.25">
      <c r="E922" s="103"/>
    </row>
    <row r="923" spans="5:5" ht="14.25" customHeight="1" x14ac:dyDescent="0.25">
      <c r="E923" s="103"/>
    </row>
    <row r="924" spans="5:5" ht="14.25" customHeight="1" x14ac:dyDescent="0.25">
      <c r="E924" s="103"/>
    </row>
    <row r="925" spans="5:5" ht="14.25" customHeight="1" x14ac:dyDescent="0.25">
      <c r="E925" s="103"/>
    </row>
    <row r="926" spans="5:5" ht="14.25" customHeight="1" x14ac:dyDescent="0.25">
      <c r="E926" s="103"/>
    </row>
    <row r="927" spans="5:5" ht="14.25" customHeight="1" x14ac:dyDescent="0.25">
      <c r="E927" s="103"/>
    </row>
    <row r="928" spans="5:5" ht="14.25" customHeight="1" x14ac:dyDescent="0.25">
      <c r="E928" s="103"/>
    </row>
    <row r="929" spans="5:5" ht="14.25" customHeight="1" x14ac:dyDescent="0.25">
      <c r="E929" s="103"/>
    </row>
    <row r="930" spans="5:5" ht="14.25" customHeight="1" x14ac:dyDescent="0.25">
      <c r="E930" s="103"/>
    </row>
    <row r="931" spans="5:5" ht="14.25" customHeight="1" x14ac:dyDescent="0.25">
      <c r="E931" s="103"/>
    </row>
    <row r="932" spans="5:5" ht="14.25" customHeight="1" x14ac:dyDescent="0.25">
      <c r="E932" s="103"/>
    </row>
    <row r="933" spans="5:5" ht="14.25" customHeight="1" x14ac:dyDescent="0.25">
      <c r="E933" s="103"/>
    </row>
    <row r="934" spans="5:5" ht="14.25" customHeight="1" x14ac:dyDescent="0.25">
      <c r="E934" s="103"/>
    </row>
    <row r="935" spans="5:5" ht="14.25" customHeight="1" x14ac:dyDescent="0.25">
      <c r="E935" s="103"/>
    </row>
    <row r="936" spans="5:5" ht="14.25" customHeight="1" x14ac:dyDescent="0.25">
      <c r="E936" s="103"/>
    </row>
    <row r="937" spans="5:5" ht="14.25" customHeight="1" x14ac:dyDescent="0.25">
      <c r="E937" s="103"/>
    </row>
    <row r="938" spans="5:5" ht="14.25" customHeight="1" x14ac:dyDescent="0.25">
      <c r="E938" s="103"/>
    </row>
    <row r="939" spans="5:5" ht="14.25" customHeight="1" x14ac:dyDescent="0.25">
      <c r="E939" s="103"/>
    </row>
    <row r="940" spans="5:5" ht="14.25" customHeight="1" x14ac:dyDescent="0.25">
      <c r="E940" s="103"/>
    </row>
    <row r="941" spans="5:5" ht="14.25" customHeight="1" x14ac:dyDescent="0.25">
      <c r="E941" s="103"/>
    </row>
    <row r="942" spans="5:5" ht="14.25" customHeight="1" x14ac:dyDescent="0.25">
      <c r="E942" s="103"/>
    </row>
    <row r="943" spans="5:5" ht="14.25" customHeight="1" x14ac:dyDescent="0.25">
      <c r="E943" s="103"/>
    </row>
    <row r="944" spans="5:5" ht="14.25" customHeight="1" x14ac:dyDescent="0.25">
      <c r="E944" s="103"/>
    </row>
    <row r="945" spans="5:5" ht="14.25" customHeight="1" x14ac:dyDescent="0.25">
      <c r="E945" s="103"/>
    </row>
    <row r="946" spans="5:5" ht="14.25" customHeight="1" x14ac:dyDescent="0.25">
      <c r="E946" s="103"/>
    </row>
    <row r="947" spans="5:5" ht="14.25" customHeight="1" x14ac:dyDescent="0.25">
      <c r="E947" s="103"/>
    </row>
    <row r="948" spans="5:5" ht="14.25" customHeight="1" x14ac:dyDescent="0.25">
      <c r="E948" s="103"/>
    </row>
    <row r="949" spans="5:5" ht="14.25" customHeight="1" x14ac:dyDescent="0.25">
      <c r="E949" s="103"/>
    </row>
    <row r="950" spans="5:5" ht="14.25" customHeight="1" x14ac:dyDescent="0.25">
      <c r="E950" s="103"/>
    </row>
    <row r="951" spans="5:5" ht="14.25" customHeight="1" x14ac:dyDescent="0.25">
      <c r="E951" s="103"/>
    </row>
    <row r="952" spans="5:5" ht="14.25" customHeight="1" x14ac:dyDescent="0.25">
      <c r="E952" s="103"/>
    </row>
    <row r="953" spans="5:5" ht="14.25" customHeight="1" x14ac:dyDescent="0.25">
      <c r="E953" s="103"/>
    </row>
    <row r="954" spans="5:5" ht="14.25" customHeight="1" x14ac:dyDescent="0.25">
      <c r="E954" s="103"/>
    </row>
    <row r="955" spans="5:5" ht="14.25" customHeight="1" x14ac:dyDescent="0.25">
      <c r="E955" s="103"/>
    </row>
    <row r="956" spans="5:5" ht="14.25" customHeight="1" x14ac:dyDescent="0.25">
      <c r="E956" s="103"/>
    </row>
    <row r="957" spans="5:5" ht="14.25" customHeight="1" x14ac:dyDescent="0.25">
      <c r="E957" s="103"/>
    </row>
    <row r="958" spans="5:5" ht="14.25" customHeight="1" x14ac:dyDescent="0.25">
      <c r="E958" s="103"/>
    </row>
    <row r="959" spans="5:5" ht="14.25" customHeight="1" x14ac:dyDescent="0.25">
      <c r="E959" s="103"/>
    </row>
    <row r="960" spans="5:5" ht="14.25" customHeight="1" x14ac:dyDescent="0.25">
      <c r="E960" s="103"/>
    </row>
    <row r="961" spans="5:5" ht="14.25" customHeight="1" x14ac:dyDescent="0.25">
      <c r="E961" s="103"/>
    </row>
    <row r="962" spans="5:5" ht="14.25" customHeight="1" x14ac:dyDescent="0.25">
      <c r="E962" s="103"/>
    </row>
    <row r="963" spans="5:5" ht="14.25" customHeight="1" x14ac:dyDescent="0.25">
      <c r="E963" s="103"/>
    </row>
    <row r="964" spans="5:5" ht="14.25" customHeight="1" x14ac:dyDescent="0.25">
      <c r="E964" s="103"/>
    </row>
    <row r="965" spans="5:5" ht="14.25" customHeight="1" x14ac:dyDescent="0.25">
      <c r="E965" s="103"/>
    </row>
    <row r="966" spans="5:5" ht="14.25" customHeight="1" x14ac:dyDescent="0.25">
      <c r="E966" s="103"/>
    </row>
    <row r="967" spans="5:5" ht="14.25" customHeight="1" x14ac:dyDescent="0.25">
      <c r="E967" s="103"/>
    </row>
    <row r="968" spans="5:5" ht="14.25" customHeight="1" x14ac:dyDescent="0.25">
      <c r="E968" s="103"/>
    </row>
    <row r="969" spans="5:5" ht="14.25" customHeight="1" x14ac:dyDescent="0.25">
      <c r="E969" s="103"/>
    </row>
    <row r="970" spans="5:5" ht="14.25" customHeight="1" x14ac:dyDescent="0.25">
      <c r="E970" s="103"/>
    </row>
    <row r="971" spans="5:5" ht="14.25" customHeight="1" x14ac:dyDescent="0.25">
      <c r="E971" s="103"/>
    </row>
    <row r="972" spans="5:5" ht="14.25" customHeight="1" x14ac:dyDescent="0.25">
      <c r="E972" s="103"/>
    </row>
    <row r="973" spans="5:5" ht="14.25" customHeight="1" x14ac:dyDescent="0.25">
      <c r="E973" s="103"/>
    </row>
    <row r="974" spans="5:5" ht="14.25" customHeight="1" x14ac:dyDescent="0.25">
      <c r="E974" s="103"/>
    </row>
    <row r="975" spans="5:5" ht="14.25" customHeight="1" x14ac:dyDescent="0.25">
      <c r="E975" s="103"/>
    </row>
    <row r="976" spans="5:5" ht="14.25" customHeight="1" x14ac:dyDescent="0.25">
      <c r="E976" s="103"/>
    </row>
    <row r="977" spans="5:5" ht="14.25" customHeight="1" x14ac:dyDescent="0.25">
      <c r="E977" s="103"/>
    </row>
    <row r="978" spans="5:5" ht="14.25" customHeight="1" x14ac:dyDescent="0.25">
      <c r="E978" s="103"/>
    </row>
    <row r="979" spans="5:5" ht="14.25" customHeight="1" x14ac:dyDescent="0.25">
      <c r="E979" s="103"/>
    </row>
    <row r="980" spans="5:5" ht="14.25" customHeight="1" x14ac:dyDescent="0.25">
      <c r="E980" s="103"/>
    </row>
    <row r="981" spans="5:5" ht="14.25" customHeight="1" x14ac:dyDescent="0.25">
      <c r="E981" s="103"/>
    </row>
    <row r="982" spans="5:5" ht="14.25" customHeight="1" x14ac:dyDescent="0.25">
      <c r="E982" s="103"/>
    </row>
    <row r="983" spans="5:5" ht="14.25" customHeight="1" x14ac:dyDescent="0.25">
      <c r="E983" s="103"/>
    </row>
    <row r="984" spans="5:5" ht="14.25" customHeight="1" x14ac:dyDescent="0.25">
      <c r="E984" s="103"/>
    </row>
    <row r="985" spans="5:5" ht="14.25" customHeight="1" x14ac:dyDescent="0.25">
      <c r="E985" s="103"/>
    </row>
    <row r="986" spans="5:5" ht="14.25" customHeight="1" x14ac:dyDescent="0.25">
      <c r="E986" s="103"/>
    </row>
    <row r="987" spans="5:5" ht="14.25" customHeight="1" x14ac:dyDescent="0.25">
      <c r="E987" s="103"/>
    </row>
    <row r="988" spans="5:5" ht="14.25" customHeight="1" x14ac:dyDescent="0.25">
      <c r="E988" s="103"/>
    </row>
    <row r="989" spans="5:5" ht="14.25" customHeight="1" x14ac:dyDescent="0.25">
      <c r="E989" s="103"/>
    </row>
    <row r="990" spans="5:5" ht="14.25" customHeight="1" x14ac:dyDescent="0.25">
      <c r="E990" s="103"/>
    </row>
    <row r="991" spans="5:5" ht="14.25" customHeight="1" x14ac:dyDescent="0.25">
      <c r="E991" s="103"/>
    </row>
    <row r="992" spans="5:5" ht="14.25" customHeight="1" x14ac:dyDescent="0.25">
      <c r="E992" s="103"/>
    </row>
    <row r="993" spans="5:5" ht="14.25" customHeight="1" x14ac:dyDescent="0.25">
      <c r="E993" s="103"/>
    </row>
    <row r="994" spans="5:5" ht="14.25" customHeight="1" x14ac:dyDescent="0.25">
      <c r="E994" s="103"/>
    </row>
    <row r="995" spans="5:5" ht="14.25" customHeight="1" x14ac:dyDescent="0.25">
      <c r="E995" s="103"/>
    </row>
    <row r="996" spans="5:5" ht="14.25" customHeight="1" x14ac:dyDescent="0.25">
      <c r="E996" s="103"/>
    </row>
    <row r="997" spans="5:5" ht="14.25" customHeight="1" x14ac:dyDescent="0.25">
      <c r="E997" s="103"/>
    </row>
    <row r="998" spans="5:5" ht="14.25" customHeight="1" x14ac:dyDescent="0.25">
      <c r="E998" s="103"/>
    </row>
    <row r="999" spans="5:5" ht="14.25" customHeight="1" x14ac:dyDescent="0.25">
      <c r="E999" s="103"/>
    </row>
    <row r="1000" spans="5:5" ht="14.25" customHeight="1" x14ac:dyDescent="0.25">
      <c r="E1000" s="103"/>
    </row>
    <row r="1001" spans="5:5" ht="14.25" customHeight="1" x14ac:dyDescent="0.25">
      <c r="E1001" s="103"/>
    </row>
    <row r="1002" spans="5:5" ht="14.25" customHeight="1" x14ac:dyDescent="0.25">
      <c r="E1002" s="103"/>
    </row>
    <row r="1003" spans="5:5" ht="14.25" customHeight="1" x14ac:dyDescent="0.25">
      <c r="E1003" s="103"/>
    </row>
  </sheetData>
  <autoFilter ref="A1:Z202" xr:uid="{00000000-0009-0000-0000-000006000000}">
    <filterColumn colId="9">
      <filters blank="1">
        <filter val="JV BOYS"/>
        <filter val="JV GIRLS"/>
        <filter val="VARSITY BOYS"/>
        <filter val="VARSITY GIRLS"/>
      </filters>
    </filterColumn>
  </autoFilter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"/>
  <sheetViews>
    <sheetView workbookViewId="0"/>
  </sheetViews>
  <sheetFormatPr defaultColWidth="12.625" defaultRowHeight="15" customHeight="1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66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19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46" t="s">
        <v>1397</v>
      </c>
      <c r="B1" s="146" t="s">
        <v>1319</v>
      </c>
      <c r="C1" s="146" t="s">
        <v>1320</v>
      </c>
      <c r="D1" s="146" t="s">
        <v>1321</v>
      </c>
      <c r="E1" s="146" t="s">
        <v>1322</v>
      </c>
      <c r="F1" s="146" t="s">
        <v>1</v>
      </c>
      <c r="G1" s="146" t="s">
        <v>3</v>
      </c>
      <c r="H1" s="146" t="s">
        <v>1323</v>
      </c>
      <c r="I1" s="146" t="s">
        <v>2</v>
      </c>
      <c r="J1" s="146" t="s">
        <v>5</v>
      </c>
      <c r="K1" s="146" t="s">
        <v>1324</v>
      </c>
      <c r="L1" s="146" t="s">
        <v>1325</v>
      </c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</row>
    <row r="2" spans="1:26" ht="14.25" customHeight="1" x14ac:dyDescent="0.35">
      <c r="A2" s="148" t="s">
        <v>1397</v>
      </c>
      <c r="B2" s="88">
        <v>3</v>
      </c>
      <c r="C2" s="89">
        <v>33.21</v>
      </c>
      <c r="D2" s="88">
        <v>4</v>
      </c>
      <c r="E2" s="89">
        <v>542</v>
      </c>
      <c r="F2" s="90" t="str">
        <f>+VLOOKUP(E2,Participants!$A$1:$F$1449,2,FALSE)</f>
        <v>Luci Mazurek</v>
      </c>
      <c r="G2" s="90" t="str">
        <f>+VLOOKUP(E2,Participants!$A$1:$F$1449,4,FALSE)</f>
        <v>HFS</v>
      </c>
      <c r="H2" s="90" t="str">
        <f>+VLOOKUP(E2,Participants!$A$1:$F$1449,5,FALSE)</f>
        <v>F</v>
      </c>
      <c r="I2" s="90">
        <f>+VLOOKUP(E2,Participants!$A$1:$F$1449,3,FALSE)</f>
        <v>6</v>
      </c>
      <c r="J2" s="90" t="str">
        <f>+VLOOKUP(E2,Participants!$A$1:$G$1449,7,FALSE)</f>
        <v>JV GIRLS</v>
      </c>
      <c r="K2" s="91">
        <v>1</v>
      </c>
      <c r="L2" s="91">
        <v>10</v>
      </c>
    </row>
    <row r="3" spans="1:26" ht="14.25" customHeight="1" x14ac:dyDescent="0.35">
      <c r="A3" s="148" t="s">
        <v>1397</v>
      </c>
      <c r="B3" s="88">
        <v>3</v>
      </c>
      <c r="C3" s="89">
        <v>34.14</v>
      </c>
      <c r="D3" s="88">
        <v>6</v>
      </c>
      <c r="E3" s="89">
        <v>1223</v>
      </c>
      <c r="F3" s="90" t="str">
        <f>+VLOOKUP(E3,Participants!$A$1:$F$1449,2,FALSE)</f>
        <v>jordyn cienik</v>
      </c>
      <c r="G3" s="90" t="str">
        <f>+VLOOKUP(E3,Participants!$A$1:$F$1449,4,FALSE)</f>
        <v>DMA</v>
      </c>
      <c r="H3" s="90" t="str">
        <f>+VLOOKUP(E3,Participants!$A$1:$F$1449,5,FALSE)</f>
        <v xml:space="preserve">f </v>
      </c>
      <c r="I3" s="90">
        <f>+VLOOKUP(E3,Participants!$A$1:$F$1449,3,FALSE)</f>
        <v>5</v>
      </c>
      <c r="J3" s="90" t="str">
        <f>+VLOOKUP(E3,Participants!$A$1:$G$1449,7,FALSE)</f>
        <v>JV GIRLS</v>
      </c>
      <c r="K3" s="91">
        <v>2</v>
      </c>
      <c r="L3" s="91">
        <v>8</v>
      </c>
    </row>
    <row r="4" spans="1:26" ht="14.25" customHeight="1" x14ac:dyDescent="0.35">
      <c r="A4" s="148" t="s">
        <v>1397</v>
      </c>
      <c r="B4" s="88">
        <v>3</v>
      </c>
      <c r="C4" s="89">
        <v>34.15</v>
      </c>
      <c r="D4" s="88">
        <v>5</v>
      </c>
      <c r="E4" s="89">
        <v>467</v>
      </c>
      <c r="F4" s="90" t="str">
        <f>+VLOOKUP(E4,Participants!$A$1:$F$1449,2,FALSE)</f>
        <v>Sidney Nagel</v>
      </c>
      <c r="G4" s="90" t="str">
        <f>+VLOOKUP(E4,Participants!$A$1:$F$1449,4,FALSE)</f>
        <v>ELZ</v>
      </c>
      <c r="H4" s="90" t="str">
        <f>+VLOOKUP(E4,Participants!$A$1:$F$1449,5,FALSE)</f>
        <v>F</v>
      </c>
      <c r="I4" s="90">
        <f>+VLOOKUP(E4,Participants!$A$1:$F$1449,3,FALSE)</f>
        <v>6</v>
      </c>
      <c r="J4" s="90" t="str">
        <f>+VLOOKUP(E4,Participants!$A$1:$G$1449,7,FALSE)</f>
        <v>JV GIRLS</v>
      </c>
      <c r="K4" s="91">
        <v>3</v>
      </c>
      <c r="L4" s="91">
        <v>6</v>
      </c>
    </row>
    <row r="5" spans="1:26" ht="14.25" customHeight="1" x14ac:dyDescent="0.35">
      <c r="A5" s="148" t="s">
        <v>1397</v>
      </c>
      <c r="B5" s="76">
        <v>4</v>
      </c>
      <c r="C5" s="93">
        <v>34.46</v>
      </c>
      <c r="D5" s="76">
        <v>5</v>
      </c>
      <c r="E5" s="93">
        <v>465</v>
      </c>
      <c r="F5" s="94" t="str">
        <f>+VLOOKUP(E5,Participants!$A$1:$F$1449,2,FALSE)</f>
        <v>Katie Richardson</v>
      </c>
      <c r="G5" s="94" t="str">
        <f>+VLOOKUP(E5,Participants!$A$1:$F$1449,4,FALSE)</f>
        <v>ELZ</v>
      </c>
      <c r="H5" s="94" t="str">
        <f>+VLOOKUP(E5,Participants!$A$1:$F$1449,5,FALSE)</f>
        <v>F</v>
      </c>
      <c r="I5" s="94">
        <f>+VLOOKUP(E5,Participants!$A$1:$F$1449,3,FALSE)</f>
        <v>6</v>
      </c>
      <c r="J5" s="94" t="str">
        <f>+VLOOKUP(E5,Participants!$A$1:$G$1449,7,FALSE)</f>
        <v>JV GIRLS</v>
      </c>
      <c r="K5" s="95">
        <v>4</v>
      </c>
      <c r="L5" s="95">
        <v>5</v>
      </c>
    </row>
    <row r="6" spans="1:26" ht="14.25" customHeight="1" x14ac:dyDescent="0.35">
      <c r="A6" s="148" t="s">
        <v>1397</v>
      </c>
      <c r="B6" s="76">
        <v>4</v>
      </c>
      <c r="C6" s="93">
        <v>34.78</v>
      </c>
      <c r="D6" s="76">
        <v>3</v>
      </c>
      <c r="E6" s="93">
        <v>1112</v>
      </c>
      <c r="F6" s="94" t="str">
        <f>+VLOOKUP(E6,Participants!$A$1:$F$1449,2,FALSE)</f>
        <v>Jocelyn Spinelli</v>
      </c>
      <c r="G6" s="94" t="str">
        <f>+VLOOKUP(E6,Participants!$A$1:$F$1449,4,FALSE)</f>
        <v>MQA</v>
      </c>
      <c r="H6" s="94" t="str">
        <f>+VLOOKUP(E6,Participants!$A$1:$F$1449,5,FALSE)</f>
        <v>F</v>
      </c>
      <c r="I6" s="94">
        <f>+VLOOKUP(E6,Participants!$A$1:$F$1449,3,FALSE)</f>
        <v>6</v>
      </c>
      <c r="J6" s="94" t="str">
        <f>+VLOOKUP(E6,Participants!$A$1:$G$1449,7,FALSE)</f>
        <v>JV GIRLS</v>
      </c>
      <c r="K6" s="95">
        <v>5</v>
      </c>
      <c r="L6" s="95">
        <v>4</v>
      </c>
    </row>
    <row r="7" spans="1:26" ht="14.25" customHeight="1" x14ac:dyDescent="0.35">
      <c r="A7" s="148" t="s">
        <v>1397</v>
      </c>
      <c r="B7" s="76">
        <v>2</v>
      </c>
      <c r="C7" s="93">
        <v>35.28</v>
      </c>
      <c r="D7" s="76">
        <v>1</v>
      </c>
      <c r="E7" s="93">
        <v>1221</v>
      </c>
      <c r="F7" s="94" t="str">
        <f>+VLOOKUP(E7,Participants!$A$1:$F$1449,2,FALSE)</f>
        <v>erin genton</v>
      </c>
      <c r="G7" s="94" t="str">
        <f>+VLOOKUP(E7,Participants!$A$1:$F$1449,4,FALSE)</f>
        <v>DMA</v>
      </c>
      <c r="H7" s="94" t="str">
        <f>+VLOOKUP(E7,Participants!$A$1:$F$1449,5,FALSE)</f>
        <v>f</v>
      </c>
      <c r="I7" s="94">
        <f>+VLOOKUP(E7,Participants!$A$1:$F$1449,3,FALSE)</f>
        <v>6</v>
      </c>
      <c r="J7" s="94" t="str">
        <f>+VLOOKUP(E7,Participants!$A$1:$G$1449,7,FALSE)</f>
        <v>JV GIRLS</v>
      </c>
      <c r="K7" s="95">
        <v>6</v>
      </c>
      <c r="L7" s="95">
        <v>3</v>
      </c>
    </row>
    <row r="8" spans="1:26" ht="14.25" customHeight="1" x14ac:dyDescent="0.35">
      <c r="A8" s="148" t="s">
        <v>1397</v>
      </c>
      <c r="B8" s="88">
        <v>3</v>
      </c>
      <c r="C8" s="89">
        <v>35.99</v>
      </c>
      <c r="D8" s="88">
        <v>1</v>
      </c>
      <c r="E8" s="89">
        <v>1239</v>
      </c>
      <c r="F8" s="90" t="str">
        <f>+VLOOKUP(E8,Participants!$A$1:$F$1449,2,FALSE)</f>
        <v>Charlie vovaris</v>
      </c>
      <c r="G8" s="90" t="str">
        <f>+VLOOKUP(E8,Participants!$A$1:$F$1449,4,FALSE)</f>
        <v>dma</v>
      </c>
      <c r="H8" s="90" t="str">
        <f>+VLOOKUP(E8,Participants!$A$1:$F$1449,5,FALSE)</f>
        <v>f</v>
      </c>
      <c r="I8" s="90">
        <f>+VLOOKUP(E8,Participants!$A$1:$F$1449,3,FALSE)</f>
        <v>5</v>
      </c>
      <c r="J8" s="90" t="str">
        <f>+VLOOKUP(E8,Participants!$A$1:$G$1449,7,FALSE)</f>
        <v>JV GIRLS</v>
      </c>
      <c r="K8" s="91">
        <v>7</v>
      </c>
      <c r="L8" s="91">
        <v>2</v>
      </c>
    </row>
    <row r="9" spans="1:26" ht="14.25" customHeight="1" x14ac:dyDescent="0.35">
      <c r="A9" s="148" t="s">
        <v>1397</v>
      </c>
      <c r="B9" s="88">
        <v>1</v>
      </c>
      <c r="C9" s="89">
        <v>36.46</v>
      </c>
      <c r="D9" s="88">
        <v>4</v>
      </c>
      <c r="E9" s="89">
        <v>544</v>
      </c>
      <c r="F9" s="90" t="str">
        <f>+VLOOKUP(E9,Participants!$A$1:$F$1449,2,FALSE)</f>
        <v>Sydney Skoda</v>
      </c>
      <c r="G9" s="90" t="str">
        <f>+VLOOKUP(E9,Participants!$A$1:$F$1449,4,FALSE)</f>
        <v>HFS</v>
      </c>
      <c r="H9" s="90" t="str">
        <f>+VLOOKUP(E9,Participants!$A$1:$F$1449,5,FALSE)</f>
        <v>F</v>
      </c>
      <c r="I9" s="90">
        <f>+VLOOKUP(E9,Participants!$A$1:$F$1449,3,FALSE)</f>
        <v>5</v>
      </c>
      <c r="J9" s="90" t="str">
        <f>+VLOOKUP(E9,Participants!$A$1:$G$1449,7,FALSE)</f>
        <v>JV GIRLS</v>
      </c>
      <c r="K9" s="91">
        <v>8</v>
      </c>
      <c r="L9" s="91">
        <v>1</v>
      </c>
    </row>
    <row r="10" spans="1:26" ht="14.25" customHeight="1" x14ac:dyDescent="0.35">
      <c r="A10" s="148" t="s">
        <v>1397</v>
      </c>
      <c r="B10" s="88">
        <v>3</v>
      </c>
      <c r="C10" s="89">
        <v>36.81</v>
      </c>
      <c r="D10" s="88">
        <v>3</v>
      </c>
      <c r="E10" s="89">
        <v>1101</v>
      </c>
      <c r="F10" s="90" t="str">
        <f>+VLOOKUP(E10,Participants!$A$1:$F$1449,2,FALSE)</f>
        <v>Greta Magnusen</v>
      </c>
      <c r="G10" s="90" t="str">
        <f>+VLOOKUP(E10,Participants!$A$1:$F$1449,4,FALSE)</f>
        <v>MQA</v>
      </c>
      <c r="H10" s="90" t="str">
        <f>+VLOOKUP(E10,Participants!$A$1:$F$1449,5,FALSE)</f>
        <v>F</v>
      </c>
      <c r="I10" s="90">
        <f>+VLOOKUP(E10,Participants!$A$1:$F$1449,3,FALSE)</f>
        <v>5</v>
      </c>
      <c r="J10" s="90" t="str">
        <f>+VLOOKUP(E10,Participants!$A$1:$G$1449,7,FALSE)</f>
        <v>JV GIRLS</v>
      </c>
      <c r="K10" s="91"/>
      <c r="L10" s="90"/>
    </row>
    <row r="11" spans="1:26" ht="14.25" customHeight="1" x14ac:dyDescent="0.35">
      <c r="A11" s="148" t="s">
        <v>1397</v>
      </c>
      <c r="B11" s="76">
        <v>4</v>
      </c>
      <c r="C11" s="93">
        <v>37.06</v>
      </c>
      <c r="D11" s="76">
        <v>2</v>
      </c>
      <c r="E11" s="93">
        <v>1130</v>
      </c>
      <c r="F11" s="94" t="str">
        <f>+VLOOKUP(E11,Participants!$A$1:$F$1449,2,FALSE)</f>
        <v>Elizabeth Parsi</v>
      </c>
      <c r="G11" s="94" t="str">
        <f>+VLOOKUP(E11,Participants!$A$1:$F$1449,4,FALSE)</f>
        <v>MQA</v>
      </c>
      <c r="H11" s="94" t="str">
        <f>+VLOOKUP(E11,Participants!$A$1:$F$1449,5,FALSE)</f>
        <v>F</v>
      </c>
      <c r="I11" s="94">
        <f>+VLOOKUP(E11,Participants!$A$1:$F$1449,3,FALSE)</f>
        <v>6</v>
      </c>
      <c r="J11" s="94" t="str">
        <f>+VLOOKUP(E11,Participants!$A$1:$G$1449,7,FALSE)</f>
        <v>JV GIRLS</v>
      </c>
      <c r="K11" s="95"/>
      <c r="L11" s="94"/>
    </row>
    <row r="12" spans="1:26" ht="14.25" customHeight="1" x14ac:dyDescent="0.35">
      <c r="A12" s="148" t="s">
        <v>1397</v>
      </c>
      <c r="B12" s="76">
        <v>2</v>
      </c>
      <c r="C12" s="93">
        <v>37.5</v>
      </c>
      <c r="D12" s="76">
        <v>2</v>
      </c>
      <c r="E12" s="93">
        <v>1266</v>
      </c>
      <c r="F12" s="94" t="str">
        <f>+VLOOKUP(E12,Participants!$A$1:$F$1449,2,FALSE)</f>
        <v>Ava Repasky</v>
      </c>
      <c r="G12" s="94" t="str">
        <f>+VLOOKUP(E12,Participants!$A$1:$F$1449,4,FALSE)</f>
        <v>AAC</v>
      </c>
      <c r="H12" s="94" t="str">
        <f>+VLOOKUP(E12,Participants!$A$1:$F$1449,5,FALSE)</f>
        <v>F</v>
      </c>
      <c r="I12" s="94">
        <f>+VLOOKUP(E12,Participants!$A$1:$F$1449,3,FALSE)</f>
        <v>6</v>
      </c>
      <c r="J12" s="94" t="str">
        <f>+VLOOKUP(E12,Participants!$A$1:$G$1449,7,FALSE)</f>
        <v>JV GIRLS</v>
      </c>
      <c r="K12" s="95"/>
      <c r="L12" s="94"/>
    </row>
    <row r="13" spans="1:26" ht="14.25" customHeight="1" x14ac:dyDescent="0.35">
      <c r="A13" s="148" t="s">
        <v>1397</v>
      </c>
      <c r="B13" s="76">
        <v>2</v>
      </c>
      <c r="C13" s="93">
        <v>38.28</v>
      </c>
      <c r="D13" s="76">
        <v>3</v>
      </c>
      <c r="E13" s="93">
        <v>1132</v>
      </c>
      <c r="F13" s="94" t="str">
        <f>+VLOOKUP(E13,Participants!$A$1:$F$1449,2,FALSE)</f>
        <v>Naomi Bruni</v>
      </c>
      <c r="G13" s="94" t="str">
        <f>+VLOOKUP(E13,Participants!$A$1:$F$1449,4,FALSE)</f>
        <v>MQA</v>
      </c>
      <c r="H13" s="94" t="str">
        <f>+VLOOKUP(E13,Participants!$A$1:$F$1449,5,FALSE)</f>
        <v>F</v>
      </c>
      <c r="I13" s="94">
        <f>+VLOOKUP(E13,Participants!$A$1:$F$1449,3,FALSE)</f>
        <v>6</v>
      </c>
      <c r="J13" s="94" t="str">
        <f>+VLOOKUP(E13,Participants!$A$1:$G$1449,7,FALSE)</f>
        <v>JV GIRLS</v>
      </c>
      <c r="K13" s="95"/>
      <c r="L13" s="94"/>
    </row>
    <row r="14" spans="1:26" ht="14.25" customHeight="1" x14ac:dyDescent="0.35">
      <c r="A14" s="148" t="s">
        <v>1397</v>
      </c>
      <c r="B14" s="88">
        <v>1</v>
      </c>
      <c r="C14" s="89">
        <v>38.9</v>
      </c>
      <c r="D14" s="88">
        <v>1</v>
      </c>
      <c r="E14" s="89">
        <v>1222</v>
      </c>
      <c r="F14" s="90" t="str">
        <f>+VLOOKUP(E14,Participants!$A$1:$F$1449,2,FALSE)</f>
        <v>anna rembert</v>
      </c>
      <c r="G14" s="90" t="str">
        <f>+VLOOKUP(E14,Participants!$A$1:$F$1449,4,FALSE)</f>
        <v>DMA</v>
      </c>
      <c r="H14" s="90" t="str">
        <f>+VLOOKUP(E14,Participants!$A$1:$F$1449,5,FALSE)</f>
        <v>f</v>
      </c>
      <c r="I14" s="90">
        <f>+VLOOKUP(E14,Participants!$A$1:$F$1449,3,FALSE)</f>
        <v>5</v>
      </c>
      <c r="J14" s="90" t="str">
        <f>+VLOOKUP(E14,Participants!$A$1:$G$1449,7,FALSE)</f>
        <v>JV GIRLS</v>
      </c>
      <c r="K14" s="90"/>
      <c r="L14" s="90"/>
    </row>
    <row r="15" spans="1:26" ht="14.25" customHeight="1" x14ac:dyDescent="0.35">
      <c r="A15" s="148" t="s">
        <v>1397</v>
      </c>
      <c r="B15" s="76">
        <v>4</v>
      </c>
      <c r="C15" s="93">
        <v>39.36</v>
      </c>
      <c r="D15" s="76">
        <v>4</v>
      </c>
      <c r="E15" s="93">
        <v>516</v>
      </c>
      <c r="F15" s="94" t="str">
        <f>+VLOOKUP(E15,Participants!$A$1:$F$1449,2,FALSE)</f>
        <v>Alena Mazurek</v>
      </c>
      <c r="G15" s="94" t="str">
        <f>+VLOOKUP(E15,Participants!$A$1:$F$1449,4,FALSE)</f>
        <v>HFS</v>
      </c>
      <c r="H15" s="94" t="str">
        <f>+VLOOKUP(E15,Participants!$A$1:$F$1449,5,FALSE)</f>
        <v>F</v>
      </c>
      <c r="I15" s="94">
        <f>+VLOOKUP(E15,Participants!$A$1:$F$1449,3,FALSE)</f>
        <v>4</v>
      </c>
      <c r="J15" s="94" t="str">
        <f>+VLOOKUP(E15,Participants!$A$1:$G$1449,7,FALSE)</f>
        <v>DEV GIRLS</v>
      </c>
      <c r="K15" s="94"/>
      <c r="L15" s="94"/>
    </row>
    <row r="16" spans="1:26" ht="14.25" customHeight="1" x14ac:dyDescent="0.35">
      <c r="A16" s="148" t="s">
        <v>1397</v>
      </c>
      <c r="B16" s="76">
        <v>2</v>
      </c>
      <c r="C16" s="93">
        <v>39.65</v>
      </c>
      <c r="D16" s="76">
        <v>4</v>
      </c>
      <c r="E16" s="93">
        <v>543</v>
      </c>
      <c r="F16" s="94" t="str">
        <f>+VLOOKUP(E16,Participants!$A$1:$F$1449,2,FALSE)</f>
        <v>Mackenzie Muir</v>
      </c>
      <c r="G16" s="94" t="str">
        <f>+VLOOKUP(E16,Participants!$A$1:$F$1449,4,FALSE)</f>
        <v>HFS</v>
      </c>
      <c r="H16" s="94" t="str">
        <f>+VLOOKUP(E16,Participants!$A$1:$F$1449,5,FALSE)</f>
        <v>F</v>
      </c>
      <c r="I16" s="94">
        <f>+VLOOKUP(E16,Participants!$A$1:$F$1449,3,FALSE)</f>
        <v>6</v>
      </c>
      <c r="J16" s="94" t="str">
        <f>+VLOOKUP(E16,Participants!$A$1:$G$1449,7,FALSE)</f>
        <v>JV GIRLS</v>
      </c>
      <c r="K16" s="94"/>
      <c r="L16" s="94"/>
    </row>
    <row r="17" spans="1:12" ht="14.25" customHeight="1" x14ac:dyDescent="0.35">
      <c r="A17" s="148" t="s">
        <v>1397</v>
      </c>
      <c r="B17" s="88">
        <v>1</v>
      </c>
      <c r="C17" s="89">
        <v>40.72</v>
      </c>
      <c r="D17" s="88">
        <v>5</v>
      </c>
      <c r="E17" s="89">
        <v>464</v>
      </c>
      <c r="F17" s="90" t="str">
        <f>+VLOOKUP(E17,Participants!$A$1:$F$1449,2,FALSE)</f>
        <v>Emalie Ingold</v>
      </c>
      <c r="G17" s="90" t="str">
        <f>+VLOOKUP(E17,Participants!$A$1:$F$1449,4,FALSE)</f>
        <v>ELZ</v>
      </c>
      <c r="H17" s="90" t="str">
        <f>+VLOOKUP(E17,Participants!$A$1:$F$1449,5,FALSE)</f>
        <v>F</v>
      </c>
      <c r="I17" s="90">
        <f>+VLOOKUP(E17,Participants!$A$1:$F$1449,3,FALSE)</f>
        <v>6</v>
      </c>
      <c r="J17" s="90" t="str">
        <f>+VLOOKUP(E17,Participants!$A$1:$G$1449,7,FALSE)</f>
        <v>JV GIRLS</v>
      </c>
      <c r="K17" s="90"/>
      <c r="L17" s="90"/>
    </row>
    <row r="18" spans="1:12" ht="14.25" customHeight="1" x14ac:dyDescent="0.35">
      <c r="A18" s="148" t="s">
        <v>1397</v>
      </c>
      <c r="B18" s="88">
        <v>1</v>
      </c>
      <c r="C18" s="89">
        <v>43.96</v>
      </c>
      <c r="D18" s="88">
        <v>2</v>
      </c>
      <c r="E18" s="89">
        <v>1261</v>
      </c>
      <c r="F18" s="90" t="str">
        <f>+VLOOKUP(E18,Participants!$A$1:$F$1449,2,FALSE)</f>
        <v>Samantha Falcon</v>
      </c>
      <c r="G18" s="90" t="str">
        <f>+VLOOKUP(E18,Participants!$A$1:$F$1449,4,FALSE)</f>
        <v>AAC</v>
      </c>
      <c r="H18" s="90" t="str">
        <f>+VLOOKUP(E18,Participants!$A$1:$F$1449,5,FALSE)</f>
        <v>F</v>
      </c>
      <c r="I18" s="90">
        <f>+VLOOKUP(E18,Participants!$A$1:$F$1449,3,FALSE)</f>
        <v>5</v>
      </c>
      <c r="J18" s="90" t="str">
        <f>+VLOOKUP(E18,Participants!$A$1:$G$1449,7,FALSE)</f>
        <v>JV GIRLS</v>
      </c>
      <c r="K18" s="90"/>
      <c r="L18" s="90"/>
    </row>
    <row r="19" spans="1:12" ht="14.25" customHeight="1" x14ac:dyDescent="0.35">
      <c r="A19" s="148" t="s">
        <v>1397</v>
      </c>
      <c r="B19" s="76">
        <v>2</v>
      </c>
      <c r="C19" s="93">
        <v>45.02</v>
      </c>
      <c r="D19" s="76">
        <v>5</v>
      </c>
      <c r="E19" s="93">
        <v>466</v>
      </c>
      <c r="F19" s="94" t="str">
        <f>+VLOOKUP(E19,Participants!$A$1:$F$1449,2,FALSE)</f>
        <v>Lily Robinson</v>
      </c>
      <c r="G19" s="94" t="str">
        <f>+VLOOKUP(E19,Participants!$A$1:$F$1449,4,FALSE)</f>
        <v>ELZ</v>
      </c>
      <c r="H19" s="94" t="str">
        <f>+VLOOKUP(E19,Participants!$A$1:$F$1449,5,FALSE)</f>
        <v>F</v>
      </c>
      <c r="I19" s="94">
        <f>+VLOOKUP(E19,Participants!$A$1:$F$1449,3,FALSE)</f>
        <v>6</v>
      </c>
      <c r="J19" s="94" t="str">
        <f>+VLOOKUP(E19,Participants!$A$1:$G$1449,7,FALSE)</f>
        <v>JV GIRLS</v>
      </c>
      <c r="K19" s="94"/>
      <c r="L19" s="94"/>
    </row>
    <row r="20" spans="1:12" ht="14.25" customHeight="1" x14ac:dyDescent="0.35">
      <c r="A20" s="148" t="s">
        <v>1397</v>
      </c>
      <c r="B20" s="88">
        <v>1</v>
      </c>
      <c r="C20" s="89">
        <v>45.24</v>
      </c>
      <c r="D20" s="88">
        <v>3</v>
      </c>
      <c r="E20" s="89">
        <v>1106</v>
      </c>
      <c r="F20" s="90" t="str">
        <f>+VLOOKUP(E20,Participants!$A$1:$F$1449,2,FALSE)</f>
        <v>Lydia Pakulski</v>
      </c>
      <c r="G20" s="90" t="str">
        <f>+VLOOKUP(E20,Participants!$A$1:$F$1449,4,FALSE)</f>
        <v>MQA</v>
      </c>
      <c r="H20" s="90" t="str">
        <f>+VLOOKUP(E20,Participants!$A$1:$F$1449,5,FALSE)</f>
        <v>F</v>
      </c>
      <c r="I20" s="90">
        <f>+VLOOKUP(E20,Participants!$A$1:$F$1449,3,FALSE)</f>
        <v>6</v>
      </c>
      <c r="J20" s="90" t="str">
        <f>+VLOOKUP(E20,Participants!$A$1:$G$1449,7,FALSE)</f>
        <v>JV GIRLS</v>
      </c>
      <c r="K20" s="90"/>
      <c r="L20" s="90"/>
    </row>
    <row r="21" spans="1:12" ht="14.25" customHeight="1" x14ac:dyDescent="0.35">
      <c r="A21" s="148"/>
      <c r="B21" s="88"/>
      <c r="C21" s="89"/>
      <c r="D21" s="88"/>
      <c r="E21" s="89"/>
      <c r="F21" s="90"/>
      <c r="G21" s="90"/>
      <c r="H21" s="90"/>
      <c r="I21" s="90"/>
      <c r="J21" s="90"/>
      <c r="K21" s="90"/>
      <c r="L21" s="90"/>
    </row>
    <row r="22" spans="1:12" ht="14.25" customHeight="1" x14ac:dyDescent="0.35">
      <c r="A22" s="148" t="s">
        <v>1397</v>
      </c>
      <c r="B22" s="88">
        <v>5</v>
      </c>
      <c r="C22" s="89">
        <v>32.520000000000003</v>
      </c>
      <c r="D22" s="88">
        <v>4</v>
      </c>
      <c r="E22" s="89">
        <v>469</v>
      </c>
      <c r="F22" s="90" t="str">
        <f>+VLOOKUP(E22,Participants!$A$1:$F$1449,2,FALSE)</f>
        <v>Jonathan Wega</v>
      </c>
      <c r="G22" s="90" t="str">
        <f>+VLOOKUP(E22,Participants!$A$1:$F$1449,4,FALSE)</f>
        <v>ELZ</v>
      </c>
      <c r="H22" s="90" t="str">
        <f>+VLOOKUP(E22,Participants!$A$1:$F$1449,5,FALSE)</f>
        <v>M</v>
      </c>
      <c r="I22" s="90">
        <f>+VLOOKUP(E22,Participants!$A$1:$F$1449,3,FALSE)</f>
        <v>6</v>
      </c>
      <c r="J22" s="90" t="str">
        <f>+VLOOKUP(E22,Participants!$A$1:$G$1449,7,FALSE)</f>
        <v>JV BOYS</v>
      </c>
      <c r="K22" s="91">
        <v>1</v>
      </c>
      <c r="L22" s="91">
        <v>10</v>
      </c>
    </row>
    <row r="23" spans="1:12" ht="14.25" customHeight="1" x14ac:dyDescent="0.35">
      <c r="A23" s="148" t="s">
        <v>1397</v>
      </c>
      <c r="B23" s="88">
        <v>5</v>
      </c>
      <c r="C23" s="89">
        <v>35.68</v>
      </c>
      <c r="D23" s="88">
        <v>2</v>
      </c>
      <c r="E23" s="89">
        <v>431</v>
      </c>
      <c r="F23" s="90" t="str">
        <f>+VLOOKUP(E23,Participants!$A$1:$F$1449,2,FALSE)</f>
        <v>Charles McSorley</v>
      </c>
      <c r="G23" s="90" t="str">
        <f>+VLOOKUP(E23,Participants!$A$1:$F$1449,4,FALSE)</f>
        <v>CDT</v>
      </c>
      <c r="H23" s="90" t="str">
        <f>+VLOOKUP(E23,Participants!$A$1:$F$1449,5,FALSE)</f>
        <v>M</v>
      </c>
      <c r="I23" s="90">
        <f>+VLOOKUP(E23,Participants!$A$1:$F$1449,3,FALSE)</f>
        <v>5</v>
      </c>
      <c r="J23" s="90" t="str">
        <f>+VLOOKUP(E23,Participants!$A$1:$G$1449,7,FALSE)</f>
        <v>JV BOYS</v>
      </c>
      <c r="K23" s="91">
        <v>2</v>
      </c>
      <c r="L23" s="91">
        <v>8</v>
      </c>
    </row>
    <row r="24" spans="1:12" ht="14.25" customHeight="1" x14ac:dyDescent="0.35">
      <c r="A24" s="148" t="s">
        <v>1397</v>
      </c>
      <c r="B24" s="76">
        <v>6</v>
      </c>
      <c r="C24" s="93">
        <v>35.68</v>
      </c>
      <c r="D24" s="76">
        <v>3</v>
      </c>
      <c r="E24" s="93">
        <v>471</v>
      </c>
      <c r="F24" s="94" t="str">
        <f>+VLOOKUP(E24,Participants!$A$1:$F$1449,2,FALSE)</f>
        <v>Shane Miller</v>
      </c>
      <c r="G24" s="94" t="str">
        <f>+VLOOKUP(E24,Participants!$A$1:$F$1449,4,FALSE)</f>
        <v>ELZ</v>
      </c>
      <c r="H24" s="94" t="str">
        <f>+VLOOKUP(E24,Participants!$A$1:$F$1449,5,FALSE)</f>
        <v>M</v>
      </c>
      <c r="I24" s="94">
        <f>+VLOOKUP(E24,Participants!$A$1:$F$1449,3,FALSE)</f>
        <v>6</v>
      </c>
      <c r="J24" s="94" t="str">
        <f>+VLOOKUP(E24,Participants!$A$1:$G$1449,7,FALSE)</f>
        <v>JV BOYS</v>
      </c>
      <c r="K24" s="95">
        <v>3</v>
      </c>
      <c r="L24" s="95">
        <v>6</v>
      </c>
    </row>
    <row r="25" spans="1:12" ht="14.25" customHeight="1" x14ac:dyDescent="0.35">
      <c r="A25" s="148" t="s">
        <v>1397</v>
      </c>
      <c r="B25" s="76">
        <v>6</v>
      </c>
      <c r="C25" s="93">
        <v>36.299999999999997</v>
      </c>
      <c r="D25" s="76">
        <v>4</v>
      </c>
      <c r="E25" s="93">
        <v>468</v>
      </c>
      <c r="F25" s="94" t="str">
        <f>+VLOOKUP(E25,Participants!$A$1:$F$1449,2,FALSE)</f>
        <v>Cayden Johnson</v>
      </c>
      <c r="G25" s="94" t="str">
        <f>+VLOOKUP(E25,Participants!$A$1:$F$1449,4,FALSE)</f>
        <v>ELZ</v>
      </c>
      <c r="H25" s="94" t="str">
        <f>+VLOOKUP(E25,Participants!$A$1:$F$1449,5,FALSE)</f>
        <v>M</v>
      </c>
      <c r="I25" s="94">
        <f>+VLOOKUP(E25,Participants!$A$1:$F$1449,3,FALSE)</f>
        <v>6</v>
      </c>
      <c r="J25" s="94" t="str">
        <f>+VLOOKUP(E25,Participants!$A$1:$G$1449,7,FALSE)</f>
        <v>JV BOYS</v>
      </c>
      <c r="K25" s="95">
        <v>4</v>
      </c>
      <c r="L25" s="95">
        <v>5</v>
      </c>
    </row>
    <row r="26" spans="1:12" ht="14.25" customHeight="1" x14ac:dyDescent="0.35">
      <c r="A26" s="148" t="s">
        <v>1397</v>
      </c>
      <c r="B26" s="88">
        <v>5</v>
      </c>
      <c r="C26" s="89">
        <v>37.47</v>
      </c>
      <c r="D26" s="88">
        <v>3</v>
      </c>
      <c r="E26" s="89">
        <v>1290</v>
      </c>
      <c r="F26" s="90" t="str">
        <f>+VLOOKUP(E26,Participants!$A$1:$F$1449,2,FALSE)</f>
        <v>Linus Burchill</v>
      </c>
      <c r="G26" s="90" t="str">
        <f>+VLOOKUP(E26,Participants!$A$1:$F$1449,4,FALSE)</f>
        <v>AAC</v>
      </c>
      <c r="H26" s="90" t="str">
        <f>+VLOOKUP(E26,Participants!$A$1:$F$1449,5,FALSE)</f>
        <v>M</v>
      </c>
      <c r="I26" s="90">
        <f>+VLOOKUP(E26,Participants!$A$1:$F$1449,3,FALSE)</f>
        <v>5</v>
      </c>
      <c r="J26" s="90" t="str">
        <f>+VLOOKUP(E26,Participants!$A$1:$G$1449,7,FALSE)</f>
        <v>JV BOYS</v>
      </c>
      <c r="K26" s="91">
        <v>5</v>
      </c>
      <c r="L26" s="91">
        <v>4</v>
      </c>
    </row>
    <row r="27" spans="1:12" ht="14.25" customHeight="1" x14ac:dyDescent="0.35">
      <c r="A27" s="148" t="s">
        <v>1397</v>
      </c>
      <c r="B27" s="76">
        <v>6</v>
      </c>
      <c r="C27" s="93">
        <v>38.4</v>
      </c>
      <c r="D27" s="76">
        <v>2</v>
      </c>
      <c r="E27" s="93">
        <v>435</v>
      </c>
      <c r="F27" s="94" t="str">
        <f>+VLOOKUP(E27,Participants!$A$1:$F$1449,2,FALSE)</f>
        <v>John Howe</v>
      </c>
      <c r="G27" s="94" t="str">
        <f>+VLOOKUP(E27,Participants!$A$1:$F$1449,4,FALSE)</f>
        <v>CDT</v>
      </c>
      <c r="H27" s="94" t="str">
        <f>+VLOOKUP(E27,Participants!$A$1:$F$1449,5,FALSE)</f>
        <v>M</v>
      </c>
      <c r="I27" s="94">
        <f>+VLOOKUP(E27,Participants!$A$1:$F$1449,3,FALSE)</f>
        <v>5</v>
      </c>
      <c r="J27" s="94" t="str">
        <f>+VLOOKUP(E27,Participants!$A$1:$G$1449,7,FALSE)</f>
        <v>JV BOYS</v>
      </c>
      <c r="K27" s="95">
        <v>6</v>
      </c>
      <c r="L27" s="95">
        <v>3</v>
      </c>
    </row>
    <row r="28" spans="1:12" ht="14.25" customHeight="1" x14ac:dyDescent="0.35">
      <c r="A28" s="148" t="s">
        <v>1397</v>
      </c>
      <c r="B28" s="76">
        <v>6</v>
      </c>
      <c r="C28" s="93">
        <v>42.72</v>
      </c>
      <c r="D28" s="76">
        <v>1</v>
      </c>
      <c r="E28" s="93">
        <v>433</v>
      </c>
      <c r="F28" s="94" t="str">
        <f>+VLOOKUP(E28,Participants!$A$1:$F$1449,2,FALSE)</f>
        <v>Gunnar Lubawski</v>
      </c>
      <c r="G28" s="94" t="str">
        <f>+VLOOKUP(E28,Participants!$A$1:$F$1449,4,FALSE)</f>
        <v>CDT</v>
      </c>
      <c r="H28" s="94" t="str">
        <f>+VLOOKUP(E28,Participants!$A$1:$F$1449,5,FALSE)</f>
        <v>M</v>
      </c>
      <c r="I28" s="94">
        <f>+VLOOKUP(E28,Participants!$A$1:$F$1449,3,FALSE)</f>
        <v>5</v>
      </c>
      <c r="J28" s="94" t="str">
        <f>+VLOOKUP(E28,Participants!$A$1:$G$1449,7,FALSE)</f>
        <v>JV BOYS</v>
      </c>
      <c r="K28" s="95">
        <v>7</v>
      </c>
      <c r="L28" s="95">
        <v>2</v>
      </c>
    </row>
    <row r="29" spans="1:12" ht="14.25" customHeight="1" x14ac:dyDescent="0.35">
      <c r="A29" s="148" t="s">
        <v>1397</v>
      </c>
      <c r="B29" s="88">
        <v>5</v>
      </c>
      <c r="C29" s="89">
        <v>44.47</v>
      </c>
      <c r="D29" s="88">
        <v>1</v>
      </c>
      <c r="E29" s="89">
        <v>1224</v>
      </c>
      <c r="F29" s="90" t="str">
        <f>+VLOOKUP(E29,Participants!$A$1:$F$1449,2,FALSE)</f>
        <v>roman maurizio</v>
      </c>
      <c r="G29" s="90" t="str">
        <f>+VLOOKUP(E29,Participants!$A$1:$F$1449,4,FALSE)</f>
        <v>DMA</v>
      </c>
      <c r="H29" s="90" t="str">
        <f>+VLOOKUP(E29,Participants!$A$1:$F$1449,5,FALSE)</f>
        <v>m</v>
      </c>
      <c r="I29" s="90">
        <f>+VLOOKUP(E29,Participants!$A$1:$F$1449,3,FALSE)</f>
        <v>5</v>
      </c>
      <c r="J29" s="90" t="str">
        <f>+VLOOKUP(E29,Participants!$A$1:$G$1449,7,FALSE)</f>
        <v>JV BOYS</v>
      </c>
      <c r="K29" s="91">
        <v>8</v>
      </c>
      <c r="L29" s="91">
        <v>1</v>
      </c>
    </row>
    <row r="30" spans="1:12" ht="14.25" customHeight="1" x14ac:dyDescent="0.35">
      <c r="A30" s="148"/>
      <c r="B30" s="88"/>
      <c r="C30" s="89"/>
      <c r="D30" s="88"/>
      <c r="E30" s="89"/>
      <c r="F30" s="90"/>
      <c r="G30" s="90"/>
      <c r="H30" s="90"/>
      <c r="I30" s="90"/>
      <c r="J30" s="90"/>
      <c r="K30" s="90"/>
      <c r="L30" s="90"/>
    </row>
    <row r="31" spans="1:12" ht="14.25" customHeight="1" x14ac:dyDescent="0.35">
      <c r="A31" s="148" t="s">
        <v>1397</v>
      </c>
      <c r="B31" s="88">
        <v>9</v>
      </c>
      <c r="C31" s="89">
        <v>32.049999999999997</v>
      </c>
      <c r="D31" s="88">
        <v>4</v>
      </c>
      <c r="E31" s="89">
        <v>1236</v>
      </c>
      <c r="F31" s="90" t="str">
        <f>+VLOOKUP(E31,Participants!$A$1:$F$1449,2,FALSE)</f>
        <v>lyla jablon</v>
      </c>
      <c r="G31" s="90" t="str">
        <f>+VLOOKUP(E31,Participants!$A$1:$F$1449,4,FALSE)</f>
        <v>DMA</v>
      </c>
      <c r="H31" s="90" t="str">
        <f>+VLOOKUP(E31,Participants!$A$1:$F$1449,5,FALSE)</f>
        <v>f</v>
      </c>
      <c r="I31" s="90">
        <f>+VLOOKUP(E31,Participants!$A$1:$F$1449,3,FALSE)</f>
        <v>7</v>
      </c>
      <c r="J31" s="90" t="str">
        <f>+VLOOKUP(E31,Participants!$A$1:$G$1449,7,FALSE)</f>
        <v>VARSITY GIRLS</v>
      </c>
      <c r="K31" s="91">
        <v>1</v>
      </c>
      <c r="L31" s="91">
        <v>10</v>
      </c>
    </row>
    <row r="32" spans="1:12" ht="14.25" customHeight="1" x14ac:dyDescent="0.35">
      <c r="A32" s="148" t="s">
        <v>1397</v>
      </c>
      <c r="B32" s="88">
        <v>9</v>
      </c>
      <c r="C32" s="89">
        <v>32.65</v>
      </c>
      <c r="D32" s="88">
        <v>3</v>
      </c>
      <c r="E32" s="89">
        <v>473</v>
      </c>
      <c r="F32" s="90" t="str">
        <f>+VLOOKUP(E32,Participants!$A$1:$F$1449,2,FALSE)</f>
        <v>Alex Sciullo</v>
      </c>
      <c r="G32" s="90" t="str">
        <f>+VLOOKUP(E32,Participants!$A$1:$F$1449,4,FALSE)</f>
        <v>ELZ</v>
      </c>
      <c r="H32" s="90" t="str">
        <f>+VLOOKUP(E32,Participants!$A$1:$F$1449,5,FALSE)</f>
        <v>F</v>
      </c>
      <c r="I32" s="90">
        <f>+VLOOKUP(E32,Participants!$A$1:$F$1449,3,FALSE)</f>
        <v>7</v>
      </c>
      <c r="J32" s="90" t="str">
        <f>+VLOOKUP(E32,Participants!$A$1:$G$1449,7,FALSE)</f>
        <v>VARSITY GIRLS</v>
      </c>
      <c r="K32" s="91">
        <v>2</v>
      </c>
      <c r="L32" s="91">
        <v>8</v>
      </c>
    </row>
    <row r="33" spans="1:12" ht="14.25" customHeight="1" x14ac:dyDescent="0.35">
      <c r="A33" s="148" t="s">
        <v>1397</v>
      </c>
      <c r="B33" s="76">
        <v>8</v>
      </c>
      <c r="C33" s="93">
        <v>33.21</v>
      </c>
      <c r="D33" s="76">
        <v>2</v>
      </c>
      <c r="E33" s="93">
        <v>1272</v>
      </c>
      <c r="F33" s="94" t="str">
        <f>+VLOOKUP(E33,Participants!$A$1:$F$1449,2,FALSE)</f>
        <v>Everlois Word</v>
      </c>
      <c r="G33" s="94" t="str">
        <f>+VLOOKUP(E33,Participants!$A$1:$F$1449,4,FALSE)</f>
        <v>AAC</v>
      </c>
      <c r="H33" s="94" t="str">
        <f>+VLOOKUP(E33,Participants!$A$1:$F$1449,5,FALSE)</f>
        <v>F</v>
      </c>
      <c r="I33" s="94">
        <f>+VLOOKUP(E33,Participants!$A$1:$F$1449,3,FALSE)</f>
        <v>7</v>
      </c>
      <c r="J33" s="94" t="str">
        <f>+VLOOKUP(E33,Participants!$A$1:$G$1449,7,FALSE)</f>
        <v>VARSITY GIRLS</v>
      </c>
      <c r="K33" s="95">
        <v>3</v>
      </c>
      <c r="L33" s="95">
        <v>6</v>
      </c>
    </row>
    <row r="34" spans="1:12" ht="14.25" customHeight="1" x14ac:dyDescent="0.35">
      <c r="A34" s="148" t="s">
        <v>1397</v>
      </c>
      <c r="B34" s="88">
        <v>9</v>
      </c>
      <c r="C34" s="89">
        <v>34.11</v>
      </c>
      <c r="D34" s="88">
        <v>2</v>
      </c>
      <c r="E34" s="89">
        <v>1230</v>
      </c>
      <c r="F34" s="90" t="str">
        <f>+VLOOKUP(E34,Participants!$A$1:$F$1449,2,FALSE)</f>
        <v>melina bul</v>
      </c>
      <c r="G34" s="90" t="str">
        <f>+VLOOKUP(E34,Participants!$A$1:$F$1449,4,FALSE)</f>
        <v>DMA</v>
      </c>
      <c r="H34" s="90" t="str">
        <f>+VLOOKUP(E34,Participants!$A$1:$F$1449,5,FALSE)</f>
        <v>f</v>
      </c>
      <c r="I34" s="90">
        <f>+VLOOKUP(E34,Participants!$A$1:$F$1449,3,FALSE)</f>
        <v>7</v>
      </c>
      <c r="J34" s="90" t="str">
        <f>+VLOOKUP(E34,Participants!$A$1:$G$1449,7,FALSE)</f>
        <v>VARSITY GIRLS</v>
      </c>
      <c r="K34" s="91">
        <v>4</v>
      </c>
      <c r="L34" s="91">
        <v>5</v>
      </c>
    </row>
    <row r="35" spans="1:12" ht="14.25" customHeight="1" x14ac:dyDescent="0.35">
      <c r="A35" s="148" t="s">
        <v>1397</v>
      </c>
      <c r="B35" s="88">
        <v>7</v>
      </c>
      <c r="C35" s="89">
        <v>34.25</v>
      </c>
      <c r="D35" s="88">
        <v>2</v>
      </c>
      <c r="E35" s="89">
        <v>1274</v>
      </c>
      <c r="F35" s="90" t="str">
        <f>+VLOOKUP(E35,Participants!$A$1:$F$1449,2,FALSE)</f>
        <v>Seava Cresta</v>
      </c>
      <c r="G35" s="90" t="str">
        <f>+VLOOKUP(E35,Participants!$A$1:$F$1449,4,FALSE)</f>
        <v>AAC</v>
      </c>
      <c r="H35" s="90" t="str">
        <f>+VLOOKUP(E35,Participants!$A$1:$F$1449,5,FALSE)</f>
        <v>F</v>
      </c>
      <c r="I35" s="90">
        <f>+VLOOKUP(E35,Participants!$A$1:$F$1449,3,FALSE)</f>
        <v>8</v>
      </c>
      <c r="J35" s="90" t="str">
        <f>+VLOOKUP(E35,Participants!$A$1:$G$1449,7,FALSE)</f>
        <v>VARSITY GIRLS</v>
      </c>
      <c r="K35" s="91">
        <v>5</v>
      </c>
      <c r="L35" s="91">
        <v>4</v>
      </c>
    </row>
    <row r="36" spans="1:12" ht="14.25" customHeight="1" x14ac:dyDescent="0.35">
      <c r="A36" s="148" t="s">
        <v>1397</v>
      </c>
      <c r="B36" s="76">
        <v>8</v>
      </c>
      <c r="C36" s="93">
        <v>35.72</v>
      </c>
      <c r="D36" s="76">
        <v>3</v>
      </c>
      <c r="E36" s="93">
        <v>439</v>
      </c>
      <c r="F36" s="94" t="str">
        <f>+VLOOKUP(E36,Participants!$A$1:$F$1449,2,FALSE)</f>
        <v>Caitlyn Abbett</v>
      </c>
      <c r="G36" s="94" t="str">
        <f>+VLOOKUP(E36,Participants!$A$1:$F$1449,4,FALSE)</f>
        <v>CDT</v>
      </c>
      <c r="H36" s="94" t="str">
        <f>+VLOOKUP(E36,Participants!$A$1:$F$1449,5,FALSE)</f>
        <v>F</v>
      </c>
      <c r="I36" s="94">
        <f>+VLOOKUP(E36,Participants!$A$1:$F$1449,3,FALSE)</f>
        <v>7</v>
      </c>
      <c r="J36" s="94" t="str">
        <f>+VLOOKUP(E36,Participants!$A$1:$G$1449,7,FALSE)</f>
        <v>VARSITY GIRLS</v>
      </c>
      <c r="K36" s="95">
        <v>6</v>
      </c>
      <c r="L36" s="95">
        <v>3</v>
      </c>
    </row>
    <row r="37" spans="1:12" ht="14.25" customHeight="1" x14ac:dyDescent="0.35">
      <c r="A37" s="148" t="s">
        <v>1397</v>
      </c>
      <c r="B37" s="88">
        <v>9</v>
      </c>
      <c r="C37" s="89">
        <v>35.99</v>
      </c>
      <c r="D37" s="88">
        <v>1</v>
      </c>
      <c r="E37" s="89">
        <v>1233</v>
      </c>
      <c r="F37" s="90" t="str">
        <f>+VLOOKUP(E37,Participants!$A$1:$F$1449,2,FALSE)</f>
        <v>lily kugler</v>
      </c>
      <c r="G37" s="90" t="str">
        <f>+VLOOKUP(E37,Participants!$A$1:$F$1449,4,FALSE)</f>
        <v>DMA</v>
      </c>
      <c r="H37" s="90" t="str">
        <f>+VLOOKUP(E37,Participants!$A$1:$F$1449,5,FALSE)</f>
        <v>f</v>
      </c>
      <c r="I37" s="90">
        <f>+VLOOKUP(E37,Participants!$A$1:$F$1449,3,FALSE)</f>
        <v>7</v>
      </c>
      <c r="J37" s="90" t="str">
        <f>+VLOOKUP(E37,Participants!$A$1:$G$1449,7,FALSE)</f>
        <v>VARSITY GIRLS</v>
      </c>
      <c r="K37" s="91">
        <v>7</v>
      </c>
      <c r="L37" s="91">
        <v>2</v>
      </c>
    </row>
    <row r="38" spans="1:12" ht="14.25" customHeight="1" x14ac:dyDescent="0.35">
      <c r="A38" s="148" t="s">
        <v>1397</v>
      </c>
      <c r="B38" s="76">
        <v>8</v>
      </c>
      <c r="C38" s="93">
        <v>36.049999999999997</v>
      </c>
      <c r="D38" s="76">
        <v>4</v>
      </c>
      <c r="E38" s="93">
        <v>472</v>
      </c>
      <c r="F38" s="94" t="str">
        <f>+VLOOKUP(E38,Participants!$A$1:$F$1449,2,FALSE)</f>
        <v>Abagail Ingold</v>
      </c>
      <c r="G38" s="94" t="str">
        <f>+VLOOKUP(E38,Participants!$A$1:$F$1449,4,FALSE)</f>
        <v>ELZ</v>
      </c>
      <c r="H38" s="94" t="str">
        <f>+VLOOKUP(E38,Participants!$A$1:$F$1449,5,FALSE)</f>
        <v>F</v>
      </c>
      <c r="I38" s="94">
        <f>+VLOOKUP(E38,Participants!$A$1:$F$1449,3,FALSE)</f>
        <v>8</v>
      </c>
      <c r="J38" s="94" t="str">
        <f>+VLOOKUP(E38,Participants!$A$1:$G$1449,7,FALSE)</f>
        <v>VARSITY GIRLS</v>
      </c>
      <c r="K38" s="95">
        <v>8</v>
      </c>
      <c r="L38" s="95">
        <v>1</v>
      </c>
    </row>
    <row r="39" spans="1:12" ht="14.25" customHeight="1" x14ac:dyDescent="0.35">
      <c r="A39" s="148" t="s">
        <v>1397</v>
      </c>
      <c r="B39" s="88">
        <v>7</v>
      </c>
      <c r="C39" s="89">
        <v>36.659999999999997</v>
      </c>
      <c r="D39" s="88">
        <v>3</v>
      </c>
      <c r="E39" s="89">
        <v>441</v>
      </c>
      <c r="F39" s="90" t="str">
        <f>+VLOOKUP(E39,Participants!$A$1:$F$1449,2,FALSE)</f>
        <v>Gemma Spadecene</v>
      </c>
      <c r="G39" s="90" t="str">
        <f>+VLOOKUP(E39,Participants!$A$1:$F$1449,4,FALSE)</f>
        <v>CDT</v>
      </c>
      <c r="H39" s="90" t="str">
        <f>+VLOOKUP(E39,Participants!$A$1:$F$1449,5,FALSE)</f>
        <v>F</v>
      </c>
      <c r="I39" s="90">
        <f>+VLOOKUP(E39,Participants!$A$1:$F$1449,3,FALSE)</f>
        <v>7</v>
      </c>
      <c r="J39" s="90" t="str">
        <f>+VLOOKUP(E39,Participants!$A$1:$G$1449,7,FALSE)</f>
        <v>VARSITY GIRLS</v>
      </c>
      <c r="K39" s="90"/>
      <c r="L39" s="90"/>
    </row>
    <row r="40" spans="1:12" ht="14.25" customHeight="1" x14ac:dyDescent="0.35">
      <c r="A40" s="148" t="s">
        <v>1397</v>
      </c>
      <c r="B40" s="76">
        <v>8</v>
      </c>
      <c r="C40" s="93">
        <v>36.68</v>
      </c>
      <c r="D40" s="76">
        <v>1</v>
      </c>
      <c r="E40" s="93">
        <v>1232</v>
      </c>
      <c r="F40" s="94" t="str">
        <f>+VLOOKUP(E40,Participants!$A$1:$F$1449,2,FALSE)</f>
        <v>caitlyn burke</v>
      </c>
      <c r="G40" s="94" t="str">
        <f>+VLOOKUP(E40,Participants!$A$1:$F$1449,4,FALSE)</f>
        <v>DMA</v>
      </c>
      <c r="H40" s="94" t="str">
        <f>+VLOOKUP(E40,Participants!$A$1:$F$1449,5,FALSE)</f>
        <v>f</v>
      </c>
      <c r="I40" s="94">
        <f>+VLOOKUP(E40,Participants!$A$1:$F$1449,3,FALSE)</f>
        <v>7</v>
      </c>
      <c r="J40" s="94" t="str">
        <f>+VLOOKUP(E40,Participants!$A$1:$G$1449,7,FALSE)</f>
        <v>VARSITY GIRLS</v>
      </c>
      <c r="K40" s="94"/>
      <c r="L40" s="94"/>
    </row>
    <row r="41" spans="1:12" ht="14.25" customHeight="1" x14ac:dyDescent="0.35">
      <c r="A41" s="148" t="s">
        <v>1397</v>
      </c>
      <c r="B41" s="88">
        <v>7</v>
      </c>
      <c r="C41" s="89">
        <v>37.909999999999997</v>
      </c>
      <c r="D41" s="88">
        <v>4</v>
      </c>
      <c r="E41" s="89">
        <v>474</v>
      </c>
      <c r="F41" s="90" t="str">
        <f>+VLOOKUP(E41,Participants!$A$1:$F$1449,2,FALSE)</f>
        <v>Bailey Pendleton</v>
      </c>
      <c r="G41" s="90" t="str">
        <f>+VLOOKUP(E41,Participants!$A$1:$F$1449,4,FALSE)</f>
        <v>ELZ</v>
      </c>
      <c r="H41" s="90" t="str">
        <f>+VLOOKUP(E41,Participants!$A$1:$F$1449,5,FALSE)</f>
        <v>F</v>
      </c>
      <c r="I41" s="90">
        <f>+VLOOKUP(E41,Participants!$A$1:$F$1449,3,FALSE)</f>
        <v>7</v>
      </c>
      <c r="J41" s="90" t="str">
        <f>+VLOOKUP(E41,Participants!$A$1:$G$1449,7,FALSE)</f>
        <v>VARSITY GIRLS</v>
      </c>
      <c r="K41" s="90"/>
      <c r="L41" s="90"/>
    </row>
    <row r="42" spans="1:12" ht="14.25" customHeight="1" x14ac:dyDescent="0.35">
      <c r="A42" s="148" t="s">
        <v>1397</v>
      </c>
      <c r="B42" s="88">
        <v>7</v>
      </c>
      <c r="C42" s="89">
        <v>39.06</v>
      </c>
      <c r="D42" s="88">
        <v>1</v>
      </c>
      <c r="E42" s="89">
        <v>1237</v>
      </c>
      <c r="F42" s="90" t="str">
        <f>+VLOOKUP(E42,Participants!$A$1:$F$1449,2,FALSE)</f>
        <v>bella lucas</v>
      </c>
      <c r="G42" s="90" t="str">
        <f>+VLOOKUP(E42,Participants!$A$1:$F$1449,4,FALSE)</f>
        <v>DMA</v>
      </c>
      <c r="H42" s="90" t="str">
        <f>+VLOOKUP(E42,Participants!$A$1:$F$1449,5,FALSE)</f>
        <v>f</v>
      </c>
      <c r="I42" s="90">
        <f>+VLOOKUP(E42,Participants!$A$1:$F$1449,3,FALSE)</f>
        <v>7</v>
      </c>
      <c r="J42" s="90" t="str">
        <f>+VLOOKUP(E42,Participants!$A$1:$G$1449,7,FALSE)</f>
        <v>VARSITY GIRLS</v>
      </c>
      <c r="K42" s="90"/>
      <c r="L42" s="90"/>
    </row>
    <row r="43" spans="1:12" ht="14.25" customHeight="1" x14ac:dyDescent="0.35">
      <c r="A43" s="148"/>
      <c r="B43" s="76"/>
      <c r="C43" s="93"/>
      <c r="D43" s="76"/>
      <c r="E43" s="93"/>
      <c r="F43" s="94"/>
      <c r="G43" s="94"/>
      <c r="H43" s="94"/>
      <c r="I43" s="94"/>
      <c r="J43" s="94"/>
      <c r="K43" s="94"/>
      <c r="L43" s="94"/>
    </row>
    <row r="44" spans="1:12" ht="14.25" customHeight="1" x14ac:dyDescent="0.35">
      <c r="A44" s="148" t="s">
        <v>1397</v>
      </c>
      <c r="B44" s="88">
        <v>11</v>
      </c>
      <c r="C44" s="89">
        <v>27.78</v>
      </c>
      <c r="D44" s="88">
        <v>3</v>
      </c>
      <c r="E44" s="89">
        <v>477</v>
      </c>
      <c r="F44" s="90" t="str">
        <f>+VLOOKUP(E44,Participants!$A$1:$F$1449,2,FALSE)</f>
        <v>Jonathan Warywoda</v>
      </c>
      <c r="G44" s="90" t="str">
        <f>+VLOOKUP(E44,Participants!$A$1:$F$1449,4,FALSE)</f>
        <v>ELZ</v>
      </c>
      <c r="H44" s="90" t="str">
        <f>+VLOOKUP(E44,Participants!$A$1:$F$1449,5,FALSE)</f>
        <v>M</v>
      </c>
      <c r="I44" s="90">
        <f>+VLOOKUP(E44,Participants!$A$1:$F$1449,3,FALSE)</f>
        <v>7</v>
      </c>
      <c r="J44" s="90" t="str">
        <f>+VLOOKUP(E44,Participants!$A$1:$G$1449,7,FALSE)</f>
        <v>VARSITY BOYS</v>
      </c>
      <c r="K44" s="91">
        <v>1</v>
      </c>
      <c r="L44" s="91">
        <v>10</v>
      </c>
    </row>
    <row r="45" spans="1:12" ht="14.25" customHeight="1" x14ac:dyDescent="0.35">
      <c r="A45" s="148" t="s">
        <v>1397</v>
      </c>
      <c r="B45" s="88">
        <v>11</v>
      </c>
      <c r="C45" s="89">
        <v>28.28</v>
      </c>
      <c r="D45" s="88">
        <v>2</v>
      </c>
      <c r="E45" s="89">
        <v>1301</v>
      </c>
      <c r="F45" s="90" t="str">
        <f>+VLOOKUP(E45,Participants!$A$1:$F$1449,2,FALSE)</f>
        <v>Lucas Conley</v>
      </c>
      <c r="G45" s="90" t="str">
        <f>+VLOOKUP(E45,Participants!$A$1:$F$1449,4,FALSE)</f>
        <v>AAC</v>
      </c>
      <c r="H45" s="90" t="str">
        <f>+VLOOKUP(E45,Participants!$A$1:$F$1449,5,FALSE)</f>
        <v>M</v>
      </c>
      <c r="I45" s="90">
        <f>+VLOOKUP(E45,Participants!$A$1:$F$1449,3,FALSE)</f>
        <v>7</v>
      </c>
      <c r="J45" s="90" t="str">
        <f>+VLOOKUP(E45,Participants!$A$1:$G$1449,7,FALSE)</f>
        <v>VARSITY BOYS</v>
      </c>
      <c r="K45" s="91">
        <v>2</v>
      </c>
      <c r="L45" s="91">
        <v>8</v>
      </c>
    </row>
    <row r="46" spans="1:12" ht="14.25" customHeight="1" x14ac:dyDescent="0.35">
      <c r="A46" s="148" t="s">
        <v>1397</v>
      </c>
      <c r="B46" s="88">
        <v>11</v>
      </c>
      <c r="C46" s="89">
        <v>30.06</v>
      </c>
      <c r="D46" s="88">
        <v>1</v>
      </c>
      <c r="E46" s="89">
        <v>1238</v>
      </c>
      <c r="F46" s="90" t="str">
        <f>+VLOOKUP(E46,Participants!$A$1:$F$1449,2,FALSE)</f>
        <v>Jax vovaris</v>
      </c>
      <c r="G46" s="90" t="str">
        <f>+VLOOKUP(E46,Participants!$A$1:$F$1449,4,FALSE)</f>
        <v>DMA</v>
      </c>
      <c r="H46" s="90" t="str">
        <f>+VLOOKUP(E46,Participants!$A$1:$F$1449,5,FALSE)</f>
        <v>m</v>
      </c>
      <c r="I46" s="90">
        <f>+VLOOKUP(E46,Participants!$A$1:$F$1449,3,FALSE)</f>
        <v>7</v>
      </c>
      <c r="J46" s="90" t="str">
        <f>+VLOOKUP(E46,Participants!$A$1:$G$1449,7,FALSE)</f>
        <v>VARSITY BOYS</v>
      </c>
      <c r="K46" s="91">
        <v>3</v>
      </c>
      <c r="L46" s="91">
        <v>6</v>
      </c>
    </row>
    <row r="47" spans="1:12" ht="14.25" customHeight="1" x14ac:dyDescent="0.35">
      <c r="A47" s="148" t="s">
        <v>1397</v>
      </c>
      <c r="B47" s="76">
        <v>10</v>
      </c>
      <c r="C47" s="93">
        <v>32.96</v>
      </c>
      <c r="D47" s="76">
        <v>2</v>
      </c>
      <c r="E47" s="93">
        <v>1300</v>
      </c>
      <c r="F47" s="94" t="str">
        <f>+VLOOKUP(E47,Participants!$A$1:$F$1449,2,FALSE)</f>
        <v>Jonah Burchill</v>
      </c>
      <c r="G47" s="94" t="str">
        <f>+VLOOKUP(E47,Participants!$A$1:$F$1449,4,FALSE)</f>
        <v>AAC</v>
      </c>
      <c r="H47" s="94" t="str">
        <f>+VLOOKUP(E47,Participants!$A$1:$F$1449,5,FALSE)</f>
        <v>M</v>
      </c>
      <c r="I47" s="94">
        <f>+VLOOKUP(E47,Participants!$A$1:$F$1449,3,FALSE)</f>
        <v>7</v>
      </c>
      <c r="J47" s="94" t="str">
        <f>+VLOOKUP(E47,Participants!$A$1:$G$1449,7,FALSE)</f>
        <v>VARSITY BOYS</v>
      </c>
      <c r="K47" s="95">
        <v>4</v>
      </c>
      <c r="L47" s="95">
        <v>5</v>
      </c>
    </row>
    <row r="48" spans="1:12" ht="14.25" customHeight="1" x14ac:dyDescent="0.35">
      <c r="A48" s="148" t="s">
        <v>1397</v>
      </c>
      <c r="B48" s="76">
        <v>10</v>
      </c>
      <c r="C48" s="93">
        <v>34.520000000000003</v>
      </c>
      <c r="D48" s="76">
        <v>4</v>
      </c>
      <c r="E48" s="93">
        <v>475</v>
      </c>
      <c r="F48" s="94" t="str">
        <f>+VLOOKUP(E48,Participants!$A$1:$F$1449,2,FALSE)</f>
        <v>Derek Corigliano</v>
      </c>
      <c r="G48" s="94" t="str">
        <f>+VLOOKUP(E48,Participants!$A$1:$F$1449,4,FALSE)</f>
        <v>ELZ</v>
      </c>
      <c r="H48" s="94" t="str">
        <f>+VLOOKUP(E48,Participants!$A$1:$F$1449,5,FALSE)</f>
        <v>M</v>
      </c>
      <c r="I48" s="94">
        <f>+VLOOKUP(E48,Participants!$A$1:$F$1449,3,FALSE)</f>
        <v>8</v>
      </c>
      <c r="J48" s="94" t="str">
        <f>+VLOOKUP(E48,Participants!$A$1:$G$1449,7,FALSE)</f>
        <v>VARSITY BOYS</v>
      </c>
      <c r="K48" s="95">
        <v>5</v>
      </c>
      <c r="L48" s="95">
        <v>4</v>
      </c>
    </row>
    <row r="49" spans="1:12" ht="14.25" customHeight="1" x14ac:dyDescent="0.35">
      <c r="A49" s="148" t="s">
        <v>1397</v>
      </c>
      <c r="B49" s="76">
        <v>10</v>
      </c>
      <c r="C49" s="93">
        <v>38.75</v>
      </c>
      <c r="D49" s="76">
        <v>1</v>
      </c>
      <c r="E49" s="93">
        <v>1235</v>
      </c>
      <c r="F49" s="94" t="str">
        <f>+VLOOKUP(E49,Participants!$A$1:$F$1449,2,FALSE)</f>
        <v>marley batchelor</v>
      </c>
      <c r="G49" s="94" t="str">
        <f>+VLOOKUP(E49,Participants!$A$1:$F$1449,4,FALSE)</f>
        <v>DMA</v>
      </c>
      <c r="H49" s="94" t="str">
        <f>+VLOOKUP(E49,Participants!$A$1:$F$1449,5,FALSE)</f>
        <v>m</v>
      </c>
      <c r="I49" s="94">
        <f>+VLOOKUP(E49,Participants!$A$1:$F$1449,3,FALSE)</f>
        <v>7</v>
      </c>
      <c r="J49" s="94" t="str">
        <f>+VLOOKUP(E49,Participants!$A$1:$G$1449,7,FALSE)</f>
        <v>VARSITY BOYS</v>
      </c>
      <c r="K49" s="95">
        <v>6</v>
      </c>
      <c r="L49" s="95">
        <v>3</v>
      </c>
    </row>
    <row r="50" spans="1:12" ht="14.25" customHeight="1" x14ac:dyDescent="0.35">
      <c r="A50" s="148" t="s">
        <v>1397</v>
      </c>
      <c r="B50" s="76">
        <v>10</v>
      </c>
      <c r="C50" s="93">
        <v>45.65</v>
      </c>
      <c r="D50" s="76">
        <v>3</v>
      </c>
      <c r="E50" s="93">
        <v>984</v>
      </c>
      <c r="F50" s="94" t="str">
        <f>+VLOOKUP(E50,Participants!$A$1:$F$1449,2,FALSE)</f>
        <v>Finn Thompson</v>
      </c>
      <c r="G50" s="94" t="str">
        <f>+VLOOKUP(E50,Participants!$A$1:$F$1449,4,FALSE)</f>
        <v>MOSS</v>
      </c>
      <c r="H50" s="94" t="str">
        <f>+VLOOKUP(E50,Participants!$A$1:$F$1449,5,FALSE)</f>
        <v>M</v>
      </c>
      <c r="I50" s="94">
        <f>+VLOOKUP(E50,Participants!$A$1:$F$1449,3,FALSE)</f>
        <v>7</v>
      </c>
      <c r="J50" s="94" t="str">
        <f>+VLOOKUP(E50,Participants!$A$1:$G$1449,7,FALSE)</f>
        <v>VARSITY BOYS</v>
      </c>
      <c r="K50" s="95">
        <v>7</v>
      </c>
      <c r="L50" s="95">
        <v>2</v>
      </c>
    </row>
    <row r="51" spans="1:12" ht="14.25" customHeight="1" x14ac:dyDescent="0.35">
      <c r="A51" s="148" t="s">
        <v>1397</v>
      </c>
      <c r="B51" s="88">
        <v>11</v>
      </c>
      <c r="C51" s="88"/>
      <c r="D51" s="88">
        <v>4</v>
      </c>
      <c r="E51" s="88"/>
      <c r="F51" s="90" t="e">
        <f>+VLOOKUP(E51,Participants!$A$1:$F$1449,2,FALSE)</f>
        <v>#N/A</v>
      </c>
      <c r="G51" s="90" t="e">
        <f>+VLOOKUP(E51,Participants!$A$1:$F$1449,4,FALSE)</f>
        <v>#N/A</v>
      </c>
      <c r="H51" s="90" t="e">
        <f>+VLOOKUP(E51,Participants!$A$1:$F$1449,5,FALSE)</f>
        <v>#N/A</v>
      </c>
      <c r="I51" s="90" t="e">
        <f>+VLOOKUP(E51,Participants!$A$1:$F$1449,3,FALSE)</f>
        <v>#N/A</v>
      </c>
      <c r="J51" s="90" t="e">
        <f>+VLOOKUP(E51,Participants!$A$1:$G$1449,7,FALSE)</f>
        <v>#N/A</v>
      </c>
      <c r="K51" s="90"/>
      <c r="L51" s="90"/>
    </row>
    <row r="52" spans="1:12" ht="14.25" customHeight="1" x14ac:dyDescent="0.35">
      <c r="A52" s="148" t="s">
        <v>1397</v>
      </c>
      <c r="B52" s="88">
        <v>11</v>
      </c>
      <c r="C52" s="88"/>
      <c r="D52" s="88">
        <v>5</v>
      </c>
      <c r="E52" s="88"/>
      <c r="F52" s="90" t="e">
        <f>+VLOOKUP(E52,Participants!$A$1:$F$1449,2,FALSE)</f>
        <v>#N/A</v>
      </c>
      <c r="G52" s="90" t="e">
        <f>+VLOOKUP(E52,Participants!$A$1:$F$1449,4,FALSE)</f>
        <v>#N/A</v>
      </c>
      <c r="H52" s="90" t="e">
        <f>+VLOOKUP(E52,Participants!$A$1:$F$1449,5,FALSE)</f>
        <v>#N/A</v>
      </c>
      <c r="I52" s="90" t="e">
        <f>+VLOOKUP(E52,Participants!$A$1:$F$1449,3,FALSE)</f>
        <v>#N/A</v>
      </c>
      <c r="J52" s="90" t="e">
        <f>+VLOOKUP(E52,Participants!$A$1:$G$1449,7,FALSE)</f>
        <v>#N/A</v>
      </c>
      <c r="K52" s="90"/>
      <c r="L52" s="90"/>
    </row>
    <row r="53" spans="1:12" ht="14.25" customHeight="1" x14ac:dyDescent="0.35">
      <c r="A53" s="148" t="s">
        <v>1397</v>
      </c>
      <c r="B53" s="88">
        <v>11</v>
      </c>
      <c r="C53" s="88"/>
      <c r="D53" s="88">
        <v>6</v>
      </c>
      <c r="E53" s="88"/>
      <c r="F53" s="90" t="e">
        <f>+VLOOKUP(E53,Participants!$A$1:$F$1449,2,FALSE)</f>
        <v>#N/A</v>
      </c>
      <c r="G53" s="90" t="e">
        <f>+VLOOKUP(E53,Participants!$A$1:$F$1449,4,FALSE)</f>
        <v>#N/A</v>
      </c>
      <c r="H53" s="90" t="e">
        <f>+VLOOKUP(E53,Participants!$A$1:$F$1449,5,FALSE)</f>
        <v>#N/A</v>
      </c>
      <c r="I53" s="90" t="e">
        <f>+VLOOKUP(E53,Participants!$A$1:$F$1449,3,FALSE)</f>
        <v>#N/A</v>
      </c>
      <c r="J53" s="90" t="e">
        <f>+VLOOKUP(E53,Participants!$A$1:$G$1449,7,FALSE)</f>
        <v>#N/A</v>
      </c>
      <c r="K53" s="90"/>
      <c r="L53" s="90"/>
    </row>
    <row r="54" spans="1:12" ht="14.25" customHeight="1" x14ac:dyDescent="0.35">
      <c r="A54" s="148" t="s">
        <v>1397</v>
      </c>
      <c r="B54" s="88">
        <v>11</v>
      </c>
      <c r="C54" s="88"/>
      <c r="D54" s="88">
        <v>7</v>
      </c>
      <c r="E54" s="88"/>
      <c r="F54" s="90" t="e">
        <f>+VLOOKUP(E54,Participants!$A$1:$F$1449,2,FALSE)</f>
        <v>#N/A</v>
      </c>
      <c r="G54" s="90" t="e">
        <f>+VLOOKUP(E54,Participants!$A$1:$F$1449,4,FALSE)</f>
        <v>#N/A</v>
      </c>
      <c r="H54" s="90" t="e">
        <f>+VLOOKUP(E54,Participants!$A$1:$F$1449,5,FALSE)</f>
        <v>#N/A</v>
      </c>
      <c r="I54" s="90" t="e">
        <f>+VLOOKUP(E54,Participants!$A$1:$F$1449,3,FALSE)</f>
        <v>#N/A</v>
      </c>
      <c r="J54" s="90" t="e">
        <f>+VLOOKUP(E54,Participants!$A$1:$G$1449,7,FALSE)</f>
        <v>#N/A</v>
      </c>
      <c r="K54" s="90"/>
      <c r="L54" s="90"/>
    </row>
    <row r="55" spans="1:12" ht="14.25" customHeight="1" x14ac:dyDescent="0.35">
      <c r="A55" s="148" t="s">
        <v>1397</v>
      </c>
      <c r="B55" s="88">
        <v>11</v>
      </c>
      <c r="C55" s="88"/>
      <c r="D55" s="88">
        <v>8</v>
      </c>
      <c r="E55" s="88"/>
      <c r="F55" s="90" t="e">
        <f>+VLOOKUP(E55,Participants!$A$1:$F$1449,2,FALSE)</f>
        <v>#N/A</v>
      </c>
      <c r="G55" s="90" t="e">
        <f>+VLOOKUP(E55,Participants!$A$1:$F$1449,4,FALSE)</f>
        <v>#N/A</v>
      </c>
      <c r="H55" s="90" t="e">
        <f>+VLOOKUP(E55,Participants!$A$1:$F$1449,5,FALSE)</f>
        <v>#N/A</v>
      </c>
      <c r="I55" s="90" t="e">
        <f>+VLOOKUP(E55,Participants!$A$1:$F$1449,3,FALSE)</f>
        <v>#N/A</v>
      </c>
      <c r="J55" s="90" t="e">
        <f>+VLOOKUP(E55,Participants!$A$1:$G$1449,7,FALSE)</f>
        <v>#N/A</v>
      </c>
      <c r="K55" s="90"/>
      <c r="L55" s="90"/>
    </row>
    <row r="56" spans="1:12" ht="14.25" customHeight="1" x14ac:dyDescent="0.35">
      <c r="A56" s="148" t="s">
        <v>1397</v>
      </c>
      <c r="B56" s="76">
        <v>12</v>
      </c>
      <c r="C56" s="76"/>
      <c r="D56" s="76">
        <v>1</v>
      </c>
      <c r="E56" s="76"/>
      <c r="F56" s="94" t="e">
        <f>+VLOOKUP(E56,Participants!$A$1:$F$1449,2,FALSE)</f>
        <v>#N/A</v>
      </c>
      <c r="G56" s="94" t="e">
        <f>+VLOOKUP(E56,Participants!$A$1:$F$1449,4,FALSE)</f>
        <v>#N/A</v>
      </c>
      <c r="H56" s="94" t="e">
        <f>+VLOOKUP(E56,Participants!$A$1:$F$1449,5,FALSE)</f>
        <v>#N/A</v>
      </c>
      <c r="I56" s="94" t="e">
        <f>+VLOOKUP(E56,Participants!$A$1:$F$1449,3,FALSE)</f>
        <v>#N/A</v>
      </c>
      <c r="J56" s="94" t="e">
        <f>+VLOOKUP(E56,Participants!$A$1:$G$1449,7,FALSE)</f>
        <v>#N/A</v>
      </c>
      <c r="K56" s="94"/>
      <c r="L56" s="94"/>
    </row>
    <row r="57" spans="1:12" ht="14.25" customHeight="1" x14ac:dyDescent="0.35">
      <c r="A57" s="148" t="s">
        <v>1397</v>
      </c>
      <c r="B57" s="76">
        <v>12</v>
      </c>
      <c r="C57" s="76"/>
      <c r="D57" s="76">
        <v>2</v>
      </c>
      <c r="E57" s="76"/>
      <c r="F57" s="94" t="e">
        <f>+VLOOKUP(E57,Participants!$A$1:$F$1449,2,FALSE)</f>
        <v>#N/A</v>
      </c>
      <c r="G57" s="94" t="e">
        <f>+VLOOKUP(E57,Participants!$A$1:$F$1449,4,FALSE)</f>
        <v>#N/A</v>
      </c>
      <c r="H57" s="94" t="e">
        <f>+VLOOKUP(E57,Participants!$A$1:$F$1449,5,FALSE)</f>
        <v>#N/A</v>
      </c>
      <c r="I57" s="94" t="e">
        <f>+VLOOKUP(E57,Participants!$A$1:$F$1449,3,FALSE)</f>
        <v>#N/A</v>
      </c>
      <c r="J57" s="94" t="e">
        <f>+VLOOKUP(E57,Participants!$A$1:$G$1449,7,FALSE)</f>
        <v>#N/A</v>
      </c>
      <c r="K57" s="94"/>
      <c r="L57" s="94"/>
    </row>
    <row r="58" spans="1:12" ht="14.25" customHeight="1" x14ac:dyDescent="0.35">
      <c r="A58" s="148" t="s">
        <v>1397</v>
      </c>
      <c r="B58" s="76">
        <v>12</v>
      </c>
      <c r="C58" s="76"/>
      <c r="D58" s="76">
        <v>3</v>
      </c>
      <c r="E58" s="76"/>
      <c r="F58" s="94" t="e">
        <f>+VLOOKUP(E58,Participants!$A$1:$F$1449,2,FALSE)</f>
        <v>#N/A</v>
      </c>
      <c r="G58" s="94" t="e">
        <f>+VLOOKUP(E58,Participants!$A$1:$F$1449,4,FALSE)</f>
        <v>#N/A</v>
      </c>
      <c r="H58" s="94" t="e">
        <f>+VLOOKUP(E58,Participants!$A$1:$F$1449,5,FALSE)</f>
        <v>#N/A</v>
      </c>
      <c r="I58" s="94" t="e">
        <f>+VLOOKUP(E58,Participants!$A$1:$F$1449,3,FALSE)</f>
        <v>#N/A</v>
      </c>
      <c r="J58" s="94" t="e">
        <f>+VLOOKUP(E58,Participants!$A$1:$G$1449,7,FALSE)</f>
        <v>#N/A</v>
      </c>
      <c r="K58" s="94"/>
      <c r="L58" s="94"/>
    </row>
    <row r="59" spans="1:12" ht="14.25" customHeight="1" x14ac:dyDescent="0.35">
      <c r="A59" s="148" t="s">
        <v>1397</v>
      </c>
      <c r="B59" s="76">
        <v>12</v>
      </c>
      <c r="C59" s="76"/>
      <c r="D59" s="76">
        <v>4</v>
      </c>
      <c r="E59" s="76"/>
      <c r="F59" s="94" t="e">
        <f>+VLOOKUP(E59,Participants!$A$1:$F$1449,2,FALSE)</f>
        <v>#N/A</v>
      </c>
      <c r="G59" s="94" t="e">
        <f>+VLOOKUP(E59,Participants!$A$1:$F$1449,4,FALSE)</f>
        <v>#N/A</v>
      </c>
      <c r="H59" s="94" t="e">
        <f>+VLOOKUP(E59,Participants!$A$1:$F$1449,5,FALSE)</f>
        <v>#N/A</v>
      </c>
      <c r="I59" s="94" t="e">
        <f>+VLOOKUP(E59,Participants!$A$1:$F$1449,3,FALSE)</f>
        <v>#N/A</v>
      </c>
      <c r="J59" s="94" t="e">
        <f>+VLOOKUP(E59,Participants!$A$1:$G$1449,7,FALSE)</f>
        <v>#N/A</v>
      </c>
      <c r="K59" s="94"/>
      <c r="L59" s="94"/>
    </row>
    <row r="60" spans="1:12" ht="14.25" customHeight="1" x14ac:dyDescent="0.35">
      <c r="A60" s="148" t="s">
        <v>1397</v>
      </c>
      <c r="B60" s="76">
        <v>12</v>
      </c>
      <c r="C60" s="76"/>
      <c r="D60" s="76">
        <v>5</v>
      </c>
      <c r="E60" s="76"/>
      <c r="F60" s="94" t="e">
        <f>+VLOOKUP(E60,Participants!$A$1:$F$1449,2,FALSE)</f>
        <v>#N/A</v>
      </c>
      <c r="G60" s="94" t="e">
        <f>+VLOOKUP(E60,Participants!$A$1:$F$1449,4,FALSE)</f>
        <v>#N/A</v>
      </c>
      <c r="H60" s="94" t="e">
        <f>+VLOOKUP(E60,Participants!$A$1:$F$1449,5,FALSE)</f>
        <v>#N/A</v>
      </c>
      <c r="I60" s="94" t="e">
        <f>+VLOOKUP(E60,Participants!$A$1:$F$1449,3,FALSE)</f>
        <v>#N/A</v>
      </c>
      <c r="J60" s="94" t="e">
        <f>+VLOOKUP(E60,Participants!$A$1:$G$1449,7,FALSE)</f>
        <v>#N/A</v>
      </c>
      <c r="K60" s="94"/>
      <c r="L60" s="94"/>
    </row>
    <row r="61" spans="1:12" ht="14.25" customHeight="1" x14ac:dyDescent="0.35">
      <c r="A61" s="148" t="s">
        <v>1397</v>
      </c>
      <c r="B61" s="76">
        <v>12</v>
      </c>
      <c r="C61" s="76"/>
      <c r="D61" s="76">
        <v>6</v>
      </c>
      <c r="E61" s="76"/>
      <c r="F61" s="94" t="e">
        <f>+VLOOKUP(E61,Participants!$A$1:$F$1449,2,FALSE)</f>
        <v>#N/A</v>
      </c>
      <c r="G61" s="94" t="e">
        <f>+VLOOKUP(E61,Participants!$A$1:$F$1449,4,FALSE)</f>
        <v>#N/A</v>
      </c>
      <c r="H61" s="94" t="e">
        <f>+VLOOKUP(E61,Participants!$A$1:$F$1449,5,FALSE)</f>
        <v>#N/A</v>
      </c>
      <c r="I61" s="94" t="e">
        <f>+VLOOKUP(E61,Participants!$A$1:$F$1449,3,FALSE)</f>
        <v>#N/A</v>
      </c>
      <c r="J61" s="94" t="e">
        <f>+VLOOKUP(E61,Participants!$A$1:$G$1449,7,FALSE)</f>
        <v>#N/A</v>
      </c>
      <c r="K61" s="94"/>
      <c r="L61" s="94"/>
    </row>
    <row r="62" spans="1:12" ht="14.25" customHeight="1" x14ac:dyDescent="0.35">
      <c r="A62" s="148" t="s">
        <v>1397</v>
      </c>
      <c r="B62" s="76">
        <v>12</v>
      </c>
      <c r="C62" s="76"/>
      <c r="D62" s="76">
        <v>7</v>
      </c>
      <c r="E62" s="76"/>
      <c r="F62" s="94" t="e">
        <f>+VLOOKUP(E62,Participants!$A$1:$F$1449,2,FALSE)</f>
        <v>#N/A</v>
      </c>
      <c r="G62" s="94" t="e">
        <f>+VLOOKUP(E62,Participants!$A$1:$F$1449,4,FALSE)</f>
        <v>#N/A</v>
      </c>
      <c r="H62" s="94" t="e">
        <f>+VLOOKUP(E62,Participants!$A$1:$F$1449,5,FALSE)</f>
        <v>#N/A</v>
      </c>
      <c r="I62" s="94" t="e">
        <f>+VLOOKUP(E62,Participants!$A$1:$F$1449,3,FALSE)</f>
        <v>#N/A</v>
      </c>
      <c r="J62" s="94" t="e">
        <f>+VLOOKUP(E62,Participants!$A$1:$G$1449,7,FALSE)</f>
        <v>#N/A</v>
      </c>
      <c r="K62" s="94"/>
      <c r="L62" s="94"/>
    </row>
    <row r="63" spans="1:12" ht="14.25" customHeight="1" x14ac:dyDescent="0.35">
      <c r="A63" s="148" t="s">
        <v>1397</v>
      </c>
      <c r="B63" s="76">
        <v>12</v>
      </c>
      <c r="C63" s="76"/>
      <c r="D63" s="76">
        <v>8</v>
      </c>
      <c r="E63" s="76"/>
      <c r="F63" s="94" t="e">
        <f>+VLOOKUP(E63,Participants!$A$1:$F$1449,2,FALSE)</f>
        <v>#N/A</v>
      </c>
      <c r="G63" s="94" t="e">
        <f>+VLOOKUP(E63,Participants!$A$1:$F$1449,4,FALSE)</f>
        <v>#N/A</v>
      </c>
      <c r="H63" s="94" t="e">
        <f>+VLOOKUP(E63,Participants!$A$1:$F$1449,5,FALSE)</f>
        <v>#N/A</v>
      </c>
      <c r="I63" s="94" t="e">
        <f>+VLOOKUP(E63,Participants!$A$1:$F$1449,3,FALSE)</f>
        <v>#N/A</v>
      </c>
      <c r="J63" s="94" t="e">
        <f>+VLOOKUP(E63,Participants!$A$1:$G$1449,7,FALSE)</f>
        <v>#N/A</v>
      </c>
      <c r="K63" s="94"/>
      <c r="L63" s="94"/>
    </row>
    <row r="64" spans="1:12" ht="14.25" customHeight="1" x14ac:dyDescent="0.35">
      <c r="A64" s="148" t="s">
        <v>1397</v>
      </c>
      <c r="B64" s="88">
        <v>13</v>
      </c>
      <c r="C64" s="88"/>
      <c r="D64" s="88">
        <v>1</v>
      </c>
      <c r="E64" s="88"/>
      <c r="F64" s="90" t="e">
        <f>+VLOOKUP(E64,Participants!$A$1:$F$1449,2,FALSE)</f>
        <v>#N/A</v>
      </c>
      <c r="G64" s="90" t="e">
        <f>+VLOOKUP(E64,Participants!$A$1:$F$1449,4,FALSE)</f>
        <v>#N/A</v>
      </c>
      <c r="H64" s="90" t="e">
        <f>+VLOOKUP(E64,Participants!$A$1:$F$1449,5,FALSE)</f>
        <v>#N/A</v>
      </c>
      <c r="I64" s="90" t="e">
        <f>+VLOOKUP(E64,Participants!$A$1:$F$1449,3,FALSE)</f>
        <v>#N/A</v>
      </c>
      <c r="J64" s="90" t="e">
        <f>+VLOOKUP(E64,Participants!$A$1:$G$1449,7,FALSE)</f>
        <v>#N/A</v>
      </c>
      <c r="K64" s="90"/>
      <c r="L64" s="90"/>
    </row>
    <row r="65" spans="1:12" ht="14.25" customHeight="1" x14ac:dyDescent="0.35">
      <c r="A65" s="148" t="s">
        <v>1397</v>
      </c>
      <c r="B65" s="88">
        <v>13</v>
      </c>
      <c r="C65" s="88"/>
      <c r="D65" s="88">
        <v>2</v>
      </c>
      <c r="E65" s="88"/>
      <c r="F65" s="90" t="e">
        <f>+VLOOKUP(E65,Participants!$A$1:$F$1449,2,FALSE)</f>
        <v>#N/A</v>
      </c>
      <c r="G65" s="90" t="e">
        <f>+VLOOKUP(E65,Participants!$A$1:$F$1449,4,FALSE)</f>
        <v>#N/A</v>
      </c>
      <c r="H65" s="90" t="e">
        <f>+VLOOKUP(E65,Participants!$A$1:$F$1449,5,FALSE)</f>
        <v>#N/A</v>
      </c>
      <c r="I65" s="90" t="e">
        <f>+VLOOKUP(E65,Participants!$A$1:$F$1449,3,FALSE)</f>
        <v>#N/A</v>
      </c>
      <c r="J65" s="90" t="e">
        <f>+VLOOKUP(E65,Participants!$A$1:$G$1449,7,FALSE)</f>
        <v>#N/A</v>
      </c>
      <c r="K65" s="90"/>
      <c r="L65" s="90"/>
    </row>
    <row r="66" spans="1:12" ht="14.25" customHeight="1" x14ac:dyDescent="0.35">
      <c r="A66" s="148" t="s">
        <v>1397</v>
      </c>
      <c r="B66" s="88">
        <v>13</v>
      </c>
      <c r="C66" s="88"/>
      <c r="D66" s="88">
        <v>3</v>
      </c>
      <c r="E66" s="88"/>
      <c r="F66" s="90" t="e">
        <f>+VLOOKUP(E66,Participants!$A$1:$F$1449,2,FALSE)</f>
        <v>#N/A</v>
      </c>
      <c r="G66" s="90" t="e">
        <f>+VLOOKUP(E66,Participants!$A$1:$F$1449,4,FALSE)</f>
        <v>#N/A</v>
      </c>
      <c r="H66" s="90" t="e">
        <f>+VLOOKUP(E66,Participants!$A$1:$F$1449,5,FALSE)</f>
        <v>#N/A</v>
      </c>
      <c r="I66" s="90" t="e">
        <f>+VLOOKUP(E66,Participants!$A$1:$F$1449,3,FALSE)</f>
        <v>#N/A</v>
      </c>
      <c r="J66" s="90" t="e">
        <f>+VLOOKUP(E66,Participants!$A$1:$G$1449,7,FALSE)</f>
        <v>#N/A</v>
      </c>
      <c r="K66" s="90"/>
      <c r="L66" s="90"/>
    </row>
    <row r="67" spans="1:12" ht="14.25" customHeight="1" x14ac:dyDescent="0.35">
      <c r="A67" s="148" t="s">
        <v>1397</v>
      </c>
      <c r="B67" s="88">
        <v>13</v>
      </c>
      <c r="C67" s="88"/>
      <c r="D67" s="88">
        <v>4</v>
      </c>
      <c r="E67" s="88"/>
      <c r="F67" s="90" t="e">
        <f>+VLOOKUP(E67,Participants!$A$1:$F$1449,2,FALSE)</f>
        <v>#N/A</v>
      </c>
      <c r="G67" s="90" t="e">
        <f>+VLOOKUP(E67,Participants!$A$1:$F$1449,4,FALSE)</f>
        <v>#N/A</v>
      </c>
      <c r="H67" s="90" t="e">
        <f>+VLOOKUP(E67,Participants!$A$1:$F$1449,5,FALSE)</f>
        <v>#N/A</v>
      </c>
      <c r="I67" s="90" t="e">
        <f>+VLOOKUP(E67,Participants!$A$1:$F$1449,3,FALSE)</f>
        <v>#N/A</v>
      </c>
      <c r="J67" s="90" t="e">
        <f>+VLOOKUP(E67,Participants!$A$1:$G$1449,7,FALSE)</f>
        <v>#N/A</v>
      </c>
      <c r="K67" s="90"/>
      <c r="L67" s="90"/>
    </row>
    <row r="68" spans="1:12" ht="14.25" customHeight="1" x14ac:dyDescent="0.35">
      <c r="A68" s="148" t="s">
        <v>1397</v>
      </c>
      <c r="B68" s="88">
        <v>13</v>
      </c>
      <c r="C68" s="88"/>
      <c r="D68" s="88">
        <v>5</v>
      </c>
      <c r="E68" s="88"/>
      <c r="F68" s="90" t="e">
        <f>+VLOOKUP(E68,Participants!$A$1:$F$1449,2,FALSE)</f>
        <v>#N/A</v>
      </c>
      <c r="G68" s="90" t="e">
        <f>+VLOOKUP(E68,Participants!$A$1:$F$1449,4,FALSE)</f>
        <v>#N/A</v>
      </c>
      <c r="H68" s="90" t="e">
        <f>+VLOOKUP(E68,Participants!$A$1:$F$1449,5,FALSE)</f>
        <v>#N/A</v>
      </c>
      <c r="I68" s="90" t="e">
        <f>+VLOOKUP(E68,Participants!$A$1:$F$1449,3,FALSE)</f>
        <v>#N/A</v>
      </c>
      <c r="J68" s="90" t="e">
        <f>+VLOOKUP(E68,Participants!$A$1:$G$1449,7,FALSE)</f>
        <v>#N/A</v>
      </c>
      <c r="K68" s="90"/>
      <c r="L68" s="90"/>
    </row>
    <row r="69" spans="1:12" ht="14.25" customHeight="1" x14ac:dyDescent="0.35">
      <c r="A69" s="148" t="s">
        <v>1397</v>
      </c>
      <c r="B69" s="88">
        <v>13</v>
      </c>
      <c r="C69" s="88"/>
      <c r="D69" s="88">
        <v>6</v>
      </c>
      <c r="E69" s="88"/>
      <c r="F69" s="90" t="e">
        <f>+VLOOKUP(E69,Participants!$A$1:$F$1449,2,FALSE)</f>
        <v>#N/A</v>
      </c>
      <c r="G69" s="90" t="e">
        <f>+VLOOKUP(E69,Participants!$A$1:$F$1449,4,FALSE)</f>
        <v>#N/A</v>
      </c>
      <c r="H69" s="90" t="e">
        <f>+VLOOKUP(E69,Participants!$A$1:$F$1449,5,FALSE)</f>
        <v>#N/A</v>
      </c>
      <c r="I69" s="90" t="e">
        <f>+VLOOKUP(E69,Participants!$A$1:$F$1449,3,FALSE)</f>
        <v>#N/A</v>
      </c>
      <c r="J69" s="90" t="e">
        <f>+VLOOKUP(E69,Participants!$A$1:$G$1449,7,FALSE)</f>
        <v>#N/A</v>
      </c>
      <c r="K69" s="90"/>
      <c r="L69" s="90"/>
    </row>
    <row r="70" spans="1:12" ht="14.25" customHeight="1" x14ac:dyDescent="0.35">
      <c r="A70" s="148" t="s">
        <v>1397</v>
      </c>
      <c r="B70" s="88">
        <v>13</v>
      </c>
      <c r="C70" s="88"/>
      <c r="D70" s="88">
        <v>7</v>
      </c>
      <c r="E70" s="88"/>
      <c r="F70" s="90" t="e">
        <f>+VLOOKUP(E70,Participants!$A$1:$F$1449,2,FALSE)</f>
        <v>#N/A</v>
      </c>
      <c r="G70" s="90" t="e">
        <f>+VLOOKUP(E70,Participants!$A$1:$F$1449,4,FALSE)</f>
        <v>#N/A</v>
      </c>
      <c r="H70" s="90" t="e">
        <f>+VLOOKUP(E70,Participants!$A$1:$F$1449,5,FALSE)</f>
        <v>#N/A</v>
      </c>
      <c r="I70" s="90" t="e">
        <f>+VLOOKUP(E70,Participants!$A$1:$F$1449,3,FALSE)</f>
        <v>#N/A</v>
      </c>
      <c r="J70" s="90" t="e">
        <f>+VLOOKUP(E70,Participants!$A$1:$G$1449,7,FALSE)</f>
        <v>#N/A</v>
      </c>
      <c r="K70" s="90"/>
      <c r="L70" s="90"/>
    </row>
    <row r="71" spans="1:12" ht="14.25" customHeight="1" x14ac:dyDescent="0.35">
      <c r="A71" s="148" t="s">
        <v>1397</v>
      </c>
      <c r="B71" s="88">
        <v>13</v>
      </c>
      <c r="C71" s="88"/>
      <c r="D71" s="88">
        <v>8</v>
      </c>
      <c r="E71" s="88"/>
      <c r="F71" s="90" t="e">
        <f>+VLOOKUP(E71,Participants!$A$1:$F$1449,2,FALSE)</f>
        <v>#N/A</v>
      </c>
      <c r="G71" s="90" t="e">
        <f>+VLOOKUP(E71,Participants!$A$1:$F$1449,4,FALSE)</f>
        <v>#N/A</v>
      </c>
      <c r="H71" s="90" t="e">
        <f>+VLOOKUP(E71,Participants!$A$1:$F$1449,5,FALSE)</f>
        <v>#N/A</v>
      </c>
      <c r="I71" s="90" t="e">
        <f>+VLOOKUP(E71,Participants!$A$1:$F$1449,3,FALSE)</f>
        <v>#N/A</v>
      </c>
      <c r="J71" s="90" t="e">
        <f>+VLOOKUP(E71,Participants!$A$1:$G$1449,7,FALSE)</f>
        <v>#N/A</v>
      </c>
      <c r="K71" s="90"/>
      <c r="L71" s="90"/>
    </row>
    <row r="72" spans="1:12" ht="14.25" customHeight="1" x14ac:dyDescent="0.35">
      <c r="A72" s="148" t="s">
        <v>1397</v>
      </c>
      <c r="B72" s="76">
        <v>14</v>
      </c>
      <c r="C72" s="76"/>
      <c r="D72" s="76">
        <v>1</v>
      </c>
      <c r="E72" s="76"/>
      <c r="F72" s="94" t="e">
        <f>+VLOOKUP(E72,Participants!$A$1:$F$1449,2,FALSE)</f>
        <v>#N/A</v>
      </c>
      <c r="G72" s="94" t="e">
        <f>+VLOOKUP(E72,Participants!$A$1:$F$1449,4,FALSE)</f>
        <v>#N/A</v>
      </c>
      <c r="H72" s="94" t="e">
        <f>+VLOOKUP(E72,Participants!$A$1:$F$1449,5,FALSE)</f>
        <v>#N/A</v>
      </c>
      <c r="I72" s="94" t="e">
        <f>+VLOOKUP(E72,Participants!$A$1:$F$1449,3,FALSE)</f>
        <v>#N/A</v>
      </c>
      <c r="J72" s="94" t="e">
        <f>+VLOOKUP(E72,Participants!$A$1:$G$1449,7,FALSE)</f>
        <v>#N/A</v>
      </c>
      <c r="K72" s="94"/>
      <c r="L72" s="94"/>
    </row>
    <row r="73" spans="1:12" ht="14.25" customHeight="1" x14ac:dyDescent="0.35">
      <c r="A73" s="148" t="s">
        <v>1397</v>
      </c>
      <c r="B73" s="76">
        <v>14</v>
      </c>
      <c r="C73" s="76"/>
      <c r="D73" s="76">
        <v>2</v>
      </c>
      <c r="E73" s="76"/>
      <c r="F73" s="94" t="e">
        <f>+VLOOKUP(E73,Participants!$A$1:$F$1449,2,FALSE)</f>
        <v>#N/A</v>
      </c>
      <c r="G73" s="94" t="e">
        <f>+VLOOKUP(E73,Participants!$A$1:$F$1449,4,FALSE)</f>
        <v>#N/A</v>
      </c>
      <c r="H73" s="94" t="e">
        <f>+VLOOKUP(E73,Participants!$A$1:$F$1449,5,FALSE)</f>
        <v>#N/A</v>
      </c>
      <c r="I73" s="94" t="e">
        <f>+VLOOKUP(E73,Participants!$A$1:$F$1449,3,FALSE)</f>
        <v>#N/A</v>
      </c>
      <c r="J73" s="94" t="e">
        <f>+VLOOKUP(E73,Participants!$A$1:$G$1449,7,FALSE)</f>
        <v>#N/A</v>
      </c>
      <c r="K73" s="94"/>
      <c r="L73" s="94"/>
    </row>
    <row r="74" spans="1:12" ht="14.25" customHeight="1" x14ac:dyDescent="0.35">
      <c r="A74" s="148" t="s">
        <v>1397</v>
      </c>
      <c r="B74" s="76">
        <v>14</v>
      </c>
      <c r="C74" s="76"/>
      <c r="D74" s="76">
        <v>3</v>
      </c>
      <c r="E74" s="76"/>
      <c r="F74" s="94" t="e">
        <f>+VLOOKUP(E74,Participants!$A$1:$F$1449,2,FALSE)</f>
        <v>#N/A</v>
      </c>
      <c r="G74" s="94" t="e">
        <f>+VLOOKUP(E74,Participants!$A$1:$F$1449,4,FALSE)</f>
        <v>#N/A</v>
      </c>
      <c r="H74" s="94" t="e">
        <f>+VLOOKUP(E74,Participants!$A$1:$F$1449,5,FALSE)</f>
        <v>#N/A</v>
      </c>
      <c r="I74" s="94" t="e">
        <f>+VLOOKUP(E74,Participants!$A$1:$F$1449,3,FALSE)</f>
        <v>#N/A</v>
      </c>
      <c r="J74" s="94" t="e">
        <f>+VLOOKUP(E74,Participants!$A$1:$G$1449,7,FALSE)</f>
        <v>#N/A</v>
      </c>
      <c r="K74" s="94"/>
      <c r="L74" s="94"/>
    </row>
    <row r="75" spans="1:12" ht="14.25" customHeight="1" x14ac:dyDescent="0.35">
      <c r="A75" s="148" t="s">
        <v>1397</v>
      </c>
      <c r="B75" s="76">
        <v>14</v>
      </c>
      <c r="C75" s="76"/>
      <c r="D75" s="76">
        <v>4</v>
      </c>
      <c r="E75" s="76"/>
      <c r="F75" s="94" t="e">
        <f>+VLOOKUP(E75,Participants!$A$1:$F$1449,2,FALSE)</f>
        <v>#N/A</v>
      </c>
      <c r="G75" s="94" t="e">
        <f>+VLOOKUP(E75,Participants!$A$1:$F$1449,4,FALSE)</f>
        <v>#N/A</v>
      </c>
      <c r="H75" s="94" t="e">
        <f>+VLOOKUP(E75,Participants!$A$1:$F$1449,5,FALSE)</f>
        <v>#N/A</v>
      </c>
      <c r="I75" s="94" t="e">
        <f>+VLOOKUP(E75,Participants!$A$1:$F$1449,3,FALSE)</f>
        <v>#N/A</v>
      </c>
      <c r="J75" s="94" t="e">
        <f>+VLOOKUP(E75,Participants!$A$1:$G$1449,7,FALSE)</f>
        <v>#N/A</v>
      </c>
      <c r="K75" s="94"/>
      <c r="L75" s="94"/>
    </row>
    <row r="76" spans="1:12" ht="14.25" customHeight="1" x14ac:dyDescent="0.35">
      <c r="A76" s="148" t="s">
        <v>1397</v>
      </c>
      <c r="B76" s="76">
        <v>14</v>
      </c>
      <c r="C76" s="76"/>
      <c r="D76" s="76">
        <v>5</v>
      </c>
      <c r="E76" s="76"/>
      <c r="F76" s="94" t="e">
        <f>+VLOOKUP(E76,Participants!$A$1:$F$1449,2,FALSE)</f>
        <v>#N/A</v>
      </c>
      <c r="G76" s="94" t="e">
        <f>+VLOOKUP(E76,Participants!$A$1:$F$1449,4,FALSE)</f>
        <v>#N/A</v>
      </c>
      <c r="H76" s="94" t="e">
        <f>+VLOOKUP(E76,Participants!$A$1:$F$1449,5,FALSE)</f>
        <v>#N/A</v>
      </c>
      <c r="I76" s="94" t="e">
        <f>+VLOOKUP(E76,Participants!$A$1:$F$1449,3,FALSE)</f>
        <v>#N/A</v>
      </c>
      <c r="J76" s="94" t="e">
        <f>+VLOOKUP(E76,Participants!$A$1:$G$1449,7,FALSE)</f>
        <v>#N/A</v>
      </c>
      <c r="K76" s="94"/>
      <c r="L76" s="94"/>
    </row>
    <row r="77" spans="1:12" ht="14.25" customHeight="1" x14ac:dyDescent="0.35">
      <c r="A77" s="148" t="s">
        <v>1397</v>
      </c>
      <c r="B77" s="76">
        <v>14</v>
      </c>
      <c r="C77" s="76"/>
      <c r="D77" s="76">
        <v>6</v>
      </c>
      <c r="E77" s="76"/>
      <c r="F77" s="94" t="e">
        <f>+VLOOKUP(E77,Participants!$A$1:$F$1449,2,FALSE)</f>
        <v>#N/A</v>
      </c>
      <c r="G77" s="94" t="e">
        <f>+VLOOKUP(E77,Participants!$A$1:$F$1449,4,FALSE)</f>
        <v>#N/A</v>
      </c>
      <c r="H77" s="94" t="e">
        <f>+VLOOKUP(E77,Participants!$A$1:$F$1449,5,FALSE)</f>
        <v>#N/A</v>
      </c>
      <c r="I77" s="94" t="e">
        <f>+VLOOKUP(E77,Participants!$A$1:$F$1449,3,FALSE)</f>
        <v>#N/A</v>
      </c>
      <c r="J77" s="94" t="e">
        <f>+VLOOKUP(E77,Participants!$A$1:$G$1449,7,FALSE)</f>
        <v>#N/A</v>
      </c>
      <c r="K77" s="94"/>
      <c r="L77" s="94"/>
    </row>
    <row r="78" spans="1:12" ht="14.25" customHeight="1" x14ac:dyDescent="0.35">
      <c r="A78" s="148" t="s">
        <v>1397</v>
      </c>
      <c r="B78" s="76">
        <v>14</v>
      </c>
      <c r="C78" s="76"/>
      <c r="D78" s="76">
        <v>7</v>
      </c>
      <c r="E78" s="76"/>
      <c r="F78" s="94" t="e">
        <f>+VLOOKUP(E78,Participants!$A$1:$F$1449,2,FALSE)</f>
        <v>#N/A</v>
      </c>
      <c r="G78" s="94" t="e">
        <f>+VLOOKUP(E78,Participants!$A$1:$F$1449,4,FALSE)</f>
        <v>#N/A</v>
      </c>
      <c r="H78" s="94" t="e">
        <f>+VLOOKUP(E78,Participants!$A$1:$F$1449,5,FALSE)</f>
        <v>#N/A</v>
      </c>
      <c r="I78" s="94" t="e">
        <f>+VLOOKUP(E78,Participants!$A$1:$F$1449,3,FALSE)</f>
        <v>#N/A</v>
      </c>
      <c r="J78" s="94" t="e">
        <f>+VLOOKUP(E78,Participants!$A$1:$G$1449,7,FALSE)</f>
        <v>#N/A</v>
      </c>
      <c r="K78" s="94"/>
      <c r="L78" s="94"/>
    </row>
    <row r="79" spans="1:12" ht="14.25" customHeight="1" x14ac:dyDescent="0.35">
      <c r="A79" s="148" t="s">
        <v>1397</v>
      </c>
      <c r="B79" s="76">
        <v>14</v>
      </c>
      <c r="C79" s="76"/>
      <c r="D79" s="76">
        <v>8</v>
      </c>
      <c r="E79" s="76"/>
      <c r="F79" s="94" t="e">
        <f>+VLOOKUP(E79,Participants!$A$1:$F$1449,2,FALSE)</f>
        <v>#N/A</v>
      </c>
      <c r="G79" s="94" t="e">
        <f>+VLOOKUP(E79,Participants!$A$1:$F$1449,4,FALSE)</f>
        <v>#N/A</v>
      </c>
      <c r="H79" s="94" t="e">
        <f>+VLOOKUP(E79,Participants!$A$1:$F$1449,5,FALSE)</f>
        <v>#N/A</v>
      </c>
      <c r="I79" s="94" t="e">
        <f>+VLOOKUP(E79,Participants!$A$1:$F$1449,3,FALSE)</f>
        <v>#N/A</v>
      </c>
      <c r="J79" s="94" t="e">
        <f>+VLOOKUP(E79,Participants!$A$1:$G$1449,7,FALSE)</f>
        <v>#N/A</v>
      </c>
      <c r="K79" s="94"/>
      <c r="L79" s="94"/>
    </row>
    <row r="80" spans="1:12" ht="14.25" customHeight="1" x14ac:dyDescent="0.35">
      <c r="A80" s="148" t="s">
        <v>1397</v>
      </c>
      <c r="B80" s="88">
        <v>15</v>
      </c>
      <c r="C80" s="88"/>
      <c r="D80" s="88">
        <v>1</v>
      </c>
      <c r="E80" s="88"/>
      <c r="F80" s="90" t="e">
        <f>+VLOOKUP(E80,Participants!$A$1:$F$1449,2,FALSE)</f>
        <v>#N/A</v>
      </c>
      <c r="G80" s="90" t="e">
        <f>+VLOOKUP(E80,Participants!$A$1:$F$1449,4,FALSE)</f>
        <v>#N/A</v>
      </c>
      <c r="H80" s="90" t="e">
        <f>+VLOOKUP(E80,Participants!$A$1:$F$1449,5,FALSE)</f>
        <v>#N/A</v>
      </c>
      <c r="I80" s="90" t="e">
        <f>+VLOOKUP(E80,Participants!$A$1:$F$1449,3,FALSE)</f>
        <v>#N/A</v>
      </c>
      <c r="J80" s="90" t="e">
        <f>+VLOOKUP(E80,Participants!$A$1:$G$1449,7,FALSE)</f>
        <v>#N/A</v>
      </c>
      <c r="K80" s="90"/>
      <c r="L80" s="90"/>
    </row>
    <row r="81" spans="1:12" ht="14.25" customHeight="1" x14ac:dyDescent="0.35">
      <c r="A81" s="148" t="s">
        <v>1397</v>
      </c>
      <c r="B81" s="88">
        <v>15</v>
      </c>
      <c r="C81" s="88"/>
      <c r="D81" s="88">
        <v>2</v>
      </c>
      <c r="E81" s="88"/>
      <c r="F81" s="90" t="e">
        <f>+VLOOKUP(E81,Participants!$A$1:$F$1449,2,FALSE)</f>
        <v>#N/A</v>
      </c>
      <c r="G81" s="90" t="e">
        <f>+VLOOKUP(E81,Participants!$A$1:$F$1449,4,FALSE)</f>
        <v>#N/A</v>
      </c>
      <c r="H81" s="90" t="e">
        <f>+VLOOKUP(E81,Participants!$A$1:$F$1449,5,FALSE)</f>
        <v>#N/A</v>
      </c>
      <c r="I81" s="90" t="e">
        <f>+VLOOKUP(E81,Participants!$A$1:$F$1449,3,FALSE)</f>
        <v>#N/A</v>
      </c>
      <c r="J81" s="90" t="e">
        <f>+VLOOKUP(E81,Participants!$A$1:$G$1449,7,FALSE)</f>
        <v>#N/A</v>
      </c>
      <c r="K81" s="90"/>
      <c r="L81" s="90"/>
    </row>
    <row r="82" spans="1:12" ht="14.25" customHeight="1" x14ac:dyDescent="0.35">
      <c r="A82" s="148" t="s">
        <v>1397</v>
      </c>
      <c r="B82" s="88">
        <v>15</v>
      </c>
      <c r="C82" s="88"/>
      <c r="D82" s="88">
        <v>3</v>
      </c>
      <c r="E82" s="88"/>
      <c r="F82" s="90" t="e">
        <f>+VLOOKUP(E82,Participants!$A$1:$F$1449,2,FALSE)</f>
        <v>#N/A</v>
      </c>
      <c r="G82" s="90" t="e">
        <f>+VLOOKUP(E82,Participants!$A$1:$F$1449,4,FALSE)</f>
        <v>#N/A</v>
      </c>
      <c r="H82" s="90" t="e">
        <f>+VLOOKUP(E82,Participants!$A$1:$F$1449,5,FALSE)</f>
        <v>#N/A</v>
      </c>
      <c r="I82" s="90" t="e">
        <f>+VLOOKUP(E82,Participants!$A$1:$F$1449,3,FALSE)</f>
        <v>#N/A</v>
      </c>
      <c r="J82" s="90" t="e">
        <f>+VLOOKUP(E82,Participants!$A$1:$G$1449,7,FALSE)</f>
        <v>#N/A</v>
      </c>
      <c r="K82" s="90"/>
      <c r="L82" s="90"/>
    </row>
    <row r="83" spans="1:12" ht="14.25" customHeight="1" x14ac:dyDescent="0.35">
      <c r="A83" s="148" t="s">
        <v>1397</v>
      </c>
      <c r="B83" s="88">
        <v>15</v>
      </c>
      <c r="C83" s="88"/>
      <c r="D83" s="88">
        <v>4</v>
      </c>
      <c r="E83" s="88"/>
      <c r="F83" s="90" t="e">
        <f>+VLOOKUP(E83,Participants!$A$1:$F$1449,2,FALSE)</f>
        <v>#N/A</v>
      </c>
      <c r="G83" s="90" t="e">
        <f>+VLOOKUP(E83,Participants!$A$1:$F$1449,4,FALSE)</f>
        <v>#N/A</v>
      </c>
      <c r="H83" s="90" t="e">
        <f>+VLOOKUP(E83,Participants!$A$1:$F$1449,5,FALSE)</f>
        <v>#N/A</v>
      </c>
      <c r="I83" s="90" t="e">
        <f>+VLOOKUP(E83,Participants!$A$1:$F$1449,3,FALSE)</f>
        <v>#N/A</v>
      </c>
      <c r="J83" s="90" t="e">
        <f>+VLOOKUP(E83,Participants!$A$1:$G$1449,7,FALSE)</f>
        <v>#N/A</v>
      </c>
      <c r="K83" s="90"/>
      <c r="L83" s="90"/>
    </row>
    <row r="84" spans="1:12" ht="14.25" customHeight="1" x14ac:dyDescent="0.35">
      <c r="A84" s="148" t="s">
        <v>1397</v>
      </c>
      <c r="B84" s="88">
        <v>15</v>
      </c>
      <c r="C84" s="88"/>
      <c r="D84" s="88">
        <v>5</v>
      </c>
      <c r="E84" s="88"/>
      <c r="F84" s="90" t="e">
        <f>+VLOOKUP(E84,Participants!$A$1:$F$1449,2,FALSE)</f>
        <v>#N/A</v>
      </c>
      <c r="G84" s="90" t="e">
        <f>+VLOOKUP(E84,Participants!$A$1:$F$1449,4,FALSE)</f>
        <v>#N/A</v>
      </c>
      <c r="H84" s="90" t="e">
        <f>+VLOOKUP(E84,Participants!$A$1:$F$1449,5,FALSE)</f>
        <v>#N/A</v>
      </c>
      <c r="I84" s="90" t="e">
        <f>+VLOOKUP(E84,Participants!$A$1:$F$1449,3,FALSE)</f>
        <v>#N/A</v>
      </c>
      <c r="J84" s="90" t="e">
        <f>+VLOOKUP(E84,Participants!$A$1:$G$1449,7,FALSE)</f>
        <v>#N/A</v>
      </c>
      <c r="K84" s="90"/>
      <c r="L84" s="90"/>
    </row>
    <row r="85" spans="1:12" ht="14.25" customHeight="1" x14ac:dyDescent="0.35">
      <c r="A85" s="148" t="s">
        <v>1397</v>
      </c>
      <c r="B85" s="88">
        <v>15</v>
      </c>
      <c r="C85" s="88"/>
      <c r="D85" s="88">
        <v>6</v>
      </c>
      <c r="E85" s="88"/>
      <c r="F85" s="90" t="e">
        <f>+VLOOKUP(E85,Participants!$A$1:$F$1449,2,FALSE)</f>
        <v>#N/A</v>
      </c>
      <c r="G85" s="90" t="e">
        <f>+VLOOKUP(E85,Participants!$A$1:$F$1449,4,FALSE)</f>
        <v>#N/A</v>
      </c>
      <c r="H85" s="90" t="e">
        <f>+VLOOKUP(E85,Participants!$A$1:$F$1449,5,FALSE)</f>
        <v>#N/A</v>
      </c>
      <c r="I85" s="90" t="e">
        <f>+VLOOKUP(E85,Participants!$A$1:$F$1449,3,FALSE)</f>
        <v>#N/A</v>
      </c>
      <c r="J85" s="90" t="e">
        <f>+VLOOKUP(E85,Participants!$A$1:$G$1449,7,FALSE)</f>
        <v>#N/A</v>
      </c>
      <c r="K85" s="90"/>
      <c r="L85" s="90"/>
    </row>
    <row r="86" spans="1:12" ht="14.25" customHeight="1" x14ac:dyDescent="0.35">
      <c r="A86" s="148" t="s">
        <v>1397</v>
      </c>
      <c r="B86" s="88">
        <v>15</v>
      </c>
      <c r="C86" s="88"/>
      <c r="D86" s="88">
        <v>7</v>
      </c>
      <c r="E86" s="88"/>
      <c r="F86" s="90" t="e">
        <f>+VLOOKUP(E86,Participants!$A$1:$F$1449,2,FALSE)</f>
        <v>#N/A</v>
      </c>
      <c r="G86" s="90" t="e">
        <f>+VLOOKUP(E86,Participants!$A$1:$F$1449,4,FALSE)</f>
        <v>#N/A</v>
      </c>
      <c r="H86" s="90" t="e">
        <f>+VLOOKUP(E86,Participants!$A$1:$F$1449,5,FALSE)</f>
        <v>#N/A</v>
      </c>
      <c r="I86" s="90" t="e">
        <f>+VLOOKUP(E86,Participants!$A$1:$F$1449,3,FALSE)</f>
        <v>#N/A</v>
      </c>
      <c r="J86" s="90" t="e">
        <f>+VLOOKUP(E86,Participants!$A$1:$G$1449,7,FALSE)</f>
        <v>#N/A</v>
      </c>
      <c r="K86" s="90"/>
      <c r="L86" s="90"/>
    </row>
    <row r="87" spans="1:12" ht="14.25" customHeight="1" x14ac:dyDescent="0.35">
      <c r="A87" s="148" t="s">
        <v>1397</v>
      </c>
      <c r="B87" s="88">
        <v>15</v>
      </c>
      <c r="C87" s="88"/>
      <c r="D87" s="88">
        <v>8</v>
      </c>
      <c r="E87" s="88"/>
      <c r="F87" s="90" t="e">
        <f>+VLOOKUP(E87,Participants!$A$1:$F$1449,2,FALSE)</f>
        <v>#N/A</v>
      </c>
      <c r="G87" s="90" t="e">
        <f>+VLOOKUP(E87,Participants!$A$1:$F$1449,4,FALSE)</f>
        <v>#N/A</v>
      </c>
      <c r="H87" s="90" t="e">
        <f>+VLOOKUP(E87,Participants!$A$1:$F$1449,5,FALSE)</f>
        <v>#N/A</v>
      </c>
      <c r="I87" s="90" t="e">
        <f>+VLOOKUP(E87,Participants!$A$1:$F$1449,3,FALSE)</f>
        <v>#N/A</v>
      </c>
      <c r="J87" s="90" t="e">
        <f>+VLOOKUP(E87,Participants!$A$1:$G$1449,7,FALSE)</f>
        <v>#N/A</v>
      </c>
      <c r="K87" s="90"/>
      <c r="L87" s="90"/>
    </row>
    <row r="88" spans="1:12" ht="14.25" customHeight="1" x14ac:dyDescent="0.35">
      <c r="A88" s="148" t="s">
        <v>1397</v>
      </c>
      <c r="B88" s="76">
        <v>16</v>
      </c>
      <c r="C88" s="76"/>
      <c r="D88" s="76">
        <v>1</v>
      </c>
      <c r="E88" s="76"/>
      <c r="F88" s="94" t="e">
        <f>+VLOOKUP(E88,Participants!$A$1:$F$1449,2,FALSE)</f>
        <v>#N/A</v>
      </c>
      <c r="G88" s="94" t="e">
        <f>+VLOOKUP(E88,Participants!$A$1:$F$1449,4,FALSE)</f>
        <v>#N/A</v>
      </c>
      <c r="H88" s="94" t="e">
        <f>+VLOOKUP(E88,Participants!$A$1:$F$1449,5,FALSE)</f>
        <v>#N/A</v>
      </c>
      <c r="I88" s="94" t="e">
        <f>+VLOOKUP(E88,Participants!$A$1:$F$1449,3,FALSE)</f>
        <v>#N/A</v>
      </c>
      <c r="J88" s="94" t="e">
        <f>+VLOOKUP(E88,Participants!$A$1:$G$1449,7,FALSE)</f>
        <v>#N/A</v>
      </c>
      <c r="K88" s="94"/>
      <c r="L88" s="94"/>
    </row>
    <row r="89" spans="1:12" ht="14.25" customHeight="1" x14ac:dyDescent="0.35">
      <c r="A89" s="148" t="s">
        <v>1397</v>
      </c>
      <c r="B89" s="76">
        <v>16</v>
      </c>
      <c r="C89" s="76"/>
      <c r="D89" s="76">
        <v>2</v>
      </c>
      <c r="E89" s="76"/>
      <c r="F89" s="94" t="e">
        <f>+VLOOKUP(E89,Participants!$A$1:$F$1449,2,FALSE)</f>
        <v>#N/A</v>
      </c>
      <c r="G89" s="94" t="e">
        <f>+VLOOKUP(E89,Participants!$A$1:$F$1449,4,FALSE)</f>
        <v>#N/A</v>
      </c>
      <c r="H89" s="94" t="e">
        <f>+VLOOKUP(E89,Participants!$A$1:$F$1449,5,FALSE)</f>
        <v>#N/A</v>
      </c>
      <c r="I89" s="94" t="e">
        <f>+VLOOKUP(E89,Participants!$A$1:$F$1449,3,FALSE)</f>
        <v>#N/A</v>
      </c>
      <c r="J89" s="94" t="e">
        <f>+VLOOKUP(E89,Participants!$A$1:$G$1449,7,FALSE)</f>
        <v>#N/A</v>
      </c>
      <c r="K89" s="94"/>
      <c r="L89" s="94"/>
    </row>
    <row r="90" spans="1:12" ht="14.25" customHeight="1" x14ac:dyDescent="0.35">
      <c r="A90" s="148" t="s">
        <v>1397</v>
      </c>
      <c r="B90" s="76">
        <v>16</v>
      </c>
      <c r="C90" s="76"/>
      <c r="D90" s="76">
        <v>3</v>
      </c>
      <c r="E90" s="76"/>
      <c r="F90" s="94" t="e">
        <f>+VLOOKUP(E90,Participants!$A$1:$F$1449,2,FALSE)</f>
        <v>#N/A</v>
      </c>
      <c r="G90" s="94" t="e">
        <f>+VLOOKUP(E90,Participants!$A$1:$F$1449,4,FALSE)</f>
        <v>#N/A</v>
      </c>
      <c r="H90" s="94" t="e">
        <f>+VLOOKUP(E90,Participants!$A$1:$F$1449,5,FALSE)</f>
        <v>#N/A</v>
      </c>
      <c r="I90" s="94" t="e">
        <f>+VLOOKUP(E90,Participants!$A$1:$F$1449,3,FALSE)</f>
        <v>#N/A</v>
      </c>
      <c r="J90" s="94" t="e">
        <f>+VLOOKUP(E90,Participants!$A$1:$G$1449,7,FALSE)</f>
        <v>#N/A</v>
      </c>
      <c r="K90" s="94"/>
      <c r="L90" s="94"/>
    </row>
    <row r="91" spans="1:12" ht="14.25" customHeight="1" x14ac:dyDescent="0.35">
      <c r="A91" s="148" t="s">
        <v>1397</v>
      </c>
      <c r="B91" s="76">
        <v>16</v>
      </c>
      <c r="C91" s="76"/>
      <c r="D91" s="76">
        <v>4</v>
      </c>
      <c r="E91" s="76"/>
      <c r="F91" s="94" t="e">
        <f>+VLOOKUP(E91,Participants!$A$1:$F$1449,2,FALSE)</f>
        <v>#N/A</v>
      </c>
      <c r="G91" s="94" t="e">
        <f>+VLOOKUP(E91,Participants!$A$1:$F$1449,4,FALSE)</f>
        <v>#N/A</v>
      </c>
      <c r="H91" s="94" t="e">
        <f>+VLOOKUP(E91,Participants!$A$1:$F$1449,5,FALSE)</f>
        <v>#N/A</v>
      </c>
      <c r="I91" s="94" t="e">
        <f>+VLOOKUP(E91,Participants!$A$1:$F$1449,3,FALSE)</f>
        <v>#N/A</v>
      </c>
      <c r="J91" s="94" t="e">
        <f>+VLOOKUP(E91,Participants!$A$1:$G$1449,7,FALSE)</f>
        <v>#N/A</v>
      </c>
      <c r="K91" s="94"/>
      <c r="L91" s="94"/>
    </row>
    <row r="92" spans="1:12" ht="14.25" customHeight="1" x14ac:dyDescent="0.35">
      <c r="A92" s="148" t="s">
        <v>1397</v>
      </c>
      <c r="B92" s="76">
        <v>16</v>
      </c>
      <c r="C92" s="76"/>
      <c r="D92" s="76">
        <v>5</v>
      </c>
      <c r="E92" s="76"/>
      <c r="F92" s="94" t="e">
        <f>+VLOOKUP(E92,Participants!$A$1:$F$1449,2,FALSE)</f>
        <v>#N/A</v>
      </c>
      <c r="G92" s="94" t="e">
        <f>+VLOOKUP(E92,Participants!$A$1:$F$1449,4,FALSE)</f>
        <v>#N/A</v>
      </c>
      <c r="H92" s="94" t="e">
        <f>+VLOOKUP(E92,Participants!$A$1:$F$1449,5,FALSE)</f>
        <v>#N/A</v>
      </c>
      <c r="I92" s="94" t="e">
        <f>+VLOOKUP(E92,Participants!$A$1:$F$1449,3,FALSE)</f>
        <v>#N/A</v>
      </c>
      <c r="J92" s="94" t="e">
        <f>+VLOOKUP(E92,Participants!$A$1:$G$1449,7,FALSE)</f>
        <v>#N/A</v>
      </c>
      <c r="K92" s="94"/>
      <c r="L92" s="94"/>
    </row>
    <row r="93" spans="1:12" ht="14.25" customHeight="1" x14ac:dyDescent="0.35">
      <c r="A93" s="148" t="s">
        <v>1397</v>
      </c>
      <c r="B93" s="76">
        <v>16</v>
      </c>
      <c r="C93" s="76"/>
      <c r="D93" s="76">
        <v>6</v>
      </c>
      <c r="E93" s="76"/>
      <c r="F93" s="94" t="e">
        <f>+VLOOKUP(E93,Participants!$A$1:$F$1449,2,FALSE)</f>
        <v>#N/A</v>
      </c>
      <c r="G93" s="94" t="e">
        <f>+VLOOKUP(E93,Participants!$A$1:$F$1449,4,FALSE)</f>
        <v>#N/A</v>
      </c>
      <c r="H93" s="94" t="e">
        <f>+VLOOKUP(E93,Participants!$A$1:$F$1449,5,FALSE)</f>
        <v>#N/A</v>
      </c>
      <c r="I93" s="94" t="e">
        <f>+VLOOKUP(E93,Participants!$A$1:$F$1449,3,FALSE)</f>
        <v>#N/A</v>
      </c>
      <c r="J93" s="94" t="e">
        <f>+VLOOKUP(E93,Participants!$A$1:$G$1449,7,FALSE)</f>
        <v>#N/A</v>
      </c>
      <c r="K93" s="94"/>
      <c r="L93" s="94"/>
    </row>
    <row r="94" spans="1:12" ht="14.25" customHeight="1" x14ac:dyDescent="0.35">
      <c r="A94" s="148" t="s">
        <v>1397</v>
      </c>
      <c r="B94" s="76">
        <v>16</v>
      </c>
      <c r="C94" s="76"/>
      <c r="D94" s="76">
        <v>7</v>
      </c>
      <c r="E94" s="76"/>
      <c r="F94" s="94" t="e">
        <f>+VLOOKUP(E94,Participants!$A$1:$F$1449,2,FALSE)</f>
        <v>#N/A</v>
      </c>
      <c r="G94" s="94" t="e">
        <f>+VLOOKUP(E94,Participants!$A$1:$F$1449,4,FALSE)</f>
        <v>#N/A</v>
      </c>
      <c r="H94" s="94" t="e">
        <f>+VLOOKUP(E94,Participants!$A$1:$F$1449,5,FALSE)</f>
        <v>#N/A</v>
      </c>
      <c r="I94" s="94" t="e">
        <f>+VLOOKUP(E94,Participants!$A$1:$F$1449,3,FALSE)</f>
        <v>#N/A</v>
      </c>
      <c r="J94" s="94" t="e">
        <f>+VLOOKUP(E94,Participants!$A$1:$G$1449,7,FALSE)</f>
        <v>#N/A</v>
      </c>
      <c r="K94" s="94"/>
      <c r="L94" s="94"/>
    </row>
    <row r="95" spans="1:12" ht="14.25" customHeight="1" x14ac:dyDescent="0.35">
      <c r="A95" s="148" t="s">
        <v>1397</v>
      </c>
      <c r="B95" s="76">
        <v>16</v>
      </c>
      <c r="C95" s="76"/>
      <c r="D95" s="76">
        <v>8</v>
      </c>
      <c r="E95" s="76"/>
      <c r="F95" s="94" t="e">
        <f>+VLOOKUP(E95,Participants!$A$1:$F$1449,2,FALSE)</f>
        <v>#N/A</v>
      </c>
      <c r="G95" s="94" t="e">
        <f>+VLOOKUP(E95,Participants!$A$1:$F$1449,4,FALSE)</f>
        <v>#N/A</v>
      </c>
      <c r="H95" s="94" t="e">
        <f>+VLOOKUP(E95,Participants!$A$1:$F$1449,5,FALSE)</f>
        <v>#N/A</v>
      </c>
      <c r="I95" s="94" t="e">
        <f>+VLOOKUP(E95,Participants!$A$1:$F$1449,3,FALSE)</f>
        <v>#N/A</v>
      </c>
      <c r="J95" s="94" t="e">
        <f>+VLOOKUP(E95,Participants!$A$1:$G$1449,7,FALSE)</f>
        <v>#N/A</v>
      </c>
      <c r="K95" s="94"/>
      <c r="L95" s="94"/>
    </row>
    <row r="96" spans="1:12" ht="14.25" customHeight="1" x14ac:dyDescent="0.35">
      <c r="A96" s="148" t="s">
        <v>1397</v>
      </c>
      <c r="B96" s="88">
        <v>17</v>
      </c>
      <c r="C96" s="88"/>
      <c r="D96" s="88">
        <v>1</v>
      </c>
      <c r="E96" s="88"/>
      <c r="F96" s="90" t="e">
        <f>+VLOOKUP(E96,Participants!$A$1:$F$1449,2,FALSE)</f>
        <v>#N/A</v>
      </c>
      <c r="G96" s="90" t="e">
        <f>+VLOOKUP(E96,Participants!$A$1:$F$1449,4,FALSE)</f>
        <v>#N/A</v>
      </c>
      <c r="H96" s="90" t="e">
        <f>+VLOOKUP(E96,Participants!$A$1:$F$1449,5,FALSE)</f>
        <v>#N/A</v>
      </c>
      <c r="I96" s="90" t="e">
        <f>+VLOOKUP(E96,Participants!$A$1:$F$1449,3,FALSE)</f>
        <v>#N/A</v>
      </c>
      <c r="J96" s="90" t="e">
        <f>+VLOOKUP(E96,Participants!$A$1:$G$1449,7,FALSE)</f>
        <v>#N/A</v>
      </c>
      <c r="K96" s="90"/>
      <c r="L96" s="90"/>
    </row>
    <row r="97" spans="1:12" ht="14.25" customHeight="1" x14ac:dyDescent="0.35">
      <c r="A97" s="148" t="s">
        <v>1397</v>
      </c>
      <c r="B97" s="88">
        <v>17</v>
      </c>
      <c r="C97" s="88"/>
      <c r="D97" s="88">
        <v>2</v>
      </c>
      <c r="E97" s="88"/>
      <c r="F97" s="90" t="e">
        <f>+VLOOKUP(E97,Participants!$A$1:$F$1449,2,FALSE)</f>
        <v>#N/A</v>
      </c>
      <c r="G97" s="90" t="e">
        <f>+VLOOKUP(E97,Participants!$A$1:$F$1449,4,FALSE)</f>
        <v>#N/A</v>
      </c>
      <c r="H97" s="90" t="e">
        <f>+VLOOKUP(E97,Participants!$A$1:$F$1449,5,FALSE)</f>
        <v>#N/A</v>
      </c>
      <c r="I97" s="90" t="e">
        <f>+VLOOKUP(E97,Participants!$A$1:$F$1449,3,FALSE)</f>
        <v>#N/A</v>
      </c>
      <c r="J97" s="90" t="e">
        <f>+VLOOKUP(E97,Participants!$A$1:$G$1449,7,FALSE)</f>
        <v>#N/A</v>
      </c>
      <c r="K97" s="90"/>
      <c r="L97" s="90"/>
    </row>
    <row r="98" spans="1:12" ht="14.25" customHeight="1" x14ac:dyDescent="0.35">
      <c r="A98" s="148" t="s">
        <v>1397</v>
      </c>
      <c r="B98" s="88">
        <v>17</v>
      </c>
      <c r="C98" s="88"/>
      <c r="D98" s="88">
        <v>3</v>
      </c>
      <c r="E98" s="88"/>
      <c r="F98" s="90" t="e">
        <f>+VLOOKUP(E98,Participants!$A$1:$F$1449,2,FALSE)</f>
        <v>#N/A</v>
      </c>
      <c r="G98" s="90" t="e">
        <f>+VLOOKUP(E98,Participants!$A$1:$F$1449,4,FALSE)</f>
        <v>#N/A</v>
      </c>
      <c r="H98" s="90" t="e">
        <f>+VLOOKUP(E98,Participants!$A$1:$F$1449,5,FALSE)</f>
        <v>#N/A</v>
      </c>
      <c r="I98" s="90" t="e">
        <f>+VLOOKUP(E98,Participants!$A$1:$F$1449,3,FALSE)</f>
        <v>#N/A</v>
      </c>
      <c r="J98" s="90" t="e">
        <f>+VLOOKUP(E98,Participants!$A$1:$G$1449,7,FALSE)</f>
        <v>#N/A</v>
      </c>
      <c r="K98" s="90"/>
      <c r="L98" s="90"/>
    </row>
    <row r="99" spans="1:12" ht="14.25" customHeight="1" x14ac:dyDescent="0.35">
      <c r="A99" s="148" t="s">
        <v>1397</v>
      </c>
      <c r="B99" s="88">
        <v>17</v>
      </c>
      <c r="C99" s="88"/>
      <c r="D99" s="88">
        <v>4</v>
      </c>
      <c r="E99" s="88"/>
      <c r="F99" s="90" t="e">
        <f>+VLOOKUP(E99,Participants!$A$1:$F$1449,2,FALSE)</f>
        <v>#N/A</v>
      </c>
      <c r="G99" s="90" t="e">
        <f>+VLOOKUP(E99,Participants!$A$1:$F$1449,4,FALSE)</f>
        <v>#N/A</v>
      </c>
      <c r="H99" s="90" t="e">
        <f>+VLOOKUP(E99,Participants!$A$1:$F$1449,5,FALSE)</f>
        <v>#N/A</v>
      </c>
      <c r="I99" s="90" t="e">
        <f>+VLOOKUP(E99,Participants!$A$1:$F$1449,3,FALSE)</f>
        <v>#N/A</v>
      </c>
      <c r="J99" s="90" t="e">
        <f>+VLOOKUP(E99,Participants!$A$1:$G$1449,7,FALSE)</f>
        <v>#N/A</v>
      </c>
      <c r="K99" s="90"/>
      <c r="L99" s="90"/>
    </row>
    <row r="100" spans="1:12" ht="14.25" customHeight="1" x14ac:dyDescent="0.35">
      <c r="A100" s="148" t="s">
        <v>1397</v>
      </c>
      <c r="B100" s="88">
        <v>17</v>
      </c>
      <c r="C100" s="88"/>
      <c r="D100" s="88">
        <v>5</v>
      </c>
      <c r="E100" s="88"/>
      <c r="F100" s="90" t="e">
        <f>+VLOOKUP(E100,Participants!$A$1:$F$1449,2,FALSE)</f>
        <v>#N/A</v>
      </c>
      <c r="G100" s="90" t="e">
        <f>+VLOOKUP(E100,Participants!$A$1:$F$1449,4,FALSE)</f>
        <v>#N/A</v>
      </c>
      <c r="H100" s="90" t="e">
        <f>+VLOOKUP(E100,Participants!$A$1:$F$1449,5,FALSE)</f>
        <v>#N/A</v>
      </c>
      <c r="I100" s="90" t="e">
        <f>+VLOOKUP(E100,Participants!$A$1:$F$1449,3,FALSE)</f>
        <v>#N/A</v>
      </c>
      <c r="J100" s="90" t="e">
        <f>+VLOOKUP(E100,Participants!$A$1:$G$1449,7,FALSE)</f>
        <v>#N/A</v>
      </c>
      <c r="K100" s="90"/>
      <c r="L100" s="90"/>
    </row>
    <row r="101" spans="1:12" ht="14.25" customHeight="1" x14ac:dyDescent="0.35">
      <c r="A101" s="148" t="s">
        <v>1397</v>
      </c>
      <c r="B101" s="88">
        <v>17</v>
      </c>
      <c r="C101" s="88"/>
      <c r="D101" s="88">
        <v>6</v>
      </c>
      <c r="E101" s="88"/>
      <c r="F101" s="90" t="e">
        <f>+VLOOKUP(E101,Participants!$A$1:$F$1449,2,FALSE)</f>
        <v>#N/A</v>
      </c>
      <c r="G101" s="90" t="e">
        <f>+VLOOKUP(E101,Participants!$A$1:$F$1449,4,FALSE)</f>
        <v>#N/A</v>
      </c>
      <c r="H101" s="90" t="e">
        <f>+VLOOKUP(E101,Participants!$A$1:$F$1449,5,FALSE)</f>
        <v>#N/A</v>
      </c>
      <c r="I101" s="90" t="e">
        <f>+VLOOKUP(E101,Participants!$A$1:$F$1449,3,FALSE)</f>
        <v>#N/A</v>
      </c>
      <c r="J101" s="90" t="e">
        <f>+VLOOKUP(E101,Participants!$A$1:$G$1449,7,FALSE)</f>
        <v>#N/A</v>
      </c>
      <c r="K101" s="90"/>
      <c r="L101" s="90"/>
    </row>
    <row r="102" spans="1:12" ht="14.25" customHeight="1" x14ac:dyDescent="0.35">
      <c r="A102" s="148" t="s">
        <v>1397</v>
      </c>
      <c r="B102" s="88">
        <v>17</v>
      </c>
      <c r="C102" s="88"/>
      <c r="D102" s="88">
        <v>7</v>
      </c>
      <c r="E102" s="88"/>
      <c r="F102" s="90" t="e">
        <f>+VLOOKUP(E102,Participants!$A$1:$F$1449,2,FALSE)</f>
        <v>#N/A</v>
      </c>
      <c r="G102" s="90" t="e">
        <f>+VLOOKUP(E102,Participants!$A$1:$F$1449,4,FALSE)</f>
        <v>#N/A</v>
      </c>
      <c r="H102" s="90" t="e">
        <f>+VLOOKUP(E102,Participants!$A$1:$F$1449,5,FALSE)</f>
        <v>#N/A</v>
      </c>
      <c r="I102" s="90" t="e">
        <f>+VLOOKUP(E102,Participants!$A$1:$F$1449,3,FALSE)</f>
        <v>#N/A</v>
      </c>
      <c r="J102" s="90" t="e">
        <f>+VLOOKUP(E102,Participants!$A$1:$G$1449,7,FALSE)</f>
        <v>#N/A</v>
      </c>
      <c r="K102" s="90"/>
      <c r="L102" s="90"/>
    </row>
    <row r="103" spans="1:12" ht="14.25" customHeight="1" x14ac:dyDescent="0.35">
      <c r="A103" s="148" t="s">
        <v>1397</v>
      </c>
      <c r="B103" s="88">
        <v>17</v>
      </c>
      <c r="C103" s="88"/>
      <c r="D103" s="88">
        <v>8</v>
      </c>
      <c r="E103" s="88"/>
      <c r="F103" s="90" t="e">
        <f>+VLOOKUP(E103,Participants!$A$1:$F$1449,2,FALSE)</f>
        <v>#N/A</v>
      </c>
      <c r="G103" s="90" t="e">
        <f>+VLOOKUP(E103,Participants!$A$1:$F$1449,4,FALSE)</f>
        <v>#N/A</v>
      </c>
      <c r="H103" s="90" t="e">
        <f>+VLOOKUP(E103,Participants!$A$1:$F$1449,5,FALSE)</f>
        <v>#N/A</v>
      </c>
      <c r="I103" s="90" t="e">
        <f>+VLOOKUP(E103,Participants!$A$1:$F$1449,3,FALSE)</f>
        <v>#N/A</v>
      </c>
      <c r="J103" s="90" t="e">
        <f>+VLOOKUP(E103,Participants!$A$1:$G$1449,7,FALSE)</f>
        <v>#N/A</v>
      </c>
      <c r="K103" s="90"/>
      <c r="L103" s="90"/>
    </row>
    <row r="104" spans="1:12" ht="14.25" customHeight="1" x14ac:dyDescent="0.35">
      <c r="A104" s="148" t="s">
        <v>1397</v>
      </c>
      <c r="B104" s="76">
        <v>18</v>
      </c>
      <c r="C104" s="76"/>
      <c r="D104" s="76">
        <v>1</v>
      </c>
      <c r="E104" s="76"/>
      <c r="F104" s="94" t="e">
        <f>+VLOOKUP(E104,Participants!$A$1:$F$1449,2,FALSE)</f>
        <v>#N/A</v>
      </c>
      <c r="G104" s="94" t="e">
        <f>+VLOOKUP(E104,Participants!$A$1:$F$1449,4,FALSE)</f>
        <v>#N/A</v>
      </c>
      <c r="H104" s="94" t="e">
        <f>+VLOOKUP(E104,Participants!$A$1:$F$1449,5,FALSE)</f>
        <v>#N/A</v>
      </c>
      <c r="I104" s="94" t="e">
        <f>+VLOOKUP(E104,Participants!$A$1:$F$1449,3,FALSE)</f>
        <v>#N/A</v>
      </c>
      <c r="J104" s="94" t="e">
        <f>+VLOOKUP(E104,Participants!$A$1:$G$1449,7,FALSE)</f>
        <v>#N/A</v>
      </c>
      <c r="K104" s="94"/>
      <c r="L104" s="94"/>
    </row>
    <row r="105" spans="1:12" ht="14.25" customHeight="1" x14ac:dyDescent="0.35">
      <c r="A105" s="148" t="s">
        <v>1397</v>
      </c>
      <c r="B105" s="76">
        <v>18</v>
      </c>
      <c r="C105" s="76"/>
      <c r="D105" s="76">
        <v>2</v>
      </c>
      <c r="E105" s="76"/>
      <c r="F105" s="94" t="e">
        <f>+VLOOKUP(E105,Participants!$A$1:$F$1449,2,FALSE)</f>
        <v>#N/A</v>
      </c>
      <c r="G105" s="94" t="e">
        <f>+VLOOKUP(E105,Participants!$A$1:$F$1449,4,FALSE)</f>
        <v>#N/A</v>
      </c>
      <c r="H105" s="94" t="e">
        <f>+VLOOKUP(E105,Participants!$A$1:$F$1449,5,FALSE)</f>
        <v>#N/A</v>
      </c>
      <c r="I105" s="94" t="e">
        <f>+VLOOKUP(E105,Participants!$A$1:$F$1449,3,FALSE)</f>
        <v>#N/A</v>
      </c>
      <c r="J105" s="94" t="e">
        <f>+VLOOKUP(E105,Participants!$A$1:$G$1449,7,FALSE)</f>
        <v>#N/A</v>
      </c>
      <c r="K105" s="94"/>
      <c r="L105" s="94"/>
    </row>
    <row r="106" spans="1:12" ht="14.25" customHeight="1" x14ac:dyDescent="0.35">
      <c r="A106" s="148" t="s">
        <v>1397</v>
      </c>
      <c r="B106" s="76">
        <v>18</v>
      </c>
      <c r="C106" s="76"/>
      <c r="D106" s="76">
        <v>3</v>
      </c>
      <c r="E106" s="76"/>
      <c r="F106" s="94" t="e">
        <f>+VLOOKUP(E106,Participants!$A$1:$F$1449,2,FALSE)</f>
        <v>#N/A</v>
      </c>
      <c r="G106" s="94" t="e">
        <f>+VLOOKUP(E106,Participants!$A$1:$F$1449,4,FALSE)</f>
        <v>#N/A</v>
      </c>
      <c r="H106" s="94" t="e">
        <f>+VLOOKUP(E106,Participants!$A$1:$F$1449,5,FALSE)</f>
        <v>#N/A</v>
      </c>
      <c r="I106" s="94" t="e">
        <f>+VLOOKUP(E106,Participants!$A$1:$F$1449,3,FALSE)</f>
        <v>#N/A</v>
      </c>
      <c r="J106" s="94" t="e">
        <f>+VLOOKUP(E106,Participants!$A$1:$G$1449,7,FALSE)</f>
        <v>#N/A</v>
      </c>
      <c r="K106" s="94"/>
      <c r="L106" s="94"/>
    </row>
    <row r="107" spans="1:12" ht="14.25" customHeight="1" x14ac:dyDescent="0.35">
      <c r="A107" s="148" t="s">
        <v>1397</v>
      </c>
      <c r="B107" s="76">
        <v>18</v>
      </c>
      <c r="C107" s="76"/>
      <c r="D107" s="76">
        <v>4</v>
      </c>
      <c r="E107" s="76"/>
      <c r="F107" s="94" t="e">
        <f>+VLOOKUP(E107,Participants!$A$1:$F$1449,2,FALSE)</f>
        <v>#N/A</v>
      </c>
      <c r="G107" s="94" t="e">
        <f>+VLOOKUP(E107,Participants!$A$1:$F$1449,4,FALSE)</f>
        <v>#N/A</v>
      </c>
      <c r="H107" s="94" t="e">
        <f>+VLOOKUP(E107,Participants!$A$1:$F$1449,5,FALSE)</f>
        <v>#N/A</v>
      </c>
      <c r="I107" s="94" t="e">
        <f>+VLOOKUP(E107,Participants!$A$1:$F$1449,3,FALSE)</f>
        <v>#N/A</v>
      </c>
      <c r="J107" s="94" t="e">
        <f>+VLOOKUP(E107,Participants!$A$1:$G$1449,7,FALSE)</f>
        <v>#N/A</v>
      </c>
      <c r="K107" s="94"/>
      <c r="L107" s="94"/>
    </row>
    <row r="108" spans="1:12" ht="14.25" customHeight="1" x14ac:dyDescent="0.35">
      <c r="A108" s="148" t="s">
        <v>1397</v>
      </c>
      <c r="B108" s="76">
        <v>18</v>
      </c>
      <c r="C108" s="76"/>
      <c r="D108" s="76">
        <v>5</v>
      </c>
      <c r="E108" s="76"/>
      <c r="F108" s="94" t="e">
        <f>+VLOOKUP(E108,Participants!$A$1:$F$1449,2,FALSE)</f>
        <v>#N/A</v>
      </c>
      <c r="G108" s="94" t="e">
        <f>+VLOOKUP(E108,Participants!$A$1:$F$1449,4,FALSE)</f>
        <v>#N/A</v>
      </c>
      <c r="H108" s="94" t="e">
        <f>+VLOOKUP(E108,Participants!$A$1:$F$1449,5,FALSE)</f>
        <v>#N/A</v>
      </c>
      <c r="I108" s="94" t="e">
        <f>+VLOOKUP(E108,Participants!$A$1:$F$1449,3,FALSE)</f>
        <v>#N/A</v>
      </c>
      <c r="J108" s="94" t="e">
        <f>+VLOOKUP(E108,Participants!$A$1:$G$1449,7,FALSE)</f>
        <v>#N/A</v>
      </c>
      <c r="K108" s="94"/>
      <c r="L108" s="94"/>
    </row>
    <row r="109" spans="1:12" ht="14.25" customHeight="1" x14ac:dyDescent="0.35">
      <c r="A109" s="148" t="s">
        <v>1397</v>
      </c>
      <c r="B109" s="76">
        <v>18</v>
      </c>
      <c r="C109" s="76"/>
      <c r="D109" s="76">
        <v>6</v>
      </c>
      <c r="E109" s="76"/>
      <c r="F109" s="94" t="e">
        <f>+VLOOKUP(E109,Participants!$A$1:$F$1449,2,FALSE)</f>
        <v>#N/A</v>
      </c>
      <c r="G109" s="94" t="e">
        <f>+VLOOKUP(E109,Participants!$A$1:$F$1449,4,FALSE)</f>
        <v>#N/A</v>
      </c>
      <c r="H109" s="94" t="e">
        <f>+VLOOKUP(E109,Participants!$A$1:$F$1449,5,FALSE)</f>
        <v>#N/A</v>
      </c>
      <c r="I109" s="94" t="e">
        <f>+VLOOKUP(E109,Participants!$A$1:$F$1449,3,FALSE)</f>
        <v>#N/A</v>
      </c>
      <c r="J109" s="94" t="e">
        <f>+VLOOKUP(E109,Participants!$A$1:$G$1449,7,FALSE)</f>
        <v>#N/A</v>
      </c>
      <c r="K109" s="94"/>
      <c r="L109" s="94"/>
    </row>
    <row r="110" spans="1:12" ht="14.25" customHeight="1" x14ac:dyDescent="0.35">
      <c r="A110" s="148" t="s">
        <v>1397</v>
      </c>
      <c r="B110" s="76">
        <v>18</v>
      </c>
      <c r="C110" s="76"/>
      <c r="D110" s="76">
        <v>7</v>
      </c>
      <c r="E110" s="76"/>
      <c r="F110" s="94" t="e">
        <f>+VLOOKUP(E110,Participants!$A$1:$F$1449,2,FALSE)</f>
        <v>#N/A</v>
      </c>
      <c r="G110" s="94" t="e">
        <f>+VLOOKUP(E110,Participants!$A$1:$F$1449,4,FALSE)</f>
        <v>#N/A</v>
      </c>
      <c r="H110" s="94" t="e">
        <f>+VLOOKUP(E110,Participants!$A$1:$F$1449,5,FALSE)</f>
        <v>#N/A</v>
      </c>
      <c r="I110" s="94" t="e">
        <f>+VLOOKUP(E110,Participants!$A$1:$F$1449,3,FALSE)</f>
        <v>#N/A</v>
      </c>
      <c r="J110" s="94" t="e">
        <f>+VLOOKUP(E110,Participants!$A$1:$G$1449,7,FALSE)</f>
        <v>#N/A</v>
      </c>
      <c r="K110" s="94"/>
      <c r="L110" s="94"/>
    </row>
    <row r="111" spans="1:12" ht="14.25" customHeight="1" x14ac:dyDescent="0.35">
      <c r="A111" s="148" t="s">
        <v>1397</v>
      </c>
      <c r="B111" s="76">
        <v>18</v>
      </c>
      <c r="C111" s="76"/>
      <c r="D111" s="76">
        <v>8</v>
      </c>
      <c r="E111" s="76"/>
      <c r="F111" s="94" t="e">
        <f>+VLOOKUP(E111,Participants!$A$1:$F$1449,2,FALSE)</f>
        <v>#N/A</v>
      </c>
      <c r="G111" s="94" t="e">
        <f>+VLOOKUP(E111,Participants!$A$1:$F$1449,4,FALSE)</f>
        <v>#N/A</v>
      </c>
      <c r="H111" s="94" t="e">
        <f>+VLOOKUP(E111,Participants!$A$1:$F$1449,5,FALSE)</f>
        <v>#N/A</v>
      </c>
      <c r="I111" s="94" t="e">
        <f>+VLOOKUP(E111,Participants!$A$1:$F$1449,3,FALSE)</f>
        <v>#N/A</v>
      </c>
      <c r="J111" s="94" t="e">
        <f>+VLOOKUP(E111,Participants!$A$1:$G$1449,7,FALSE)</f>
        <v>#N/A</v>
      </c>
      <c r="K111" s="94"/>
      <c r="L111" s="94"/>
    </row>
    <row r="112" spans="1:12" ht="14.25" customHeight="1" x14ac:dyDescent="0.35">
      <c r="A112" s="148" t="s">
        <v>1397</v>
      </c>
      <c r="B112" s="88">
        <v>19</v>
      </c>
      <c r="C112" s="88"/>
      <c r="D112" s="88">
        <v>1</v>
      </c>
      <c r="E112" s="88"/>
      <c r="F112" s="90" t="e">
        <f>+VLOOKUP(E112,Participants!$A$1:$F$1449,2,FALSE)</f>
        <v>#N/A</v>
      </c>
      <c r="G112" s="90" t="e">
        <f>+VLOOKUP(E112,Participants!$A$1:$F$1449,4,FALSE)</f>
        <v>#N/A</v>
      </c>
      <c r="H112" s="90" t="e">
        <f>+VLOOKUP(E112,Participants!$A$1:$F$1449,5,FALSE)</f>
        <v>#N/A</v>
      </c>
      <c r="I112" s="90" t="e">
        <f>+VLOOKUP(E112,Participants!$A$1:$F$1449,3,FALSE)</f>
        <v>#N/A</v>
      </c>
      <c r="J112" s="90" t="e">
        <f>+VLOOKUP(E112,Participants!$A$1:$G$1449,7,FALSE)</f>
        <v>#N/A</v>
      </c>
      <c r="K112" s="90"/>
      <c r="L112" s="90"/>
    </row>
    <row r="113" spans="1:12" ht="14.25" customHeight="1" x14ac:dyDescent="0.35">
      <c r="A113" s="148" t="s">
        <v>1397</v>
      </c>
      <c r="B113" s="88">
        <v>19</v>
      </c>
      <c r="C113" s="88"/>
      <c r="D113" s="88">
        <v>2</v>
      </c>
      <c r="E113" s="88"/>
      <c r="F113" s="90" t="e">
        <f>+VLOOKUP(E113,Participants!$A$1:$F$1449,2,FALSE)</f>
        <v>#N/A</v>
      </c>
      <c r="G113" s="90" t="e">
        <f>+VLOOKUP(E113,Participants!$A$1:$F$1449,4,FALSE)</f>
        <v>#N/A</v>
      </c>
      <c r="H113" s="90" t="e">
        <f>+VLOOKUP(E113,Participants!$A$1:$F$1449,5,FALSE)</f>
        <v>#N/A</v>
      </c>
      <c r="I113" s="90" t="e">
        <f>+VLOOKUP(E113,Participants!$A$1:$F$1449,3,FALSE)</f>
        <v>#N/A</v>
      </c>
      <c r="J113" s="90" t="e">
        <f>+VLOOKUP(E113,Participants!$A$1:$G$1449,7,FALSE)</f>
        <v>#N/A</v>
      </c>
      <c r="K113" s="90"/>
      <c r="L113" s="90"/>
    </row>
    <row r="114" spans="1:12" ht="14.25" customHeight="1" x14ac:dyDescent="0.35">
      <c r="A114" s="148" t="s">
        <v>1397</v>
      </c>
      <c r="B114" s="88">
        <v>19</v>
      </c>
      <c r="C114" s="88"/>
      <c r="D114" s="88">
        <v>3</v>
      </c>
      <c r="E114" s="88"/>
      <c r="F114" s="90" t="e">
        <f>+VLOOKUP(E114,Participants!$A$1:$F$1449,2,FALSE)</f>
        <v>#N/A</v>
      </c>
      <c r="G114" s="90" t="e">
        <f>+VLOOKUP(E114,Participants!$A$1:$F$1449,4,FALSE)</f>
        <v>#N/A</v>
      </c>
      <c r="H114" s="90" t="e">
        <f>+VLOOKUP(E114,Participants!$A$1:$F$1449,5,FALSE)</f>
        <v>#N/A</v>
      </c>
      <c r="I114" s="90" t="e">
        <f>+VLOOKUP(E114,Participants!$A$1:$F$1449,3,FALSE)</f>
        <v>#N/A</v>
      </c>
      <c r="J114" s="90" t="e">
        <f>+VLOOKUP(E114,Participants!$A$1:$G$1449,7,FALSE)</f>
        <v>#N/A</v>
      </c>
      <c r="K114" s="90"/>
      <c r="L114" s="90"/>
    </row>
    <row r="115" spans="1:12" ht="14.25" customHeight="1" x14ac:dyDescent="0.35">
      <c r="A115" s="148" t="s">
        <v>1397</v>
      </c>
      <c r="B115" s="88">
        <v>19</v>
      </c>
      <c r="C115" s="88"/>
      <c r="D115" s="88">
        <v>4</v>
      </c>
      <c r="E115" s="88"/>
      <c r="F115" s="90" t="e">
        <f>+VLOOKUP(E115,Participants!$A$1:$F$1449,2,FALSE)</f>
        <v>#N/A</v>
      </c>
      <c r="G115" s="90" t="e">
        <f>+VLOOKUP(E115,Participants!$A$1:$F$1449,4,FALSE)</f>
        <v>#N/A</v>
      </c>
      <c r="H115" s="90" t="e">
        <f>+VLOOKUP(E115,Participants!$A$1:$F$1449,5,FALSE)</f>
        <v>#N/A</v>
      </c>
      <c r="I115" s="90" t="e">
        <f>+VLOOKUP(E115,Participants!$A$1:$F$1449,3,FALSE)</f>
        <v>#N/A</v>
      </c>
      <c r="J115" s="90" t="e">
        <f>+VLOOKUP(E115,Participants!$A$1:$G$1449,7,FALSE)</f>
        <v>#N/A</v>
      </c>
      <c r="K115" s="90"/>
      <c r="L115" s="90"/>
    </row>
    <row r="116" spans="1:12" ht="14.25" customHeight="1" x14ac:dyDescent="0.35">
      <c r="A116" s="148" t="s">
        <v>1397</v>
      </c>
      <c r="B116" s="88">
        <v>19</v>
      </c>
      <c r="C116" s="88"/>
      <c r="D116" s="88">
        <v>5</v>
      </c>
      <c r="E116" s="88"/>
      <c r="F116" s="90" t="e">
        <f>+VLOOKUP(E116,Participants!$A$1:$F$1449,2,FALSE)</f>
        <v>#N/A</v>
      </c>
      <c r="G116" s="90" t="e">
        <f>+VLOOKUP(E116,Participants!$A$1:$F$1449,4,FALSE)</f>
        <v>#N/A</v>
      </c>
      <c r="H116" s="90" t="e">
        <f>+VLOOKUP(E116,Participants!$A$1:$F$1449,5,FALSE)</f>
        <v>#N/A</v>
      </c>
      <c r="I116" s="90" t="e">
        <f>+VLOOKUP(E116,Participants!$A$1:$F$1449,3,FALSE)</f>
        <v>#N/A</v>
      </c>
      <c r="J116" s="90" t="e">
        <f>+VLOOKUP(E116,Participants!$A$1:$G$1449,7,FALSE)</f>
        <v>#N/A</v>
      </c>
      <c r="K116" s="90"/>
      <c r="L116" s="90"/>
    </row>
    <row r="117" spans="1:12" ht="14.25" customHeight="1" x14ac:dyDescent="0.35">
      <c r="A117" s="148" t="s">
        <v>1397</v>
      </c>
      <c r="B117" s="88">
        <v>19</v>
      </c>
      <c r="C117" s="88"/>
      <c r="D117" s="88">
        <v>6</v>
      </c>
      <c r="E117" s="88"/>
      <c r="F117" s="90" t="e">
        <f>+VLOOKUP(E117,Participants!$A$1:$F$1449,2,FALSE)</f>
        <v>#N/A</v>
      </c>
      <c r="G117" s="90" t="e">
        <f>+VLOOKUP(E117,Participants!$A$1:$F$1449,4,FALSE)</f>
        <v>#N/A</v>
      </c>
      <c r="H117" s="90" t="e">
        <f>+VLOOKUP(E117,Participants!$A$1:$F$1449,5,FALSE)</f>
        <v>#N/A</v>
      </c>
      <c r="I117" s="90" t="e">
        <f>+VLOOKUP(E117,Participants!$A$1:$F$1449,3,FALSE)</f>
        <v>#N/A</v>
      </c>
      <c r="J117" s="90" t="e">
        <f>+VLOOKUP(E117,Participants!$A$1:$G$1449,7,FALSE)</f>
        <v>#N/A</v>
      </c>
      <c r="K117" s="90"/>
      <c r="L117" s="90"/>
    </row>
    <row r="118" spans="1:12" ht="14.25" customHeight="1" x14ac:dyDescent="0.35">
      <c r="A118" s="148" t="s">
        <v>1397</v>
      </c>
      <c r="B118" s="88">
        <v>19</v>
      </c>
      <c r="C118" s="88"/>
      <c r="D118" s="88">
        <v>7</v>
      </c>
      <c r="E118" s="88"/>
      <c r="F118" s="90" t="e">
        <f>+VLOOKUP(E118,Participants!$A$1:$F$1449,2,FALSE)</f>
        <v>#N/A</v>
      </c>
      <c r="G118" s="90" t="e">
        <f>+VLOOKUP(E118,Participants!$A$1:$F$1449,4,FALSE)</f>
        <v>#N/A</v>
      </c>
      <c r="H118" s="90" t="e">
        <f>+VLOOKUP(E118,Participants!$A$1:$F$1449,5,FALSE)</f>
        <v>#N/A</v>
      </c>
      <c r="I118" s="90" t="e">
        <f>+VLOOKUP(E118,Participants!$A$1:$F$1449,3,FALSE)</f>
        <v>#N/A</v>
      </c>
      <c r="J118" s="90" t="e">
        <f>+VLOOKUP(E118,Participants!$A$1:$G$1449,7,FALSE)</f>
        <v>#N/A</v>
      </c>
      <c r="K118" s="90"/>
      <c r="L118" s="90"/>
    </row>
    <row r="119" spans="1:12" ht="14.25" customHeight="1" x14ac:dyDescent="0.35">
      <c r="A119" s="148" t="s">
        <v>1397</v>
      </c>
      <c r="B119" s="88">
        <v>19</v>
      </c>
      <c r="C119" s="88"/>
      <c r="D119" s="88">
        <v>8</v>
      </c>
      <c r="E119" s="88"/>
      <c r="F119" s="90" t="e">
        <f>+VLOOKUP(E119,Participants!$A$1:$F$1449,2,FALSE)</f>
        <v>#N/A</v>
      </c>
      <c r="G119" s="90" t="e">
        <f>+VLOOKUP(E119,Participants!$A$1:$F$1449,4,FALSE)</f>
        <v>#N/A</v>
      </c>
      <c r="H119" s="90" t="e">
        <f>+VLOOKUP(E119,Participants!$A$1:$F$1449,5,FALSE)</f>
        <v>#N/A</v>
      </c>
      <c r="I119" s="90" t="e">
        <f>+VLOOKUP(E119,Participants!$A$1:$F$1449,3,FALSE)</f>
        <v>#N/A</v>
      </c>
      <c r="J119" s="90" t="e">
        <f>+VLOOKUP(E119,Participants!$A$1:$G$1449,7,FALSE)</f>
        <v>#N/A</v>
      </c>
      <c r="K119" s="90"/>
      <c r="L119" s="90"/>
    </row>
    <row r="120" spans="1:12" ht="14.25" customHeight="1" x14ac:dyDescent="0.35">
      <c r="A120" s="148" t="s">
        <v>1397</v>
      </c>
      <c r="B120" s="76">
        <v>20</v>
      </c>
      <c r="C120" s="76"/>
      <c r="D120" s="76">
        <v>1</v>
      </c>
      <c r="E120" s="76"/>
      <c r="F120" s="94" t="e">
        <f>+VLOOKUP(E120,Participants!$A$1:$F$1449,2,FALSE)</f>
        <v>#N/A</v>
      </c>
      <c r="G120" s="94" t="e">
        <f>+VLOOKUP(E120,Participants!$A$1:$F$1449,4,FALSE)</f>
        <v>#N/A</v>
      </c>
      <c r="H120" s="94" t="e">
        <f>+VLOOKUP(E120,Participants!$A$1:$F$1449,5,FALSE)</f>
        <v>#N/A</v>
      </c>
      <c r="I120" s="94" t="e">
        <f>+VLOOKUP(E120,Participants!$A$1:$F$1449,3,FALSE)</f>
        <v>#N/A</v>
      </c>
      <c r="J120" s="94" t="e">
        <f>+VLOOKUP(E120,Participants!$A$1:$G$1449,7,FALSE)</f>
        <v>#N/A</v>
      </c>
      <c r="K120" s="94"/>
      <c r="L120" s="94"/>
    </row>
    <row r="121" spans="1:12" ht="14.25" customHeight="1" x14ac:dyDescent="0.35">
      <c r="A121" s="148" t="s">
        <v>1397</v>
      </c>
      <c r="B121" s="76">
        <v>20</v>
      </c>
      <c r="C121" s="76"/>
      <c r="D121" s="76">
        <v>2</v>
      </c>
      <c r="E121" s="76"/>
      <c r="F121" s="94" t="e">
        <f>+VLOOKUP(E121,Participants!$A$1:$F$1449,2,FALSE)</f>
        <v>#N/A</v>
      </c>
      <c r="G121" s="94" t="e">
        <f>+VLOOKUP(E121,Participants!$A$1:$F$1449,4,FALSE)</f>
        <v>#N/A</v>
      </c>
      <c r="H121" s="94" t="e">
        <f>+VLOOKUP(E121,Participants!$A$1:$F$1449,5,FALSE)</f>
        <v>#N/A</v>
      </c>
      <c r="I121" s="94" t="e">
        <f>+VLOOKUP(E121,Participants!$A$1:$F$1449,3,FALSE)</f>
        <v>#N/A</v>
      </c>
      <c r="J121" s="94" t="e">
        <f>+VLOOKUP(E121,Participants!$A$1:$G$1449,7,FALSE)</f>
        <v>#N/A</v>
      </c>
      <c r="K121" s="94"/>
      <c r="L121" s="94"/>
    </row>
    <row r="122" spans="1:12" ht="14.25" customHeight="1" x14ac:dyDescent="0.35">
      <c r="A122" s="148" t="s">
        <v>1397</v>
      </c>
      <c r="B122" s="76">
        <v>20</v>
      </c>
      <c r="C122" s="76"/>
      <c r="D122" s="76">
        <v>3</v>
      </c>
      <c r="E122" s="76"/>
      <c r="F122" s="94" t="e">
        <f>+VLOOKUP(E122,Participants!$A$1:$F$1449,2,FALSE)</f>
        <v>#N/A</v>
      </c>
      <c r="G122" s="94" t="e">
        <f>+VLOOKUP(E122,Participants!$A$1:$F$1449,4,FALSE)</f>
        <v>#N/A</v>
      </c>
      <c r="H122" s="94" t="e">
        <f>+VLOOKUP(E122,Participants!$A$1:$F$1449,5,FALSE)</f>
        <v>#N/A</v>
      </c>
      <c r="I122" s="94" t="e">
        <f>+VLOOKUP(E122,Participants!$A$1:$F$1449,3,FALSE)</f>
        <v>#N/A</v>
      </c>
      <c r="J122" s="94" t="e">
        <f>+VLOOKUP(E122,Participants!$A$1:$G$1449,7,FALSE)</f>
        <v>#N/A</v>
      </c>
      <c r="K122" s="94"/>
      <c r="L122" s="94"/>
    </row>
    <row r="123" spans="1:12" ht="14.25" customHeight="1" x14ac:dyDescent="0.35">
      <c r="A123" s="148" t="s">
        <v>1397</v>
      </c>
      <c r="B123" s="76">
        <v>20</v>
      </c>
      <c r="C123" s="76"/>
      <c r="D123" s="76">
        <v>4</v>
      </c>
      <c r="E123" s="76"/>
      <c r="F123" s="94" t="e">
        <f>+VLOOKUP(E123,Participants!$A$1:$F$1449,2,FALSE)</f>
        <v>#N/A</v>
      </c>
      <c r="G123" s="94" t="e">
        <f>+VLOOKUP(E123,Participants!$A$1:$F$1449,4,FALSE)</f>
        <v>#N/A</v>
      </c>
      <c r="H123" s="94" t="e">
        <f>+VLOOKUP(E123,Participants!$A$1:$F$1449,5,FALSE)</f>
        <v>#N/A</v>
      </c>
      <c r="I123" s="94" t="e">
        <f>+VLOOKUP(E123,Participants!$A$1:$F$1449,3,FALSE)</f>
        <v>#N/A</v>
      </c>
      <c r="J123" s="94" t="e">
        <f>+VLOOKUP(E123,Participants!$A$1:$G$1449,7,FALSE)</f>
        <v>#N/A</v>
      </c>
      <c r="K123" s="94"/>
      <c r="L123" s="94"/>
    </row>
    <row r="124" spans="1:12" ht="14.25" customHeight="1" x14ac:dyDescent="0.35">
      <c r="A124" s="148" t="s">
        <v>1397</v>
      </c>
      <c r="B124" s="76">
        <v>20</v>
      </c>
      <c r="C124" s="76"/>
      <c r="D124" s="76">
        <v>5</v>
      </c>
      <c r="E124" s="76"/>
      <c r="F124" s="94" t="e">
        <f>+VLOOKUP(E124,Participants!$A$1:$F$1449,2,FALSE)</f>
        <v>#N/A</v>
      </c>
      <c r="G124" s="94" t="e">
        <f>+VLOOKUP(E124,Participants!$A$1:$F$1449,4,FALSE)</f>
        <v>#N/A</v>
      </c>
      <c r="H124" s="94" t="e">
        <f>+VLOOKUP(E124,Participants!$A$1:$F$1449,5,FALSE)</f>
        <v>#N/A</v>
      </c>
      <c r="I124" s="94" t="e">
        <f>+VLOOKUP(E124,Participants!$A$1:$F$1449,3,FALSE)</f>
        <v>#N/A</v>
      </c>
      <c r="J124" s="94" t="e">
        <f>+VLOOKUP(E124,Participants!$A$1:$G$1449,7,FALSE)</f>
        <v>#N/A</v>
      </c>
      <c r="K124" s="94"/>
      <c r="L124" s="94"/>
    </row>
    <row r="125" spans="1:12" ht="14.25" customHeight="1" x14ac:dyDescent="0.35">
      <c r="A125" s="148" t="s">
        <v>1397</v>
      </c>
      <c r="B125" s="76">
        <v>20</v>
      </c>
      <c r="C125" s="76"/>
      <c r="D125" s="76">
        <v>6</v>
      </c>
      <c r="E125" s="76"/>
      <c r="F125" s="94" t="e">
        <f>+VLOOKUP(E125,Participants!$A$1:$F$1449,2,FALSE)</f>
        <v>#N/A</v>
      </c>
      <c r="G125" s="94" t="e">
        <f>+VLOOKUP(E125,Participants!$A$1:$F$1449,4,FALSE)</f>
        <v>#N/A</v>
      </c>
      <c r="H125" s="94" t="e">
        <f>+VLOOKUP(E125,Participants!$A$1:$F$1449,5,FALSE)</f>
        <v>#N/A</v>
      </c>
      <c r="I125" s="94" t="e">
        <f>+VLOOKUP(E125,Participants!$A$1:$F$1449,3,FALSE)</f>
        <v>#N/A</v>
      </c>
      <c r="J125" s="94" t="e">
        <f>+VLOOKUP(E125,Participants!$A$1:$G$1449,7,FALSE)</f>
        <v>#N/A</v>
      </c>
      <c r="K125" s="94"/>
      <c r="L125" s="94"/>
    </row>
    <row r="126" spans="1:12" ht="14.25" customHeight="1" x14ac:dyDescent="0.35">
      <c r="A126" s="148" t="s">
        <v>1397</v>
      </c>
      <c r="B126" s="76">
        <v>20</v>
      </c>
      <c r="C126" s="76"/>
      <c r="D126" s="76">
        <v>7</v>
      </c>
      <c r="E126" s="76"/>
      <c r="F126" s="94" t="e">
        <f>+VLOOKUP(E126,Participants!$A$1:$F$1449,2,FALSE)</f>
        <v>#N/A</v>
      </c>
      <c r="G126" s="94" t="e">
        <f>+VLOOKUP(E126,Participants!$A$1:$F$1449,4,FALSE)</f>
        <v>#N/A</v>
      </c>
      <c r="H126" s="94" t="e">
        <f>+VLOOKUP(E126,Participants!$A$1:$F$1449,5,FALSE)</f>
        <v>#N/A</v>
      </c>
      <c r="I126" s="94" t="e">
        <f>+VLOOKUP(E126,Participants!$A$1:$F$1449,3,FALSE)</f>
        <v>#N/A</v>
      </c>
      <c r="J126" s="94" t="e">
        <f>+VLOOKUP(E126,Participants!$A$1:$G$1449,7,FALSE)</f>
        <v>#N/A</v>
      </c>
      <c r="K126" s="94"/>
      <c r="L126" s="94"/>
    </row>
    <row r="127" spans="1:12" ht="14.25" customHeight="1" x14ac:dyDescent="0.35">
      <c r="A127" s="148" t="s">
        <v>1397</v>
      </c>
      <c r="B127" s="76">
        <v>20</v>
      </c>
      <c r="C127" s="76"/>
      <c r="D127" s="76">
        <v>8</v>
      </c>
      <c r="E127" s="76"/>
      <c r="F127" s="94" t="e">
        <f>+VLOOKUP(E127,Participants!$A$1:$F$1449,2,FALSE)</f>
        <v>#N/A</v>
      </c>
      <c r="G127" s="94" t="e">
        <f>+VLOOKUP(E127,Participants!$A$1:$F$1449,4,FALSE)</f>
        <v>#N/A</v>
      </c>
      <c r="H127" s="94" t="e">
        <f>+VLOOKUP(E127,Participants!$A$1:$F$1449,5,FALSE)</f>
        <v>#N/A</v>
      </c>
      <c r="I127" s="94" t="e">
        <f>+VLOOKUP(E127,Participants!$A$1:$F$1449,3,FALSE)</f>
        <v>#N/A</v>
      </c>
      <c r="J127" s="94" t="e">
        <f>+VLOOKUP(E127,Participants!$A$1:$G$1449,7,FALSE)</f>
        <v>#N/A</v>
      </c>
      <c r="K127" s="94"/>
      <c r="L127" s="94"/>
    </row>
    <row r="128" spans="1:12" ht="14.25" customHeight="1" x14ac:dyDescent="0.35">
      <c r="A128" s="148" t="s">
        <v>1397</v>
      </c>
      <c r="B128" s="88">
        <v>21</v>
      </c>
      <c r="C128" s="88"/>
      <c r="D128" s="88">
        <v>1</v>
      </c>
      <c r="E128" s="88"/>
      <c r="F128" s="90" t="e">
        <f>+VLOOKUP(E128,Participants!$A$1:$F$1449,2,FALSE)</f>
        <v>#N/A</v>
      </c>
      <c r="G128" s="90" t="e">
        <f>+VLOOKUP(E128,Participants!$A$1:$F$1449,4,FALSE)</f>
        <v>#N/A</v>
      </c>
      <c r="H128" s="90" t="e">
        <f>+VLOOKUP(E128,Participants!$A$1:$F$1449,5,FALSE)</f>
        <v>#N/A</v>
      </c>
      <c r="I128" s="90" t="e">
        <f>+VLOOKUP(E128,Participants!$A$1:$F$1449,3,FALSE)</f>
        <v>#N/A</v>
      </c>
      <c r="J128" s="90" t="e">
        <f>+VLOOKUP(E128,Participants!$A$1:$G$1449,7,FALSE)</f>
        <v>#N/A</v>
      </c>
      <c r="K128" s="90"/>
      <c r="L128" s="90"/>
    </row>
    <row r="129" spans="1:12" ht="14.25" customHeight="1" x14ac:dyDescent="0.35">
      <c r="A129" s="148" t="s">
        <v>1397</v>
      </c>
      <c r="B129" s="88">
        <v>21</v>
      </c>
      <c r="C129" s="88"/>
      <c r="D129" s="88">
        <v>2</v>
      </c>
      <c r="E129" s="88"/>
      <c r="F129" s="90" t="e">
        <f>+VLOOKUP(E129,Participants!$A$1:$F$1449,2,FALSE)</f>
        <v>#N/A</v>
      </c>
      <c r="G129" s="90" t="e">
        <f>+VLOOKUP(E129,Participants!$A$1:$F$1449,4,FALSE)</f>
        <v>#N/A</v>
      </c>
      <c r="H129" s="90" t="e">
        <f>+VLOOKUP(E129,Participants!$A$1:$F$1449,5,FALSE)</f>
        <v>#N/A</v>
      </c>
      <c r="I129" s="90" t="e">
        <f>+VLOOKUP(E129,Participants!$A$1:$F$1449,3,FALSE)</f>
        <v>#N/A</v>
      </c>
      <c r="J129" s="90" t="e">
        <f>+VLOOKUP(E129,Participants!$A$1:$G$1449,7,FALSE)</f>
        <v>#N/A</v>
      </c>
      <c r="K129" s="90"/>
      <c r="L129" s="90"/>
    </row>
    <row r="130" spans="1:12" ht="14.25" customHeight="1" x14ac:dyDescent="0.35">
      <c r="A130" s="148" t="s">
        <v>1397</v>
      </c>
      <c r="B130" s="88">
        <v>21</v>
      </c>
      <c r="C130" s="88"/>
      <c r="D130" s="88">
        <v>3</v>
      </c>
      <c r="E130" s="88"/>
      <c r="F130" s="90" t="e">
        <f>+VLOOKUP(E130,Participants!$A$1:$F$1449,2,FALSE)</f>
        <v>#N/A</v>
      </c>
      <c r="G130" s="90" t="e">
        <f>+VLOOKUP(E130,Participants!$A$1:$F$1449,4,FALSE)</f>
        <v>#N/A</v>
      </c>
      <c r="H130" s="90" t="e">
        <f>+VLOOKUP(E130,Participants!$A$1:$F$1449,5,FALSE)</f>
        <v>#N/A</v>
      </c>
      <c r="I130" s="90" t="e">
        <f>+VLOOKUP(E130,Participants!$A$1:$F$1449,3,FALSE)</f>
        <v>#N/A</v>
      </c>
      <c r="J130" s="90" t="e">
        <f>+VLOOKUP(E130,Participants!$A$1:$G$1449,7,FALSE)</f>
        <v>#N/A</v>
      </c>
      <c r="K130" s="90"/>
      <c r="L130" s="90"/>
    </row>
    <row r="131" spans="1:12" ht="14.25" customHeight="1" x14ac:dyDescent="0.35">
      <c r="A131" s="148" t="s">
        <v>1397</v>
      </c>
      <c r="B131" s="88">
        <v>21</v>
      </c>
      <c r="C131" s="88"/>
      <c r="D131" s="88">
        <v>4</v>
      </c>
      <c r="E131" s="88"/>
      <c r="F131" s="90" t="e">
        <f>+VLOOKUP(E131,Participants!$A$1:$F$1449,2,FALSE)</f>
        <v>#N/A</v>
      </c>
      <c r="G131" s="90" t="e">
        <f>+VLOOKUP(E131,Participants!$A$1:$F$1449,4,FALSE)</f>
        <v>#N/A</v>
      </c>
      <c r="H131" s="90" t="e">
        <f>+VLOOKUP(E131,Participants!$A$1:$F$1449,5,FALSE)</f>
        <v>#N/A</v>
      </c>
      <c r="I131" s="90" t="e">
        <f>+VLOOKUP(E131,Participants!$A$1:$F$1449,3,FALSE)</f>
        <v>#N/A</v>
      </c>
      <c r="J131" s="90" t="e">
        <f>+VLOOKUP(E131,Participants!$A$1:$G$1449,7,FALSE)</f>
        <v>#N/A</v>
      </c>
      <c r="K131" s="90"/>
      <c r="L131" s="90"/>
    </row>
    <row r="132" spans="1:12" ht="14.25" customHeight="1" x14ac:dyDescent="0.35">
      <c r="A132" s="148" t="s">
        <v>1397</v>
      </c>
      <c r="B132" s="88">
        <v>21</v>
      </c>
      <c r="C132" s="88"/>
      <c r="D132" s="88">
        <v>5</v>
      </c>
      <c r="E132" s="88"/>
      <c r="F132" s="90" t="e">
        <f>+VLOOKUP(E132,Participants!$A$1:$F$1449,2,FALSE)</f>
        <v>#N/A</v>
      </c>
      <c r="G132" s="90" t="e">
        <f>+VLOOKUP(E132,Participants!$A$1:$F$1449,4,FALSE)</f>
        <v>#N/A</v>
      </c>
      <c r="H132" s="90" t="e">
        <f>+VLOOKUP(E132,Participants!$A$1:$F$1449,5,FALSE)</f>
        <v>#N/A</v>
      </c>
      <c r="I132" s="90" t="e">
        <f>+VLOOKUP(E132,Participants!$A$1:$F$1449,3,FALSE)</f>
        <v>#N/A</v>
      </c>
      <c r="J132" s="90" t="e">
        <f>+VLOOKUP(E132,Participants!$A$1:$G$1449,7,FALSE)</f>
        <v>#N/A</v>
      </c>
      <c r="K132" s="90"/>
      <c r="L132" s="90"/>
    </row>
    <row r="133" spans="1:12" ht="14.25" customHeight="1" x14ac:dyDescent="0.35">
      <c r="A133" s="148" t="s">
        <v>1397</v>
      </c>
      <c r="B133" s="88">
        <v>21</v>
      </c>
      <c r="C133" s="88"/>
      <c r="D133" s="88">
        <v>6</v>
      </c>
      <c r="E133" s="88"/>
      <c r="F133" s="90" t="e">
        <f>+VLOOKUP(E133,Participants!$A$1:$F$1449,2,FALSE)</f>
        <v>#N/A</v>
      </c>
      <c r="G133" s="90" t="e">
        <f>+VLOOKUP(E133,Participants!$A$1:$F$1449,4,FALSE)</f>
        <v>#N/A</v>
      </c>
      <c r="H133" s="90" t="e">
        <f>+VLOOKUP(E133,Participants!$A$1:$F$1449,5,FALSE)</f>
        <v>#N/A</v>
      </c>
      <c r="I133" s="90" t="e">
        <f>+VLOOKUP(E133,Participants!$A$1:$F$1449,3,FALSE)</f>
        <v>#N/A</v>
      </c>
      <c r="J133" s="90" t="e">
        <f>+VLOOKUP(E133,Participants!$A$1:$G$1449,7,FALSE)</f>
        <v>#N/A</v>
      </c>
      <c r="K133" s="90"/>
      <c r="L133" s="90"/>
    </row>
    <row r="134" spans="1:12" ht="14.25" customHeight="1" x14ac:dyDescent="0.35">
      <c r="A134" s="148" t="s">
        <v>1397</v>
      </c>
      <c r="B134" s="88">
        <v>21</v>
      </c>
      <c r="C134" s="88"/>
      <c r="D134" s="88">
        <v>7</v>
      </c>
      <c r="E134" s="88"/>
      <c r="F134" s="90" t="e">
        <f>+VLOOKUP(E134,Participants!$A$1:$F$1449,2,FALSE)</f>
        <v>#N/A</v>
      </c>
      <c r="G134" s="90" t="e">
        <f>+VLOOKUP(E134,Participants!$A$1:$F$1449,4,FALSE)</f>
        <v>#N/A</v>
      </c>
      <c r="H134" s="90" t="e">
        <f>+VLOOKUP(E134,Participants!$A$1:$F$1449,5,FALSE)</f>
        <v>#N/A</v>
      </c>
      <c r="I134" s="90" t="e">
        <f>+VLOOKUP(E134,Participants!$A$1:$F$1449,3,FALSE)</f>
        <v>#N/A</v>
      </c>
      <c r="J134" s="90" t="e">
        <f>+VLOOKUP(E134,Participants!$A$1:$G$1449,7,FALSE)</f>
        <v>#N/A</v>
      </c>
      <c r="K134" s="90"/>
      <c r="L134" s="90"/>
    </row>
    <row r="135" spans="1:12" ht="14.25" customHeight="1" x14ac:dyDescent="0.35">
      <c r="A135" s="148" t="s">
        <v>1397</v>
      </c>
      <c r="B135" s="88">
        <v>21</v>
      </c>
      <c r="C135" s="88"/>
      <c r="D135" s="88">
        <v>8</v>
      </c>
      <c r="E135" s="88"/>
      <c r="F135" s="90" t="e">
        <f>+VLOOKUP(E135,Participants!$A$1:$F$1449,2,FALSE)</f>
        <v>#N/A</v>
      </c>
      <c r="G135" s="90" t="e">
        <f>+VLOOKUP(E135,Participants!$A$1:$F$1449,4,FALSE)</f>
        <v>#N/A</v>
      </c>
      <c r="H135" s="90" t="e">
        <f>+VLOOKUP(E135,Participants!$A$1:$F$1449,5,FALSE)</f>
        <v>#N/A</v>
      </c>
      <c r="I135" s="90" t="e">
        <f>+VLOOKUP(E135,Participants!$A$1:$F$1449,3,FALSE)</f>
        <v>#N/A</v>
      </c>
      <c r="J135" s="90" t="e">
        <f>+VLOOKUP(E135,Participants!$A$1:$G$1449,7,FALSE)</f>
        <v>#N/A</v>
      </c>
      <c r="K135" s="90"/>
      <c r="L135" s="90"/>
    </row>
    <row r="136" spans="1:12" ht="14.25" customHeight="1" x14ac:dyDescent="0.35">
      <c r="A136" s="148" t="s">
        <v>1397</v>
      </c>
      <c r="B136" s="76">
        <v>22</v>
      </c>
      <c r="C136" s="76"/>
      <c r="D136" s="76">
        <v>1</v>
      </c>
      <c r="E136" s="76"/>
      <c r="F136" s="94" t="e">
        <f>+VLOOKUP(E136,Participants!$A$1:$F$1449,2,FALSE)</f>
        <v>#N/A</v>
      </c>
      <c r="G136" s="94" t="e">
        <f>+VLOOKUP(E136,Participants!$A$1:$F$1449,4,FALSE)</f>
        <v>#N/A</v>
      </c>
      <c r="H136" s="94" t="e">
        <f>+VLOOKUP(E136,Participants!$A$1:$F$1449,5,FALSE)</f>
        <v>#N/A</v>
      </c>
      <c r="I136" s="94" t="e">
        <f>+VLOOKUP(E136,Participants!$A$1:$F$1449,3,FALSE)</f>
        <v>#N/A</v>
      </c>
      <c r="J136" s="94" t="e">
        <f>+VLOOKUP(E136,Participants!$A$1:$G$1449,7,FALSE)</f>
        <v>#N/A</v>
      </c>
      <c r="K136" s="94"/>
      <c r="L136" s="94"/>
    </row>
    <row r="137" spans="1:12" ht="14.25" customHeight="1" x14ac:dyDescent="0.35">
      <c r="A137" s="148" t="s">
        <v>1397</v>
      </c>
      <c r="B137" s="76">
        <v>22</v>
      </c>
      <c r="C137" s="76"/>
      <c r="D137" s="76">
        <v>2</v>
      </c>
      <c r="E137" s="76"/>
      <c r="F137" s="94" t="e">
        <f>+VLOOKUP(E137,Participants!$A$1:$F$1449,2,FALSE)</f>
        <v>#N/A</v>
      </c>
      <c r="G137" s="94" t="e">
        <f>+VLOOKUP(E137,Participants!$A$1:$F$1449,4,FALSE)</f>
        <v>#N/A</v>
      </c>
      <c r="H137" s="94" t="e">
        <f>+VLOOKUP(E137,Participants!$A$1:$F$1449,5,FALSE)</f>
        <v>#N/A</v>
      </c>
      <c r="I137" s="94" t="e">
        <f>+VLOOKUP(E137,Participants!$A$1:$F$1449,3,FALSE)</f>
        <v>#N/A</v>
      </c>
      <c r="J137" s="94" t="e">
        <f>+VLOOKUP(E137,Participants!$A$1:$G$1449,7,FALSE)</f>
        <v>#N/A</v>
      </c>
      <c r="K137" s="94"/>
      <c r="L137" s="94"/>
    </row>
    <row r="138" spans="1:12" ht="14.25" customHeight="1" x14ac:dyDescent="0.35">
      <c r="A138" s="148" t="s">
        <v>1397</v>
      </c>
      <c r="B138" s="76">
        <v>22</v>
      </c>
      <c r="C138" s="76"/>
      <c r="D138" s="76">
        <v>3</v>
      </c>
      <c r="E138" s="76"/>
      <c r="F138" s="94" t="e">
        <f>+VLOOKUP(E138,Participants!$A$1:$F$1449,2,FALSE)</f>
        <v>#N/A</v>
      </c>
      <c r="G138" s="94" t="e">
        <f>+VLOOKUP(E138,Participants!$A$1:$F$1449,4,FALSE)</f>
        <v>#N/A</v>
      </c>
      <c r="H138" s="94" t="e">
        <f>+VLOOKUP(E138,Participants!$A$1:$F$1449,5,FALSE)</f>
        <v>#N/A</v>
      </c>
      <c r="I138" s="94" t="e">
        <f>+VLOOKUP(E138,Participants!$A$1:$F$1449,3,FALSE)</f>
        <v>#N/A</v>
      </c>
      <c r="J138" s="94" t="e">
        <f>+VLOOKUP(E138,Participants!$A$1:$G$1449,7,FALSE)</f>
        <v>#N/A</v>
      </c>
      <c r="K138" s="94"/>
      <c r="L138" s="94"/>
    </row>
    <row r="139" spans="1:12" ht="14.25" customHeight="1" x14ac:dyDescent="0.35">
      <c r="A139" s="148" t="s">
        <v>1397</v>
      </c>
      <c r="B139" s="76">
        <v>22</v>
      </c>
      <c r="C139" s="76"/>
      <c r="D139" s="76">
        <v>4</v>
      </c>
      <c r="E139" s="76"/>
      <c r="F139" s="94" t="e">
        <f>+VLOOKUP(E139,Participants!$A$1:$F$1449,2,FALSE)</f>
        <v>#N/A</v>
      </c>
      <c r="G139" s="94" t="e">
        <f>+VLOOKUP(E139,Participants!$A$1:$F$1449,4,FALSE)</f>
        <v>#N/A</v>
      </c>
      <c r="H139" s="94" t="e">
        <f>+VLOOKUP(E139,Participants!$A$1:$F$1449,5,FALSE)</f>
        <v>#N/A</v>
      </c>
      <c r="I139" s="94" t="e">
        <f>+VLOOKUP(E139,Participants!$A$1:$F$1449,3,FALSE)</f>
        <v>#N/A</v>
      </c>
      <c r="J139" s="94" t="e">
        <f>+VLOOKUP(E139,Participants!$A$1:$G$1449,7,FALSE)</f>
        <v>#N/A</v>
      </c>
      <c r="K139" s="94"/>
      <c r="L139" s="94"/>
    </row>
    <row r="140" spans="1:12" ht="14.25" customHeight="1" x14ac:dyDescent="0.35">
      <c r="A140" s="148" t="s">
        <v>1397</v>
      </c>
      <c r="B140" s="76">
        <v>22</v>
      </c>
      <c r="C140" s="76"/>
      <c r="D140" s="76">
        <v>5</v>
      </c>
      <c r="E140" s="76"/>
      <c r="F140" s="94" t="e">
        <f>+VLOOKUP(E140,Participants!$A$1:$F$1449,2,FALSE)</f>
        <v>#N/A</v>
      </c>
      <c r="G140" s="94" t="e">
        <f>+VLOOKUP(E140,Participants!$A$1:$F$1449,4,FALSE)</f>
        <v>#N/A</v>
      </c>
      <c r="H140" s="94" t="e">
        <f>+VLOOKUP(E140,Participants!$A$1:$F$1449,5,FALSE)</f>
        <v>#N/A</v>
      </c>
      <c r="I140" s="94" t="e">
        <f>+VLOOKUP(E140,Participants!$A$1:$F$1449,3,FALSE)</f>
        <v>#N/A</v>
      </c>
      <c r="J140" s="94" t="e">
        <f>+VLOOKUP(E140,Participants!$A$1:$G$1449,7,FALSE)</f>
        <v>#N/A</v>
      </c>
      <c r="K140" s="94"/>
      <c r="L140" s="94"/>
    </row>
    <row r="141" spans="1:12" ht="14.25" customHeight="1" x14ac:dyDescent="0.35">
      <c r="A141" s="148" t="s">
        <v>1397</v>
      </c>
      <c r="B141" s="76">
        <v>22</v>
      </c>
      <c r="C141" s="76"/>
      <c r="D141" s="76">
        <v>6</v>
      </c>
      <c r="E141" s="76"/>
      <c r="F141" s="94" t="e">
        <f>+VLOOKUP(E141,Participants!$A$1:$F$1449,2,FALSE)</f>
        <v>#N/A</v>
      </c>
      <c r="G141" s="94" t="e">
        <f>+VLOOKUP(E141,Participants!$A$1:$F$1449,4,FALSE)</f>
        <v>#N/A</v>
      </c>
      <c r="H141" s="94" t="e">
        <f>+VLOOKUP(E141,Participants!$A$1:$F$1449,5,FALSE)</f>
        <v>#N/A</v>
      </c>
      <c r="I141" s="94" t="e">
        <f>+VLOOKUP(E141,Participants!$A$1:$F$1449,3,FALSE)</f>
        <v>#N/A</v>
      </c>
      <c r="J141" s="94" t="e">
        <f>+VLOOKUP(E141,Participants!$A$1:$G$1449,7,FALSE)</f>
        <v>#N/A</v>
      </c>
      <c r="K141" s="94"/>
      <c r="L141" s="94"/>
    </row>
    <row r="142" spans="1:12" ht="14.25" customHeight="1" x14ac:dyDescent="0.35">
      <c r="A142" s="148" t="s">
        <v>1397</v>
      </c>
      <c r="B142" s="76">
        <v>22</v>
      </c>
      <c r="C142" s="76"/>
      <c r="D142" s="76">
        <v>7</v>
      </c>
      <c r="E142" s="76"/>
      <c r="F142" s="94" t="e">
        <f>+VLOOKUP(E142,Participants!$A$1:$F$1449,2,FALSE)</f>
        <v>#N/A</v>
      </c>
      <c r="G142" s="94" t="e">
        <f>+VLOOKUP(E142,Participants!$A$1:$F$1449,4,FALSE)</f>
        <v>#N/A</v>
      </c>
      <c r="H142" s="94" t="e">
        <f>+VLOOKUP(E142,Participants!$A$1:$F$1449,5,FALSE)</f>
        <v>#N/A</v>
      </c>
      <c r="I142" s="94" t="e">
        <f>+VLOOKUP(E142,Participants!$A$1:$F$1449,3,FALSE)</f>
        <v>#N/A</v>
      </c>
      <c r="J142" s="94" t="e">
        <f>+VLOOKUP(E142,Participants!$A$1:$G$1449,7,FALSE)</f>
        <v>#N/A</v>
      </c>
      <c r="K142" s="94"/>
      <c r="L142" s="94"/>
    </row>
    <row r="143" spans="1:12" ht="14.25" customHeight="1" x14ac:dyDescent="0.35">
      <c r="A143" s="148" t="s">
        <v>1397</v>
      </c>
      <c r="B143" s="76">
        <v>22</v>
      </c>
      <c r="C143" s="76"/>
      <c r="D143" s="76">
        <v>8</v>
      </c>
      <c r="E143" s="76"/>
      <c r="F143" s="94" t="e">
        <f>+VLOOKUP(E143,Participants!$A$1:$F$1449,2,FALSE)</f>
        <v>#N/A</v>
      </c>
      <c r="G143" s="94" t="e">
        <f>+VLOOKUP(E143,Participants!$A$1:$F$1449,4,FALSE)</f>
        <v>#N/A</v>
      </c>
      <c r="H143" s="94" t="e">
        <f>+VLOOKUP(E143,Participants!$A$1:$F$1449,5,FALSE)</f>
        <v>#N/A</v>
      </c>
      <c r="I143" s="94" t="e">
        <f>+VLOOKUP(E143,Participants!$A$1:$F$1449,3,FALSE)</f>
        <v>#N/A</v>
      </c>
      <c r="J143" s="94" t="e">
        <f>+VLOOKUP(E143,Participants!$A$1:$G$1449,7,FALSE)</f>
        <v>#N/A</v>
      </c>
      <c r="K143" s="94"/>
      <c r="L143" s="94"/>
    </row>
    <row r="144" spans="1:12" ht="14.25" customHeight="1" x14ac:dyDescent="0.35">
      <c r="A144" s="148" t="s">
        <v>1397</v>
      </c>
      <c r="B144" s="88">
        <v>23</v>
      </c>
      <c r="C144" s="88"/>
      <c r="D144" s="88">
        <v>1</v>
      </c>
      <c r="E144" s="88"/>
      <c r="F144" s="90" t="e">
        <f>+VLOOKUP(E144,Participants!$A$1:$F$1449,2,FALSE)</f>
        <v>#N/A</v>
      </c>
      <c r="G144" s="90" t="e">
        <f>+VLOOKUP(E144,Participants!$A$1:$F$1449,4,FALSE)</f>
        <v>#N/A</v>
      </c>
      <c r="H144" s="90" t="e">
        <f>+VLOOKUP(E144,Participants!$A$1:$F$1449,5,FALSE)</f>
        <v>#N/A</v>
      </c>
      <c r="I144" s="90" t="e">
        <f>+VLOOKUP(E144,Participants!$A$1:$F$1449,3,FALSE)</f>
        <v>#N/A</v>
      </c>
      <c r="J144" s="90" t="e">
        <f>+VLOOKUP(E144,Participants!$A$1:$G$1449,7,FALSE)</f>
        <v>#N/A</v>
      </c>
      <c r="K144" s="90"/>
      <c r="L144" s="90"/>
    </row>
    <row r="145" spans="1:12" ht="14.25" customHeight="1" x14ac:dyDescent="0.35">
      <c r="A145" s="148" t="s">
        <v>1397</v>
      </c>
      <c r="B145" s="88">
        <v>23</v>
      </c>
      <c r="C145" s="88"/>
      <c r="D145" s="88">
        <v>2</v>
      </c>
      <c r="E145" s="88"/>
      <c r="F145" s="90" t="e">
        <f>+VLOOKUP(E145,Participants!$A$1:$F$1449,2,FALSE)</f>
        <v>#N/A</v>
      </c>
      <c r="G145" s="90" t="e">
        <f>+VLOOKUP(E145,Participants!$A$1:$F$1449,4,FALSE)</f>
        <v>#N/A</v>
      </c>
      <c r="H145" s="90" t="e">
        <f>+VLOOKUP(E145,Participants!$A$1:$F$1449,5,FALSE)</f>
        <v>#N/A</v>
      </c>
      <c r="I145" s="90" t="e">
        <f>+VLOOKUP(E145,Participants!$A$1:$F$1449,3,FALSE)</f>
        <v>#N/A</v>
      </c>
      <c r="J145" s="90" t="e">
        <f>+VLOOKUP(E145,Participants!$A$1:$G$1449,7,FALSE)</f>
        <v>#N/A</v>
      </c>
      <c r="K145" s="90"/>
      <c r="L145" s="90"/>
    </row>
    <row r="146" spans="1:12" ht="14.25" customHeight="1" x14ac:dyDescent="0.35">
      <c r="A146" s="148" t="s">
        <v>1397</v>
      </c>
      <c r="B146" s="88">
        <v>23</v>
      </c>
      <c r="C146" s="88"/>
      <c r="D146" s="88">
        <v>3</v>
      </c>
      <c r="E146" s="88"/>
      <c r="F146" s="90" t="e">
        <f>+VLOOKUP(E146,Participants!$A$1:$F$1449,2,FALSE)</f>
        <v>#N/A</v>
      </c>
      <c r="G146" s="90" t="e">
        <f>+VLOOKUP(E146,Participants!$A$1:$F$1449,4,FALSE)</f>
        <v>#N/A</v>
      </c>
      <c r="H146" s="90" t="e">
        <f>+VLOOKUP(E146,Participants!$A$1:$F$1449,5,FALSE)</f>
        <v>#N/A</v>
      </c>
      <c r="I146" s="90" t="e">
        <f>+VLOOKUP(E146,Participants!$A$1:$F$1449,3,FALSE)</f>
        <v>#N/A</v>
      </c>
      <c r="J146" s="90" t="e">
        <f>+VLOOKUP(E146,Participants!$A$1:$G$1449,7,FALSE)</f>
        <v>#N/A</v>
      </c>
      <c r="K146" s="90"/>
      <c r="L146" s="90"/>
    </row>
    <row r="147" spans="1:12" ht="14.25" customHeight="1" x14ac:dyDescent="0.35">
      <c r="A147" s="148" t="s">
        <v>1397</v>
      </c>
      <c r="B147" s="88">
        <v>23</v>
      </c>
      <c r="C147" s="88"/>
      <c r="D147" s="88">
        <v>4</v>
      </c>
      <c r="E147" s="88"/>
      <c r="F147" s="90" t="e">
        <f>+VLOOKUP(E147,Participants!$A$1:$F$1449,2,FALSE)</f>
        <v>#N/A</v>
      </c>
      <c r="G147" s="90" t="e">
        <f>+VLOOKUP(E147,Participants!$A$1:$F$1449,4,FALSE)</f>
        <v>#N/A</v>
      </c>
      <c r="H147" s="90" t="e">
        <f>+VLOOKUP(E147,Participants!$A$1:$F$1449,5,FALSE)</f>
        <v>#N/A</v>
      </c>
      <c r="I147" s="90" t="e">
        <f>+VLOOKUP(E147,Participants!$A$1:$F$1449,3,FALSE)</f>
        <v>#N/A</v>
      </c>
      <c r="J147" s="90" t="e">
        <f>+VLOOKUP(E147,Participants!$A$1:$G$1449,7,FALSE)</f>
        <v>#N/A</v>
      </c>
      <c r="K147" s="90"/>
      <c r="L147" s="90"/>
    </row>
    <row r="148" spans="1:12" ht="14.25" customHeight="1" x14ac:dyDescent="0.35">
      <c r="A148" s="148" t="s">
        <v>1397</v>
      </c>
      <c r="B148" s="88">
        <v>23</v>
      </c>
      <c r="C148" s="88"/>
      <c r="D148" s="88">
        <v>5</v>
      </c>
      <c r="E148" s="88"/>
      <c r="F148" s="90" t="e">
        <f>+VLOOKUP(E148,Participants!$A$1:$F$1449,2,FALSE)</f>
        <v>#N/A</v>
      </c>
      <c r="G148" s="90" t="e">
        <f>+VLOOKUP(E148,Participants!$A$1:$F$1449,4,FALSE)</f>
        <v>#N/A</v>
      </c>
      <c r="H148" s="90" t="e">
        <f>+VLOOKUP(E148,Participants!$A$1:$F$1449,5,FALSE)</f>
        <v>#N/A</v>
      </c>
      <c r="I148" s="90" t="e">
        <f>+VLOOKUP(E148,Participants!$A$1:$F$1449,3,FALSE)</f>
        <v>#N/A</v>
      </c>
      <c r="J148" s="90" t="e">
        <f>+VLOOKUP(E148,Participants!$A$1:$G$1449,7,FALSE)</f>
        <v>#N/A</v>
      </c>
      <c r="K148" s="90"/>
      <c r="L148" s="90"/>
    </row>
    <row r="149" spans="1:12" ht="14.25" customHeight="1" x14ac:dyDescent="0.35">
      <c r="A149" s="148" t="s">
        <v>1397</v>
      </c>
      <c r="B149" s="88">
        <v>23</v>
      </c>
      <c r="C149" s="88"/>
      <c r="D149" s="88">
        <v>6</v>
      </c>
      <c r="E149" s="88"/>
      <c r="F149" s="90" t="e">
        <f>+VLOOKUP(E149,Participants!$A$1:$F$1449,2,FALSE)</f>
        <v>#N/A</v>
      </c>
      <c r="G149" s="90" t="e">
        <f>+VLOOKUP(E149,Participants!$A$1:$F$1449,4,FALSE)</f>
        <v>#N/A</v>
      </c>
      <c r="H149" s="90" t="e">
        <f>+VLOOKUP(E149,Participants!$A$1:$F$1449,5,FALSE)</f>
        <v>#N/A</v>
      </c>
      <c r="I149" s="90" t="e">
        <f>+VLOOKUP(E149,Participants!$A$1:$F$1449,3,FALSE)</f>
        <v>#N/A</v>
      </c>
      <c r="J149" s="90" t="e">
        <f>+VLOOKUP(E149,Participants!$A$1:$G$1449,7,FALSE)</f>
        <v>#N/A</v>
      </c>
      <c r="K149" s="90"/>
      <c r="L149" s="90"/>
    </row>
    <row r="150" spans="1:12" ht="14.25" customHeight="1" x14ac:dyDescent="0.35">
      <c r="A150" s="148" t="s">
        <v>1397</v>
      </c>
      <c r="B150" s="88">
        <v>23</v>
      </c>
      <c r="C150" s="88"/>
      <c r="D150" s="88">
        <v>7</v>
      </c>
      <c r="E150" s="88"/>
      <c r="F150" s="90" t="e">
        <f>+VLOOKUP(E150,Participants!$A$1:$F$1449,2,FALSE)</f>
        <v>#N/A</v>
      </c>
      <c r="G150" s="90" t="e">
        <f>+VLOOKUP(E150,Participants!$A$1:$F$1449,4,FALSE)</f>
        <v>#N/A</v>
      </c>
      <c r="H150" s="90" t="e">
        <f>+VLOOKUP(E150,Participants!$A$1:$F$1449,5,FALSE)</f>
        <v>#N/A</v>
      </c>
      <c r="I150" s="90" t="e">
        <f>+VLOOKUP(E150,Participants!$A$1:$F$1449,3,FALSE)</f>
        <v>#N/A</v>
      </c>
      <c r="J150" s="90" t="e">
        <f>+VLOOKUP(E150,Participants!$A$1:$G$1449,7,FALSE)</f>
        <v>#N/A</v>
      </c>
      <c r="K150" s="90"/>
      <c r="L150" s="90"/>
    </row>
    <row r="151" spans="1:12" ht="14.25" customHeight="1" x14ac:dyDescent="0.35">
      <c r="A151" s="148" t="s">
        <v>1397</v>
      </c>
      <c r="B151" s="88">
        <v>23</v>
      </c>
      <c r="C151" s="88"/>
      <c r="D151" s="88">
        <v>8</v>
      </c>
      <c r="E151" s="88"/>
      <c r="F151" s="90" t="e">
        <f>+VLOOKUP(E151,Participants!$A$1:$F$1449,2,FALSE)</f>
        <v>#N/A</v>
      </c>
      <c r="G151" s="90" t="e">
        <f>+VLOOKUP(E151,Participants!$A$1:$F$1449,4,FALSE)</f>
        <v>#N/A</v>
      </c>
      <c r="H151" s="90" t="e">
        <f>+VLOOKUP(E151,Participants!$A$1:$F$1449,5,FALSE)</f>
        <v>#N/A</v>
      </c>
      <c r="I151" s="90" t="e">
        <f>+VLOOKUP(E151,Participants!$A$1:$F$1449,3,FALSE)</f>
        <v>#N/A</v>
      </c>
      <c r="J151" s="90" t="e">
        <f>+VLOOKUP(E151,Participants!$A$1:$G$1449,7,FALSE)</f>
        <v>#N/A</v>
      </c>
      <c r="K151" s="90"/>
      <c r="L151" s="90"/>
    </row>
    <row r="152" spans="1:12" ht="14.25" customHeight="1" x14ac:dyDescent="0.35">
      <c r="A152" s="148" t="s">
        <v>1397</v>
      </c>
      <c r="B152" s="76">
        <v>24</v>
      </c>
      <c r="C152" s="76"/>
      <c r="D152" s="76">
        <v>1</v>
      </c>
      <c r="E152" s="76"/>
      <c r="F152" s="94" t="e">
        <f>+VLOOKUP(E152,Participants!$A$1:$F$1449,2,FALSE)</f>
        <v>#N/A</v>
      </c>
      <c r="G152" s="94" t="e">
        <f>+VLOOKUP(E152,Participants!$A$1:$F$1449,4,FALSE)</f>
        <v>#N/A</v>
      </c>
      <c r="H152" s="94" t="e">
        <f>+VLOOKUP(E152,Participants!$A$1:$F$1449,5,FALSE)</f>
        <v>#N/A</v>
      </c>
      <c r="I152" s="94" t="e">
        <f>+VLOOKUP(E152,Participants!$A$1:$F$1449,3,FALSE)</f>
        <v>#N/A</v>
      </c>
      <c r="J152" s="94" t="e">
        <f>+VLOOKUP(E152,Participants!$A$1:$G$1449,7,FALSE)</f>
        <v>#N/A</v>
      </c>
      <c r="K152" s="94"/>
      <c r="L152" s="94"/>
    </row>
    <row r="153" spans="1:12" ht="14.25" customHeight="1" x14ac:dyDescent="0.35">
      <c r="A153" s="148" t="s">
        <v>1397</v>
      </c>
      <c r="B153" s="76">
        <v>24</v>
      </c>
      <c r="C153" s="76"/>
      <c r="D153" s="76">
        <v>2</v>
      </c>
      <c r="E153" s="76"/>
      <c r="F153" s="94" t="e">
        <f>+VLOOKUP(E153,Participants!$A$1:$F$1449,2,FALSE)</f>
        <v>#N/A</v>
      </c>
      <c r="G153" s="94" t="e">
        <f>+VLOOKUP(E153,Participants!$A$1:$F$1449,4,FALSE)</f>
        <v>#N/A</v>
      </c>
      <c r="H153" s="94" t="e">
        <f>+VLOOKUP(E153,Participants!$A$1:$F$1449,5,FALSE)</f>
        <v>#N/A</v>
      </c>
      <c r="I153" s="94" t="e">
        <f>+VLOOKUP(E153,Participants!$A$1:$F$1449,3,FALSE)</f>
        <v>#N/A</v>
      </c>
      <c r="J153" s="94" t="e">
        <f>+VLOOKUP(E153,Participants!$A$1:$G$1449,7,FALSE)</f>
        <v>#N/A</v>
      </c>
      <c r="K153" s="94"/>
      <c r="L153" s="94"/>
    </row>
    <row r="154" spans="1:12" ht="14.25" customHeight="1" x14ac:dyDescent="0.35">
      <c r="A154" s="148" t="s">
        <v>1397</v>
      </c>
      <c r="B154" s="76">
        <v>24</v>
      </c>
      <c r="C154" s="76"/>
      <c r="D154" s="76">
        <v>3</v>
      </c>
      <c r="E154" s="76"/>
      <c r="F154" s="94" t="e">
        <f>+VLOOKUP(E154,Participants!$A$1:$F$1449,2,FALSE)</f>
        <v>#N/A</v>
      </c>
      <c r="G154" s="94" t="e">
        <f>+VLOOKUP(E154,Participants!$A$1:$F$1449,4,FALSE)</f>
        <v>#N/A</v>
      </c>
      <c r="H154" s="94" t="e">
        <f>+VLOOKUP(E154,Participants!$A$1:$F$1449,5,FALSE)</f>
        <v>#N/A</v>
      </c>
      <c r="I154" s="94" t="e">
        <f>+VLOOKUP(E154,Participants!$A$1:$F$1449,3,FALSE)</f>
        <v>#N/A</v>
      </c>
      <c r="J154" s="94" t="e">
        <f>+VLOOKUP(E154,Participants!$A$1:$G$1449,7,FALSE)</f>
        <v>#N/A</v>
      </c>
      <c r="K154" s="94"/>
      <c r="L154" s="94"/>
    </row>
    <row r="155" spans="1:12" ht="14.25" customHeight="1" x14ac:dyDescent="0.35">
      <c r="A155" s="148" t="s">
        <v>1397</v>
      </c>
      <c r="B155" s="76">
        <v>24</v>
      </c>
      <c r="C155" s="76"/>
      <c r="D155" s="76">
        <v>4</v>
      </c>
      <c r="E155" s="76"/>
      <c r="F155" s="94" t="e">
        <f>+VLOOKUP(E155,Participants!$A$1:$F$1449,2,FALSE)</f>
        <v>#N/A</v>
      </c>
      <c r="G155" s="94" t="e">
        <f>+VLOOKUP(E155,Participants!$A$1:$F$1449,4,FALSE)</f>
        <v>#N/A</v>
      </c>
      <c r="H155" s="94" t="e">
        <f>+VLOOKUP(E155,Participants!$A$1:$F$1449,5,FALSE)</f>
        <v>#N/A</v>
      </c>
      <c r="I155" s="94" t="e">
        <f>+VLOOKUP(E155,Participants!$A$1:$F$1449,3,FALSE)</f>
        <v>#N/A</v>
      </c>
      <c r="J155" s="94" t="e">
        <f>+VLOOKUP(E155,Participants!$A$1:$G$1449,7,FALSE)</f>
        <v>#N/A</v>
      </c>
      <c r="K155" s="94"/>
      <c r="L155" s="94"/>
    </row>
    <row r="156" spans="1:12" ht="14.25" customHeight="1" x14ac:dyDescent="0.35">
      <c r="A156" s="148" t="s">
        <v>1397</v>
      </c>
      <c r="B156" s="76">
        <v>24</v>
      </c>
      <c r="C156" s="76"/>
      <c r="D156" s="76">
        <v>5</v>
      </c>
      <c r="E156" s="76"/>
      <c r="F156" s="94" t="e">
        <f>+VLOOKUP(E156,Participants!$A$1:$F$1449,2,FALSE)</f>
        <v>#N/A</v>
      </c>
      <c r="G156" s="94" t="e">
        <f>+VLOOKUP(E156,Participants!$A$1:$F$1449,4,FALSE)</f>
        <v>#N/A</v>
      </c>
      <c r="H156" s="94" t="e">
        <f>+VLOOKUP(E156,Participants!$A$1:$F$1449,5,FALSE)</f>
        <v>#N/A</v>
      </c>
      <c r="I156" s="94" t="e">
        <f>+VLOOKUP(E156,Participants!$A$1:$F$1449,3,FALSE)</f>
        <v>#N/A</v>
      </c>
      <c r="J156" s="94" t="e">
        <f>+VLOOKUP(E156,Participants!$A$1:$G$1449,7,FALSE)</f>
        <v>#N/A</v>
      </c>
      <c r="K156" s="94"/>
      <c r="L156" s="94"/>
    </row>
    <row r="157" spans="1:12" ht="14.25" customHeight="1" x14ac:dyDescent="0.35">
      <c r="A157" s="148" t="s">
        <v>1397</v>
      </c>
      <c r="B157" s="76">
        <v>24</v>
      </c>
      <c r="C157" s="76"/>
      <c r="D157" s="76">
        <v>6</v>
      </c>
      <c r="E157" s="76"/>
      <c r="F157" s="94" t="e">
        <f>+VLOOKUP(E157,Participants!$A$1:$F$1449,2,FALSE)</f>
        <v>#N/A</v>
      </c>
      <c r="G157" s="94" t="e">
        <f>+VLOOKUP(E157,Participants!$A$1:$F$1449,4,FALSE)</f>
        <v>#N/A</v>
      </c>
      <c r="H157" s="94" t="e">
        <f>+VLOOKUP(E157,Participants!$A$1:$F$1449,5,FALSE)</f>
        <v>#N/A</v>
      </c>
      <c r="I157" s="94" t="e">
        <f>+VLOOKUP(E157,Participants!$A$1:$F$1449,3,FALSE)</f>
        <v>#N/A</v>
      </c>
      <c r="J157" s="94" t="e">
        <f>+VLOOKUP(E157,Participants!$A$1:$G$1449,7,FALSE)</f>
        <v>#N/A</v>
      </c>
      <c r="K157" s="94"/>
      <c r="L157" s="94"/>
    </row>
    <row r="158" spans="1:12" ht="14.25" customHeight="1" x14ac:dyDescent="0.35">
      <c r="A158" s="148" t="s">
        <v>1397</v>
      </c>
      <c r="B158" s="76">
        <v>24</v>
      </c>
      <c r="C158" s="76"/>
      <c r="D158" s="76">
        <v>7</v>
      </c>
      <c r="E158" s="76"/>
      <c r="F158" s="94" t="e">
        <f>+VLOOKUP(E158,Participants!$A$1:$F$1449,2,FALSE)</f>
        <v>#N/A</v>
      </c>
      <c r="G158" s="94" t="e">
        <f>+VLOOKUP(E158,Participants!$A$1:$F$1449,4,FALSE)</f>
        <v>#N/A</v>
      </c>
      <c r="H158" s="94" t="e">
        <f>+VLOOKUP(E158,Participants!$A$1:$F$1449,5,FALSE)</f>
        <v>#N/A</v>
      </c>
      <c r="I158" s="94" t="e">
        <f>+VLOOKUP(E158,Participants!$A$1:$F$1449,3,FALSE)</f>
        <v>#N/A</v>
      </c>
      <c r="J158" s="94" t="e">
        <f>+VLOOKUP(E158,Participants!$A$1:$G$1449,7,FALSE)</f>
        <v>#N/A</v>
      </c>
      <c r="K158" s="94"/>
      <c r="L158" s="94"/>
    </row>
    <row r="159" spans="1:12" ht="14.25" customHeight="1" x14ac:dyDescent="0.35">
      <c r="A159" s="148" t="s">
        <v>1397</v>
      </c>
      <c r="B159" s="76">
        <v>24</v>
      </c>
      <c r="C159" s="76"/>
      <c r="D159" s="76">
        <v>8</v>
      </c>
      <c r="E159" s="76"/>
      <c r="F159" s="94" t="e">
        <f>+VLOOKUP(E159,Participants!$A$1:$F$1449,2,FALSE)</f>
        <v>#N/A</v>
      </c>
      <c r="G159" s="94" t="e">
        <f>+VLOOKUP(E159,Participants!$A$1:$F$1449,4,FALSE)</f>
        <v>#N/A</v>
      </c>
      <c r="H159" s="94" t="e">
        <f>+VLOOKUP(E159,Participants!$A$1:$F$1449,5,FALSE)</f>
        <v>#N/A</v>
      </c>
      <c r="I159" s="94" t="e">
        <f>+VLOOKUP(E159,Participants!$A$1:$F$1449,3,FALSE)</f>
        <v>#N/A</v>
      </c>
      <c r="J159" s="94" t="e">
        <f>+VLOOKUP(E159,Participants!$A$1:$G$1449,7,FALSE)</f>
        <v>#N/A</v>
      </c>
      <c r="K159" s="94"/>
      <c r="L159" s="94"/>
    </row>
    <row r="160" spans="1:12" ht="14.25" customHeight="1" x14ac:dyDescent="0.35">
      <c r="A160" s="148" t="s">
        <v>1397</v>
      </c>
      <c r="B160" s="88">
        <v>25</v>
      </c>
      <c r="C160" s="88"/>
      <c r="D160" s="88">
        <v>1</v>
      </c>
      <c r="E160" s="88"/>
      <c r="F160" s="90" t="e">
        <f>+VLOOKUP(E160,Participants!$A$1:$F$1449,2,FALSE)</f>
        <v>#N/A</v>
      </c>
      <c r="G160" s="90" t="e">
        <f>+VLOOKUP(E160,Participants!$A$1:$F$1449,4,FALSE)</f>
        <v>#N/A</v>
      </c>
      <c r="H160" s="90" t="e">
        <f>+VLOOKUP(E160,Participants!$A$1:$F$1449,5,FALSE)</f>
        <v>#N/A</v>
      </c>
      <c r="I160" s="90" t="e">
        <f>+VLOOKUP(E160,Participants!$A$1:$F$1449,3,FALSE)</f>
        <v>#N/A</v>
      </c>
      <c r="J160" s="90" t="e">
        <f>+VLOOKUP(E160,Participants!$A$1:$G$1449,7,FALSE)</f>
        <v>#N/A</v>
      </c>
      <c r="K160" s="90"/>
      <c r="L160" s="90"/>
    </row>
    <row r="161" spans="1:12" ht="14.25" customHeight="1" x14ac:dyDescent="0.35">
      <c r="A161" s="148" t="s">
        <v>1397</v>
      </c>
      <c r="B161" s="88">
        <v>25</v>
      </c>
      <c r="C161" s="88"/>
      <c r="D161" s="88">
        <v>2</v>
      </c>
      <c r="E161" s="88"/>
      <c r="F161" s="90" t="e">
        <f>+VLOOKUP(E161,Participants!$A$1:$F$1449,2,FALSE)</f>
        <v>#N/A</v>
      </c>
      <c r="G161" s="90" t="e">
        <f>+VLOOKUP(E161,Participants!$A$1:$F$1449,4,FALSE)</f>
        <v>#N/A</v>
      </c>
      <c r="H161" s="90" t="e">
        <f>+VLOOKUP(E161,Participants!$A$1:$F$1449,5,FALSE)</f>
        <v>#N/A</v>
      </c>
      <c r="I161" s="90" t="e">
        <f>+VLOOKUP(E161,Participants!$A$1:$F$1449,3,FALSE)</f>
        <v>#N/A</v>
      </c>
      <c r="J161" s="90" t="e">
        <f>+VLOOKUP(E161,Participants!$A$1:$G$1449,7,FALSE)</f>
        <v>#N/A</v>
      </c>
      <c r="K161" s="90"/>
      <c r="L161" s="90"/>
    </row>
    <row r="162" spans="1:12" ht="14.25" customHeight="1" x14ac:dyDescent="0.35">
      <c r="A162" s="148" t="s">
        <v>1397</v>
      </c>
      <c r="B162" s="88">
        <v>25</v>
      </c>
      <c r="C162" s="88"/>
      <c r="D162" s="88">
        <v>3</v>
      </c>
      <c r="E162" s="88"/>
      <c r="F162" s="90" t="e">
        <f>+VLOOKUP(E162,Participants!$A$1:$F$1449,2,FALSE)</f>
        <v>#N/A</v>
      </c>
      <c r="G162" s="90" t="e">
        <f>+VLOOKUP(E162,Participants!$A$1:$F$1449,4,FALSE)</f>
        <v>#N/A</v>
      </c>
      <c r="H162" s="90" t="e">
        <f>+VLOOKUP(E162,Participants!$A$1:$F$1449,5,FALSE)</f>
        <v>#N/A</v>
      </c>
      <c r="I162" s="90" t="e">
        <f>+VLOOKUP(E162,Participants!$A$1:$F$1449,3,FALSE)</f>
        <v>#N/A</v>
      </c>
      <c r="J162" s="90" t="e">
        <f>+VLOOKUP(E162,Participants!$A$1:$G$1449,7,FALSE)</f>
        <v>#N/A</v>
      </c>
      <c r="K162" s="90"/>
      <c r="L162" s="90"/>
    </row>
    <row r="163" spans="1:12" ht="14.25" customHeight="1" x14ac:dyDescent="0.35">
      <c r="A163" s="148" t="s">
        <v>1397</v>
      </c>
      <c r="B163" s="88">
        <v>25</v>
      </c>
      <c r="C163" s="88"/>
      <c r="D163" s="88">
        <v>4</v>
      </c>
      <c r="E163" s="88"/>
      <c r="F163" s="90" t="e">
        <f>+VLOOKUP(E163,Participants!$A$1:$F$1449,2,FALSE)</f>
        <v>#N/A</v>
      </c>
      <c r="G163" s="90" t="e">
        <f>+VLOOKUP(E163,Participants!$A$1:$F$1449,4,FALSE)</f>
        <v>#N/A</v>
      </c>
      <c r="H163" s="90" t="e">
        <f>+VLOOKUP(E163,Participants!$A$1:$F$1449,5,FALSE)</f>
        <v>#N/A</v>
      </c>
      <c r="I163" s="90" t="e">
        <f>+VLOOKUP(E163,Participants!$A$1:$F$1449,3,FALSE)</f>
        <v>#N/A</v>
      </c>
      <c r="J163" s="90" t="e">
        <f>+VLOOKUP(E163,Participants!$A$1:$G$1449,7,FALSE)</f>
        <v>#N/A</v>
      </c>
      <c r="K163" s="90"/>
      <c r="L163" s="90"/>
    </row>
    <row r="164" spans="1:12" ht="14.25" customHeight="1" x14ac:dyDescent="0.35">
      <c r="A164" s="148" t="s">
        <v>1397</v>
      </c>
      <c r="B164" s="88">
        <v>25</v>
      </c>
      <c r="C164" s="88"/>
      <c r="D164" s="88">
        <v>5</v>
      </c>
      <c r="E164" s="88"/>
      <c r="F164" s="90" t="e">
        <f>+VLOOKUP(E164,Participants!$A$1:$F$1449,2,FALSE)</f>
        <v>#N/A</v>
      </c>
      <c r="G164" s="90" t="e">
        <f>+VLOOKUP(E164,Participants!$A$1:$F$1449,4,FALSE)</f>
        <v>#N/A</v>
      </c>
      <c r="H164" s="90" t="e">
        <f>+VLOOKUP(E164,Participants!$A$1:$F$1449,5,FALSE)</f>
        <v>#N/A</v>
      </c>
      <c r="I164" s="90" t="e">
        <f>+VLOOKUP(E164,Participants!$A$1:$F$1449,3,FALSE)</f>
        <v>#N/A</v>
      </c>
      <c r="J164" s="90" t="e">
        <f>+VLOOKUP(E164,Participants!$A$1:$G$1449,7,FALSE)</f>
        <v>#N/A</v>
      </c>
      <c r="K164" s="90"/>
      <c r="L164" s="90"/>
    </row>
    <row r="165" spans="1:12" ht="14.25" customHeight="1" x14ac:dyDescent="0.35">
      <c r="A165" s="148" t="s">
        <v>1397</v>
      </c>
      <c r="B165" s="88">
        <v>25</v>
      </c>
      <c r="C165" s="88"/>
      <c r="D165" s="88">
        <v>6</v>
      </c>
      <c r="E165" s="88"/>
      <c r="F165" s="90" t="e">
        <f>+VLOOKUP(E165,Participants!$A$1:$F$1449,2,FALSE)</f>
        <v>#N/A</v>
      </c>
      <c r="G165" s="90" t="e">
        <f>+VLOOKUP(E165,Participants!$A$1:$F$1449,4,FALSE)</f>
        <v>#N/A</v>
      </c>
      <c r="H165" s="90" t="e">
        <f>+VLOOKUP(E165,Participants!$A$1:$F$1449,5,FALSE)</f>
        <v>#N/A</v>
      </c>
      <c r="I165" s="90" t="e">
        <f>+VLOOKUP(E165,Participants!$A$1:$F$1449,3,FALSE)</f>
        <v>#N/A</v>
      </c>
      <c r="J165" s="90" t="e">
        <f>+VLOOKUP(E165,Participants!$A$1:$G$1449,7,FALSE)</f>
        <v>#N/A</v>
      </c>
      <c r="K165" s="90"/>
      <c r="L165" s="90"/>
    </row>
    <row r="166" spans="1:12" ht="14.25" customHeight="1" x14ac:dyDescent="0.35">
      <c r="A166" s="148" t="s">
        <v>1397</v>
      </c>
      <c r="B166" s="88">
        <v>25</v>
      </c>
      <c r="C166" s="88"/>
      <c r="D166" s="88">
        <v>7</v>
      </c>
      <c r="E166" s="88"/>
      <c r="F166" s="90" t="e">
        <f>+VLOOKUP(E166,Participants!$A$1:$F$1449,2,FALSE)</f>
        <v>#N/A</v>
      </c>
      <c r="G166" s="90" t="e">
        <f>+VLOOKUP(E166,Participants!$A$1:$F$1449,4,FALSE)</f>
        <v>#N/A</v>
      </c>
      <c r="H166" s="90" t="e">
        <f>+VLOOKUP(E166,Participants!$A$1:$F$1449,5,FALSE)</f>
        <v>#N/A</v>
      </c>
      <c r="I166" s="90" t="e">
        <f>+VLOOKUP(E166,Participants!$A$1:$F$1449,3,FALSE)</f>
        <v>#N/A</v>
      </c>
      <c r="J166" s="90" t="e">
        <f>+VLOOKUP(E166,Participants!$A$1:$G$1449,7,FALSE)</f>
        <v>#N/A</v>
      </c>
      <c r="K166" s="90"/>
      <c r="L166" s="90"/>
    </row>
    <row r="167" spans="1:12" ht="14.25" customHeight="1" x14ac:dyDescent="0.35">
      <c r="A167" s="148" t="s">
        <v>1397</v>
      </c>
      <c r="B167" s="88">
        <v>25</v>
      </c>
      <c r="C167" s="88"/>
      <c r="D167" s="88">
        <v>8</v>
      </c>
      <c r="E167" s="88"/>
      <c r="F167" s="90" t="e">
        <f>+VLOOKUP(E167,Participants!$A$1:$F$1449,2,FALSE)</f>
        <v>#N/A</v>
      </c>
      <c r="G167" s="90" t="e">
        <f>+VLOOKUP(E167,Participants!$A$1:$F$1449,4,FALSE)</f>
        <v>#N/A</v>
      </c>
      <c r="H167" s="90" t="e">
        <f>+VLOOKUP(E167,Participants!$A$1:$F$1449,5,FALSE)</f>
        <v>#N/A</v>
      </c>
      <c r="I167" s="90" t="e">
        <f>+VLOOKUP(E167,Participants!$A$1:$F$1449,3,FALSE)</f>
        <v>#N/A</v>
      </c>
      <c r="J167" s="90" t="e">
        <f>+VLOOKUP(E167,Participants!$A$1:$G$1449,7,FALSE)</f>
        <v>#N/A</v>
      </c>
      <c r="K167" s="90"/>
      <c r="L167" s="90"/>
    </row>
    <row r="168" spans="1:12" ht="14.25" customHeight="1" x14ac:dyDescent="0.35">
      <c r="A168" s="148" t="s">
        <v>1397</v>
      </c>
      <c r="B168" s="76">
        <v>26</v>
      </c>
      <c r="C168" s="76"/>
      <c r="D168" s="76">
        <v>1</v>
      </c>
      <c r="E168" s="76"/>
      <c r="F168" s="94" t="e">
        <f>+VLOOKUP(E168,Participants!$A$1:$F$1449,2,FALSE)</f>
        <v>#N/A</v>
      </c>
      <c r="G168" s="94" t="e">
        <f>+VLOOKUP(E168,Participants!$A$1:$F$1449,4,FALSE)</f>
        <v>#N/A</v>
      </c>
      <c r="H168" s="94" t="e">
        <f>+VLOOKUP(E168,Participants!$A$1:$F$1449,5,FALSE)</f>
        <v>#N/A</v>
      </c>
      <c r="I168" s="94" t="e">
        <f>+VLOOKUP(E168,Participants!$A$1:$F$1449,3,FALSE)</f>
        <v>#N/A</v>
      </c>
      <c r="J168" s="94" t="e">
        <f>+VLOOKUP(E168,Participants!$A$1:$G$1449,7,FALSE)</f>
        <v>#N/A</v>
      </c>
      <c r="K168" s="94"/>
      <c r="L168" s="94"/>
    </row>
    <row r="169" spans="1:12" ht="14.25" customHeight="1" x14ac:dyDescent="0.35">
      <c r="A169" s="148" t="s">
        <v>1397</v>
      </c>
      <c r="B169" s="76">
        <v>26</v>
      </c>
      <c r="C169" s="76"/>
      <c r="D169" s="76">
        <v>2</v>
      </c>
      <c r="E169" s="76"/>
      <c r="F169" s="94" t="e">
        <f>+VLOOKUP(E169,Participants!$A$1:$F$1449,2,FALSE)</f>
        <v>#N/A</v>
      </c>
      <c r="G169" s="94" t="e">
        <f>+VLOOKUP(E169,Participants!$A$1:$F$1449,4,FALSE)</f>
        <v>#N/A</v>
      </c>
      <c r="H169" s="94" t="e">
        <f>+VLOOKUP(E169,Participants!$A$1:$F$1449,5,FALSE)</f>
        <v>#N/A</v>
      </c>
      <c r="I169" s="94" t="e">
        <f>+VLOOKUP(E169,Participants!$A$1:$F$1449,3,FALSE)</f>
        <v>#N/A</v>
      </c>
      <c r="J169" s="94" t="e">
        <f>+VLOOKUP(E169,Participants!$A$1:$G$1449,7,FALSE)</f>
        <v>#N/A</v>
      </c>
      <c r="K169" s="94"/>
      <c r="L169" s="94"/>
    </row>
    <row r="170" spans="1:12" ht="14.25" customHeight="1" x14ac:dyDescent="0.35">
      <c r="A170" s="148" t="s">
        <v>1397</v>
      </c>
      <c r="B170" s="76">
        <v>26</v>
      </c>
      <c r="C170" s="76"/>
      <c r="D170" s="76">
        <v>3</v>
      </c>
      <c r="E170" s="76"/>
      <c r="F170" s="94" t="e">
        <f>+VLOOKUP(E170,Participants!$A$1:$F$1449,2,FALSE)</f>
        <v>#N/A</v>
      </c>
      <c r="G170" s="94" t="e">
        <f>+VLOOKUP(E170,Participants!$A$1:$F$1449,4,FALSE)</f>
        <v>#N/A</v>
      </c>
      <c r="H170" s="94" t="e">
        <f>+VLOOKUP(E170,Participants!$A$1:$F$1449,5,FALSE)</f>
        <v>#N/A</v>
      </c>
      <c r="I170" s="94" t="e">
        <f>+VLOOKUP(E170,Participants!$A$1:$F$1449,3,FALSE)</f>
        <v>#N/A</v>
      </c>
      <c r="J170" s="94" t="e">
        <f>+VLOOKUP(E170,Participants!$A$1:$G$1449,7,FALSE)</f>
        <v>#N/A</v>
      </c>
      <c r="K170" s="94"/>
      <c r="L170" s="94"/>
    </row>
    <row r="171" spans="1:12" ht="14.25" customHeight="1" x14ac:dyDescent="0.35">
      <c r="A171" s="148" t="s">
        <v>1397</v>
      </c>
      <c r="B171" s="76">
        <v>26</v>
      </c>
      <c r="C171" s="76"/>
      <c r="D171" s="76">
        <v>4</v>
      </c>
      <c r="E171" s="76"/>
      <c r="F171" s="94" t="e">
        <f>+VLOOKUP(E171,Participants!$A$1:$F$1449,2,FALSE)</f>
        <v>#N/A</v>
      </c>
      <c r="G171" s="94" t="e">
        <f>+VLOOKUP(E171,Participants!$A$1:$F$1449,4,FALSE)</f>
        <v>#N/A</v>
      </c>
      <c r="H171" s="94" t="e">
        <f>+VLOOKUP(E171,Participants!$A$1:$F$1449,5,FALSE)</f>
        <v>#N/A</v>
      </c>
      <c r="I171" s="94" t="e">
        <f>+VLOOKUP(E171,Participants!$A$1:$F$1449,3,FALSE)</f>
        <v>#N/A</v>
      </c>
      <c r="J171" s="94" t="e">
        <f>+VLOOKUP(E171,Participants!$A$1:$G$1449,7,FALSE)</f>
        <v>#N/A</v>
      </c>
      <c r="K171" s="94"/>
      <c r="L171" s="94"/>
    </row>
    <row r="172" spans="1:12" ht="14.25" customHeight="1" x14ac:dyDescent="0.35">
      <c r="A172" s="148" t="s">
        <v>1397</v>
      </c>
      <c r="B172" s="76">
        <v>26</v>
      </c>
      <c r="C172" s="76"/>
      <c r="D172" s="76">
        <v>5</v>
      </c>
      <c r="E172" s="76"/>
      <c r="F172" s="94" t="e">
        <f>+VLOOKUP(E172,Participants!$A$1:$F$1449,2,FALSE)</f>
        <v>#N/A</v>
      </c>
      <c r="G172" s="94" t="e">
        <f>+VLOOKUP(E172,Participants!$A$1:$F$1449,4,FALSE)</f>
        <v>#N/A</v>
      </c>
      <c r="H172" s="94" t="e">
        <f>+VLOOKUP(E172,Participants!$A$1:$F$1449,5,FALSE)</f>
        <v>#N/A</v>
      </c>
      <c r="I172" s="94" t="e">
        <f>+VLOOKUP(E172,Participants!$A$1:$F$1449,3,FALSE)</f>
        <v>#N/A</v>
      </c>
      <c r="J172" s="94" t="e">
        <f>+VLOOKUP(E172,Participants!$A$1:$G$1449,7,FALSE)</f>
        <v>#N/A</v>
      </c>
      <c r="K172" s="94"/>
      <c r="L172" s="94"/>
    </row>
    <row r="173" spans="1:12" ht="14.25" customHeight="1" x14ac:dyDescent="0.35">
      <c r="A173" s="148" t="s">
        <v>1397</v>
      </c>
      <c r="B173" s="76">
        <v>26</v>
      </c>
      <c r="C173" s="76"/>
      <c r="D173" s="76">
        <v>6</v>
      </c>
      <c r="E173" s="76"/>
      <c r="F173" s="94" t="e">
        <f>+VLOOKUP(E173,Participants!$A$1:$F$1449,2,FALSE)</f>
        <v>#N/A</v>
      </c>
      <c r="G173" s="94" t="e">
        <f>+VLOOKUP(E173,Participants!$A$1:$F$1449,4,FALSE)</f>
        <v>#N/A</v>
      </c>
      <c r="H173" s="94" t="e">
        <f>+VLOOKUP(E173,Participants!$A$1:$F$1449,5,FALSE)</f>
        <v>#N/A</v>
      </c>
      <c r="I173" s="94" t="e">
        <f>+VLOOKUP(E173,Participants!$A$1:$F$1449,3,FALSE)</f>
        <v>#N/A</v>
      </c>
      <c r="J173" s="94" t="e">
        <f>+VLOOKUP(E173,Participants!$A$1:$G$1449,7,FALSE)</f>
        <v>#N/A</v>
      </c>
      <c r="K173" s="94"/>
      <c r="L173" s="94"/>
    </row>
    <row r="174" spans="1:12" ht="14.25" customHeight="1" x14ac:dyDescent="0.35">
      <c r="A174" s="148" t="s">
        <v>1397</v>
      </c>
      <c r="B174" s="76">
        <v>26</v>
      </c>
      <c r="C174" s="76"/>
      <c r="D174" s="76">
        <v>7</v>
      </c>
      <c r="E174" s="76"/>
      <c r="F174" s="94" t="e">
        <f>+VLOOKUP(E174,Participants!$A$1:$F$1449,2,FALSE)</f>
        <v>#N/A</v>
      </c>
      <c r="G174" s="94" t="e">
        <f>+VLOOKUP(E174,Participants!$A$1:$F$1449,4,FALSE)</f>
        <v>#N/A</v>
      </c>
      <c r="H174" s="94" t="e">
        <f>+VLOOKUP(E174,Participants!$A$1:$F$1449,5,FALSE)</f>
        <v>#N/A</v>
      </c>
      <c r="I174" s="94" t="e">
        <f>+VLOOKUP(E174,Participants!$A$1:$F$1449,3,FALSE)</f>
        <v>#N/A</v>
      </c>
      <c r="J174" s="94" t="e">
        <f>+VLOOKUP(E174,Participants!$A$1:$G$1449,7,FALSE)</f>
        <v>#N/A</v>
      </c>
      <c r="K174" s="94"/>
      <c r="L174" s="94"/>
    </row>
    <row r="175" spans="1:12" ht="14.25" customHeight="1" x14ac:dyDescent="0.35">
      <c r="A175" s="148" t="s">
        <v>1397</v>
      </c>
      <c r="B175" s="76">
        <v>26</v>
      </c>
      <c r="C175" s="76"/>
      <c r="D175" s="76">
        <v>8</v>
      </c>
      <c r="E175" s="76"/>
      <c r="F175" s="94" t="e">
        <f>+VLOOKUP(E175,Participants!$A$1:$F$1449,2,FALSE)</f>
        <v>#N/A</v>
      </c>
      <c r="G175" s="94" t="e">
        <f>+VLOOKUP(E175,Participants!$A$1:$F$1449,4,FALSE)</f>
        <v>#N/A</v>
      </c>
      <c r="H175" s="94" t="e">
        <f>+VLOOKUP(E175,Participants!$A$1:$F$1449,5,FALSE)</f>
        <v>#N/A</v>
      </c>
      <c r="I175" s="94" t="e">
        <f>+VLOOKUP(E175,Participants!$A$1:$F$1449,3,FALSE)</f>
        <v>#N/A</v>
      </c>
      <c r="J175" s="94" t="e">
        <f>+VLOOKUP(E175,Participants!$A$1:$G$1449,7,FALSE)</f>
        <v>#N/A</v>
      </c>
      <c r="K175" s="94"/>
      <c r="L175" s="94"/>
    </row>
    <row r="176" spans="1:12" ht="14.25" customHeight="1" x14ac:dyDescent="0.35">
      <c r="A176" s="148" t="s">
        <v>1397</v>
      </c>
      <c r="B176" s="88">
        <v>27</v>
      </c>
      <c r="C176" s="88"/>
      <c r="D176" s="88">
        <v>1</v>
      </c>
      <c r="E176" s="88"/>
      <c r="F176" s="90" t="e">
        <f>+VLOOKUP(E176,Participants!$A$1:$F$1449,2,FALSE)</f>
        <v>#N/A</v>
      </c>
      <c r="G176" s="90" t="e">
        <f>+VLOOKUP(E176,Participants!$A$1:$F$1449,4,FALSE)</f>
        <v>#N/A</v>
      </c>
      <c r="H176" s="90" t="e">
        <f>+VLOOKUP(E176,Participants!$A$1:$F$1449,5,FALSE)</f>
        <v>#N/A</v>
      </c>
      <c r="I176" s="90" t="e">
        <f>+VLOOKUP(E176,Participants!$A$1:$F$1449,3,FALSE)</f>
        <v>#N/A</v>
      </c>
      <c r="J176" s="90" t="e">
        <f>+VLOOKUP(E176,Participants!$A$1:$G$1449,7,FALSE)</f>
        <v>#N/A</v>
      </c>
      <c r="K176" s="90"/>
      <c r="L176" s="90"/>
    </row>
    <row r="177" spans="1:12" ht="14.25" customHeight="1" x14ac:dyDescent="0.35">
      <c r="A177" s="148" t="s">
        <v>1397</v>
      </c>
      <c r="B177" s="88">
        <v>27</v>
      </c>
      <c r="C177" s="88"/>
      <c r="D177" s="88">
        <v>2</v>
      </c>
      <c r="E177" s="88"/>
      <c r="F177" s="90" t="e">
        <f>+VLOOKUP(E177,Participants!$A$1:$F$1449,2,FALSE)</f>
        <v>#N/A</v>
      </c>
      <c r="G177" s="90" t="e">
        <f>+VLOOKUP(E177,Participants!$A$1:$F$1449,4,FALSE)</f>
        <v>#N/A</v>
      </c>
      <c r="H177" s="90" t="e">
        <f>+VLOOKUP(E177,Participants!$A$1:$F$1449,5,FALSE)</f>
        <v>#N/A</v>
      </c>
      <c r="I177" s="90" t="e">
        <f>+VLOOKUP(E177,Participants!$A$1:$F$1449,3,FALSE)</f>
        <v>#N/A</v>
      </c>
      <c r="J177" s="90" t="e">
        <f>+VLOOKUP(E177,Participants!$A$1:$G$1449,7,FALSE)</f>
        <v>#N/A</v>
      </c>
      <c r="K177" s="90"/>
      <c r="L177" s="90"/>
    </row>
    <row r="178" spans="1:12" ht="14.25" customHeight="1" x14ac:dyDescent="0.35">
      <c r="A178" s="148" t="s">
        <v>1397</v>
      </c>
      <c r="B178" s="88">
        <v>27</v>
      </c>
      <c r="C178" s="88"/>
      <c r="D178" s="88">
        <v>3</v>
      </c>
      <c r="E178" s="88"/>
      <c r="F178" s="90" t="e">
        <f>+VLOOKUP(E178,Participants!$A$1:$F$1449,2,FALSE)</f>
        <v>#N/A</v>
      </c>
      <c r="G178" s="90" t="e">
        <f>+VLOOKUP(E178,Participants!$A$1:$F$1449,4,FALSE)</f>
        <v>#N/A</v>
      </c>
      <c r="H178" s="90" t="e">
        <f>+VLOOKUP(E178,Participants!$A$1:$F$1449,5,FALSE)</f>
        <v>#N/A</v>
      </c>
      <c r="I178" s="90" t="e">
        <f>+VLOOKUP(E178,Participants!$A$1:$F$1449,3,FALSE)</f>
        <v>#N/A</v>
      </c>
      <c r="J178" s="90" t="e">
        <f>+VLOOKUP(E178,Participants!$A$1:$G$1449,7,FALSE)</f>
        <v>#N/A</v>
      </c>
      <c r="K178" s="90"/>
      <c r="L178" s="90"/>
    </row>
    <row r="179" spans="1:12" ht="14.25" customHeight="1" x14ac:dyDescent="0.35">
      <c r="A179" s="148" t="s">
        <v>1397</v>
      </c>
      <c r="B179" s="88">
        <v>27</v>
      </c>
      <c r="C179" s="88"/>
      <c r="D179" s="88">
        <v>4</v>
      </c>
      <c r="E179" s="88"/>
      <c r="F179" s="90" t="e">
        <f>+VLOOKUP(E179,Participants!$A$1:$F$1449,2,FALSE)</f>
        <v>#N/A</v>
      </c>
      <c r="G179" s="90" t="e">
        <f>+VLOOKUP(E179,Participants!$A$1:$F$1449,4,FALSE)</f>
        <v>#N/A</v>
      </c>
      <c r="H179" s="90" t="e">
        <f>+VLOOKUP(E179,Participants!$A$1:$F$1449,5,FALSE)</f>
        <v>#N/A</v>
      </c>
      <c r="I179" s="90" t="e">
        <f>+VLOOKUP(E179,Participants!$A$1:$F$1449,3,FALSE)</f>
        <v>#N/A</v>
      </c>
      <c r="J179" s="90" t="e">
        <f>+VLOOKUP(E179,Participants!$A$1:$G$1449,7,FALSE)</f>
        <v>#N/A</v>
      </c>
      <c r="K179" s="90"/>
      <c r="L179" s="90"/>
    </row>
    <row r="180" spans="1:12" ht="14.25" customHeight="1" x14ac:dyDescent="0.35">
      <c r="A180" s="148" t="s">
        <v>1397</v>
      </c>
      <c r="B180" s="88">
        <v>27</v>
      </c>
      <c r="C180" s="88"/>
      <c r="D180" s="88">
        <v>5</v>
      </c>
      <c r="E180" s="88"/>
      <c r="F180" s="90" t="e">
        <f>+VLOOKUP(E180,Participants!$A$1:$F$1449,2,FALSE)</f>
        <v>#N/A</v>
      </c>
      <c r="G180" s="90" t="e">
        <f>+VLOOKUP(E180,Participants!$A$1:$F$1449,4,FALSE)</f>
        <v>#N/A</v>
      </c>
      <c r="H180" s="90" t="e">
        <f>+VLOOKUP(E180,Participants!$A$1:$F$1449,5,FALSE)</f>
        <v>#N/A</v>
      </c>
      <c r="I180" s="90" t="e">
        <f>+VLOOKUP(E180,Participants!$A$1:$F$1449,3,FALSE)</f>
        <v>#N/A</v>
      </c>
      <c r="J180" s="90" t="e">
        <f>+VLOOKUP(E180,Participants!$A$1:$G$1449,7,FALSE)</f>
        <v>#N/A</v>
      </c>
      <c r="K180" s="90"/>
      <c r="L180" s="90"/>
    </row>
    <row r="181" spans="1:12" ht="14.25" customHeight="1" x14ac:dyDescent="0.35">
      <c r="A181" s="148" t="s">
        <v>1397</v>
      </c>
      <c r="B181" s="88">
        <v>27</v>
      </c>
      <c r="C181" s="88"/>
      <c r="D181" s="88">
        <v>6</v>
      </c>
      <c r="E181" s="88"/>
      <c r="F181" s="90" t="e">
        <f>+VLOOKUP(E181,Participants!$A$1:$F$1449,2,FALSE)</f>
        <v>#N/A</v>
      </c>
      <c r="G181" s="90" t="e">
        <f>+VLOOKUP(E181,Participants!$A$1:$F$1449,4,FALSE)</f>
        <v>#N/A</v>
      </c>
      <c r="H181" s="90" t="e">
        <f>+VLOOKUP(E181,Participants!$A$1:$F$1449,5,FALSE)</f>
        <v>#N/A</v>
      </c>
      <c r="I181" s="90" t="e">
        <f>+VLOOKUP(E181,Participants!$A$1:$F$1449,3,FALSE)</f>
        <v>#N/A</v>
      </c>
      <c r="J181" s="90" t="e">
        <f>+VLOOKUP(E181,Participants!$A$1:$G$1449,7,FALSE)</f>
        <v>#N/A</v>
      </c>
      <c r="K181" s="90"/>
      <c r="L181" s="90"/>
    </row>
    <row r="182" spans="1:12" ht="14.25" customHeight="1" x14ac:dyDescent="0.35">
      <c r="A182" s="148" t="s">
        <v>1397</v>
      </c>
      <c r="B182" s="88">
        <v>27</v>
      </c>
      <c r="C182" s="88"/>
      <c r="D182" s="88">
        <v>7</v>
      </c>
      <c r="E182" s="88"/>
      <c r="F182" s="90" t="e">
        <f>+VLOOKUP(E182,Participants!$A$1:$F$1449,2,FALSE)</f>
        <v>#N/A</v>
      </c>
      <c r="G182" s="90" t="e">
        <f>+VLOOKUP(E182,Participants!$A$1:$F$1449,4,FALSE)</f>
        <v>#N/A</v>
      </c>
      <c r="H182" s="90" t="e">
        <f>+VLOOKUP(E182,Participants!$A$1:$F$1449,5,FALSE)</f>
        <v>#N/A</v>
      </c>
      <c r="I182" s="90" t="e">
        <f>+VLOOKUP(E182,Participants!$A$1:$F$1449,3,FALSE)</f>
        <v>#N/A</v>
      </c>
      <c r="J182" s="90" t="e">
        <f>+VLOOKUP(E182,Participants!$A$1:$G$1449,7,FALSE)</f>
        <v>#N/A</v>
      </c>
      <c r="K182" s="90"/>
      <c r="L182" s="90"/>
    </row>
    <row r="183" spans="1:12" ht="14.25" customHeight="1" x14ac:dyDescent="0.35">
      <c r="A183" s="148" t="s">
        <v>1397</v>
      </c>
      <c r="B183" s="88">
        <v>27</v>
      </c>
      <c r="C183" s="88"/>
      <c r="D183" s="88">
        <v>8</v>
      </c>
      <c r="E183" s="88"/>
      <c r="F183" s="90" t="e">
        <f>+VLOOKUP(E183,Participants!$A$1:$F$1449,2,FALSE)</f>
        <v>#N/A</v>
      </c>
      <c r="G183" s="90" t="e">
        <f>+VLOOKUP(E183,Participants!$A$1:$F$1449,4,FALSE)</f>
        <v>#N/A</v>
      </c>
      <c r="H183" s="90" t="e">
        <f>+VLOOKUP(E183,Participants!$A$1:$F$1449,5,FALSE)</f>
        <v>#N/A</v>
      </c>
      <c r="I183" s="90" t="e">
        <f>+VLOOKUP(E183,Participants!$A$1:$F$1449,3,FALSE)</f>
        <v>#N/A</v>
      </c>
      <c r="J183" s="90" t="e">
        <f>+VLOOKUP(E183,Participants!$A$1:$G$1449,7,FALSE)</f>
        <v>#N/A</v>
      </c>
      <c r="K183" s="90"/>
      <c r="L183" s="90"/>
    </row>
    <row r="184" spans="1:12" ht="14.25" customHeight="1" x14ac:dyDescent="0.35">
      <c r="A184" s="148" t="s">
        <v>1397</v>
      </c>
      <c r="B184" s="76">
        <v>28</v>
      </c>
      <c r="C184" s="76"/>
      <c r="D184" s="76">
        <v>1</v>
      </c>
      <c r="E184" s="76"/>
      <c r="F184" s="94" t="e">
        <f>+VLOOKUP(E184,Participants!$A$1:$F$1449,2,FALSE)</f>
        <v>#N/A</v>
      </c>
      <c r="G184" s="94" t="e">
        <f>+VLOOKUP(E184,Participants!$A$1:$F$1449,4,FALSE)</f>
        <v>#N/A</v>
      </c>
      <c r="H184" s="94" t="e">
        <f>+VLOOKUP(E184,Participants!$A$1:$F$1449,5,FALSE)</f>
        <v>#N/A</v>
      </c>
      <c r="I184" s="94" t="e">
        <f>+VLOOKUP(E184,Participants!$A$1:$F$1449,3,FALSE)</f>
        <v>#N/A</v>
      </c>
      <c r="J184" s="94" t="e">
        <f>+VLOOKUP(E184,Participants!$A$1:$G$1449,7,FALSE)</f>
        <v>#N/A</v>
      </c>
      <c r="K184" s="94"/>
      <c r="L184" s="94"/>
    </row>
    <row r="185" spans="1:12" ht="14.25" customHeight="1" x14ac:dyDescent="0.35">
      <c r="A185" s="148" t="s">
        <v>1397</v>
      </c>
      <c r="B185" s="76">
        <v>28</v>
      </c>
      <c r="C185" s="76"/>
      <c r="D185" s="76">
        <v>2</v>
      </c>
      <c r="E185" s="76"/>
      <c r="F185" s="94" t="e">
        <f>+VLOOKUP(E185,Participants!$A$1:$F$1449,2,FALSE)</f>
        <v>#N/A</v>
      </c>
      <c r="G185" s="94" t="e">
        <f>+VLOOKUP(E185,Participants!$A$1:$F$1449,4,FALSE)</f>
        <v>#N/A</v>
      </c>
      <c r="H185" s="94" t="e">
        <f>+VLOOKUP(E185,Participants!$A$1:$F$1449,5,FALSE)</f>
        <v>#N/A</v>
      </c>
      <c r="I185" s="94" t="e">
        <f>+VLOOKUP(E185,Participants!$A$1:$F$1449,3,FALSE)</f>
        <v>#N/A</v>
      </c>
      <c r="J185" s="94" t="e">
        <f>+VLOOKUP(E185,Participants!$A$1:$G$1449,7,FALSE)</f>
        <v>#N/A</v>
      </c>
      <c r="K185" s="94"/>
      <c r="L185" s="94"/>
    </row>
    <row r="186" spans="1:12" ht="14.25" customHeight="1" x14ac:dyDescent="0.35">
      <c r="A186" s="148" t="s">
        <v>1397</v>
      </c>
      <c r="B186" s="76">
        <v>28</v>
      </c>
      <c r="C186" s="76"/>
      <c r="D186" s="76">
        <v>3</v>
      </c>
      <c r="E186" s="76"/>
      <c r="F186" s="94" t="e">
        <f>+VLOOKUP(E186,Participants!$A$1:$F$1449,2,FALSE)</f>
        <v>#N/A</v>
      </c>
      <c r="G186" s="94" t="e">
        <f>+VLOOKUP(E186,Participants!$A$1:$F$1449,4,FALSE)</f>
        <v>#N/A</v>
      </c>
      <c r="H186" s="94" t="e">
        <f>+VLOOKUP(E186,Participants!$A$1:$F$1449,5,FALSE)</f>
        <v>#N/A</v>
      </c>
      <c r="I186" s="94" t="e">
        <f>+VLOOKUP(E186,Participants!$A$1:$F$1449,3,FALSE)</f>
        <v>#N/A</v>
      </c>
      <c r="J186" s="94" t="e">
        <f>+VLOOKUP(E186,Participants!$A$1:$G$1449,7,FALSE)</f>
        <v>#N/A</v>
      </c>
      <c r="K186" s="94"/>
      <c r="L186" s="94"/>
    </row>
    <row r="187" spans="1:12" ht="14.25" customHeight="1" x14ac:dyDescent="0.35">
      <c r="A187" s="148" t="s">
        <v>1397</v>
      </c>
      <c r="B187" s="76">
        <v>28</v>
      </c>
      <c r="C187" s="76"/>
      <c r="D187" s="76">
        <v>4</v>
      </c>
      <c r="E187" s="76"/>
      <c r="F187" s="94" t="e">
        <f>+VLOOKUP(E187,Participants!$A$1:$F$1449,2,FALSE)</f>
        <v>#N/A</v>
      </c>
      <c r="G187" s="94" t="e">
        <f>+VLOOKUP(E187,Participants!$A$1:$F$1449,4,FALSE)</f>
        <v>#N/A</v>
      </c>
      <c r="H187" s="94" t="e">
        <f>+VLOOKUP(E187,Participants!$A$1:$F$1449,5,FALSE)</f>
        <v>#N/A</v>
      </c>
      <c r="I187" s="94" t="e">
        <f>+VLOOKUP(E187,Participants!$A$1:$F$1449,3,FALSE)</f>
        <v>#N/A</v>
      </c>
      <c r="J187" s="94" t="e">
        <f>+VLOOKUP(E187,Participants!$A$1:$G$1449,7,FALSE)</f>
        <v>#N/A</v>
      </c>
      <c r="K187" s="94"/>
      <c r="L187" s="94"/>
    </row>
    <row r="188" spans="1:12" ht="14.25" customHeight="1" x14ac:dyDescent="0.35">
      <c r="A188" s="148" t="s">
        <v>1397</v>
      </c>
      <c r="B188" s="76">
        <v>28</v>
      </c>
      <c r="C188" s="76"/>
      <c r="D188" s="76">
        <v>5</v>
      </c>
      <c r="E188" s="76"/>
      <c r="F188" s="94" t="e">
        <f>+VLOOKUP(E188,Participants!$A$1:$F$1449,2,FALSE)</f>
        <v>#N/A</v>
      </c>
      <c r="G188" s="94" t="e">
        <f>+VLOOKUP(E188,Participants!$A$1:$F$1449,4,FALSE)</f>
        <v>#N/A</v>
      </c>
      <c r="H188" s="94" t="e">
        <f>+VLOOKUP(E188,Participants!$A$1:$F$1449,5,FALSE)</f>
        <v>#N/A</v>
      </c>
      <c r="I188" s="94" t="e">
        <f>+VLOOKUP(E188,Participants!$A$1:$F$1449,3,FALSE)</f>
        <v>#N/A</v>
      </c>
      <c r="J188" s="94" t="e">
        <f>+VLOOKUP(E188,Participants!$A$1:$G$1449,7,FALSE)</f>
        <v>#N/A</v>
      </c>
      <c r="K188" s="94"/>
      <c r="L188" s="94"/>
    </row>
    <row r="189" spans="1:12" ht="14.25" customHeight="1" x14ac:dyDescent="0.35">
      <c r="A189" s="148" t="s">
        <v>1397</v>
      </c>
      <c r="B189" s="76">
        <v>28</v>
      </c>
      <c r="C189" s="76"/>
      <c r="D189" s="76">
        <v>6</v>
      </c>
      <c r="E189" s="76"/>
      <c r="F189" s="94" t="e">
        <f>+VLOOKUP(E189,Participants!$A$1:$F$1449,2,FALSE)</f>
        <v>#N/A</v>
      </c>
      <c r="G189" s="94" t="e">
        <f>+VLOOKUP(E189,Participants!$A$1:$F$1449,4,FALSE)</f>
        <v>#N/A</v>
      </c>
      <c r="H189" s="94" t="e">
        <f>+VLOOKUP(E189,Participants!$A$1:$F$1449,5,FALSE)</f>
        <v>#N/A</v>
      </c>
      <c r="I189" s="94" t="e">
        <f>+VLOOKUP(E189,Participants!$A$1:$F$1449,3,FALSE)</f>
        <v>#N/A</v>
      </c>
      <c r="J189" s="94" t="e">
        <f>+VLOOKUP(E189,Participants!$A$1:$G$1449,7,FALSE)</f>
        <v>#N/A</v>
      </c>
      <c r="K189" s="94"/>
      <c r="L189" s="94"/>
    </row>
    <row r="190" spans="1:12" ht="14.25" customHeight="1" x14ac:dyDescent="0.35">
      <c r="A190" s="148" t="s">
        <v>1397</v>
      </c>
      <c r="B190" s="76">
        <v>28</v>
      </c>
      <c r="C190" s="76"/>
      <c r="D190" s="76">
        <v>7</v>
      </c>
      <c r="E190" s="76"/>
      <c r="F190" s="94" t="e">
        <f>+VLOOKUP(E190,Participants!$A$1:$F$1449,2,FALSE)</f>
        <v>#N/A</v>
      </c>
      <c r="G190" s="94" t="e">
        <f>+VLOOKUP(E190,Participants!$A$1:$F$1449,4,FALSE)</f>
        <v>#N/A</v>
      </c>
      <c r="H190" s="94" t="e">
        <f>+VLOOKUP(E190,Participants!$A$1:$F$1449,5,FALSE)</f>
        <v>#N/A</v>
      </c>
      <c r="I190" s="94" t="e">
        <f>+VLOOKUP(E190,Participants!$A$1:$F$1449,3,FALSE)</f>
        <v>#N/A</v>
      </c>
      <c r="J190" s="94" t="e">
        <f>+VLOOKUP(E190,Participants!$A$1:$G$1449,7,FALSE)</f>
        <v>#N/A</v>
      </c>
      <c r="K190" s="94"/>
      <c r="L190" s="94"/>
    </row>
    <row r="191" spans="1:12" ht="14.25" customHeight="1" x14ac:dyDescent="0.35">
      <c r="A191" s="148" t="s">
        <v>1397</v>
      </c>
      <c r="B191" s="76">
        <v>28</v>
      </c>
      <c r="C191" s="76"/>
      <c r="D191" s="76">
        <v>8</v>
      </c>
      <c r="E191" s="76"/>
      <c r="F191" s="94" t="e">
        <f>+VLOOKUP(E191,Participants!$A$1:$F$1449,2,FALSE)</f>
        <v>#N/A</v>
      </c>
      <c r="G191" s="94" t="e">
        <f>+VLOOKUP(E191,Participants!$A$1:$F$1449,4,FALSE)</f>
        <v>#N/A</v>
      </c>
      <c r="H191" s="94" t="e">
        <f>+VLOOKUP(E191,Participants!$A$1:$F$1449,5,FALSE)</f>
        <v>#N/A</v>
      </c>
      <c r="I191" s="94" t="e">
        <f>+VLOOKUP(E191,Participants!$A$1:$F$1449,3,FALSE)</f>
        <v>#N/A</v>
      </c>
      <c r="J191" s="94" t="e">
        <f>+VLOOKUP(E191,Participants!$A$1:$G$1449,7,FALSE)</f>
        <v>#N/A</v>
      </c>
      <c r="K191" s="94"/>
      <c r="L191" s="94"/>
    </row>
    <row r="192" spans="1:12" ht="14.25" customHeight="1" x14ac:dyDescent="0.35">
      <c r="A192" s="148" t="s">
        <v>1397</v>
      </c>
      <c r="B192" s="88">
        <v>29</v>
      </c>
      <c r="C192" s="88"/>
      <c r="D192" s="88">
        <v>1</v>
      </c>
      <c r="E192" s="88"/>
      <c r="F192" s="90" t="e">
        <f>+VLOOKUP(E192,Participants!$A$1:$F$1449,2,FALSE)</f>
        <v>#N/A</v>
      </c>
      <c r="G192" s="90" t="e">
        <f>+VLOOKUP(E192,Participants!$A$1:$F$1449,4,FALSE)</f>
        <v>#N/A</v>
      </c>
      <c r="H192" s="90" t="e">
        <f>+VLOOKUP(E192,Participants!$A$1:$F$1449,5,FALSE)</f>
        <v>#N/A</v>
      </c>
      <c r="I192" s="90" t="e">
        <f>+VLOOKUP(E192,Participants!$A$1:$F$1449,3,FALSE)</f>
        <v>#N/A</v>
      </c>
      <c r="J192" s="90" t="e">
        <f>+VLOOKUP(E192,Participants!$A$1:$G$1449,7,FALSE)</f>
        <v>#N/A</v>
      </c>
      <c r="K192" s="90"/>
      <c r="L192" s="90"/>
    </row>
    <row r="193" spans="1:12" ht="14.25" customHeight="1" x14ac:dyDescent="0.35">
      <c r="A193" s="148" t="s">
        <v>1397</v>
      </c>
      <c r="B193" s="88">
        <v>29</v>
      </c>
      <c r="C193" s="88"/>
      <c r="D193" s="88">
        <v>2</v>
      </c>
      <c r="E193" s="88"/>
      <c r="F193" s="90" t="e">
        <f>+VLOOKUP(E193,Participants!$A$1:$F$1449,2,FALSE)</f>
        <v>#N/A</v>
      </c>
      <c r="G193" s="90" t="e">
        <f>+VLOOKUP(E193,Participants!$A$1:$F$1449,4,FALSE)</f>
        <v>#N/A</v>
      </c>
      <c r="H193" s="90" t="e">
        <f>+VLOOKUP(E193,Participants!$A$1:$F$1449,5,FALSE)</f>
        <v>#N/A</v>
      </c>
      <c r="I193" s="90" t="e">
        <f>+VLOOKUP(E193,Participants!$A$1:$F$1449,3,FALSE)</f>
        <v>#N/A</v>
      </c>
      <c r="J193" s="90" t="e">
        <f>+VLOOKUP(E193,Participants!$A$1:$G$1449,7,FALSE)</f>
        <v>#N/A</v>
      </c>
      <c r="K193" s="90"/>
      <c r="L193" s="90"/>
    </row>
    <row r="194" spans="1:12" ht="14.25" customHeight="1" x14ac:dyDescent="0.35">
      <c r="A194" s="148" t="s">
        <v>1397</v>
      </c>
      <c r="B194" s="88">
        <v>29</v>
      </c>
      <c r="C194" s="88"/>
      <c r="D194" s="88">
        <v>3</v>
      </c>
      <c r="E194" s="88"/>
      <c r="F194" s="90" t="e">
        <f>+VLOOKUP(E194,Participants!$A$1:$F$1449,2,FALSE)</f>
        <v>#N/A</v>
      </c>
      <c r="G194" s="90" t="e">
        <f>+VLOOKUP(E194,Participants!$A$1:$F$1449,4,FALSE)</f>
        <v>#N/A</v>
      </c>
      <c r="H194" s="90" t="e">
        <f>+VLOOKUP(E194,Participants!$A$1:$F$1449,5,FALSE)</f>
        <v>#N/A</v>
      </c>
      <c r="I194" s="90" t="e">
        <f>+VLOOKUP(E194,Participants!$A$1:$F$1449,3,FALSE)</f>
        <v>#N/A</v>
      </c>
      <c r="J194" s="90" t="e">
        <f>+VLOOKUP(E194,Participants!$A$1:$G$1449,7,FALSE)</f>
        <v>#N/A</v>
      </c>
      <c r="K194" s="90"/>
      <c r="L194" s="90"/>
    </row>
    <row r="195" spans="1:12" ht="14.25" customHeight="1" x14ac:dyDescent="0.35">
      <c r="A195" s="148" t="s">
        <v>1397</v>
      </c>
      <c r="B195" s="88">
        <v>29</v>
      </c>
      <c r="C195" s="88"/>
      <c r="D195" s="88">
        <v>4</v>
      </c>
      <c r="E195" s="88"/>
      <c r="F195" s="90" t="e">
        <f>+VLOOKUP(E195,Participants!$A$1:$F$1449,2,FALSE)</f>
        <v>#N/A</v>
      </c>
      <c r="G195" s="90" t="e">
        <f>+VLOOKUP(E195,Participants!$A$1:$F$1449,4,FALSE)</f>
        <v>#N/A</v>
      </c>
      <c r="H195" s="90" t="e">
        <f>+VLOOKUP(E195,Participants!$A$1:$F$1449,5,FALSE)</f>
        <v>#N/A</v>
      </c>
      <c r="I195" s="90" t="e">
        <f>+VLOOKUP(E195,Participants!$A$1:$F$1449,3,FALSE)</f>
        <v>#N/A</v>
      </c>
      <c r="J195" s="90" t="e">
        <f>+VLOOKUP(E195,Participants!$A$1:$G$1449,7,FALSE)</f>
        <v>#N/A</v>
      </c>
      <c r="K195" s="90"/>
      <c r="L195" s="90"/>
    </row>
    <row r="196" spans="1:12" ht="14.25" customHeight="1" x14ac:dyDescent="0.35">
      <c r="A196" s="148" t="s">
        <v>1397</v>
      </c>
      <c r="B196" s="88">
        <v>29</v>
      </c>
      <c r="C196" s="88"/>
      <c r="D196" s="88">
        <v>5</v>
      </c>
      <c r="E196" s="88"/>
      <c r="F196" s="90" t="e">
        <f>+VLOOKUP(E196,Participants!$A$1:$F$1449,2,FALSE)</f>
        <v>#N/A</v>
      </c>
      <c r="G196" s="90" t="e">
        <f>+VLOOKUP(E196,Participants!$A$1:$F$1449,4,FALSE)</f>
        <v>#N/A</v>
      </c>
      <c r="H196" s="90" t="e">
        <f>+VLOOKUP(E196,Participants!$A$1:$F$1449,5,FALSE)</f>
        <v>#N/A</v>
      </c>
      <c r="I196" s="90" t="e">
        <f>+VLOOKUP(E196,Participants!$A$1:$F$1449,3,FALSE)</f>
        <v>#N/A</v>
      </c>
      <c r="J196" s="90" t="e">
        <f>+VLOOKUP(E196,Participants!$A$1:$G$1449,7,FALSE)</f>
        <v>#N/A</v>
      </c>
      <c r="K196" s="90"/>
      <c r="L196" s="90"/>
    </row>
    <row r="197" spans="1:12" ht="14.25" customHeight="1" x14ac:dyDescent="0.35">
      <c r="A197" s="148" t="s">
        <v>1397</v>
      </c>
      <c r="B197" s="88">
        <v>29</v>
      </c>
      <c r="C197" s="88"/>
      <c r="D197" s="88">
        <v>6</v>
      </c>
      <c r="E197" s="88"/>
      <c r="F197" s="90" t="e">
        <f>+VLOOKUP(E197,Participants!$A$1:$F$1449,2,FALSE)</f>
        <v>#N/A</v>
      </c>
      <c r="G197" s="90" t="e">
        <f>+VLOOKUP(E197,Participants!$A$1:$F$1449,4,FALSE)</f>
        <v>#N/A</v>
      </c>
      <c r="H197" s="90" t="e">
        <f>+VLOOKUP(E197,Participants!$A$1:$F$1449,5,FALSE)</f>
        <v>#N/A</v>
      </c>
      <c r="I197" s="90" t="e">
        <f>+VLOOKUP(E197,Participants!$A$1:$F$1449,3,FALSE)</f>
        <v>#N/A</v>
      </c>
      <c r="J197" s="90" t="e">
        <f>+VLOOKUP(E197,Participants!$A$1:$G$1449,7,FALSE)</f>
        <v>#N/A</v>
      </c>
      <c r="K197" s="90"/>
      <c r="L197" s="90"/>
    </row>
    <row r="198" spans="1:12" ht="14.25" customHeight="1" x14ac:dyDescent="0.35">
      <c r="A198" s="148" t="s">
        <v>1397</v>
      </c>
      <c r="B198" s="88">
        <v>29</v>
      </c>
      <c r="C198" s="88"/>
      <c r="D198" s="88">
        <v>7</v>
      </c>
      <c r="E198" s="88"/>
      <c r="F198" s="90" t="e">
        <f>+VLOOKUP(E198,Participants!$A$1:$F$1449,2,FALSE)</f>
        <v>#N/A</v>
      </c>
      <c r="G198" s="90" t="e">
        <f>+VLOOKUP(E198,Participants!$A$1:$F$1449,4,FALSE)</f>
        <v>#N/A</v>
      </c>
      <c r="H198" s="90" t="e">
        <f>+VLOOKUP(E198,Participants!$A$1:$F$1449,5,FALSE)</f>
        <v>#N/A</v>
      </c>
      <c r="I198" s="90" t="e">
        <f>+VLOOKUP(E198,Participants!$A$1:$F$1449,3,FALSE)</f>
        <v>#N/A</v>
      </c>
      <c r="J198" s="90" t="e">
        <f>+VLOOKUP(E198,Participants!$A$1:$G$1449,7,FALSE)</f>
        <v>#N/A</v>
      </c>
      <c r="K198" s="90"/>
      <c r="L198" s="90"/>
    </row>
    <row r="199" spans="1:12" ht="14.25" customHeight="1" x14ac:dyDescent="0.35">
      <c r="A199" s="148" t="s">
        <v>1397</v>
      </c>
      <c r="B199" s="88">
        <v>29</v>
      </c>
      <c r="C199" s="88"/>
      <c r="D199" s="88">
        <v>8</v>
      </c>
      <c r="E199" s="88"/>
      <c r="F199" s="90" t="e">
        <f>+VLOOKUP(E199,Participants!$A$1:$F$1449,2,FALSE)</f>
        <v>#N/A</v>
      </c>
      <c r="G199" s="90" t="e">
        <f>+VLOOKUP(E199,Participants!$A$1:$F$1449,4,FALSE)</f>
        <v>#N/A</v>
      </c>
      <c r="H199" s="90" t="e">
        <f>+VLOOKUP(E199,Participants!$A$1:$F$1449,5,FALSE)</f>
        <v>#N/A</v>
      </c>
      <c r="I199" s="90" t="e">
        <f>+VLOOKUP(E199,Participants!$A$1:$F$1449,3,FALSE)</f>
        <v>#N/A</v>
      </c>
      <c r="J199" s="90" t="e">
        <f>+VLOOKUP(E199,Participants!$A$1:$G$1449,7,FALSE)</f>
        <v>#N/A</v>
      </c>
      <c r="K199" s="90"/>
      <c r="L199" s="90"/>
    </row>
    <row r="200" spans="1:12" ht="14.25" customHeight="1" x14ac:dyDescent="0.35">
      <c r="A200" s="148" t="s">
        <v>1397</v>
      </c>
      <c r="B200" s="76">
        <v>30</v>
      </c>
      <c r="C200" s="76"/>
      <c r="D200" s="76">
        <v>1</v>
      </c>
      <c r="E200" s="76"/>
      <c r="F200" s="94" t="e">
        <f>+VLOOKUP(E200,Participants!$A$1:$F$1449,2,FALSE)</f>
        <v>#N/A</v>
      </c>
      <c r="G200" s="94" t="e">
        <f>+VLOOKUP(E200,Participants!$A$1:$F$1449,4,FALSE)</f>
        <v>#N/A</v>
      </c>
      <c r="H200" s="94" t="e">
        <f>+VLOOKUP(E200,Participants!$A$1:$F$1449,5,FALSE)</f>
        <v>#N/A</v>
      </c>
      <c r="I200" s="94" t="e">
        <f>+VLOOKUP(E200,Participants!$A$1:$F$1449,3,FALSE)</f>
        <v>#N/A</v>
      </c>
      <c r="J200" s="94" t="e">
        <f>+VLOOKUP(E200,Participants!$A$1:$G$1449,7,FALSE)</f>
        <v>#N/A</v>
      </c>
      <c r="K200" s="94"/>
      <c r="L200" s="94"/>
    </row>
    <row r="201" spans="1:12" ht="14.25" customHeight="1" x14ac:dyDescent="0.35">
      <c r="A201" s="148" t="s">
        <v>1397</v>
      </c>
      <c r="B201" s="76">
        <v>30</v>
      </c>
      <c r="C201" s="76"/>
      <c r="D201" s="76">
        <v>2</v>
      </c>
      <c r="E201" s="76"/>
      <c r="F201" s="94" t="e">
        <f>+VLOOKUP(E201,Participants!$A$1:$F$1449,2,FALSE)</f>
        <v>#N/A</v>
      </c>
      <c r="G201" s="94" t="e">
        <f>+VLOOKUP(E201,Participants!$A$1:$F$1449,4,FALSE)</f>
        <v>#N/A</v>
      </c>
      <c r="H201" s="94" t="e">
        <f>+VLOOKUP(E201,Participants!$A$1:$F$1449,5,FALSE)</f>
        <v>#N/A</v>
      </c>
      <c r="I201" s="94" t="e">
        <f>+VLOOKUP(E201,Participants!$A$1:$F$1449,3,FALSE)</f>
        <v>#N/A</v>
      </c>
      <c r="J201" s="94" t="e">
        <f>+VLOOKUP(E201,Participants!$A$1:$G$1449,7,FALSE)</f>
        <v>#N/A</v>
      </c>
      <c r="K201" s="94"/>
      <c r="L201" s="94"/>
    </row>
    <row r="202" spans="1:12" ht="14.25" customHeight="1" x14ac:dyDescent="0.35">
      <c r="A202" s="148" t="s">
        <v>1397</v>
      </c>
      <c r="B202" s="76">
        <v>30</v>
      </c>
      <c r="C202" s="76"/>
      <c r="D202" s="76">
        <v>3</v>
      </c>
      <c r="E202" s="76"/>
      <c r="F202" s="94" t="e">
        <f>+VLOOKUP(E202,Participants!$A$1:$F$1449,2,FALSE)</f>
        <v>#N/A</v>
      </c>
      <c r="G202" s="94" t="e">
        <f>+VLOOKUP(E202,Participants!$A$1:$F$1449,4,FALSE)</f>
        <v>#N/A</v>
      </c>
      <c r="H202" s="94" t="e">
        <f>+VLOOKUP(E202,Participants!$A$1:$F$1449,5,FALSE)</f>
        <v>#N/A</v>
      </c>
      <c r="I202" s="94" t="e">
        <f>+VLOOKUP(E202,Participants!$A$1:$F$1449,3,FALSE)</f>
        <v>#N/A</v>
      </c>
      <c r="J202" s="94" t="e">
        <f>+VLOOKUP(E202,Participants!$A$1:$G$1449,7,FALSE)</f>
        <v>#N/A</v>
      </c>
      <c r="K202" s="94"/>
      <c r="L202" s="94"/>
    </row>
    <row r="203" spans="1:12" ht="14.25" customHeight="1" x14ac:dyDescent="0.35">
      <c r="A203" s="148" t="s">
        <v>1397</v>
      </c>
      <c r="B203" s="76">
        <v>30</v>
      </c>
      <c r="C203" s="76"/>
      <c r="D203" s="76">
        <v>4</v>
      </c>
      <c r="E203" s="76"/>
      <c r="F203" s="94" t="e">
        <f>+VLOOKUP(E203,Participants!$A$1:$F$1449,2,FALSE)</f>
        <v>#N/A</v>
      </c>
      <c r="G203" s="94" t="e">
        <f>+VLOOKUP(E203,Participants!$A$1:$F$1449,4,FALSE)</f>
        <v>#N/A</v>
      </c>
      <c r="H203" s="94" t="e">
        <f>+VLOOKUP(E203,Participants!$A$1:$F$1449,5,FALSE)</f>
        <v>#N/A</v>
      </c>
      <c r="I203" s="94" t="e">
        <f>+VLOOKUP(E203,Participants!$A$1:$F$1449,3,FALSE)</f>
        <v>#N/A</v>
      </c>
      <c r="J203" s="94" t="e">
        <f>+VLOOKUP(E203,Participants!$A$1:$G$1449,7,FALSE)</f>
        <v>#N/A</v>
      </c>
      <c r="K203" s="94"/>
      <c r="L203" s="94"/>
    </row>
    <row r="204" spans="1:12" ht="14.25" customHeight="1" x14ac:dyDescent="0.35">
      <c r="A204" s="148" t="s">
        <v>1397</v>
      </c>
      <c r="B204" s="76">
        <v>30</v>
      </c>
      <c r="C204" s="76"/>
      <c r="D204" s="76">
        <v>5</v>
      </c>
      <c r="E204" s="76"/>
      <c r="F204" s="94" t="e">
        <f>+VLOOKUP(E204,Participants!$A$1:$F$1449,2,FALSE)</f>
        <v>#N/A</v>
      </c>
      <c r="G204" s="94" t="e">
        <f>+VLOOKUP(E204,Participants!$A$1:$F$1449,4,FALSE)</f>
        <v>#N/A</v>
      </c>
      <c r="H204" s="94" t="e">
        <f>+VLOOKUP(E204,Participants!$A$1:$F$1449,5,FALSE)</f>
        <v>#N/A</v>
      </c>
      <c r="I204" s="94" t="e">
        <f>+VLOOKUP(E204,Participants!$A$1:$F$1449,3,FALSE)</f>
        <v>#N/A</v>
      </c>
      <c r="J204" s="94" t="e">
        <f>+VLOOKUP(E204,Participants!$A$1:$G$1449,7,FALSE)</f>
        <v>#N/A</v>
      </c>
      <c r="K204" s="94"/>
      <c r="L204" s="94"/>
    </row>
    <row r="205" spans="1:12" ht="14.25" customHeight="1" x14ac:dyDescent="0.35">
      <c r="A205" s="148" t="s">
        <v>1397</v>
      </c>
      <c r="B205" s="76">
        <v>30</v>
      </c>
      <c r="C205" s="76"/>
      <c r="D205" s="76">
        <v>6</v>
      </c>
      <c r="E205" s="76"/>
      <c r="F205" s="94" t="e">
        <f>+VLOOKUP(E205,Participants!$A$1:$F$1449,2,FALSE)</f>
        <v>#N/A</v>
      </c>
      <c r="G205" s="94" t="e">
        <f>+VLOOKUP(E205,Participants!$A$1:$F$1449,4,FALSE)</f>
        <v>#N/A</v>
      </c>
      <c r="H205" s="94" t="e">
        <f>+VLOOKUP(E205,Participants!$A$1:$F$1449,5,FALSE)</f>
        <v>#N/A</v>
      </c>
      <c r="I205" s="94" t="e">
        <f>+VLOOKUP(E205,Participants!$A$1:$F$1449,3,FALSE)</f>
        <v>#N/A</v>
      </c>
      <c r="J205" s="94" t="e">
        <f>+VLOOKUP(E205,Participants!$A$1:$G$1449,7,FALSE)</f>
        <v>#N/A</v>
      </c>
      <c r="K205" s="94"/>
      <c r="L205" s="94"/>
    </row>
    <row r="206" spans="1:12" ht="14.25" customHeight="1" x14ac:dyDescent="0.35">
      <c r="A206" s="148" t="s">
        <v>1397</v>
      </c>
      <c r="B206" s="76">
        <v>30</v>
      </c>
      <c r="C206" s="76"/>
      <c r="D206" s="76">
        <v>7</v>
      </c>
      <c r="E206" s="76"/>
      <c r="F206" s="94" t="e">
        <f>+VLOOKUP(E206,Participants!$A$1:$F$1449,2,FALSE)</f>
        <v>#N/A</v>
      </c>
      <c r="G206" s="94" t="e">
        <f>+VLOOKUP(E206,Participants!$A$1:$F$1449,4,FALSE)</f>
        <v>#N/A</v>
      </c>
      <c r="H206" s="94" t="e">
        <f>+VLOOKUP(E206,Participants!$A$1:$F$1449,5,FALSE)</f>
        <v>#N/A</v>
      </c>
      <c r="I206" s="94" t="e">
        <f>+VLOOKUP(E206,Participants!$A$1:$F$1449,3,FALSE)</f>
        <v>#N/A</v>
      </c>
      <c r="J206" s="94" t="e">
        <f>+VLOOKUP(E206,Participants!$A$1:$G$1449,7,FALSE)</f>
        <v>#N/A</v>
      </c>
      <c r="K206" s="94"/>
      <c r="L206" s="94"/>
    </row>
    <row r="207" spans="1:12" ht="14.25" customHeight="1" x14ac:dyDescent="0.35">
      <c r="A207" s="148" t="s">
        <v>1397</v>
      </c>
      <c r="B207" s="76">
        <v>30</v>
      </c>
      <c r="C207" s="76"/>
      <c r="D207" s="76">
        <v>8</v>
      </c>
      <c r="E207" s="76"/>
      <c r="F207" s="94" t="e">
        <f>+VLOOKUP(E207,Participants!$A$1:$F$1449,2,FALSE)</f>
        <v>#N/A</v>
      </c>
      <c r="G207" s="94" t="e">
        <f>+VLOOKUP(E207,Participants!$A$1:$F$1449,4,FALSE)</f>
        <v>#N/A</v>
      </c>
      <c r="H207" s="94" t="e">
        <f>+VLOOKUP(E207,Participants!$A$1:$F$1449,5,FALSE)</f>
        <v>#N/A</v>
      </c>
      <c r="I207" s="94" t="e">
        <f>+VLOOKUP(E207,Participants!$A$1:$F$1449,3,FALSE)</f>
        <v>#N/A</v>
      </c>
      <c r="J207" s="94" t="e">
        <f>+VLOOKUP(E207,Participants!$A$1:$G$1449,7,FALSE)</f>
        <v>#N/A</v>
      </c>
      <c r="K207" s="94"/>
      <c r="L207" s="94"/>
    </row>
    <row r="208" spans="1:12" ht="14.25" customHeight="1" x14ac:dyDescent="0.35">
      <c r="A208" s="148" t="s">
        <v>1397</v>
      </c>
      <c r="B208" s="88">
        <v>31</v>
      </c>
      <c r="C208" s="88"/>
      <c r="D208" s="88">
        <v>1</v>
      </c>
      <c r="E208" s="88"/>
      <c r="F208" s="90" t="e">
        <f>+VLOOKUP(E208,Participants!$A$1:$F$1449,2,FALSE)</f>
        <v>#N/A</v>
      </c>
      <c r="G208" s="90" t="e">
        <f>+VLOOKUP(E208,Participants!$A$1:$F$1449,4,FALSE)</f>
        <v>#N/A</v>
      </c>
      <c r="H208" s="90" t="e">
        <f>+VLOOKUP(E208,Participants!$A$1:$F$1449,5,FALSE)</f>
        <v>#N/A</v>
      </c>
      <c r="I208" s="90" t="e">
        <f>+VLOOKUP(E208,Participants!$A$1:$F$1449,3,FALSE)</f>
        <v>#N/A</v>
      </c>
      <c r="J208" s="90" t="e">
        <f>+VLOOKUP(E208,Participants!$A$1:$G$1449,7,FALSE)</f>
        <v>#N/A</v>
      </c>
      <c r="K208" s="90"/>
      <c r="L208" s="90"/>
    </row>
    <row r="209" spans="1:12" ht="14.25" customHeight="1" x14ac:dyDescent="0.35">
      <c r="A209" s="148" t="s">
        <v>1397</v>
      </c>
      <c r="B209" s="88">
        <v>31</v>
      </c>
      <c r="C209" s="88"/>
      <c r="D209" s="88">
        <v>2</v>
      </c>
      <c r="E209" s="88"/>
      <c r="F209" s="90" t="e">
        <f>+VLOOKUP(E209,Participants!$A$1:$F$1449,2,FALSE)</f>
        <v>#N/A</v>
      </c>
      <c r="G209" s="90" t="e">
        <f>+VLOOKUP(E209,Participants!$A$1:$F$1449,4,FALSE)</f>
        <v>#N/A</v>
      </c>
      <c r="H209" s="90" t="e">
        <f>+VLOOKUP(E209,Participants!$A$1:$F$1449,5,FALSE)</f>
        <v>#N/A</v>
      </c>
      <c r="I209" s="90" t="e">
        <f>+VLOOKUP(E209,Participants!$A$1:$F$1449,3,FALSE)</f>
        <v>#N/A</v>
      </c>
      <c r="J209" s="90" t="e">
        <f>+VLOOKUP(E209,Participants!$A$1:$G$1449,7,FALSE)</f>
        <v>#N/A</v>
      </c>
      <c r="K209" s="90"/>
      <c r="L209" s="90"/>
    </row>
    <row r="210" spans="1:12" ht="14.25" customHeight="1" x14ac:dyDescent="0.35">
      <c r="A210" s="148" t="s">
        <v>1397</v>
      </c>
      <c r="B210" s="88">
        <v>31</v>
      </c>
      <c r="C210" s="88"/>
      <c r="D210" s="88">
        <v>3</v>
      </c>
      <c r="E210" s="88"/>
      <c r="F210" s="90" t="e">
        <f>+VLOOKUP(E210,Participants!$A$1:$F$1449,2,FALSE)</f>
        <v>#N/A</v>
      </c>
      <c r="G210" s="90" t="e">
        <f>+VLOOKUP(E210,Participants!$A$1:$F$1449,4,FALSE)</f>
        <v>#N/A</v>
      </c>
      <c r="H210" s="90" t="e">
        <f>+VLOOKUP(E210,Participants!$A$1:$F$1449,5,FALSE)</f>
        <v>#N/A</v>
      </c>
      <c r="I210" s="90" t="e">
        <f>+VLOOKUP(E210,Participants!$A$1:$F$1449,3,FALSE)</f>
        <v>#N/A</v>
      </c>
      <c r="J210" s="90" t="e">
        <f>+VLOOKUP(E210,Participants!$A$1:$G$1449,7,FALSE)</f>
        <v>#N/A</v>
      </c>
      <c r="K210" s="90"/>
      <c r="L210" s="90"/>
    </row>
    <row r="211" spans="1:12" ht="14.25" customHeight="1" x14ac:dyDescent="0.35">
      <c r="A211" s="148" t="s">
        <v>1397</v>
      </c>
      <c r="B211" s="88">
        <v>31</v>
      </c>
      <c r="C211" s="88"/>
      <c r="D211" s="88">
        <v>4</v>
      </c>
      <c r="E211" s="88"/>
      <c r="F211" s="90" t="e">
        <f>+VLOOKUP(E211,Participants!$A$1:$F$1449,2,FALSE)</f>
        <v>#N/A</v>
      </c>
      <c r="G211" s="90" t="e">
        <f>+VLOOKUP(E211,Participants!$A$1:$F$1449,4,FALSE)</f>
        <v>#N/A</v>
      </c>
      <c r="H211" s="90" t="e">
        <f>+VLOOKUP(E211,Participants!$A$1:$F$1449,5,FALSE)</f>
        <v>#N/A</v>
      </c>
      <c r="I211" s="90" t="e">
        <f>+VLOOKUP(E211,Participants!$A$1:$F$1449,3,FALSE)</f>
        <v>#N/A</v>
      </c>
      <c r="J211" s="90" t="e">
        <f>+VLOOKUP(E211,Participants!$A$1:$G$1449,7,FALSE)</f>
        <v>#N/A</v>
      </c>
      <c r="K211" s="90"/>
      <c r="L211" s="90"/>
    </row>
    <row r="212" spans="1:12" ht="14.25" customHeight="1" x14ac:dyDescent="0.35">
      <c r="A212" s="148" t="s">
        <v>1397</v>
      </c>
      <c r="B212" s="88">
        <v>31</v>
      </c>
      <c r="C212" s="88"/>
      <c r="D212" s="88">
        <v>5</v>
      </c>
      <c r="E212" s="88"/>
      <c r="F212" s="90" t="e">
        <f>+VLOOKUP(E212,Participants!$A$1:$F$1449,2,FALSE)</f>
        <v>#N/A</v>
      </c>
      <c r="G212" s="90" t="e">
        <f>+VLOOKUP(E212,Participants!$A$1:$F$1449,4,FALSE)</f>
        <v>#N/A</v>
      </c>
      <c r="H212" s="90" t="e">
        <f>+VLOOKUP(E212,Participants!$A$1:$F$1449,5,FALSE)</f>
        <v>#N/A</v>
      </c>
      <c r="I212" s="90" t="e">
        <f>+VLOOKUP(E212,Participants!$A$1:$F$1449,3,FALSE)</f>
        <v>#N/A</v>
      </c>
      <c r="J212" s="90" t="e">
        <f>+VLOOKUP(E212,Participants!$A$1:$G$1449,7,FALSE)</f>
        <v>#N/A</v>
      </c>
      <c r="K212" s="90"/>
      <c r="L212" s="90"/>
    </row>
    <row r="213" spans="1:12" ht="14.25" customHeight="1" x14ac:dyDescent="0.35">
      <c r="A213" s="148" t="s">
        <v>1397</v>
      </c>
      <c r="B213" s="88">
        <v>31</v>
      </c>
      <c r="C213" s="88"/>
      <c r="D213" s="88">
        <v>6</v>
      </c>
      <c r="E213" s="88"/>
      <c r="F213" s="90" t="e">
        <f>+VLOOKUP(E213,Participants!$A$1:$F$1449,2,FALSE)</f>
        <v>#N/A</v>
      </c>
      <c r="G213" s="90" t="e">
        <f>+VLOOKUP(E213,Participants!$A$1:$F$1449,4,FALSE)</f>
        <v>#N/A</v>
      </c>
      <c r="H213" s="90" t="e">
        <f>+VLOOKUP(E213,Participants!$A$1:$F$1449,5,FALSE)</f>
        <v>#N/A</v>
      </c>
      <c r="I213" s="90" t="e">
        <f>+VLOOKUP(E213,Participants!$A$1:$F$1449,3,FALSE)</f>
        <v>#N/A</v>
      </c>
      <c r="J213" s="90" t="e">
        <f>+VLOOKUP(E213,Participants!$A$1:$G$1449,7,FALSE)</f>
        <v>#N/A</v>
      </c>
      <c r="K213" s="90"/>
      <c r="L213" s="90"/>
    </row>
    <row r="214" spans="1:12" ht="14.25" customHeight="1" x14ac:dyDescent="0.35">
      <c r="A214" s="148" t="s">
        <v>1397</v>
      </c>
      <c r="B214" s="88">
        <v>31</v>
      </c>
      <c r="C214" s="88"/>
      <c r="D214" s="88">
        <v>7</v>
      </c>
      <c r="E214" s="88"/>
      <c r="F214" s="90" t="e">
        <f>+VLOOKUP(E214,Participants!$A$1:$F$1449,2,FALSE)</f>
        <v>#N/A</v>
      </c>
      <c r="G214" s="90" t="e">
        <f>+VLOOKUP(E214,Participants!$A$1:$F$1449,4,FALSE)</f>
        <v>#N/A</v>
      </c>
      <c r="H214" s="90" t="e">
        <f>+VLOOKUP(E214,Participants!$A$1:$F$1449,5,FALSE)</f>
        <v>#N/A</v>
      </c>
      <c r="I214" s="90" t="e">
        <f>+VLOOKUP(E214,Participants!$A$1:$F$1449,3,FALSE)</f>
        <v>#N/A</v>
      </c>
      <c r="J214" s="90" t="e">
        <f>+VLOOKUP(E214,Participants!$A$1:$G$1449,7,FALSE)</f>
        <v>#N/A</v>
      </c>
      <c r="K214" s="90"/>
      <c r="L214" s="90"/>
    </row>
    <row r="215" spans="1:12" ht="14.25" customHeight="1" x14ac:dyDescent="0.35">
      <c r="A215" s="148" t="s">
        <v>1397</v>
      </c>
      <c r="B215" s="88">
        <v>31</v>
      </c>
      <c r="C215" s="88"/>
      <c r="D215" s="88">
        <v>8</v>
      </c>
      <c r="E215" s="88"/>
      <c r="F215" s="90" t="e">
        <f>+VLOOKUP(E215,Participants!$A$1:$F$1449,2,FALSE)</f>
        <v>#N/A</v>
      </c>
      <c r="G215" s="90" t="e">
        <f>+VLOOKUP(E215,Participants!$A$1:$F$1449,4,FALSE)</f>
        <v>#N/A</v>
      </c>
      <c r="H215" s="90" t="e">
        <f>+VLOOKUP(E215,Participants!$A$1:$F$1449,5,FALSE)</f>
        <v>#N/A</v>
      </c>
      <c r="I215" s="90" t="e">
        <f>+VLOOKUP(E215,Participants!$A$1:$F$1449,3,FALSE)</f>
        <v>#N/A</v>
      </c>
      <c r="J215" s="90" t="e">
        <f>+VLOOKUP(E215,Participants!$A$1:$G$1449,7,FALSE)</f>
        <v>#N/A</v>
      </c>
      <c r="K215" s="90"/>
      <c r="L215" s="90"/>
    </row>
    <row r="216" spans="1:12" ht="14.25" customHeight="1" x14ac:dyDescent="0.35">
      <c r="A216" s="148" t="s">
        <v>1397</v>
      </c>
      <c r="B216" s="76">
        <v>32</v>
      </c>
      <c r="C216" s="96"/>
      <c r="D216" s="76">
        <v>1</v>
      </c>
      <c r="E216" s="76"/>
      <c r="F216" s="94" t="e">
        <f>+VLOOKUP(E216,Participants!$A$1:$F$1449,2,FALSE)</f>
        <v>#N/A</v>
      </c>
      <c r="G216" s="94" t="e">
        <f>+VLOOKUP(E216,Participants!$A$1:$F$1449,4,FALSE)</f>
        <v>#N/A</v>
      </c>
      <c r="H216" s="94" t="e">
        <f>+VLOOKUP(E216,Participants!$A$1:$F$1449,5,FALSE)</f>
        <v>#N/A</v>
      </c>
      <c r="I216" s="94" t="e">
        <f>+VLOOKUP(E216,Participants!$A$1:$F$1449,3,FALSE)</f>
        <v>#N/A</v>
      </c>
      <c r="J216" s="94" t="e">
        <f>+VLOOKUP(E216,Participants!$A$1:$G$1449,7,FALSE)</f>
        <v>#N/A</v>
      </c>
      <c r="K216" s="94"/>
      <c r="L216" s="94"/>
    </row>
    <row r="217" spans="1:12" ht="14.25" customHeight="1" x14ac:dyDescent="0.35">
      <c r="A217" s="148" t="s">
        <v>1397</v>
      </c>
      <c r="B217" s="76">
        <v>32</v>
      </c>
      <c r="C217" s="96"/>
      <c r="D217" s="76">
        <v>2</v>
      </c>
      <c r="E217" s="76"/>
      <c r="F217" s="94" t="e">
        <f>+VLOOKUP(E217,Participants!$A$1:$F$1449,2,FALSE)</f>
        <v>#N/A</v>
      </c>
      <c r="G217" s="94" t="e">
        <f>+VLOOKUP(E217,Participants!$A$1:$F$1449,4,FALSE)</f>
        <v>#N/A</v>
      </c>
      <c r="H217" s="94" t="e">
        <f>+VLOOKUP(E217,Participants!$A$1:$F$1449,5,FALSE)</f>
        <v>#N/A</v>
      </c>
      <c r="I217" s="94" t="e">
        <f>+VLOOKUP(E217,Participants!$A$1:$F$1449,3,FALSE)</f>
        <v>#N/A</v>
      </c>
      <c r="J217" s="94" t="e">
        <f>+VLOOKUP(E217,Participants!$A$1:$G$1449,7,FALSE)</f>
        <v>#N/A</v>
      </c>
      <c r="K217" s="94"/>
      <c r="L217" s="94"/>
    </row>
    <row r="218" spans="1:12" ht="14.25" customHeight="1" x14ac:dyDescent="0.35">
      <c r="A218" s="148" t="s">
        <v>1397</v>
      </c>
      <c r="B218" s="76">
        <v>32</v>
      </c>
      <c r="C218" s="96"/>
      <c r="D218" s="76">
        <v>3</v>
      </c>
      <c r="E218" s="76"/>
      <c r="F218" s="94" t="e">
        <f>+VLOOKUP(E218,Participants!$A$1:$F$1449,2,FALSE)</f>
        <v>#N/A</v>
      </c>
      <c r="G218" s="94" t="e">
        <f>+VLOOKUP(E218,Participants!$A$1:$F$1449,4,FALSE)</f>
        <v>#N/A</v>
      </c>
      <c r="H218" s="94" t="e">
        <f>+VLOOKUP(E218,Participants!$A$1:$F$1449,5,FALSE)</f>
        <v>#N/A</v>
      </c>
      <c r="I218" s="94" t="e">
        <f>+VLOOKUP(E218,Participants!$A$1:$F$1449,3,FALSE)</f>
        <v>#N/A</v>
      </c>
      <c r="J218" s="94" t="e">
        <f>+VLOOKUP(E218,Participants!$A$1:$G$1449,7,FALSE)</f>
        <v>#N/A</v>
      </c>
      <c r="K218" s="94"/>
      <c r="L218" s="94"/>
    </row>
    <row r="219" spans="1:12" ht="14.25" customHeight="1" x14ac:dyDescent="0.35">
      <c r="A219" s="148" t="s">
        <v>1397</v>
      </c>
      <c r="B219" s="76">
        <v>32</v>
      </c>
      <c r="C219" s="96"/>
      <c r="D219" s="76">
        <v>4</v>
      </c>
      <c r="E219" s="76"/>
      <c r="F219" s="94" t="e">
        <f>+VLOOKUP(E219,Participants!$A$1:$F$1449,2,FALSE)</f>
        <v>#N/A</v>
      </c>
      <c r="G219" s="94" t="e">
        <f>+VLOOKUP(E219,Participants!$A$1:$F$1449,4,FALSE)</f>
        <v>#N/A</v>
      </c>
      <c r="H219" s="94" t="e">
        <f>+VLOOKUP(E219,Participants!$A$1:$F$1449,5,FALSE)</f>
        <v>#N/A</v>
      </c>
      <c r="I219" s="94" t="e">
        <f>+VLOOKUP(E219,Participants!$A$1:$F$1449,3,FALSE)</f>
        <v>#N/A</v>
      </c>
      <c r="J219" s="94" t="e">
        <f>+VLOOKUP(E219,Participants!$A$1:$G$1449,7,FALSE)</f>
        <v>#N/A</v>
      </c>
      <c r="K219" s="94"/>
      <c r="L219" s="94"/>
    </row>
    <row r="220" spans="1:12" ht="14.25" customHeight="1" x14ac:dyDescent="0.35">
      <c r="A220" s="148" t="s">
        <v>1397</v>
      </c>
      <c r="B220" s="76">
        <v>32</v>
      </c>
      <c r="C220" s="96"/>
      <c r="D220" s="76">
        <v>5</v>
      </c>
      <c r="E220" s="76"/>
      <c r="F220" s="94" t="e">
        <f>+VLOOKUP(E220,Participants!$A$1:$F$1449,2,FALSE)</f>
        <v>#N/A</v>
      </c>
      <c r="G220" s="94" t="e">
        <f>+VLOOKUP(E220,Participants!$A$1:$F$1449,4,FALSE)</f>
        <v>#N/A</v>
      </c>
      <c r="H220" s="94" t="e">
        <f>+VLOOKUP(E220,Participants!$A$1:$F$1449,5,FALSE)</f>
        <v>#N/A</v>
      </c>
      <c r="I220" s="94" t="e">
        <f>+VLOOKUP(E220,Participants!$A$1:$F$1449,3,FALSE)</f>
        <v>#N/A</v>
      </c>
      <c r="J220" s="94" t="e">
        <f>+VLOOKUP(E220,Participants!$A$1:$G$1449,7,FALSE)</f>
        <v>#N/A</v>
      </c>
      <c r="K220" s="94"/>
      <c r="L220" s="94"/>
    </row>
    <row r="221" spans="1:12" ht="14.25" customHeight="1" x14ac:dyDescent="0.35">
      <c r="A221" s="148" t="s">
        <v>1397</v>
      </c>
      <c r="B221" s="76">
        <v>32</v>
      </c>
      <c r="C221" s="96"/>
      <c r="D221" s="76">
        <v>6</v>
      </c>
      <c r="E221" s="76"/>
      <c r="F221" s="94" t="e">
        <f>+VLOOKUP(E221,Participants!$A$1:$F$1449,2,FALSE)</f>
        <v>#N/A</v>
      </c>
      <c r="G221" s="94" t="e">
        <f>+VLOOKUP(E221,Participants!$A$1:$F$1449,4,FALSE)</f>
        <v>#N/A</v>
      </c>
      <c r="H221" s="94" t="e">
        <f>+VLOOKUP(E221,Participants!$A$1:$F$1449,5,FALSE)</f>
        <v>#N/A</v>
      </c>
      <c r="I221" s="94" t="e">
        <f>+VLOOKUP(E221,Participants!$A$1:$F$1449,3,FALSE)</f>
        <v>#N/A</v>
      </c>
      <c r="J221" s="94" t="e">
        <f>+VLOOKUP(E221,Participants!$A$1:$G$1449,7,FALSE)</f>
        <v>#N/A</v>
      </c>
      <c r="K221" s="94"/>
      <c r="L221" s="94"/>
    </row>
    <row r="222" spans="1:12" ht="14.25" customHeight="1" x14ac:dyDescent="0.35">
      <c r="A222" s="148" t="s">
        <v>1397</v>
      </c>
      <c r="B222" s="76">
        <v>32</v>
      </c>
      <c r="C222" s="96"/>
      <c r="D222" s="76">
        <v>7</v>
      </c>
      <c r="E222" s="76"/>
      <c r="F222" s="94" t="e">
        <f>+VLOOKUP(E222,Participants!$A$1:$F$1449,2,FALSE)</f>
        <v>#N/A</v>
      </c>
      <c r="G222" s="94" t="e">
        <f>+VLOOKUP(E222,Participants!$A$1:$F$1449,4,FALSE)</f>
        <v>#N/A</v>
      </c>
      <c r="H222" s="94" t="e">
        <f>+VLOOKUP(E222,Participants!$A$1:$F$1449,5,FALSE)</f>
        <v>#N/A</v>
      </c>
      <c r="I222" s="94" t="e">
        <f>+VLOOKUP(E222,Participants!$A$1:$F$1449,3,FALSE)</f>
        <v>#N/A</v>
      </c>
      <c r="J222" s="94" t="e">
        <f>+VLOOKUP(E222,Participants!$A$1:$G$1449,7,FALSE)</f>
        <v>#N/A</v>
      </c>
      <c r="K222" s="94"/>
      <c r="L222" s="94"/>
    </row>
    <row r="223" spans="1:12" ht="14.25" customHeight="1" x14ac:dyDescent="0.35">
      <c r="A223" s="148" t="s">
        <v>1397</v>
      </c>
      <c r="B223" s="76">
        <v>32</v>
      </c>
      <c r="C223" s="96"/>
      <c r="D223" s="76">
        <v>8</v>
      </c>
      <c r="E223" s="76"/>
      <c r="F223" s="94" t="e">
        <f>+VLOOKUP(E223,Participants!$A$1:$F$1449,2,FALSE)</f>
        <v>#N/A</v>
      </c>
      <c r="G223" s="94" t="e">
        <f>+VLOOKUP(E223,Participants!$A$1:$F$1449,4,FALSE)</f>
        <v>#N/A</v>
      </c>
      <c r="H223" s="94" t="e">
        <f>+VLOOKUP(E223,Participants!$A$1:$F$1449,5,FALSE)</f>
        <v>#N/A</v>
      </c>
      <c r="I223" s="94" t="e">
        <f>+VLOOKUP(E223,Participants!$A$1:$F$1449,3,FALSE)</f>
        <v>#N/A</v>
      </c>
      <c r="J223" s="94" t="e">
        <f>+VLOOKUP(E223,Participants!$A$1:$G$1449,7,FALSE)</f>
        <v>#N/A</v>
      </c>
      <c r="K223" s="94"/>
      <c r="L223" s="94"/>
    </row>
    <row r="224" spans="1:12" ht="14.25" customHeight="1" x14ac:dyDescent="0.35">
      <c r="A224" s="148" t="s">
        <v>1397</v>
      </c>
      <c r="B224" s="88">
        <v>33</v>
      </c>
      <c r="C224" s="97"/>
      <c r="D224" s="88">
        <v>1</v>
      </c>
      <c r="E224" s="88"/>
      <c r="F224" s="90" t="e">
        <f>+VLOOKUP(E224,Participants!$A$1:$F$1449,2,FALSE)</f>
        <v>#N/A</v>
      </c>
      <c r="G224" s="90" t="e">
        <f>+VLOOKUP(E224,Participants!$A$1:$F$1449,4,FALSE)</f>
        <v>#N/A</v>
      </c>
      <c r="H224" s="90" t="e">
        <f>+VLOOKUP(E224,Participants!$A$1:$F$1449,5,FALSE)</f>
        <v>#N/A</v>
      </c>
      <c r="I224" s="90" t="e">
        <f>+VLOOKUP(E224,Participants!$A$1:$F$1449,3,FALSE)</f>
        <v>#N/A</v>
      </c>
      <c r="J224" s="90" t="e">
        <f>+VLOOKUP(E224,Participants!$A$1:$G$1449,7,FALSE)</f>
        <v>#N/A</v>
      </c>
      <c r="K224" s="90"/>
      <c r="L224" s="90"/>
    </row>
    <row r="225" spans="1:12" ht="14.25" customHeight="1" x14ac:dyDescent="0.35">
      <c r="A225" s="148" t="s">
        <v>1397</v>
      </c>
      <c r="B225" s="88">
        <v>33</v>
      </c>
      <c r="C225" s="97"/>
      <c r="D225" s="88">
        <v>2</v>
      </c>
      <c r="E225" s="88"/>
      <c r="F225" s="90" t="e">
        <f>+VLOOKUP(E225,Participants!$A$1:$F$1449,2,FALSE)</f>
        <v>#N/A</v>
      </c>
      <c r="G225" s="90" t="e">
        <f>+VLOOKUP(E225,Participants!$A$1:$F$1449,4,FALSE)</f>
        <v>#N/A</v>
      </c>
      <c r="H225" s="90" t="e">
        <f>+VLOOKUP(E225,Participants!$A$1:$F$1449,5,FALSE)</f>
        <v>#N/A</v>
      </c>
      <c r="I225" s="90" t="e">
        <f>+VLOOKUP(E225,Participants!$A$1:$F$1449,3,FALSE)</f>
        <v>#N/A</v>
      </c>
      <c r="J225" s="90" t="e">
        <f>+VLOOKUP(E225,Participants!$A$1:$G$1449,7,FALSE)</f>
        <v>#N/A</v>
      </c>
      <c r="K225" s="90"/>
      <c r="L225" s="90"/>
    </row>
    <row r="226" spans="1:12" ht="14.25" customHeight="1" x14ac:dyDescent="0.35">
      <c r="A226" s="148" t="s">
        <v>1397</v>
      </c>
      <c r="B226" s="88">
        <v>33</v>
      </c>
      <c r="C226" s="97"/>
      <c r="D226" s="88">
        <v>3</v>
      </c>
      <c r="E226" s="88"/>
      <c r="F226" s="90" t="e">
        <f>+VLOOKUP(E226,Participants!$A$1:$F$1449,2,FALSE)</f>
        <v>#N/A</v>
      </c>
      <c r="G226" s="90" t="e">
        <f>+VLOOKUP(E226,Participants!$A$1:$F$1449,4,FALSE)</f>
        <v>#N/A</v>
      </c>
      <c r="H226" s="90" t="e">
        <f>+VLOOKUP(E226,Participants!$A$1:$F$1449,5,FALSE)</f>
        <v>#N/A</v>
      </c>
      <c r="I226" s="90" t="e">
        <f>+VLOOKUP(E226,Participants!$A$1:$F$1449,3,FALSE)</f>
        <v>#N/A</v>
      </c>
      <c r="J226" s="90" t="e">
        <f>+VLOOKUP(E226,Participants!$A$1:$G$1449,7,FALSE)</f>
        <v>#N/A</v>
      </c>
      <c r="K226" s="90"/>
      <c r="L226" s="90"/>
    </row>
    <row r="227" spans="1:12" ht="14.25" customHeight="1" x14ac:dyDescent="0.35">
      <c r="A227" s="148" t="s">
        <v>1397</v>
      </c>
      <c r="B227" s="88">
        <v>33</v>
      </c>
      <c r="C227" s="97"/>
      <c r="D227" s="88">
        <v>4</v>
      </c>
      <c r="E227" s="88"/>
      <c r="F227" s="90" t="e">
        <f>+VLOOKUP(E227,Participants!$A$1:$F$1449,2,FALSE)</f>
        <v>#N/A</v>
      </c>
      <c r="G227" s="90" t="e">
        <f>+VLOOKUP(E227,Participants!$A$1:$F$1449,4,FALSE)</f>
        <v>#N/A</v>
      </c>
      <c r="H227" s="90" t="e">
        <f>+VLOOKUP(E227,Participants!$A$1:$F$1449,5,FALSE)</f>
        <v>#N/A</v>
      </c>
      <c r="I227" s="90" t="e">
        <f>+VLOOKUP(E227,Participants!$A$1:$F$1449,3,FALSE)</f>
        <v>#N/A</v>
      </c>
      <c r="J227" s="90" t="e">
        <f>+VLOOKUP(E227,Participants!$A$1:$G$1449,7,FALSE)</f>
        <v>#N/A</v>
      </c>
      <c r="K227" s="90">
        <v>0</v>
      </c>
      <c r="L227" s="90"/>
    </row>
    <row r="228" spans="1:12" ht="14.25" customHeight="1" x14ac:dyDescent="0.35">
      <c r="A228" s="148" t="s">
        <v>1397</v>
      </c>
      <c r="B228" s="88">
        <v>33</v>
      </c>
      <c r="C228" s="97"/>
      <c r="D228" s="88">
        <v>5</v>
      </c>
      <c r="E228" s="88"/>
      <c r="F228" s="90" t="e">
        <f>+VLOOKUP(E228,Participants!$A$1:$F$1449,2,FALSE)</f>
        <v>#N/A</v>
      </c>
      <c r="G228" s="90" t="e">
        <f>+VLOOKUP(E228,Participants!$A$1:$F$1449,4,FALSE)</f>
        <v>#N/A</v>
      </c>
      <c r="H228" s="90" t="e">
        <f>+VLOOKUP(E228,Participants!$A$1:$F$1449,5,FALSE)</f>
        <v>#N/A</v>
      </c>
      <c r="I228" s="90" t="e">
        <f>+VLOOKUP(E228,Participants!$A$1:$F$1449,3,FALSE)</f>
        <v>#N/A</v>
      </c>
      <c r="J228" s="90" t="e">
        <f>+VLOOKUP(E228,Participants!$A$1:$G$1449,7,FALSE)</f>
        <v>#N/A</v>
      </c>
      <c r="K228" s="90"/>
      <c r="L228" s="90"/>
    </row>
    <row r="229" spans="1:12" ht="14.25" customHeight="1" x14ac:dyDescent="0.35">
      <c r="A229" s="148" t="s">
        <v>1397</v>
      </c>
      <c r="B229" s="88">
        <v>33</v>
      </c>
      <c r="C229" s="97"/>
      <c r="D229" s="88">
        <v>6</v>
      </c>
      <c r="E229" s="88"/>
      <c r="F229" s="90" t="e">
        <f>+VLOOKUP(E229,Participants!$A$1:$F$1449,2,FALSE)</f>
        <v>#N/A</v>
      </c>
      <c r="G229" s="90" t="e">
        <f>+VLOOKUP(E229,Participants!$A$1:$F$1449,4,FALSE)</f>
        <v>#N/A</v>
      </c>
      <c r="H229" s="90" t="e">
        <f>+VLOOKUP(E229,Participants!$A$1:$F$1449,5,FALSE)</f>
        <v>#N/A</v>
      </c>
      <c r="I229" s="90" t="e">
        <f>+VLOOKUP(E229,Participants!$A$1:$F$1449,3,FALSE)</f>
        <v>#N/A</v>
      </c>
      <c r="J229" s="90" t="e">
        <f>+VLOOKUP(E229,Participants!$A$1:$G$1449,7,FALSE)</f>
        <v>#N/A</v>
      </c>
      <c r="K229" s="90"/>
      <c r="L229" s="90"/>
    </row>
    <row r="230" spans="1:12" ht="14.25" customHeight="1" x14ac:dyDescent="0.35">
      <c r="A230" s="148" t="s">
        <v>1397</v>
      </c>
      <c r="B230" s="88">
        <v>33</v>
      </c>
      <c r="C230" s="97"/>
      <c r="D230" s="88">
        <v>7</v>
      </c>
      <c r="E230" s="88"/>
      <c r="F230" s="90" t="e">
        <f>+VLOOKUP(E230,Participants!$A$1:$F$1449,2,FALSE)</f>
        <v>#N/A</v>
      </c>
      <c r="G230" s="90" t="e">
        <f>+VLOOKUP(E230,Participants!$A$1:$F$1449,4,FALSE)</f>
        <v>#N/A</v>
      </c>
      <c r="H230" s="90" t="e">
        <f>+VLOOKUP(E230,Participants!$A$1:$F$1449,5,FALSE)</f>
        <v>#N/A</v>
      </c>
      <c r="I230" s="90" t="e">
        <f>+VLOOKUP(E230,Participants!$A$1:$F$1449,3,FALSE)</f>
        <v>#N/A</v>
      </c>
      <c r="J230" s="90" t="e">
        <f>+VLOOKUP(E230,Participants!$A$1:$G$1449,7,FALSE)</f>
        <v>#N/A</v>
      </c>
      <c r="K230" s="90"/>
      <c r="L230" s="90"/>
    </row>
    <row r="231" spans="1:12" ht="14.25" customHeight="1" x14ac:dyDescent="0.35">
      <c r="A231" s="148" t="s">
        <v>1397</v>
      </c>
      <c r="B231" s="88">
        <v>33</v>
      </c>
      <c r="C231" s="97"/>
      <c r="D231" s="88">
        <v>8</v>
      </c>
      <c r="E231" s="88"/>
      <c r="F231" s="90" t="e">
        <f>+VLOOKUP(E231,Participants!$A$1:$F$1449,2,FALSE)</f>
        <v>#N/A</v>
      </c>
      <c r="G231" s="90" t="e">
        <f>+VLOOKUP(E231,Participants!$A$1:$F$1449,4,FALSE)</f>
        <v>#N/A</v>
      </c>
      <c r="H231" s="90" t="e">
        <f>+VLOOKUP(E231,Participants!$A$1:$F$1449,5,FALSE)</f>
        <v>#N/A</v>
      </c>
      <c r="I231" s="90" t="e">
        <f>+VLOOKUP(E231,Participants!$A$1:$F$1449,3,FALSE)</f>
        <v>#N/A</v>
      </c>
      <c r="J231" s="90" t="e">
        <f>+VLOOKUP(E231,Participants!$A$1:$G$1449,7,FALSE)</f>
        <v>#N/A</v>
      </c>
      <c r="K231" s="90"/>
      <c r="L231" s="90"/>
    </row>
    <row r="232" spans="1:12" ht="14.25" customHeight="1" x14ac:dyDescent="0.35">
      <c r="A232" s="148" t="s">
        <v>1397</v>
      </c>
      <c r="B232" s="76">
        <v>34</v>
      </c>
      <c r="C232" s="96"/>
      <c r="D232" s="76">
        <v>1</v>
      </c>
      <c r="E232" s="76"/>
      <c r="F232" s="94" t="e">
        <f>+VLOOKUP(E232,Participants!$A$1:$F$1449,2,FALSE)</f>
        <v>#N/A</v>
      </c>
      <c r="G232" s="94" t="e">
        <f>+VLOOKUP(E232,Participants!$A$1:$F$1449,4,FALSE)</f>
        <v>#N/A</v>
      </c>
      <c r="H232" s="94" t="e">
        <f>+VLOOKUP(E232,Participants!$A$1:$F$1449,5,FALSE)</f>
        <v>#N/A</v>
      </c>
      <c r="I232" s="94" t="e">
        <f>+VLOOKUP(E232,Participants!$A$1:$F$1449,3,FALSE)</f>
        <v>#N/A</v>
      </c>
      <c r="J232" s="94" t="e">
        <f>+VLOOKUP(E232,Participants!$A$1:$G$1449,7,FALSE)</f>
        <v>#N/A</v>
      </c>
      <c r="K232" s="94"/>
      <c r="L232" s="94"/>
    </row>
    <row r="233" spans="1:12" ht="14.25" customHeight="1" x14ac:dyDescent="0.35">
      <c r="A233" s="148" t="s">
        <v>1397</v>
      </c>
      <c r="B233" s="76">
        <v>34</v>
      </c>
      <c r="C233" s="96"/>
      <c r="D233" s="76">
        <v>2</v>
      </c>
      <c r="E233" s="76"/>
      <c r="F233" s="94" t="e">
        <f>+VLOOKUP(E233,Participants!$A$1:$F$1449,2,FALSE)</f>
        <v>#N/A</v>
      </c>
      <c r="G233" s="94" t="e">
        <f>+VLOOKUP(E233,Participants!$A$1:$F$1449,4,FALSE)</f>
        <v>#N/A</v>
      </c>
      <c r="H233" s="94" t="e">
        <f>+VLOOKUP(E233,Participants!$A$1:$F$1449,5,FALSE)</f>
        <v>#N/A</v>
      </c>
      <c r="I233" s="94" t="e">
        <f>+VLOOKUP(E233,Participants!$A$1:$F$1449,3,FALSE)</f>
        <v>#N/A</v>
      </c>
      <c r="J233" s="94" t="e">
        <f>+VLOOKUP(E233,Participants!$A$1:$G$1449,7,FALSE)</f>
        <v>#N/A</v>
      </c>
      <c r="K233" s="94"/>
      <c r="L233" s="94"/>
    </row>
    <row r="234" spans="1:12" ht="14.25" customHeight="1" x14ac:dyDescent="0.35">
      <c r="A234" s="148" t="s">
        <v>1397</v>
      </c>
      <c r="B234" s="76">
        <v>34</v>
      </c>
      <c r="C234" s="96"/>
      <c r="D234" s="76">
        <v>3</v>
      </c>
      <c r="E234" s="76"/>
      <c r="F234" s="94" t="e">
        <f>+VLOOKUP(E234,Participants!$A$1:$F$1449,2,FALSE)</f>
        <v>#N/A</v>
      </c>
      <c r="G234" s="94" t="e">
        <f>+VLOOKUP(E234,Participants!$A$1:$F$1449,4,FALSE)</f>
        <v>#N/A</v>
      </c>
      <c r="H234" s="94" t="e">
        <f>+VLOOKUP(E234,Participants!$A$1:$F$1449,5,FALSE)</f>
        <v>#N/A</v>
      </c>
      <c r="I234" s="94" t="e">
        <f>+VLOOKUP(E234,Participants!$A$1:$F$1449,3,FALSE)</f>
        <v>#N/A</v>
      </c>
      <c r="J234" s="94" t="e">
        <f>+VLOOKUP(E234,Participants!$A$1:$G$1449,7,FALSE)</f>
        <v>#N/A</v>
      </c>
      <c r="K234" s="94"/>
      <c r="L234" s="94"/>
    </row>
    <row r="235" spans="1:12" ht="14.25" customHeight="1" x14ac:dyDescent="0.35">
      <c r="A235" s="148" t="s">
        <v>1397</v>
      </c>
      <c r="B235" s="76">
        <v>34</v>
      </c>
      <c r="C235" s="96"/>
      <c r="D235" s="76">
        <v>4</v>
      </c>
      <c r="E235" s="76"/>
      <c r="F235" s="94" t="e">
        <f>+VLOOKUP(E235,Participants!$A$1:$F$1449,2,FALSE)</f>
        <v>#N/A</v>
      </c>
      <c r="G235" s="94" t="e">
        <f>+VLOOKUP(E235,Participants!$A$1:$F$1449,4,FALSE)</f>
        <v>#N/A</v>
      </c>
      <c r="H235" s="94" t="e">
        <f>+VLOOKUP(E235,Participants!$A$1:$F$1449,5,FALSE)</f>
        <v>#N/A</v>
      </c>
      <c r="I235" s="94" t="e">
        <f>+VLOOKUP(E235,Participants!$A$1:$F$1449,3,FALSE)</f>
        <v>#N/A</v>
      </c>
      <c r="J235" s="94" t="e">
        <f>+VLOOKUP(E235,Participants!$A$1:$G$1449,7,FALSE)</f>
        <v>#N/A</v>
      </c>
      <c r="K235" s="94"/>
      <c r="L235" s="94"/>
    </row>
    <row r="236" spans="1:12" ht="14.25" customHeight="1" x14ac:dyDescent="0.35">
      <c r="A236" s="148" t="s">
        <v>1397</v>
      </c>
      <c r="B236" s="76">
        <v>34</v>
      </c>
      <c r="C236" s="96"/>
      <c r="D236" s="76">
        <v>5</v>
      </c>
      <c r="E236" s="76"/>
      <c r="F236" s="94" t="e">
        <f>+VLOOKUP(E236,Participants!$A$1:$F$1449,2,FALSE)</f>
        <v>#N/A</v>
      </c>
      <c r="G236" s="94" t="e">
        <f>+VLOOKUP(E236,Participants!$A$1:$F$1449,4,FALSE)</f>
        <v>#N/A</v>
      </c>
      <c r="H236" s="94" t="e">
        <f>+VLOOKUP(E236,Participants!$A$1:$F$1449,5,FALSE)</f>
        <v>#N/A</v>
      </c>
      <c r="I236" s="94" t="e">
        <f>+VLOOKUP(E236,Participants!$A$1:$F$1449,3,FALSE)</f>
        <v>#N/A</v>
      </c>
      <c r="J236" s="94" t="e">
        <f>+VLOOKUP(E236,Participants!$A$1:$G$1449,7,FALSE)</f>
        <v>#N/A</v>
      </c>
      <c r="K236" s="94"/>
      <c r="L236" s="94"/>
    </row>
    <row r="237" spans="1:12" ht="14.25" customHeight="1" x14ac:dyDescent="0.35">
      <c r="A237" s="148" t="s">
        <v>1397</v>
      </c>
      <c r="B237" s="76">
        <v>34</v>
      </c>
      <c r="C237" s="96"/>
      <c r="D237" s="76">
        <v>6</v>
      </c>
      <c r="E237" s="76"/>
      <c r="F237" s="94" t="e">
        <f>+VLOOKUP(E237,Participants!$A$1:$F$1449,2,FALSE)</f>
        <v>#N/A</v>
      </c>
      <c r="G237" s="94" t="e">
        <f>+VLOOKUP(E237,Participants!$A$1:$F$1449,4,FALSE)</f>
        <v>#N/A</v>
      </c>
      <c r="H237" s="94" t="e">
        <f>+VLOOKUP(E237,Participants!$A$1:$F$1449,5,FALSE)</f>
        <v>#N/A</v>
      </c>
      <c r="I237" s="94" t="e">
        <f>+VLOOKUP(E237,Participants!$A$1:$F$1449,3,FALSE)</f>
        <v>#N/A</v>
      </c>
      <c r="J237" s="94" t="e">
        <f>+VLOOKUP(E237,Participants!$A$1:$G$1449,7,FALSE)</f>
        <v>#N/A</v>
      </c>
      <c r="K237" s="94"/>
      <c r="L237" s="94"/>
    </row>
    <row r="238" spans="1:12" ht="14.25" customHeight="1" x14ac:dyDescent="0.35">
      <c r="A238" s="148" t="s">
        <v>1397</v>
      </c>
      <c r="B238" s="76">
        <v>34</v>
      </c>
      <c r="C238" s="96"/>
      <c r="D238" s="76">
        <v>7</v>
      </c>
      <c r="E238" s="76"/>
      <c r="F238" s="90" t="e">
        <f>+VLOOKUP(E238,Participants!$A$1:$F$1449,2,FALSE)</f>
        <v>#N/A</v>
      </c>
      <c r="G238" s="94" t="e">
        <f>+VLOOKUP(E238,Participants!$A$1:$F$1449,4,FALSE)</f>
        <v>#N/A</v>
      </c>
      <c r="H238" s="94" t="e">
        <f>+VLOOKUP(E238,Participants!$A$1:$F$1449,5,FALSE)</f>
        <v>#N/A</v>
      </c>
      <c r="I238" s="94" t="e">
        <f>+VLOOKUP(E238,Participants!$A$1:$F$1449,3,FALSE)</f>
        <v>#N/A</v>
      </c>
      <c r="J238" s="94" t="e">
        <f>+VLOOKUP(E238,Participants!$A$1:$G$1449,7,FALSE)</f>
        <v>#N/A</v>
      </c>
      <c r="K238" s="94"/>
      <c r="L238" s="94"/>
    </row>
    <row r="239" spans="1:12" ht="14.25" customHeight="1" x14ac:dyDescent="0.35">
      <c r="A239" s="148" t="s">
        <v>1397</v>
      </c>
      <c r="B239" s="76">
        <v>34</v>
      </c>
      <c r="C239" s="96"/>
      <c r="D239" s="76">
        <v>8</v>
      </c>
      <c r="E239" s="76"/>
      <c r="F239" s="94" t="e">
        <f>+VLOOKUP(E239,Participants!$A$1:$F$1449,2,FALSE)</f>
        <v>#N/A</v>
      </c>
      <c r="G239" s="94" t="e">
        <f>+VLOOKUP(E239,Participants!$A$1:$F$1449,4,FALSE)</f>
        <v>#N/A</v>
      </c>
      <c r="H239" s="94" t="e">
        <f>+VLOOKUP(E239,Participants!$A$1:$F$1449,5,FALSE)</f>
        <v>#N/A</v>
      </c>
      <c r="I239" s="94" t="e">
        <f>+VLOOKUP(E239,Participants!$A$1:$F$1449,3,FALSE)</f>
        <v>#N/A</v>
      </c>
      <c r="J239" s="94" t="e">
        <f>+VLOOKUP(E239,Participants!$A$1:$G$1449,7,FALSE)</f>
        <v>#N/A</v>
      </c>
      <c r="K239" s="94"/>
      <c r="L239" s="94"/>
    </row>
    <row r="240" spans="1:12" ht="14.25" customHeight="1" x14ac:dyDescent="0.35">
      <c r="A240" s="148" t="s">
        <v>1397</v>
      </c>
      <c r="B240" s="88">
        <v>35</v>
      </c>
      <c r="C240" s="97"/>
      <c r="D240" s="88">
        <v>1</v>
      </c>
      <c r="E240" s="88"/>
      <c r="F240" s="90" t="e">
        <f>+VLOOKUP(E240,Participants!$A$1:$F$1449,2,FALSE)</f>
        <v>#N/A</v>
      </c>
      <c r="G240" s="90" t="e">
        <f>+VLOOKUP(E240,Participants!$A$1:$F$1449,4,FALSE)</f>
        <v>#N/A</v>
      </c>
      <c r="H240" s="90" t="e">
        <f>+VLOOKUP(E240,Participants!$A$1:$F$1449,5,FALSE)</f>
        <v>#N/A</v>
      </c>
      <c r="I240" s="90" t="e">
        <f>+VLOOKUP(E240,Participants!$A$1:$F$1449,3,FALSE)</f>
        <v>#N/A</v>
      </c>
      <c r="J240" s="90" t="e">
        <f>+VLOOKUP(E240,Participants!$A$1:$G$1449,7,FALSE)</f>
        <v>#N/A</v>
      </c>
      <c r="K240" s="90"/>
      <c r="L240" s="90"/>
    </row>
    <row r="241" spans="1:12" ht="14.25" customHeight="1" x14ac:dyDescent="0.35">
      <c r="A241" s="148" t="s">
        <v>1397</v>
      </c>
      <c r="B241" s="88">
        <v>35</v>
      </c>
      <c r="C241" s="97"/>
      <c r="D241" s="88">
        <v>2</v>
      </c>
      <c r="E241" s="88"/>
      <c r="F241" s="90" t="e">
        <f>+VLOOKUP(E241,Participants!$A$1:$F$1449,2,FALSE)</f>
        <v>#N/A</v>
      </c>
      <c r="G241" s="90" t="e">
        <f>+VLOOKUP(E241,Participants!$A$1:$F$1449,4,FALSE)</f>
        <v>#N/A</v>
      </c>
      <c r="H241" s="90" t="e">
        <f>+VLOOKUP(E241,Participants!$A$1:$F$1449,5,FALSE)</f>
        <v>#N/A</v>
      </c>
      <c r="I241" s="90" t="e">
        <f>+VLOOKUP(E241,Participants!$A$1:$F$1449,3,FALSE)</f>
        <v>#N/A</v>
      </c>
      <c r="J241" s="90" t="e">
        <f>+VLOOKUP(E241,Participants!$A$1:$G$1449,7,FALSE)</f>
        <v>#N/A</v>
      </c>
      <c r="K241" s="90"/>
      <c r="L241" s="90"/>
    </row>
    <row r="242" spans="1:12" ht="14.25" customHeight="1" x14ac:dyDescent="0.35">
      <c r="A242" s="148" t="s">
        <v>1397</v>
      </c>
      <c r="B242" s="88">
        <v>35</v>
      </c>
      <c r="C242" s="97"/>
      <c r="D242" s="88">
        <v>3</v>
      </c>
      <c r="E242" s="88"/>
      <c r="F242" s="90" t="e">
        <f>+VLOOKUP(E242,Participants!$A$1:$F$1449,2,FALSE)</f>
        <v>#N/A</v>
      </c>
      <c r="G242" s="90" t="e">
        <f>+VLOOKUP(E242,Participants!$A$1:$F$1449,4,FALSE)</f>
        <v>#N/A</v>
      </c>
      <c r="H242" s="90" t="e">
        <f>+VLOOKUP(E242,Participants!$A$1:$F$1449,5,FALSE)</f>
        <v>#N/A</v>
      </c>
      <c r="I242" s="90" t="e">
        <f>+VLOOKUP(E242,Participants!$A$1:$F$1449,3,FALSE)</f>
        <v>#N/A</v>
      </c>
      <c r="J242" s="90" t="e">
        <f>+VLOOKUP(E242,Participants!$A$1:$G$1449,7,FALSE)</f>
        <v>#N/A</v>
      </c>
      <c r="K242" s="90"/>
      <c r="L242" s="90"/>
    </row>
    <row r="243" spans="1:12" ht="14.25" customHeight="1" x14ac:dyDescent="0.35">
      <c r="A243" s="148" t="s">
        <v>1397</v>
      </c>
      <c r="B243" s="88">
        <v>35</v>
      </c>
      <c r="C243" s="97"/>
      <c r="D243" s="88">
        <v>4</v>
      </c>
      <c r="E243" s="88"/>
      <c r="F243" s="90" t="e">
        <f>+VLOOKUP(E243,Participants!$A$1:$F$1449,2,FALSE)</f>
        <v>#N/A</v>
      </c>
      <c r="G243" s="90" t="e">
        <f>+VLOOKUP(E243,Participants!$A$1:$F$1449,4,FALSE)</f>
        <v>#N/A</v>
      </c>
      <c r="H243" s="90" t="e">
        <f>+VLOOKUP(E243,Participants!$A$1:$F$1449,5,FALSE)</f>
        <v>#N/A</v>
      </c>
      <c r="I243" s="90" t="e">
        <f>+VLOOKUP(E243,Participants!$A$1:$F$1449,3,FALSE)</f>
        <v>#N/A</v>
      </c>
      <c r="J243" s="90" t="e">
        <f>+VLOOKUP(E243,Participants!$A$1:$G$1449,7,FALSE)</f>
        <v>#N/A</v>
      </c>
      <c r="K243" s="90"/>
      <c r="L243" s="90"/>
    </row>
    <row r="244" spans="1:12" ht="14.25" customHeight="1" x14ac:dyDescent="0.35">
      <c r="A244" s="148" t="s">
        <v>1397</v>
      </c>
      <c r="B244" s="88">
        <v>35</v>
      </c>
      <c r="C244" s="97"/>
      <c r="D244" s="88">
        <v>5</v>
      </c>
      <c r="E244" s="88"/>
      <c r="F244" s="90" t="e">
        <f>+VLOOKUP(E244,Participants!$A$1:$F$1449,2,FALSE)</f>
        <v>#N/A</v>
      </c>
      <c r="G244" s="90" t="e">
        <f>+VLOOKUP(E244,Participants!$A$1:$F$1449,4,FALSE)</f>
        <v>#N/A</v>
      </c>
      <c r="H244" s="90" t="e">
        <f>+VLOOKUP(E244,Participants!$A$1:$F$1449,5,FALSE)</f>
        <v>#N/A</v>
      </c>
      <c r="I244" s="90" t="e">
        <f>+VLOOKUP(E244,Participants!$A$1:$F$1449,3,FALSE)</f>
        <v>#N/A</v>
      </c>
      <c r="J244" s="90" t="e">
        <f>+VLOOKUP(E244,Participants!$A$1:$G$1449,7,FALSE)</f>
        <v>#N/A</v>
      </c>
      <c r="K244" s="90"/>
      <c r="L244" s="90"/>
    </row>
    <row r="245" spans="1:12" ht="14.25" customHeight="1" x14ac:dyDescent="0.35">
      <c r="A245" s="148" t="s">
        <v>1397</v>
      </c>
      <c r="B245" s="88">
        <v>35</v>
      </c>
      <c r="C245" s="97"/>
      <c r="D245" s="88">
        <v>6</v>
      </c>
      <c r="E245" s="88"/>
      <c r="F245" s="90" t="e">
        <f>+VLOOKUP(E245,Participants!$A$1:$F$1449,2,FALSE)</f>
        <v>#N/A</v>
      </c>
      <c r="G245" s="90" t="e">
        <f>+VLOOKUP(E245,Participants!$A$1:$F$1449,4,FALSE)</f>
        <v>#N/A</v>
      </c>
      <c r="H245" s="90" t="e">
        <f>+VLOOKUP(E245,Participants!$A$1:$F$1449,5,FALSE)</f>
        <v>#N/A</v>
      </c>
      <c r="I245" s="90" t="e">
        <f>+VLOOKUP(E245,Participants!$A$1:$F$1449,3,FALSE)</f>
        <v>#N/A</v>
      </c>
      <c r="J245" s="90" t="e">
        <f>+VLOOKUP(E245,Participants!$A$1:$G$1449,7,FALSE)</f>
        <v>#N/A</v>
      </c>
      <c r="K245" s="90"/>
      <c r="L245" s="90"/>
    </row>
    <row r="246" spans="1:12" ht="14.25" customHeight="1" x14ac:dyDescent="0.35">
      <c r="A246" s="148" t="s">
        <v>1397</v>
      </c>
      <c r="B246" s="88">
        <v>35</v>
      </c>
      <c r="C246" s="97"/>
      <c r="D246" s="88">
        <v>7</v>
      </c>
      <c r="E246" s="88"/>
      <c r="F246" s="90" t="e">
        <f>+VLOOKUP(E246,Participants!$A$1:$F$1449,2,FALSE)</f>
        <v>#N/A</v>
      </c>
      <c r="G246" s="90" t="e">
        <f>+VLOOKUP(E246,Participants!$A$1:$F$1449,4,FALSE)</f>
        <v>#N/A</v>
      </c>
      <c r="H246" s="90" t="e">
        <f>+VLOOKUP(E246,Participants!$A$1:$F$1449,5,FALSE)</f>
        <v>#N/A</v>
      </c>
      <c r="I246" s="90" t="e">
        <f>+VLOOKUP(E246,Participants!$A$1:$F$1449,3,FALSE)</f>
        <v>#N/A</v>
      </c>
      <c r="J246" s="90" t="e">
        <f>+VLOOKUP(E246,Participants!$A$1:$G$1449,7,FALSE)</f>
        <v>#N/A</v>
      </c>
      <c r="K246" s="90"/>
      <c r="L246" s="90"/>
    </row>
    <row r="247" spans="1:12" ht="14.25" customHeight="1" x14ac:dyDescent="0.35">
      <c r="A247" s="148" t="s">
        <v>1397</v>
      </c>
      <c r="B247" s="88">
        <v>35</v>
      </c>
      <c r="C247" s="97"/>
      <c r="D247" s="88">
        <v>8</v>
      </c>
      <c r="E247" s="88"/>
      <c r="F247" s="90" t="e">
        <f>+VLOOKUP(E247,Participants!$A$1:$F$1449,2,FALSE)</f>
        <v>#N/A</v>
      </c>
      <c r="G247" s="90" t="e">
        <f>+VLOOKUP(E247,Participants!$A$1:$F$1449,4,FALSE)</f>
        <v>#N/A</v>
      </c>
      <c r="H247" s="90" t="e">
        <f>+VLOOKUP(E247,Participants!$A$1:$F$1449,5,FALSE)</f>
        <v>#N/A</v>
      </c>
      <c r="I247" s="90" t="e">
        <f>+VLOOKUP(E247,Participants!$A$1:$F$1449,3,FALSE)</f>
        <v>#N/A</v>
      </c>
      <c r="J247" s="90" t="e">
        <f>+VLOOKUP(E247,Participants!$A$1:$G$1449,7,FALSE)</f>
        <v>#N/A</v>
      </c>
      <c r="K247" s="90"/>
      <c r="L247" s="90"/>
    </row>
    <row r="248" spans="1:12" ht="14.25" customHeight="1" x14ac:dyDescent="0.35">
      <c r="A248" s="148" t="s">
        <v>1397</v>
      </c>
      <c r="B248" s="76">
        <v>36</v>
      </c>
      <c r="C248" s="96"/>
      <c r="D248" s="76">
        <v>1</v>
      </c>
      <c r="E248" s="76"/>
      <c r="F248" s="94" t="e">
        <f>+VLOOKUP(E248,Participants!$A$1:$F$1449,2,FALSE)</f>
        <v>#N/A</v>
      </c>
      <c r="G248" s="94" t="e">
        <f>+VLOOKUP(E248,Participants!$A$1:$F$1449,4,FALSE)</f>
        <v>#N/A</v>
      </c>
      <c r="H248" s="94" t="e">
        <f>+VLOOKUP(E248,Participants!$A$1:$F$1449,5,FALSE)</f>
        <v>#N/A</v>
      </c>
      <c r="I248" s="94" t="e">
        <f>+VLOOKUP(E248,Participants!$A$1:$F$1449,3,FALSE)</f>
        <v>#N/A</v>
      </c>
      <c r="J248" s="94" t="e">
        <f>+VLOOKUP(E248,Participants!$A$1:$G$1449,7,FALSE)</f>
        <v>#N/A</v>
      </c>
      <c r="K248" s="94"/>
      <c r="L248" s="94"/>
    </row>
    <row r="249" spans="1:12" ht="14.25" customHeight="1" x14ac:dyDescent="0.35">
      <c r="A249" s="148" t="s">
        <v>1397</v>
      </c>
      <c r="B249" s="76">
        <v>36</v>
      </c>
      <c r="C249" s="96"/>
      <c r="D249" s="76">
        <v>2</v>
      </c>
      <c r="E249" s="76"/>
      <c r="F249" s="94" t="e">
        <f>+VLOOKUP(E249,Participants!$A$1:$F$1449,2,FALSE)</f>
        <v>#N/A</v>
      </c>
      <c r="G249" s="94" t="e">
        <f>+VLOOKUP(E249,Participants!$A$1:$F$1449,4,FALSE)</f>
        <v>#N/A</v>
      </c>
      <c r="H249" s="94" t="e">
        <f>+VLOOKUP(E249,Participants!$A$1:$F$1449,5,FALSE)</f>
        <v>#N/A</v>
      </c>
      <c r="I249" s="94" t="e">
        <f>+VLOOKUP(E249,Participants!$A$1:$F$1449,3,FALSE)</f>
        <v>#N/A</v>
      </c>
      <c r="J249" s="94" t="e">
        <f>+VLOOKUP(E249,Participants!$A$1:$G$1449,7,FALSE)</f>
        <v>#N/A</v>
      </c>
      <c r="K249" s="94"/>
      <c r="L249" s="94"/>
    </row>
    <row r="250" spans="1:12" ht="14.25" customHeight="1" x14ac:dyDescent="0.35">
      <c r="A250" s="148" t="s">
        <v>1397</v>
      </c>
      <c r="B250" s="76">
        <v>36</v>
      </c>
      <c r="C250" s="96"/>
      <c r="D250" s="76">
        <v>3</v>
      </c>
      <c r="E250" s="76"/>
      <c r="F250" s="94" t="e">
        <f>+VLOOKUP(E250,Participants!$A$1:$F$1449,2,FALSE)</f>
        <v>#N/A</v>
      </c>
      <c r="G250" s="94" t="e">
        <f>+VLOOKUP(E250,Participants!$A$1:$F$1449,4,FALSE)</f>
        <v>#N/A</v>
      </c>
      <c r="H250" s="94" t="e">
        <f>+VLOOKUP(E250,Participants!$A$1:$F$1449,5,FALSE)</f>
        <v>#N/A</v>
      </c>
      <c r="I250" s="94" t="e">
        <f>+VLOOKUP(E250,Participants!$A$1:$F$1449,3,FALSE)</f>
        <v>#N/A</v>
      </c>
      <c r="J250" s="94" t="e">
        <f>+VLOOKUP(E250,Participants!$A$1:$G$1449,7,FALSE)</f>
        <v>#N/A</v>
      </c>
      <c r="K250" s="94"/>
      <c r="L250" s="94"/>
    </row>
    <row r="251" spans="1:12" ht="14.25" customHeight="1" x14ac:dyDescent="0.35">
      <c r="A251" s="148" t="s">
        <v>1397</v>
      </c>
      <c r="B251" s="76">
        <v>36</v>
      </c>
      <c r="C251" s="96"/>
      <c r="D251" s="76">
        <v>4</v>
      </c>
      <c r="E251" s="76"/>
      <c r="F251" s="94" t="e">
        <f>+VLOOKUP(E251,Participants!$A$1:$F$1449,2,FALSE)</f>
        <v>#N/A</v>
      </c>
      <c r="G251" s="94" t="e">
        <f>+VLOOKUP(E251,Participants!$A$1:$F$1449,4,FALSE)</f>
        <v>#N/A</v>
      </c>
      <c r="H251" s="94" t="e">
        <f>+VLOOKUP(E251,Participants!$A$1:$F$1449,5,FALSE)</f>
        <v>#N/A</v>
      </c>
      <c r="I251" s="94" t="e">
        <f>+VLOOKUP(E251,Participants!$A$1:$F$1449,3,FALSE)</f>
        <v>#N/A</v>
      </c>
      <c r="J251" s="94" t="e">
        <f>+VLOOKUP(E251,Participants!$A$1:$G$1449,7,FALSE)</f>
        <v>#N/A</v>
      </c>
      <c r="K251" s="94"/>
      <c r="L251" s="94"/>
    </row>
    <row r="252" spans="1:12" ht="14.25" customHeight="1" x14ac:dyDescent="0.35">
      <c r="A252" s="148" t="s">
        <v>1397</v>
      </c>
      <c r="B252" s="76">
        <v>36</v>
      </c>
      <c r="C252" s="96"/>
      <c r="D252" s="76">
        <v>5</v>
      </c>
      <c r="E252" s="76"/>
      <c r="F252" s="94" t="e">
        <f>+VLOOKUP(E252,Participants!$A$1:$F$1449,2,FALSE)</f>
        <v>#N/A</v>
      </c>
      <c r="G252" s="94" t="e">
        <f>+VLOOKUP(E252,Participants!$A$1:$F$1449,4,FALSE)</f>
        <v>#N/A</v>
      </c>
      <c r="H252" s="94" t="e">
        <f>+VLOOKUP(E252,Participants!$A$1:$F$1449,5,FALSE)</f>
        <v>#N/A</v>
      </c>
      <c r="I252" s="94" t="e">
        <f>+VLOOKUP(E252,Participants!$A$1:$F$1449,3,FALSE)</f>
        <v>#N/A</v>
      </c>
      <c r="J252" s="94" t="e">
        <f>+VLOOKUP(E252,Participants!$A$1:$G$1449,7,FALSE)</f>
        <v>#N/A</v>
      </c>
      <c r="K252" s="94"/>
      <c r="L252" s="94"/>
    </row>
    <row r="253" spans="1:12" ht="14.25" customHeight="1" x14ac:dyDescent="0.35">
      <c r="A253" s="148" t="s">
        <v>1397</v>
      </c>
      <c r="B253" s="76">
        <v>36</v>
      </c>
      <c r="C253" s="96"/>
      <c r="D253" s="76">
        <v>6</v>
      </c>
      <c r="E253" s="76"/>
      <c r="F253" s="94" t="e">
        <f>+VLOOKUP(E253,Participants!$A$1:$F$1449,2,FALSE)</f>
        <v>#N/A</v>
      </c>
      <c r="G253" s="94" t="e">
        <f>+VLOOKUP(E253,Participants!$A$1:$F$1449,4,FALSE)</f>
        <v>#N/A</v>
      </c>
      <c r="H253" s="94" t="e">
        <f>+VLOOKUP(E253,Participants!$A$1:$F$1449,5,FALSE)</f>
        <v>#N/A</v>
      </c>
      <c r="I253" s="94" t="e">
        <f>+VLOOKUP(E253,Participants!$A$1:$F$1449,3,FALSE)</f>
        <v>#N/A</v>
      </c>
      <c r="J253" s="94" t="e">
        <f>+VLOOKUP(E253,Participants!$A$1:$G$1449,7,FALSE)</f>
        <v>#N/A</v>
      </c>
      <c r="K253" s="94"/>
      <c r="L253" s="94"/>
    </row>
    <row r="254" spans="1:12" ht="14.25" customHeight="1" x14ac:dyDescent="0.35">
      <c r="A254" s="148" t="s">
        <v>1397</v>
      </c>
      <c r="B254" s="76">
        <v>36</v>
      </c>
      <c r="C254" s="96"/>
      <c r="D254" s="76">
        <v>7</v>
      </c>
      <c r="E254" s="76"/>
      <c r="F254" s="94" t="e">
        <f>+VLOOKUP(E254,Participants!$A$1:$F$1449,2,FALSE)</f>
        <v>#N/A</v>
      </c>
      <c r="G254" s="94" t="e">
        <f>+VLOOKUP(E254,Participants!$A$1:$F$1449,4,FALSE)</f>
        <v>#N/A</v>
      </c>
      <c r="H254" s="94" t="e">
        <f>+VLOOKUP(E254,Participants!$A$1:$F$1449,5,FALSE)</f>
        <v>#N/A</v>
      </c>
      <c r="I254" s="94" t="e">
        <f>+VLOOKUP(E254,Participants!$A$1:$F$1449,3,FALSE)</f>
        <v>#N/A</v>
      </c>
      <c r="J254" s="94" t="e">
        <f>+VLOOKUP(E254,Participants!$A$1:$G$1449,7,FALSE)</f>
        <v>#N/A</v>
      </c>
      <c r="K254" s="94"/>
      <c r="L254" s="94"/>
    </row>
    <row r="255" spans="1:12" ht="14.25" customHeight="1" x14ac:dyDescent="0.35">
      <c r="A255" s="148" t="s">
        <v>1397</v>
      </c>
      <c r="B255" s="76">
        <v>36</v>
      </c>
      <c r="C255" s="96"/>
      <c r="D255" s="76">
        <v>8</v>
      </c>
      <c r="E255" s="76"/>
      <c r="F255" s="94" t="e">
        <f>+VLOOKUP(E255,Participants!$A$1:$F$1449,2,FALSE)</f>
        <v>#N/A</v>
      </c>
      <c r="G255" s="94" t="e">
        <f>+VLOOKUP(E255,Participants!$A$1:$F$1449,4,FALSE)</f>
        <v>#N/A</v>
      </c>
      <c r="H255" s="94" t="e">
        <f>+VLOOKUP(E255,Participants!$A$1:$F$1449,5,FALSE)</f>
        <v>#N/A</v>
      </c>
      <c r="I255" s="94" t="e">
        <f>+VLOOKUP(E255,Participants!$A$1:$F$1449,3,FALSE)</f>
        <v>#N/A</v>
      </c>
      <c r="J255" s="94" t="e">
        <f>+VLOOKUP(E255,Participants!$A$1:$G$1449,7,FALSE)</f>
        <v>#N/A</v>
      </c>
      <c r="K255" s="94"/>
      <c r="L255" s="94"/>
    </row>
    <row r="256" spans="1:12" ht="14.25" customHeight="1" x14ac:dyDescent="0.35">
      <c r="A256" s="148" t="s">
        <v>1397</v>
      </c>
      <c r="B256" s="88">
        <v>37</v>
      </c>
      <c r="C256" s="97"/>
      <c r="D256" s="88">
        <v>1</v>
      </c>
      <c r="E256" s="88"/>
      <c r="F256" s="90" t="e">
        <f>+VLOOKUP(E256,Participants!$A$1:$F$1449,2,FALSE)</f>
        <v>#N/A</v>
      </c>
      <c r="G256" s="90" t="e">
        <f>+VLOOKUP(E256,Participants!$A$1:$F$1449,4,FALSE)</f>
        <v>#N/A</v>
      </c>
      <c r="H256" s="90" t="e">
        <f>+VLOOKUP(E256,Participants!$A$1:$F$1449,5,FALSE)</f>
        <v>#N/A</v>
      </c>
      <c r="I256" s="90" t="e">
        <f>+VLOOKUP(E256,Participants!$A$1:$F$1449,3,FALSE)</f>
        <v>#N/A</v>
      </c>
      <c r="J256" s="90" t="e">
        <f>+VLOOKUP(E256,Participants!$A$1:$G$1449,7,FALSE)</f>
        <v>#N/A</v>
      </c>
      <c r="K256" s="90"/>
      <c r="L256" s="90"/>
    </row>
    <row r="257" spans="1:24" ht="14.25" customHeight="1" x14ac:dyDescent="0.35">
      <c r="A257" s="148" t="s">
        <v>1397</v>
      </c>
      <c r="B257" s="88">
        <v>37</v>
      </c>
      <c r="C257" s="97"/>
      <c r="D257" s="88">
        <v>2</v>
      </c>
      <c r="E257" s="88"/>
      <c r="F257" s="90" t="e">
        <f>+VLOOKUP(E257,Participants!$A$1:$F$1449,2,FALSE)</f>
        <v>#N/A</v>
      </c>
      <c r="G257" s="90" t="e">
        <f>+VLOOKUP(E257,Participants!$A$1:$F$1449,4,FALSE)</f>
        <v>#N/A</v>
      </c>
      <c r="H257" s="90" t="e">
        <f>+VLOOKUP(E257,Participants!$A$1:$F$1449,5,FALSE)</f>
        <v>#N/A</v>
      </c>
      <c r="I257" s="90" t="e">
        <f>+VLOOKUP(E257,Participants!$A$1:$F$1449,3,FALSE)</f>
        <v>#N/A</v>
      </c>
      <c r="J257" s="90" t="e">
        <f>+VLOOKUP(E257,Participants!$A$1:$G$1449,7,FALSE)</f>
        <v>#N/A</v>
      </c>
      <c r="K257" s="90"/>
      <c r="L257" s="90"/>
    </row>
    <row r="258" spans="1:24" ht="14.25" customHeight="1" x14ac:dyDescent="0.35">
      <c r="A258" s="148" t="s">
        <v>1397</v>
      </c>
      <c r="B258" s="88">
        <v>37</v>
      </c>
      <c r="C258" s="97"/>
      <c r="D258" s="88">
        <v>3</v>
      </c>
      <c r="E258" s="88"/>
      <c r="F258" s="90" t="e">
        <f>+VLOOKUP(E258,Participants!$A$1:$F$1449,2,FALSE)</f>
        <v>#N/A</v>
      </c>
      <c r="G258" s="90" t="e">
        <f>+VLOOKUP(E258,Participants!$A$1:$F$1449,4,FALSE)</f>
        <v>#N/A</v>
      </c>
      <c r="H258" s="90" t="e">
        <f>+VLOOKUP(E258,Participants!$A$1:$F$1449,5,FALSE)</f>
        <v>#N/A</v>
      </c>
      <c r="I258" s="90" t="e">
        <f>+VLOOKUP(E258,Participants!$A$1:$F$1449,3,FALSE)</f>
        <v>#N/A</v>
      </c>
      <c r="J258" s="90" t="e">
        <f>+VLOOKUP(E258,Participants!$A$1:$G$1449,7,FALSE)</f>
        <v>#N/A</v>
      </c>
      <c r="K258" s="90"/>
      <c r="L258" s="90"/>
    </row>
    <row r="259" spans="1:24" ht="14.25" customHeight="1" x14ac:dyDescent="0.35">
      <c r="A259" s="148" t="s">
        <v>1397</v>
      </c>
      <c r="B259" s="88">
        <v>37</v>
      </c>
      <c r="C259" s="97"/>
      <c r="D259" s="88">
        <v>4</v>
      </c>
      <c r="E259" s="88"/>
      <c r="F259" s="90" t="e">
        <f>+VLOOKUP(E259,Participants!$A$1:$F$1449,2,FALSE)</f>
        <v>#N/A</v>
      </c>
      <c r="G259" s="90" t="e">
        <f>+VLOOKUP(E259,Participants!$A$1:$F$1449,4,FALSE)</f>
        <v>#N/A</v>
      </c>
      <c r="H259" s="90" t="e">
        <f>+VLOOKUP(E259,Participants!$A$1:$F$1449,5,FALSE)</f>
        <v>#N/A</v>
      </c>
      <c r="I259" s="90" t="e">
        <f>+VLOOKUP(E259,Participants!$A$1:$F$1449,3,FALSE)</f>
        <v>#N/A</v>
      </c>
      <c r="J259" s="90" t="e">
        <f>+VLOOKUP(E259,Participants!$A$1:$G$1449,7,FALSE)</f>
        <v>#N/A</v>
      </c>
      <c r="K259" s="90"/>
      <c r="L259" s="90"/>
    </row>
    <row r="260" spans="1:24" ht="14.25" customHeight="1" x14ac:dyDescent="0.35">
      <c r="A260" s="148" t="s">
        <v>1397</v>
      </c>
      <c r="B260" s="88">
        <v>37</v>
      </c>
      <c r="C260" s="97"/>
      <c r="D260" s="88">
        <v>5</v>
      </c>
      <c r="E260" s="88"/>
      <c r="F260" s="90" t="e">
        <f>+VLOOKUP(E260,Participants!$A$1:$F$1449,2,FALSE)</f>
        <v>#N/A</v>
      </c>
      <c r="G260" s="90" t="e">
        <f>+VLOOKUP(E260,Participants!$A$1:$F$1449,4,FALSE)</f>
        <v>#N/A</v>
      </c>
      <c r="H260" s="90" t="e">
        <f>+VLOOKUP(E260,Participants!$A$1:$F$1449,5,FALSE)</f>
        <v>#N/A</v>
      </c>
      <c r="I260" s="90" t="e">
        <f>+VLOOKUP(E260,Participants!$A$1:$F$1449,3,FALSE)</f>
        <v>#N/A</v>
      </c>
      <c r="J260" s="90" t="e">
        <f>+VLOOKUP(E260,Participants!$A$1:$G$1449,7,FALSE)</f>
        <v>#N/A</v>
      </c>
      <c r="K260" s="90"/>
      <c r="L260" s="90"/>
    </row>
    <row r="261" spans="1:24" ht="14.25" customHeight="1" x14ac:dyDescent="0.35">
      <c r="A261" s="148" t="s">
        <v>1397</v>
      </c>
      <c r="B261" s="88">
        <v>37</v>
      </c>
      <c r="C261" s="97"/>
      <c r="D261" s="88">
        <v>6</v>
      </c>
      <c r="E261" s="88"/>
      <c r="F261" s="90" t="e">
        <f>+VLOOKUP(E261,Participants!$A$1:$F$1449,2,FALSE)</f>
        <v>#N/A</v>
      </c>
      <c r="G261" s="90" t="e">
        <f>+VLOOKUP(E261,Participants!$A$1:$F$1449,4,FALSE)</f>
        <v>#N/A</v>
      </c>
      <c r="H261" s="90" t="e">
        <f>+VLOOKUP(E261,Participants!$A$1:$F$1449,5,FALSE)</f>
        <v>#N/A</v>
      </c>
      <c r="I261" s="90" t="e">
        <f>+VLOOKUP(E261,Participants!$A$1:$F$1449,3,FALSE)</f>
        <v>#N/A</v>
      </c>
      <c r="J261" s="90" t="e">
        <f>+VLOOKUP(E261,Participants!$A$1:$G$1449,7,FALSE)</f>
        <v>#N/A</v>
      </c>
      <c r="K261" s="90"/>
      <c r="L261" s="90"/>
    </row>
    <row r="262" spans="1:24" ht="14.25" customHeight="1" x14ac:dyDescent="0.35">
      <c r="A262" s="148" t="s">
        <v>1397</v>
      </c>
      <c r="B262" s="88">
        <v>37</v>
      </c>
      <c r="C262" s="97"/>
      <c r="D262" s="88">
        <v>7</v>
      </c>
      <c r="E262" s="88"/>
      <c r="F262" s="90" t="e">
        <f>+VLOOKUP(E262,Participants!$A$1:$F$1449,2,FALSE)</f>
        <v>#N/A</v>
      </c>
      <c r="G262" s="90" t="e">
        <f>+VLOOKUP(E262,Participants!$A$1:$F$1449,4,FALSE)</f>
        <v>#N/A</v>
      </c>
      <c r="H262" s="90" t="e">
        <f>+VLOOKUP(E262,Participants!$A$1:$F$1449,5,FALSE)</f>
        <v>#N/A</v>
      </c>
      <c r="I262" s="90" t="e">
        <f>+VLOOKUP(E262,Participants!$A$1:$F$1449,3,FALSE)</f>
        <v>#N/A</v>
      </c>
      <c r="J262" s="90" t="e">
        <f>+VLOOKUP(E262,Participants!$A$1:$G$1449,7,FALSE)</f>
        <v>#N/A</v>
      </c>
      <c r="K262" s="90"/>
      <c r="L262" s="90"/>
    </row>
    <row r="263" spans="1:24" ht="14.25" customHeight="1" x14ac:dyDescent="0.35">
      <c r="A263" s="148" t="s">
        <v>1397</v>
      </c>
      <c r="B263" s="88">
        <v>37</v>
      </c>
      <c r="C263" s="97"/>
      <c r="D263" s="88">
        <v>8</v>
      </c>
      <c r="E263" s="88"/>
      <c r="F263" s="90" t="e">
        <f>+VLOOKUP(E263,Participants!$A$1:$F$1449,2,FALSE)</f>
        <v>#N/A</v>
      </c>
      <c r="G263" s="90" t="e">
        <f>+VLOOKUP(E263,Participants!$A$1:$F$1449,4,FALSE)</f>
        <v>#N/A</v>
      </c>
      <c r="H263" s="90" t="e">
        <f>+VLOOKUP(E263,Participants!$A$1:$F$1449,5,FALSE)</f>
        <v>#N/A</v>
      </c>
      <c r="I263" s="90" t="e">
        <f>+VLOOKUP(E263,Participants!$A$1:$F$1449,3,FALSE)</f>
        <v>#N/A</v>
      </c>
      <c r="J263" s="90" t="e">
        <f>+VLOOKUP(E263,Participants!$A$1:$G$1449,7,FALSE)</f>
        <v>#N/A</v>
      </c>
      <c r="K263" s="90"/>
      <c r="L263" s="90"/>
    </row>
    <row r="264" spans="1:24" ht="14.25" customHeight="1" x14ac:dyDescent="0.35">
      <c r="A264" s="148" t="s">
        <v>1397</v>
      </c>
      <c r="B264" s="76">
        <v>38</v>
      </c>
      <c r="C264" s="76"/>
      <c r="D264" s="76">
        <v>1</v>
      </c>
      <c r="E264" s="76"/>
      <c r="F264" s="94" t="e">
        <f>+VLOOKUP(E264,Participants!$A$1:$F$1449,2,FALSE)</f>
        <v>#N/A</v>
      </c>
      <c r="G264" s="94" t="e">
        <f>+VLOOKUP(E264,Participants!$A$1:$F$1449,4,FALSE)</f>
        <v>#N/A</v>
      </c>
      <c r="H264" s="94" t="e">
        <f>+VLOOKUP(E264,Participants!$A$1:$F$1449,5,FALSE)</f>
        <v>#N/A</v>
      </c>
      <c r="I264" s="94" t="e">
        <f>+VLOOKUP(E264,Participants!$A$1:$F$1449,3,FALSE)</f>
        <v>#N/A</v>
      </c>
      <c r="J264" s="94" t="e">
        <f>+VLOOKUP(E264,Participants!$A$1:$G$1449,7,FALSE)</f>
        <v>#N/A</v>
      </c>
      <c r="K264" s="94"/>
      <c r="L264" s="94"/>
    </row>
    <row r="265" spans="1:24" ht="14.25" customHeight="1" x14ac:dyDescent="0.35">
      <c r="A265" s="148" t="s">
        <v>1397</v>
      </c>
      <c r="B265" s="76">
        <v>38</v>
      </c>
      <c r="C265" s="76"/>
      <c r="D265" s="76">
        <v>2</v>
      </c>
      <c r="E265" s="76"/>
      <c r="F265" s="94" t="e">
        <f>+VLOOKUP(E265,Participants!$A$1:$F$1449,2,FALSE)</f>
        <v>#N/A</v>
      </c>
      <c r="G265" s="94" t="e">
        <f>+VLOOKUP(E265,Participants!$A$1:$F$1449,4,FALSE)</f>
        <v>#N/A</v>
      </c>
      <c r="H265" s="94" t="e">
        <f>+VLOOKUP(E265,Participants!$A$1:$F$1449,5,FALSE)</f>
        <v>#N/A</v>
      </c>
      <c r="I265" s="94" t="e">
        <f>+VLOOKUP(E265,Participants!$A$1:$F$1449,3,FALSE)</f>
        <v>#N/A</v>
      </c>
      <c r="J265" s="94" t="e">
        <f>+VLOOKUP(E265,Participants!$A$1:$G$1449,7,FALSE)</f>
        <v>#N/A</v>
      </c>
      <c r="K265" s="94"/>
      <c r="L265" s="94"/>
    </row>
    <row r="266" spans="1:24" ht="14.25" customHeight="1" x14ac:dyDescent="0.35">
      <c r="A266" s="148" t="s">
        <v>1397</v>
      </c>
      <c r="B266" s="76">
        <v>38</v>
      </c>
      <c r="C266" s="76"/>
      <c r="D266" s="76">
        <v>3</v>
      </c>
      <c r="E266" s="76"/>
      <c r="F266" s="94" t="e">
        <f>+VLOOKUP(E266,Participants!$A$1:$F$1449,2,FALSE)</f>
        <v>#N/A</v>
      </c>
      <c r="G266" s="94" t="e">
        <f>+VLOOKUP(E266,Participants!$A$1:$F$1449,4,FALSE)</f>
        <v>#N/A</v>
      </c>
      <c r="H266" s="94" t="e">
        <f>+VLOOKUP(E266,Participants!$A$1:$F$1449,5,FALSE)</f>
        <v>#N/A</v>
      </c>
      <c r="I266" s="94" t="e">
        <f>+VLOOKUP(E266,Participants!$A$1:$F$1449,3,FALSE)</f>
        <v>#N/A</v>
      </c>
      <c r="J266" s="94" t="e">
        <f>+VLOOKUP(E266,Participants!$A$1:$G$1449,7,FALSE)</f>
        <v>#N/A</v>
      </c>
      <c r="K266" s="94"/>
      <c r="L266" s="94"/>
    </row>
    <row r="267" spans="1:24" ht="14.25" customHeight="1" x14ac:dyDescent="0.25">
      <c r="E267" s="103"/>
    </row>
    <row r="268" spans="1:24" ht="14.25" customHeight="1" x14ac:dyDescent="0.25">
      <c r="E268" s="103"/>
    </row>
    <row r="269" spans="1:24" ht="14.25" customHeight="1" x14ac:dyDescent="0.25">
      <c r="B269" s="108" t="s">
        <v>173</v>
      </c>
      <c r="C269" s="108" t="s">
        <v>8</v>
      </c>
      <c r="D269" s="108" t="s">
        <v>252</v>
      </c>
      <c r="E269" s="109" t="s">
        <v>11</v>
      </c>
      <c r="F269" s="108" t="s">
        <v>18</v>
      </c>
      <c r="G269" s="108" t="s">
        <v>21</v>
      </c>
      <c r="H269" s="108" t="s">
        <v>24</v>
      </c>
      <c r="I269" s="108" t="s">
        <v>60</v>
      </c>
      <c r="J269" s="108" t="s">
        <v>35</v>
      </c>
      <c r="K269" s="108" t="s">
        <v>37</v>
      </c>
      <c r="L269" s="108" t="s">
        <v>51</v>
      </c>
      <c r="M269" s="108" t="s">
        <v>577</v>
      </c>
      <c r="N269" s="108" t="s">
        <v>517</v>
      </c>
      <c r="O269" s="108" t="s">
        <v>63</v>
      </c>
      <c r="P269" s="108" t="s">
        <v>66</v>
      </c>
      <c r="Q269" s="108" t="s">
        <v>69</v>
      </c>
      <c r="R269" s="108" t="s">
        <v>72</v>
      </c>
      <c r="S269" s="108" t="s">
        <v>75</v>
      </c>
      <c r="T269" s="108" t="s">
        <v>1174</v>
      </c>
      <c r="U269" s="108" t="s">
        <v>766</v>
      </c>
      <c r="V269" s="108" t="s">
        <v>81</v>
      </c>
      <c r="W269" s="108" t="s">
        <v>1125</v>
      </c>
      <c r="X269" s="108" t="s">
        <v>1326</v>
      </c>
    </row>
    <row r="270" spans="1:24" ht="14.25" customHeight="1" x14ac:dyDescent="0.25">
      <c r="A270" s="113" t="s">
        <v>46</v>
      </c>
      <c r="B270" s="113">
        <f t="shared" ref="B270:W270" si="0">+SUMIFS($L$2:$L$266,$J$2:$J$266,$A270,$G$2:$G$266,B$269)</f>
        <v>0</v>
      </c>
      <c r="C270" s="113">
        <f t="shared" si="0"/>
        <v>0</v>
      </c>
      <c r="D270" s="113">
        <f t="shared" si="0"/>
        <v>0</v>
      </c>
      <c r="E270" s="113">
        <f t="shared" si="0"/>
        <v>0</v>
      </c>
      <c r="F270" s="113">
        <f t="shared" si="0"/>
        <v>0</v>
      </c>
      <c r="G270" s="113">
        <f t="shared" si="0"/>
        <v>0</v>
      </c>
      <c r="H270" s="113">
        <f t="shared" si="0"/>
        <v>0</v>
      </c>
      <c r="I270" s="113">
        <f t="shared" si="0"/>
        <v>0</v>
      </c>
      <c r="J270" s="113">
        <f t="shared" si="0"/>
        <v>0</v>
      </c>
      <c r="K270" s="113">
        <f t="shared" si="0"/>
        <v>0</v>
      </c>
      <c r="L270" s="113">
        <f t="shared" si="0"/>
        <v>0</v>
      </c>
      <c r="M270" s="113">
        <f t="shared" si="0"/>
        <v>0</v>
      </c>
      <c r="N270" s="113">
        <f t="shared" si="0"/>
        <v>0</v>
      </c>
      <c r="O270" s="113">
        <f t="shared" si="0"/>
        <v>0</v>
      </c>
      <c r="P270" s="113">
        <f t="shared" si="0"/>
        <v>0</v>
      </c>
      <c r="Q270" s="113">
        <f t="shared" si="0"/>
        <v>0</v>
      </c>
      <c r="R270" s="113">
        <f t="shared" si="0"/>
        <v>0</v>
      </c>
      <c r="S270" s="113">
        <f t="shared" si="0"/>
        <v>0</v>
      </c>
      <c r="T270" s="113">
        <f t="shared" si="0"/>
        <v>0</v>
      </c>
      <c r="U270" s="113">
        <f t="shared" si="0"/>
        <v>0</v>
      </c>
      <c r="V270" s="113">
        <f t="shared" si="0"/>
        <v>0</v>
      </c>
      <c r="W270" s="113">
        <f t="shared" si="0"/>
        <v>0</v>
      </c>
      <c r="X270" s="113">
        <f t="shared" ref="X270:X275" si="1">SUM(B270:W270)</f>
        <v>0</v>
      </c>
    </row>
    <row r="271" spans="1:24" ht="14.25" customHeight="1" x14ac:dyDescent="0.25">
      <c r="A271" s="113" t="s">
        <v>14</v>
      </c>
      <c r="B271" s="113">
        <f t="shared" ref="B271:W271" si="2">+SUMIFS($L$2:$L$266,$J$2:$J$266,$A271,$G$2:$G$266,B$269)</f>
        <v>0</v>
      </c>
      <c r="C271" s="113">
        <f t="shared" si="2"/>
        <v>0</v>
      </c>
      <c r="D271" s="113">
        <f t="shared" si="2"/>
        <v>0</v>
      </c>
      <c r="E271" s="113">
        <f t="shared" si="2"/>
        <v>0</v>
      </c>
      <c r="F271" s="113">
        <f t="shared" si="2"/>
        <v>0</v>
      </c>
      <c r="G271" s="113">
        <f t="shared" si="2"/>
        <v>0</v>
      </c>
      <c r="H271" s="113">
        <f t="shared" si="2"/>
        <v>0</v>
      </c>
      <c r="I271" s="113">
        <f t="shared" si="2"/>
        <v>0</v>
      </c>
      <c r="J271" s="113">
        <f t="shared" si="2"/>
        <v>0</v>
      </c>
      <c r="K271" s="113">
        <f t="shared" si="2"/>
        <v>0</v>
      </c>
      <c r="L271" s="113">
        <f t="shared" si="2"/>
        <v>0</v>
      </c>
      <c r="M271" s="113">
        <f t="shared" si="2"/>
        <v>0</v>
      </c>
      <c r="N271" s="113">
        <f t="shared" si="2"/>
        <v>0</v>
      </c>
      <c r="O271" s="113">
        <f t="shared" si="2"/>
        <v>0</v>
      </c>
      <c r="P271" s="113">
        <f t="shared" si="2"/>
        <v>0</v>
      </c>
      <c r="Q271" s="113">
        <f t="shared" si="2"/>
        <v>0</v>
      </c>
      <c r="R271" s="113">
        <f t="shared" si="2"/>
        <v>0</v>
      </c>
      <c r="S271" s="113">
        <f t="shared" si="2"/>
        <v>0</v>
      </c>
      <c r="T271" s="113">
        <f t="shared" si="2"/>
        <v>0</v>
      </c>
      <c r="U271" s="113">
        <f t="shared" si="2"/>
        <v>0</v>
      </c>
      <c r="V271" s="113">
        <f t="shared" si="2"/>
        <v>0</v>
      </c>
      <c r="W271" s="113">
        <f t="shared" si="2"/>
        <v>0</v>
      </c>
      <c r="X271" s="113">
        <f t="shared" si="1"/>
        <v>0</v>
      </c>
    </row>
    <row r="272" spans="1:24" ht="14.25" customHeight="1" x14ac:dyDescent="0.25">
      <c r="A272" s="113" t="s">
        <v>110</v>
      </c>
      <c r="B272" s="113">
        <f t="shared" ref="B272:W272" si="3">+SUMIFS($L$2:$L$266,$J$2:$J$266,$A272,$G$2:$G$266,B$269)</f>
        <v>0</v>
      </c>
      <c r="C272" s="113">
        <f t="shared" si="3"/>
        <v>0</v>
      </c>
      <c r="D272" s="113">
        <f t="shared" si="3"/>
        <v>0</v>
      </c>
      <c r="E272" s="113">
        <f t="shared" si="3"/>
        <v>0</v>
      </c>
      <c r="F272" s="113">
        <f t="shared" si="3"/>
        <v>0</v>
      </c>
      <c r="G272" s="113">
        <f t="shared" si="3"/>
        <v>0</v>
      </c>
      <c r="H272" s="113">
        <f t="shared" si="3"/>
        <v>0</v>
      </c>
      <c r="I272" s="113">
        <f t="shared" si="3"/>
        <v>13</v>
      </c>
      <c r="J272" s="113">
        <f t="shared" si="3"/>
        <v>0</v>
      </c>
      <c r="K272" s="113">
        <f t="shared" si="3"/>
        <v>0</v>
      </c>
      <c r="L272" s="113">
        <f t="shared" si="3"/>
        <v>0</v>
      </c>
      <c r="M272" s="113">
        <f t="shared" si="3"/>
        <v>11</v>
      </c>
      <c r="N272" s="113">
        <f t="shared" si="3"/>
        <v>11</v>
      </c>
      <c r="O272" s="113">
        <f t="shared" si="3"/>
        <v>0</v>
      </c>
      <c r="P272" s="113">
        <f t="shared" si="3"/>
        <v>0</v>
      </c>
      <c r="Q272" s="113">
        <f t="shared" si="3"/>
        <v>0</v>
      </c>
      <c r="R272" s="113">
        <f t="shared" si="3"/>
        <v>0</v>
      </c>
      <c r="S272" s="113">
        <f t="shared" si="3"/>
        <v>0</v>
      </c>
      <c r="T272" s="113">
        <f t="shared" si="3"/>
        <v>0</v>
      </c>
      <c r="U272" s="113">
        <f t="shared" si="3"/>
        <v>0</v>
      </c>
      <c r="V272" s="113">
        <f t="shared" si="3"/>
        <v>0</v>
      </c>
      <c r="W272" s="113">
        <f t="shared" si="3"/>
        <v>4</v>
      </c>
      <c r="X272" s="113">
        <f t="shared" si="1"/>
        <v>39</v>
      </c>
    </row>
    <row r="273" spans="1:24" ht="14.25" customHeight="1" x14ac:dyDescent="0.25">
      <c r="A273" s="113" t="s">
        <v>93</v>
      </c>
      <c r="B273" s="113">
        <f t="shared" ref="B273:W273" si="4">+SUMIFS($L$2:$L$266,$J$2:$J$266,$A273,$G$2:$G$266,B$269)</f>
        <v>0</v>
      </c>
      <c r="C273" s="113">
        <f t="shared" si="4"/>
        <v>4</v>
      </c>
      <c r="D273" s="113">
        <f t="shared" si="4"/>
        <v>0</v>
      </c>
      <c r="E273" s="113">
        <f t="shared" si="4"/>
        <v>0</v>
      </c>
      <c r="F273" s="113">
        <f t="shared" si="4"/>
        <v>0</v>
      </c>
      <c r="G273" s="113">
        <f t="shared" si="4"/>
        <v>0</v>
      </c>
      <c r="H273" s="113">
        <f t="shared" si="4"/>
        <v>13</v>
      </c>
      <c r="I273" s="113">
        <f t="shared" si="4"/>
        <v>1</v>
      </c>
      <c r="J273" s="113">
        <f t="shared" si="4"/>
        <v>0</v>
      </c>
      <c r="K273" s="113">
        <f t="shared" si="4"/>
        <v>0</v>
      </c>
      <c r="L273" s="113">
        <f t="shared" si="4"/>
        <v>0</v>
      </c>
      <c r="M273" s="113">
        <f t="shared" si="4"/>
        <v>0</v>
      </c>
      <c r="N273" s="113">
        <f t="shared" si="4"/>
        <v>21</v>
      </c>
      <c r="O273" s="113">
        <f t="shared" si="4"/>
        <v>0</v>
      </c>
      <c r="P273" s="113">
        <f t="shared" si="4"/>
        <v>0</v>
      </c>
      <c r="Q273" s="113">
        <f t="shared" si="4"/>
        <v>0</v>
      </c>
      <c r="R273" s="113">
        <f t="shared" si="4"/>
        <v>0</v>
      </c>
      <c r="S273" s="113">
        <f t="shared" si="4"/>
        <v>0</v>
      </c>
      <c r="T273" s="113">
        <f t="shared" si="4"/>
        <v>0</v>
      </c>
      <c r="U273" s="113">
        <f t="shared" si="4"/>
        <v>0</v>
      </c>
      <c r="V273" s="113">
        <f t="shared" si="4"/>
        <v>0</v>
      </c>
      <c r="W273" s="113">
        <f t="shared" si="4"/>
        <v>0</v>
      </c>
      <c r="X273" s="113">
        <f t="shared" si="1"/>
        <v>39</v>
      </c>
    </row>
    <row r="274" spans="1:24" ht="14.25" customHeight="1" x14ac:dyDescent="0.25">
      <c r="A274" s="113" t="s">
        <v>153</v>
      </c>
      <c r="B274" s="113">
        <f t="shared" ref="B274:W274" si="5">+SUMIFS($L$2:$L$266,$J$2:$J$266,$A274,$G$2:$G$266,B$269)</f>
        <v>0</v>
      </c>
      <c r="C274" s="113">
        <f t="shared" si="5"/>
        <v>10</v>
      </c>
      <c r="D274" s="113">
        <f t="shared" si="5"/>
        <v>0</v>
      </c>
      <c r="E274" s="113">
        <f t="shared" si="5"/>
        <v>0</v>
      </c>
      <c r="F274" s="113">
        <f t="shared" si="5"/>
        <v>0</v>
      </c>
      <c r="G274" s="113">
        <f t="shared" si="5"/>
        <v>0</v>
      </c>
      <c r="H274" s="113">
        <f t="shared" si="5"/>
        <v>3</v>
      </c>
      <c r="I274" s="113">
        <f t="shared" si="5"/>
        <v>17</v>
      </c>
      <c r="J274" s="113">
        <f t="shared" si="5"/>
        <v>0</v>
      </c>
      <c r="K274" s="113">
        <f t="shared" si="5"/>
        <v>0</v>
      </c>
      <c r="L274" s="113">
        <f t="shared" si="5"/>
        <v>0</v>
      </c>
      <c r="M274" s="113">
        <f t="shared" si="5"/>
        <v>0</v>
      </c>
      <c r="N274" s="113">
        <f t="shared" si="5"/>
        <v>9</v>
      </c>
      <c r="O274" s="113">
        <f t="shared" si="5"/>
        <v>0</v>
      </c>
      <c r="P274" s="113">
        <f t="shared" si="5"/>
        <v>0</v>
      </c>
      <c r="Q274" s="113">
        <f t="shared" si="5"/>
        <v>0</v>
      </c>
      <c r="R274" s="113">
        <f t="shared" si="5"/>
        <v>0</v>
      </c>
      <c r="S274" s="113">
        <f t="shared" si="5"/>
        <v>0</v>
      </c>
      <c r="T274" s="113">
        <f t="shared" si="5"/>
        <v>0</v>
      </c>
      <c r="U274" s="113">
        <f t="shared" si="5"/>
        <v>0</v>
      </c>
      <c r="V274" s="113">
        <f t="shared" si="5"/>
        <v>0</v>
      </c>
      <c r="W274" s="113">
        <f t="shared" si="5"/>
        <v>0</v>
      </c>
      <c r="X274" s="113">
        <f t="shared" si="1"/>
        <v>39</v>
      </c>
    </row>
    <row r="275" spans="1:24" ht="14.25" customHeight="1" x14ac:dyDescent="0.25">
      <c r="A275" s="113" t="s">
        <v>140</v>
      </c>
      <c r="B275" s="113">
        <f t="shared" ref="B275:W275" si="6">+SUMIFS($L$2:$L$266,$J$2:$J$266,$A275,$G$2:$G$266,B$269)</f>
        <v>0</v>
      </c>
      <c r="C275" s="113">
        <f t="shared" si="6"/>
        <v>13</v>
      </c>
      <c r="D275" s="113">
        <f t="shared" si="6"/>
        <v>0</v>
      </c>
      <c r="E275" s="113">
        <f t="shared" si="6"/>
        <v>0</v>
      </c>
      <c r="F275" s="113">
        <f t="shared" si="6"/>
        <v>0</v>
      </c>
      <c r="G275" s="113">
        <f t="shared" si="6"/>
        <v>0</v>
      </c>
      <c r="H275" s="113">
        <f t="shared" si="6"/>
        <v>0</v>
      </c>
      <c r="I275" s="113">
        <f t="shared" si="6"/>
        <v>9</v>
      </c>
      <c r="J275" s="113">
        <f t="shared" si="6"/>
        <v>0</v>
      </c>
      <c r="K275" s="113">
        <f t="shared" si="6"/>
        <v>2</v>
      </c>
      <c r="L275" s="113">
        <f t="shared" si="6"/>
        <v>0</v>
      </c>
      <c r="M275" s="113">
        <f t="shared" si="6"/>
        <v>0</v>
      </c>
      <c r="N275" s="113">
        <f t="shared" si="6"/>
        <v>14</v>
      </c>
      <c r="O275" s="113">
        <f t="shared" si="6"/>
        <v>0</v>
      </c>
      <c r="P275" s="113">
        <f t="shared" si="6"/>
        <v>0</v>
      </c>
      <c r="Q275" s="113">
        <f t="shared" si="6"/>
        <v>0</v>
      </c>
      <c r="R275" s="113">
        <f t="shared" si="6"/>
        <v>0</v>
      </c>
      <c r="S275" s="113">
        <f t="shared" si="6"/>
        <v>0</v>
      </c>
      <c r="T275" s="113">
        <f t="shared" si="6"/>
        <v>0</v>
      </c>
      <c r="U275" s="113">
        <f t="shared" si="6"/>
        <v>0</v>
      </c>
      <c r="V275" s="113">
        <f t="shared" si="6"/>
        <v>0</v>
      </c>
      <c r="W275" s="113">
        <f t="shared" si="6"/>
        <v>0</v>
      </c>
      <c r="X275" s="113">
        <f t="shared" si="1"/>
        <v>38</v>
      </c>
    </row>
    <row r="276" spans="1:24" ht="14.25" customHeight="1" x14ac:dyDescent="0.25">
      <c r="E276" s="103"/>
    </row>
    <row r="277" spans="1:24" ht="14.25" customHeight="1" x14ac:dyDescent="0.25">
      <c r="E277" s="103"/>
    </row>
    <row r="278" spans="1:24" ht="14.25" customHeight="1" x14ac:dyDescent="0.25">
      <c r="E278" s="103"/>
    </row>
    <row r="279" spans="1:24" ht="14.25" customHeight="1" x14ac:dyDescent="0.25">
      <c r="E279" s="103"/>
    </row>
    <row r="280" spans="1:24" ht="14.25" customHeight="1" x14ac:dyDescent="0.25">
      <c r="E280" s="103"/>
    </row>
    <row r="281" spans="1:24" ht="14.25" customHeight="1" x14ac:dyDescent="0.25">
      <c r="E281" s="103"/>
    </row>
    <row r="282" spans="1:24" ht="14.25" customHeight="1" x14ac:dyDescent="0.25">
      <c r="E282" s="103"/>
    </row>
    <row r="283" spans="1:24" ht="14.25" customHeight="1" x14ac:dyDescent="0.25">
      <c r="E283" s="103"/>
    </row>
    <row r="284" spans="1:24" ht="14.25" customHeight="1" x14ac:dyDescent="0.25">
      <c r="E284" s="103"/>
    </row>
    <row r="285" spans="1:24" ht="14.25" customHeight="1" x14ac:dyDescent="0.25">
      <c r="E285" s="103"/>
    </row>
    <row r="286" spans="1:24" ht="14.25" customHeight="1" x14ac:dyDescent="0.25">
      <c r="E286" s="103"/>
    </row>
    <row r="287" spans="1:24" ht="14.25" customHeight="1" x14ac:dyDescent="0.25">
      <c r="E287" s="103"/>
    </row>
    <row r="288" spans="1:24" ht="14.25" customHeight="1" x14ac:dyDescent="0.25">
      <c r="E288" s="103"/>
    </row>
    <row r="289" spans="5:5" ht="14.25" customHeight="1" x14ac:dyDescent="0.25">
      <c r="E289" s="103"/>
    </row>
    <row r="290" spans="5:5" ht="14.25" customHeight="1" x14ac:dyDescent="0.25">
      <c r="E290" s="103"/>
    </row>
    <row r="291" spans="5:5" ht="14.25" customHeight="1" x14ac:dyDescent="0.25">
      <c r="E291" s="103"/>
    </row>
    <row r="292" spans="5:5" ht="14.25" customHeight="1" x14ac:dyDescent="0.25">
      <c r="E292" s="103"/>
    </row>
    <row r="293" spans="5:5" ht="14.25" customHeight="1" x14ac:dyDescent="0.25">
      <c r="E293" s="103"/>
    </row>
    <row r="294" spans="5:5" ht="14.25" customHeight="1" x14ac:dyDescent="0.25">
      <c r="E294" s="103"/>
    </row>
    <row r="295" spans="5:5" ht="14.25" customHeight="1" x14ac:dyDescent="0.25">
      <c r="E295" s="103"/>
    </row>
    <row r="296" spans="5:5" ht="14.25" customHeight="1" x14ac:dyDescent="0.25">
      <c r="E296" s="103"/>
    </row>
    <row r="297" spans="5:5" ht="14.25" customHeight="1" x14ac:dyDescent="0.25">
      <c r="E297" s="103"/>
    </row>
    <row r="298" spans="5:5" ht="14.25" customHeight="1" x14ac:dyDescent="0.25">
      <c r="E298" s="103"/>
    </row>
    <row r="299" spans="5:5" ht="14.25" customHeight="1" x14ac:dyDescent="0.25">
      <c r="E299" s="103"/>
    </row>
    <row r="300" spans="5:5" ht="14.25" customHeight="1" x14ac:dyDescent="0.25">
      <c r="E300" s="103"/>
    </row>
    <row r="301" spans="5:5" ht="14.25" customHeight="1" x14ac:dyDescent="0.25">
      <c r="E301" s="103"/>
    </row>
    <row r="302" spans="5:5" ht="14.25" customHeight="1" x14ac:dyDescent="0.25">
      <c r="E302" s="103"/>
    </row>
    <row r="303" spans="5:5" ht="14.25" customHeight="1" x14ac:dyDescent="0.25">
      <c r="E303" s="103"/>
    </row>
    <row r="304" spans="5:5" ht="14.25" customHeight="1" x14ac:dyDescent="0.25">
      <c r="E304" s="103"/>
    </row>
    <row r="305" spans="5:5" ht="14.25" customHeight="1" x14ac:dyDescent="0.25">
      <c r="E305" s="103"/>
    </row>
    <row r="306" spans="5:5" ht="14.25" customHeight="1" x14ac:dyDescent="0.25">
      <c r="E306" s="103"/>
    </row>
    <row r="307" spans="5:5" ht="14.25" customHeight="1" x14ac:dyDescent="0.25">
      <c r="E307" s="103"/>
    </row>
    <row r="308" spans="5:5" ht="14.25" customHeight="1" x14ac:dyDescent="0.25">
      <c r="E308" s="103"/>
    </row>
    <row r="309" spans="5:5" ht="14.25" customHeight="1" x14ac:dyDescent="0.25">
      <c r="E309" s="103"/>
    </row>
    <row r="310" spans="5:5" ht="14.25" customHeight="1" x14ac:dyDescent="0.25">
      <c r="E310" s="103"/>
    </row>
    <row r="311" spans="5:5" ht="14.25" customHeight="1" x14ac:dyDescent="0.25">
      <c r="E311" s="103"/>
    </row>
    <row r="312" spans="5:5" ht="14.25" customHeight="1" x14ac:dyDescent="0.25">
      <c r="E312" s="103"/>
    </row>
    <row r="313" spans="5:5" ht="14.25" customHeight="1" x14ac:dyDescent="0.25">
      <c r="E313" s="103"/>
    </row>
    <row r="314" spans="5:5" ht="14.25" customHeight="1" x14ac:dyDescent="0.25">
      <c r="E314" s="103"/>
    </row>
    <row r="315" spans="5:5" ht="14.25" customHeight="1" x14ac:dyDescent="0.25">
      <c r="E315" s="103"/>
    </row>
    <row r="316" spans="5:5" ht="14.25" customHeight="1" x14ac:dyDescent="0.25">
      <c r="E316" s="103"/>
    </row>
    <row r="317" spans="5:5" ht="14.25" customHeight="1" x14ac:dyDescent="0.25">
      <c r="E317" s="103"/>
    </row>
    <row r="318" spans="5:5" ht="14.25" customHeight="1" x14ac:dyDescent="0.25">
      <c r="E318" s="103"/>
    </row>
    <row r="319" spans="5:5" ht="14.25" customHeight="1" x14ac:dyDescent="0.25">
      <c r="E319" s="103"/>
    </row>
    <row r="320" spans="5:5" ht="14.25" customHeight="1" x14ac:dyDescent="0.25">
      <c r="E320" s="103"/>
    </row>
    <row r="321" spans="5:5" ht="14.25" customHeight="1" x14ac:dyDescent="0.25">
      <c r="E321" s="103"/>
    </row>
    <row r="322" spans="5:5" ht="14.25" customHeight="1" x14ac:dyDescent="0.25">
      <c r="E322" s="103"/>
    </row>
    <row r="323" spans="5:5" ht="14.25" customHeight="1" x14ac:dyDescent="0.25">
      <c r="E323" s="103"/>
    </row>
    <row r="324" spans="5:5" ht="14.25" customHeight="1" x14ac:dyDescent="0.25">
      <c r="E324" s="103"/>
    </row>
    <row r="325" spans="5:5" ht="14.25" customHeight="1" x14ac:dyDescent="0.25">
      <c r="E325" s="103"/>
    </row>
    <row r="326" spans="5:5" ht="14.25" customHeight="1" x14ac:dyDescent="0.25">
      <c r="E326" s="103"/>
    </row>
    <row r="327" spans="5:5" ht="14.25" customHeight="1" x14ac:dyDescent="0.25">
      <c r="E327" s="103"/>
    </row>
    <row r="328" spans="5:5" ht="14.25" customHeight="1" x14ac:dyDescent="0.25">
      <c r="E328" s="103"/>
    </row>
    <row r="329" spans="5:5" ht="14.25" customHeight="1" x14ac:dyDescent="0.25">
      <c r="E329" s="103"/>
    </row>
    <row r="330" spans="5:5" ht="14.25" customHeight="1" x14ac:dyDescent="0.25">
      <c r="E330" s="103"/>
    </row>
    <row r="331" spans="5:5" ht="14.25" customHeight="1" x14ac:dyDescent="0.25">
      <c r="E331" s="103"/>
    </row>
    <row r="332" spans="5:5" ht="14.25" customHeight="1" x14ac:dyDescent="0.25">
      <c r="E332" s="103"/>
    </row>
    <row r="333" spans="5:5" ht="14.25" customHeight="1" x14ac:dyDescent="0.25">
      <c r="E333" s="103"/>
    </row>
    <row r="334" spans="5:5" ht="14.25" customHeight="1" x14ac:dyDescent="0.25">
      <c r="E334" s="103"/>
    </row>
    <row r="335" spans="5:5" ht="14.25" customHeight="1" x14ac:dyDescent="0.25">
      <c r="E335" s="103"/>
    </row>
    <row r="336" spans="5:5" ht="14.25" customHeight="1" x14ac:dyDescent="0.25">
      <c r="E336" s="103"/>
    </row>
    <row r="337" spans="5:5" ht="14.25" customHeight="1" x14ac:dyDescent="0.25">
      <c r="E337" s="103"/>
    </row>
    <row r="338" spans="5:5" ht="14.25" customHeight="1" x14ac:dyDescent="0.25">
      <c r="E338" s="103"/>
    </row>
    <row r="339" spans="5:5" ht="14.25" customHeight="1" x14ac:dyDescent="0.25">
      <c r="E339" s="103"/>
    </row>
    <row r="340" spans="5:5" ht="14.25" customHeight="1" x14ac:dyDescent="0.25">
      <c r="E340" s="103"/>
    </row>
    <row r="341" spans="5:5" ht="14.25" customHeight="1" x14ac:dyDescent="0.25">
      <c r="E341" s="103"/>
    </row>
    <row r="342" spans="5:5" ht="14.25" customHeight="1" x14ac:dyDescent="0.25">
      <c r="E342" s="103"/>
    </row>
    <row r="343" spans="5:5" ht="14.25" customHeight="1" x14ac:dyDescent="0.25">
      <c r="E343" s="103"/>
    </row>
    <row r="344" spans="5:5" ht="14.25" customHeight="1" x14ac:dyDescent="0.25">
      <c r="E344" s="103"/>
    </row>
    <row r="345" spans="5:5" ht="14.25" customHeight="1" x14ac:dyDescent="0.25">
      <c r="E345" s="103"/>
    </row>
    <row r="346" spans="5:5" ht="14.25" customHeight="1" x14ac:dyDescent="0.25">
      <c r="E346" s="103"/>
    </row>
    <row r="347" spans="5:5" ht="14.25" customHeight="1" x14ac:dyDescent="0.25">
      <c r="E347" s="103"/>
    </row>
    <row r="348" spans="5:5" ht="14.25" customHeight="1" x14ac:dyDescent="0.25">
      <c r="E348" s="103"/>
    </row>
    <row r="349" spans="5:5" ht="14.25" customHeight="1" x14ac:dyDescent="0.25">
      <c r="E349" s="103"/>
    </row>
    <row r="350" spans="5:5" ht="14.25" customHeight="1" x14ac:dyDescent="0.25">
      <c r="E350" s="103"/>
    </row>
    <row r="351" spans="5:5" ht="14.25" customHeight="1" x14ac:dyDescent="0.25">
      <c r="E351" s="103"/>
    </row>
    <row r="352" spans="5:5" ht="14.25" customHeight="1" x14ac:dyDescent="0.25">
      <c r="E352" s="103"/>
    </row>
    <row r="353" spans="5:5" ht="14.25" customHeight="1" x14ac:dyDescent="0.25">
      <c r="E353" s="103"/>
    </row>
    <row r="354" spans="5:5" ht="14.25" customHeight="1" x14ac:dyDescent="0.25">
      <c r="E354" s="103"/>
    </row>
    <row r="355" spans="5:5" ht="14.25" customHeight="1" x14ac:dyDescent="0.25">
      <c r="E355" s="103"/>
    </row>
    <row r="356" spans="5:5" ht="14.25" customHeight="1" x14ac:dyDescent="0.25">
      <c r="E356" s="103"/>
    </row>
    <row r="357" spans="5:5" ht="14.25" customHeight="1" x14ac:dyDescent="0.25">
      <c r="E357" s="103"/>
    </row>
    <row r="358" spans="5:5" ht="14.25" customHeight="1" x14ac:dyDescent="0.25">
      <c r="E358" s="103"/>
    </row>
    <row r="359" spans="5:5" ht="14.25" customHeight="1" x14ac:dyDescent="0.25">
      <c r="E359" s="103"/>
    </row>
    <row r="360" spans="5:5" ht="14.25" customHeight="1" x14ac:dyDescent="0.25">
      <c r="E360" s="103"/>
    </row>
    <row r="361" spans="5:5" ht="14.25" customHeight="1" x14ac:dyDescent="0.25">
      <c r="E361" s="103"/>
    </row>
    <row r="362" spans="5:5" ht="14.25" customHeight="1" x14ac:dyDescent="0.25">
      <c r="E362" s="103"/>
    </row>
    <row r="363" spans="5:5" ht="14.25" customHeight="1" x14ac:dyDescent="0.25">
      <c r="E363" s="103"/>
    </row>
    <row r="364" spans="5:5" ht="14.25" customHeight="1" x14ac:dyDescent="0.25">
      <c r="E364" s="103"/>
    </row>
    <row r="365" spans="5:5" ht="14.25" customHeight="1" x14ac:dyDescent="0.25">
      <c r="E365" s="103"/>
    </row>
    <row r="366" spans="5:5" ht="14.25" customHeight="1" x14ac:dyDescent="0.25">
      <c r="E366" s="103"/>
    </row>
    <row r="367" spans="5:5" ht="14.25" customHeight="1" x14ac:dyDescent="0.25">
      <c r="E367" s="103"/>
    </row>
    <row r="368" spans="5:5" ht="14.25" customHeight="1" x14ac:dyDescent="0.25">
      <c r="E368" s="103"/>
    </row>
    <row r="369" spans="5:5" ht="14.25" customHeight="1" x14ac:dyDescent="0.25">
      <c r="E369" s="103"/>
    </row>
    <row r="370" spans="5:5" ht="14.25" customHeight="1" x14ac:dyDescent="0.25">
      <c r="E370" s="103"/>
    </row>
    <row r="371" spans="5:5" ht="14.25" customHeight="1" x14ac:dyDescent="0.25">
      <c r="E371" s="103"/>
    </row>
    <row r="372" spans="5:5" ht="14.25" customHeight="1" x14ac:dyDescent="0.25">
      <c r="E372" s="103"/>
    </row>
    <row r="373" spans="5:5" ht="14.25" customHeight="1" x14ac:dyDescent="0.25">
      <c r="E373" s="103"/>
    </row>
    <row r="374" spans="5:5" ht="14.25" customHeight="1" x14ac:dyDescent="0.25">
      <c r="E374" s="103"/>
    </row>
    <row r="375" spans="5:5" ht="14.25" customHeight="1" x14ac:dyDescent="0.25">
      <c r="E375" s="103"/>
    </row>
    <row r="376" spans="5:5" ht="14.25" customHeight="1" x14ac:dyDescent="0.25">
      <c r="E376" s="103"/>
    </row>
    <row r="377" spans="5:5" ht="14.25" customHeight="1" x14ac:dyDescent="0.25">
      <c r="E377" s="103"/>
    </row>
    <row r="378" spans="5:5" ht="14.25" customHeight="1" x14ac:dyDescent="0.25">
      <c r="E378" s="103"/>
    </row>
    <row r="379" spans="5:5" ht="14.25" customHeight="1" x14ac:dyDescent="0.25">
      <c r="E379" s="103"/>
    </row>
    <row r="380" spans="5:5" ht="14.25" customHeight="1" x14ac:dyDescent="0.25">
      <c r="E380" s="103"/>
    </row>
    <row r="381" spans="5:5" ht="14.25" customHeight="1" x14ac:dyDescent="0.25">
      <c r="E381" s="103"/>
    </row>
    <row r="382" spans="5:5" ht="14.25" customHeight="1" x14ac:dyDescent="0.25">
      <c r="E382" s="103"/>
    </row>
    <row r="383" spans="5:5" ht="14.25" customHeight="1" x14ac:dyDescent="0.25">
      <c r="E383" s="103"/>
    </row>
    <row r="384" spans="5:5" ht="14.25" customHeight="1" x14ac:dyDescent="0.25">
      <c r="E384" s="103"/>
    </row>
    <row r="385" spans="5:5" ht="14.25" customHeight="1" x14ac:dyDescent="0.25">
      <c r="E385" s="103"/>
    </row>
    <row r="386" spans="5:5" ht="14.25" customHeight="1" x14ac:dyDescent="0.25">
      <c r="E386" s="103"/>
    </row>
    <row r="387" spans="5:5" ht="14.25" customHeight="1" x14ac:dyDescent="0.25">
      <c r="E387" s="103"/>
    </row>
    <row r="388" spans="5:5" ht="14.25" customHeight="1" x14ac:dyDescent="0.25">
      <c r="E388" s="103"/>
    </row>
    <row r="389" spans="5:5" ht="14.25" customHeight="1" x14ac:dyDescent="0.25">
      <c r="E389" s="103"/>
    </row>
    <row r="390" spans="5:5" ht="14.25" customHeight="1" x14ac:dyDescent="0.25">
      <c r="E390" s="103"/>
    </row>
    <row r="391" spans="5:5" ht="14.25" customHeight="1" x14ac:dyDescent="0.25">
      <c r="E391" s="103"/>
    </row>
    <row r="392" spans="5:5" ht="14.25" customHeight="1" x14ac:dyDescent="0.25">
      <c r="E392" s="103"/>
    </row>
    <row r="393" spans="5:5" ht="14.25" customHeight="1" x14ac:dyDescent="0.25">
      <c r="E393" s="103"/>
    </row>
    <row r="394" spans="5:5" ht="14.25" customHeight="1" x14ac:dyDescent="0.25">
      <c r="E394" s="103"/>
    </row>
    <row r="395" spans="5:5" ht="14.25" customHeight="1" x14ac:dyDescent="0.25">
      <c r="E395" s="103"/>
    </row>
    <row r="396" spans="5:5" ht="14.25" customHeight="1" x14ac:dyDescent="0.25">
      <c r="E396" s="103"/>
    </row>
    <row r="397" spans="5:5" ht="14.25" customHeight="1" x14ac:dyDescent="0.25">
      <c r="E397" s="103"/>
    </row>
    <row r="398" spans="5:5" ht="14.25" customHeight="1" x14ac:dyDescent="0.25">
      <c r="E398" s="103"/>
    </row>
    <row r="399" spans="5:5" ht="14.25" customHeight="1" x14ac:dyDescent="0.25">
      <c r="E399" s="103"/>
    </row>
    <row r="400" spans="5:5" ht="14.25" customHeight="1" x14ac:dyDescent="0.25">
      <c r="E400" s="103"/>
    </row>
    <row r="401" spans="5:5" ht="14.25" customHeight="1" x14ac:dyDescent="0.25">
      <c r="E401" s="103"/>
    </row>
    <row r="402" spans="5:5" ht="14.25" customHeight="1" x14ac:dyDescent="0.25">
      <c r="E402" s="103"/>
    </row>
    <row r="403" spans="5:5" ht="14.25" customHeight="1" x14ac:dyDescent="0.25">
      <c r="E403" s="103"/>
    </row>
    <row r="404" spans="5:5" ht="14.25" customHeight="1" x14ac:dyDescent="0.25">
      <c r="E404" s="103"/>
    </row>
    <row r="405" spans="5:5" ht="14.25" customHeight="1" x14ac:dyDescent="0.25">
      <c r="E405" s="103"/>
    </row>
    <row r="406" spans="5:5" ht="14.25" customHeight="1" x14ac:dyDescent="0.25">
      <c r="E406" s="103"/>
    </row>
    <row r="407" spans="5:5" ht="14.25" customHeight="1" x14ac:dyDescent="0.25">
      <c r="E407" s="103"/>
    </row>
    <row r="408" spans="5:5" ht="14.25" customHeight="1" x14ac:dyDescent="0.25">
      <c r="E408" s="103"/>
    </row>
    <row r="409" spans="5:5" ht="14.25" customHeight="1" x14ac:dyDescent="0.25">
      <c r="E409" s="103"/>
    </row>
    <row r="410" spans="5:5" ht="14.25" customHeight="1" x14ac:dyDescent="0.25">
      <c r="E410" s="103"/>
    </row>
    <row r="411" spans="5:5" ht="14.25" customHeight="1" x14ac:dyDescent="0.25">
      <c r="E411" s="103"/>
    </row>
    <row r="412" spans="5:5" ht="14.25" customHeight="1" x14ac:dyDescent="0.25">
      <c r="E412" s="103"/>
    </row>
    <row r="413" spans="5:5" ht="14.25" customHeight="1" x14ac:dyDescent="0.25">
      <c r="E413" s="103"/>
    </row>
    <row r="414" spans="5:5" ht="14.25" customHeight="1" x14ac:dyDescent="0.25">
      <c r="E414" s="103"/>
    </row>
    <row r="415" spans="5:5" ht="14.25" customHeight="1" x14ac:dyDescent="0.25">
      <c r="E415" s="103"/>
    </row>
    <row r="416" spans="5:5" ht="14.25" customHeight="1" x14ac:dyDescent="0.25">
      <c r="E416" s="103"/>
    </row>
    <row r="417" spans="5:5" ht="14.25" customHeight="1" x14ac:dyDescent="0.25">
      <c r="E417" s="103"/>
    </row>
    <row r="418" spans="5:5" ht="14.25" customHeight="1" x14ac:dyDescent="0.25">
      <c r="E418" s="103"/>
    </row>
    <row r="419" spans="5:5" ht="14.25" customHeight="1" x14ac:dyDescent="0.25">
      <c r="E419" s="103"/>
    </row>
    <row r="420" spans="5:5" ht="14.25" customHeight="1" x14ac:dyDescent="0.25">
      <c r="E420" s="103"/>
    </row>
    <row r="421" spans="5:5" ht="14.25" customHeight="1" x14ac:dyDescent="0.25">
      <c r="E421" s="103"/>
    </row>
    <row r="422" spans="5:5" ht="14.25" customHeight="1" x14ac:dyDescent="0.25">
      <c r="E422" s="103"/>
    </row>
    <row r="423" spans="5:5" ht="14.25" customHeight="1" x14ac:dyDescent="0.25">
      <c r="E423" s="103"/>
    </row>
    <row r="424" spans="5:5" ht="14.25" customHeight="1" x14ac:dyDescent="0.25">
      <c r="E424" s="103"/>
    </row>
    <row r="425" spans="5:5" ht="14.25" customHeight="1" x14ac:dyDescent="0.25">
      <c r="E425" s="103"/>
    </row>
    <row r="426" spans="5:5" ht="14.25" customHeight="1" x14ac:dyDescent="0.25">
      <c r="E426" s="103"/>
    </row>
    <row r="427" spans="5:5" ht="14.25" customHeight="1" x14ac:dyDescent="0.25">
      <c r="E427" s="103"/>
    </row>
    <row r="428" spans="5:5" ht="14.25" customHeight="1" x14ac:dyDescent="0.25">
      <c r="E428" s="103"/>
    </row>
    <row r="429" spans="5:5" ht="14.25" customHeight="1" x14ac:dyDescent="0.25">
      <c r="E429" s="103"/>
    </row>
    <row r="430" spans="5:5" ht="14.25" customHeight="1" x14ac:dyDescent="0.25">
      <c r="E430" s="103"/>
    </row>
    <row r="431" spans="5:5" ht="14.25" customHeight="1" x14ac:dyDescent="0.25">
      <c r="E431" s="103"/>
    </row>
    <row r="432" spans="5:5" ht="14.25" customHeight="1" x14ac:dyDescent="0.25">
      <c r="E432" s="103"/>
    </row>
    <row r="433" spans="5:5" ht="14.25" customHeight="1" x14ac:dyDescent="0.25">
      <c r="E433" s="103"/>
    </row>
    <row r="434" spans="5:5" ht="14.25" customHeight="1" x14ac:dyDescent="0.25">
      <c r="E434" s="103"/>
    </row>
    <row r="435" spans="5:5" ht="14.25" customHeight="1" x14ac:dyDescent="0.25">
      <c r="E435" s="103"/>
    </row>
    <row r="436" spans="5:5" ht="14.25" customHeight="1" x14ac:dyDescent="0.25">
      <c r="E436" s="103"/>
    </row>
    <row r="437" spans="5:5" ht="14.25" customHeight="1" x14ac:dyDescent="0.25">
      <c r="E437" s="103"/>
    </row>
    <row r="438" spans="5:5" ht="14.25" customHeight="1" x14ac:dyDescent="0.25">
      <c r="E438" s="103"/>
    </row>
    <row r="439" spans="5:5" ht="14.25" customHeight="1" x14ac:dyDescent="0.25">
      <c r="E439" s="103"/>
    </row>
    <row r="440" spans="5:5" ht="14.25" customHeight="1" x14ac:dyDescent="0.25">
      <c r="E440" s="103"/>
    </row>
    <row r="441" spans="5:5" ht="14.25" customHeight="1" x14ac:dyDescent="0.25">
      <c r="E441" s="103"/>
    </row>
    <row r="442" spans="5:5" ht="14.25" customHeight="1" x14ac:dyDescent="0.25">
      <c r="E442" s="103"/>
    </row>
    <row r="443" spans="5:5" ht="14.25" customHeight="1" x14ac:dyDescent="0.25">
      <c r="E443" s="103"/>
    </row>
    <row r="444" spans="5:5" ht="14.25" customHeight="1" x14ac:dyDescent="0.25">
      <c r="E444" s="103"/>
    </row>
    <row r="445" spans="5:5" ht="14.25" customHeight="1" x14ac:dyDescent="0.25">
      <c r="E445" s="103"/>
    </row>
    <row r="446" spans="5:5" ht="14.25" customHeight="1" x14ac:dyDescent="0.25">
      <c r="E446" s="103"/>
    </row>
    <row r="447" spans="5:5" ht="14.25" customHeight="1" x14ac:dyDescent="0.25">
      <c r="E447" s="103"/>
    </row>
    <row r="448" spans="5:5" ht="14.25" customHeight="1" x14ac:dyDescent="0.25">
      <c r="E448" s="103"/>
    </row>
    <row r="449" spans="5:5" ht="14.25" customHeight="1" x14ac:dyDescent="0.25">
      <c r="E449" s="103"/>
    </row>
    <row r="450" spans="5:5" ht="14.25" customHeight="1" x14ac:dyDescent="0.25">
      <c r="E450" s="103"/>
    </row>
    <row r="451" spans="5:5" ht="14.25" customHeight="1" x14ac:dyDescent="0.25">
      <c r="E451" s="103"/>
    </row>
    <row r="452" spans="5:5" ht="14.25" customHeight="1" x14ac:dyDescent="0.25">
      <c r="E452" s="103"/>
    </row>
    <row r="453" spans="5:5" ht="14.25" customHeight="1" x14ac:dyDescent="0.25">
      <c r="E453" s="103"/>
    </row>
    <row r="454" spans="5:5" ht="14.25" customHeight="1" x14ac:dyDescent="0.25">
      <c r="E454" s="103"/>
    </row>
    <row r="455" spans="5:5" ht="14.25" customHeight="1" x14ac:dyDescent="0.25">
      <c r="E455" s="103"/>
    </row>
    <row r="456" spans="5:5" ht="14.25" customHeight="1" x14ac:dyDescent="0.25">
      <c r="E456" s="103"/>
    </row>
    <row r="457" spans="5:5" ht="14.25" customHeight="1" x14ac:dyDescent="0.25">
      <c r="E457" s="103"/>
    </row>
    <row r="458" spans="5:5" ht="14.25" customHeight="1" x14ac:dyDescent="0.25">
      <c r="E458" s="103"/>
    </row>
    <row r="459" spans="5:5" ht="14.25" customHeight="1" x14ac:dyDescent="0.25">
      <c r="E459" s="103"/>
    </row>
    <row r="460" spans="5:5" ht="14.25" customHeight="1" x14ac:dyDescent="0.25">
      <c r="E460" s="103"/>
    </row>
    <row r="461" spans="5:5" ht="14.25" customHeight="1" x14ac:dyDescent="0.25">
      <c r="E461" s="103"/>
    </row>
    <row r="462" spans="5:5" ht="14.25" customHeight="1" x14ac:dyDescent="0.25">
      <c r="E462" s="103"/>
    </row>
    <row r="463" spans="5:5" ht="14.25" customHeight="1" x14ac:dyDescent="0.25">
      <c r="E463" s="103"/>
    </row>
    <row r="464" spans="5:5" ht="14.25" customHeight="1" x14ac:dyDescent="0.25">
      <c r="E464" s="103"/>
    </row>
    <row r="465" spans="5:5" ht="14.25" customHeight="1" x14ac:dyDescent="0.25">
      <c r="E465" s="103"/>
    </row>
    <row r="466" spans="5:5" ht="14.25" customHeight="1" x14ac:dyDescent="0.25">
      <c r="E466" s="103"/>
    </row>
    <row r="467" spans="5:5" ht="14.25" customHeight="1" x14ac:dyDescent="0.25">
      <c r="E467" s="103"/>
    </row>
    <row r="468" spans="5:5" ht="14.25" customHeight="1" x14ac:dyDescent="0.25">
      <c r="E468" s="103"/>
    </row>
    <row r="469" spans="5:5" ht="14.25" customHeight="1" x14ac:dyDescent="0.25">
      <c r="E469" s="103"/>
    </row>
    <row r="470" spans="5:5" ht="14.25" customHeight="1" x14ac:dyDescent="0.25">
      <c r="E470" s="103"/>
    </row>
    <row r="471" spans="5:5" ht="14.25" customHeight="1" x14ac:dyDescent="0.25">
      <c r="E471" s="103"/>
    </row>
    <row r="472" spans="5:5" ht="14.25" customHeight="1" x14ac:dyDescent="0.25">
      <c r="E472" s="103"/>
    </row>
    <row r="473" spans="5:5" ht="14.25" customHeight="1" x14ac:dyDescent="0.25">
      <c r="E473" s="103"/>
    </row>
    <row r="474" spans="5:5" ht="14.25" customHeight="1" x14ac:dyDescent="0.25">
      <c r="E474" s="103"/>
    </row>
    <row r="475" spans="5:5" ht="14.25" customHeight="1" x14ac:dyDescent="0.25">
      <c r="E475" s="103"/>
    </row>
    <row r="476" spans="5:5" ht="14.25" customHeight="1" x14ac:dyDescent="0.25">
      <c r="E476" s="103"/>
    </row>
    <row r="477" spans="5:5" ht="14.25" customHeight="1" x14ac:dyDescent="0.25">
      <c r="E477" s="103"/>
    </row>
    <row r="478" spans="5:5" ht="14.25" customHeight="1" x14ac:dyDescent="0.25">
      <c r="E478" s="103"/>
    </row>
    <row r="479" spans="5:5" ht="14.25" customHeight="1" x14ac:dyDescent="0.25">
      <c r="E479" s="103"/>
    </row>
    <row r="480" spans="5:5" ht="14.25" customHeight="1" x14ac:dyDescent="0.25">
      <c r="E480" s="103"/>
    </row>
    <row r="481" spans="5:5" ht="14.25" customHeight="1" x14ac:dyDescent="0.25">
      <c r="E481" s="103"/>
    </row>
    <row r="482" spans="5:5" ht="14.25" customHeight="1" x14ac:dyDescent="0.25">
      <c r="E482" s="103"/>
    </row>
    <row r="483" spans="5:5" ht="14.25" customHeight="1" x14ac:dyDescent="0.25">
      <c r="E483" s="103"/>
    </row>
    <row r="484" spans="5:5" ht="14.25" customHeight="1" x14ac:dyDescent="0.25">
      <c r="E484" s="103"/>
    </row>
    <row r="485" spans="5:5" ht="14.25" customHeight="1" x14ac:dyDescent="0.25">
      <c r="E485" s="103"/>
    </row>
    <row r="486" spans="5:5" ht="14.25" customHeight="1" x14ac:dyDescent="0.25">
      <c r="E486" s="103"/>
    </row>
    <row r="487" spans="5:5" ht="14.25" customHeight="1" x14ac:dyDescent="0.25">
      <c r="E487" s="103"/>
    </row>
    <row r="488" spans="5:5" ht="14.25" customHeight="1" x14ac:dyDescent="0.25">
      <c r="E488" s="103"/>
    </row>
    <row r="489" spans="5:5" ht="14.25" customHeight="1" x14ac:dyDescent="0.25">
      <c r="E489" s="103"/>
    </row>
    <row r="490" spans="5:5" ht="14.25" customHeight="1" x14ac:dyDescent="0.25">
      <c r="E490" s="103"/>
    </row>
    <row r="491" spans="5:5" ht="14.25" customHeight="1" x14ac:dyDescent="0.25">
      <c r="E491" s="103"/>
    </row>
    <row r="492" spans="5:5" ht="14.25" customHeight="1" x14ac:dyDescent="0.25">
      <c r="E492" s="103"/>
    </row>
    <row r="493" spans="5:5" ht="14.25" customHeight="1" x14ac:dyDescent="0.25">
      <c r="E493" s="103"/>
    </row>
    <row r="494" spans="5:5" ht="14.25" customHeight="1" x14ac:dyDescent="0.25">
      <c r="E494" s="103"/>
    </row>
    <row r="495" spans="5:5" ht="14.25" customHeight="1" x14ac:dyDescent="0.25">
      <c r="E495" s="103"/>
    </row>
    <row r="496" spans="5:5" ht="14.25" customHeight="1" x14ac:dyDescent="0.25">
      <c r="E496" s="103"/>
    </row>
    <row r="497" spans="5:5" ht="14.25" customHeight="1" x14ac:dyDescent="0.25">
      <c r="E497" s="103"/>
    </row>
    <row r="498" spans="5:5" ht="14.25" customHeight="1" x14ac:dyDescent="0.25">
      <c r="E498" s="103"/>
    </row>
    <row r="499" spans="5:5" ht="14.25" customHeight="1" x14ac:dyDescent="0.25">
      <c r="E499" s="103"/>
    </row>
    <row r="500" spans="5:5" ht="14.25" customHeight="1" x14ac:dyDescent="0.25">
      <c r="E500" s="103"/>
    </row>
    <row r="501" spans="5:5" ht="14.25" customHeight="1" x14ac:dyDescent="0.25">
      <c r="E501" s="103"/>
    </row>
    <row r="502" spans="5:5" ht="14.25" customHeight="1" x14ac:dyDescent="0.25">
      <c r="E502" s="103"/>
    </row>
    <row r="503" spans="5:5" ht="14.25" customHeight="1" x14ac:dyDescent="0.25">
      <c r="E503" s="103"/>
    </row>
    <row r="504" spans="5:5" ht="14.25" customHeight="1" x14ac:dyDescent="0.25">
      <c r="E504" s="103"/>
    </row>
    <row r="505" spans="5:5" ht="14.25" customHeight="1" x14ac:dyDescent="0.25">
      <c r="E505" s="103"/>
    </row>
    <row r="506" spans="5:5" ht="14.25" customHeight="1" x14ac:dyDescent="0.25">
      <c r="E506" s="103"/>
    </row>
    <row r="507" spans="5:5" ht="14.25" customHeight="1" x14ac:dyDescent="0.25">
      <c r="E507" s="103"/>
    </row>
    <row r="508" spans="5:5" ht="14.25" customHeight="1" x14ac:dyDescent="0.25">
      <c r="E508" s="103"/>
    </row>
    <row r="509" spans="5:5" ht="14.25" customHeight="1" x14ac:dyDescent="0.25">
      <c r="E509" s="103"/>
    </row>
    <row r="510" spans="5:5" ht="14.25" customHeight="1" x14ac:dyDescent="0.25">
      <c r="E510" s="103"/>
    </row>
    <row r="511" spans="5:5" ht="14.25" customHeight="1" x14ac:dyDescent="0.25">
      <c r="E511" s="103"/>
    </row>
    <row r="512" spans="5:5" ht="14.25" customHeight="1" x14ac:dyDescent="0.25">
      <c r="E512" s="103"/>
    </row>
    <row r="513" spans="5:5" ht="14.25" customHeight="1" x14ac:dyDescent="0.25">
      <c r="E513" s="103"/>
    </row>
    <row r="514" spans="5:5" ht="14.25" customHeight="1" x14ac:dyDescent="0.25">
      <c r="E514" s="103"/>
    </row>
    <row r="515" spans="5:5" ht="14.25" customHeight="1" x14ac:dyDescent="0.25">
      <c r="E515" s="103"/>
    </row>
    <row r="516" spans="5:5" ht="14.25" customHeight="1" x14ac:dyDescent="0.25">
      <c r="E516" s="103"/>
    </row>
    <row r="517" spans="5:5" ht="14.25" customHeight="1" x14ac:dyDescent="0.25">
      <c r="E517" s="103"/>
    </row>
    <row r="518" spans="5:5" ht="14.25" customHeight="1" x14ac:dyDescent="0.25">
      <c r="E518" s="103"/>
    </row>
    <row r="519" spans="5:5" ht="14.25" customHeight="1" x14ac:dyDescent="0.25">
      <c r="E519" s="103"/>
    </row>
    <row r="520" spans="5:5" ht="14.25" customHeight="1" x14ac:dyDescent="0.25">
      <c r="E520" s="103"/>
    </row>
    <row r="521" spans="5:5" ht="14.25" customHeight="1" x14ac:dyDescent="0.25">
      <c r="E521" s="103"/>
    </row>
    <row r="522" spans="5:5" ht="14.25" customHeight="1" x14ac:dyDescent="0.25">
      <c r="E522" s="103"/>
    </row>
    <row r="523" spans="5:5" ht="14.25" customHeight="1" x14ac:dyDescent="0.25">
      <c r="E523" s="103"/>
    </row>
    <row r="524" spans="5:5" ht="14.25" customHeight="1" x14ac:dyDescent="0.25">
      <c r="E524" s="103"/>
    </row>
    <row r="525" spans="5:5" ht="14.25" customHeight="1" x14ac:dyDescent="0.25">
      <c r="E525" s="103"/>
    </row>
    <row r="526" spans="5:5" ht="14.25" customHeight="1" x14ac:dyDescent="0.25">
      <c r="E526" s="103"/>
    </row>
    <row r="527" spans="5:5" ht="14.25" customHeight="1" x14ac:dyDescent="0.25">
      <c r="E527" s="103"/>
    </row>
    <row r="528" spans="5:5" ht="14.25" customHeight="1" x14ac:dyDescent="0.25">
      <c r="E528" s="103"/>
    </row>
    <row r="529" spans="5:5" ht="14.25" customHeight="1" x14ac:dyDescent="0.25">
      <c r="E529" s="103"/>
    </row>
    <row r="530" spans="5:5" ht="14.25" customHeight="1" x14ac:dyDescent="0.25">
      <c r="E530" s="103"/>
    </row>
    <row r="531" spans="5:5" ht="14.25" customHeight="1" x14ac:dyDescent="0.25">
      <c r="E531" s="103"/>
    </row>
    <row r="532" spans="5:5" ht="14.25" customHeight="1" x14ac:dyDescent="0.25">
      <c r="E532" s="103"/>
    </row>
    <row r="533" spans="5:5" ht="14.25" customHeight="1" x14ac:dyDescent="0.25">
      <c r="E533" s="103"/>
    </row>
    <row r="534" spans="5:5" ht="14.25" customHeight="1" x14ac:dyDescent="0.25">
      <c r="E534" s="103"/>
    </row>
    <row r="535" spans="5:5" ht="14.25" customHeight="1" x14ac:dyDescent="0.25">
      <c r="E535" s="103"/>
    </row>
    <row r="536" spans="5:5" ht="14.25" customHeight="1" x14ac:dyDescent="0.25">
      <c r="E536" s="103"/>
    </row>
    <row r="537" spans="5:5" ht="14.25" customHeight="1" x14ac:dyDescent="0.25">
      <c r="E537" s="103"/>
    </row>
    <row r="538" spans="5:5" ht="14.25" customHeight="1" x14ac:dyDescent="0.25">
      <c r="E538" s="103"/>
    </row>
    <row r="539" spans="5:5" ht="14.25" customHeight="1" x14ac:dyDescent="0.25">
      <c r="E539" s="103"/>
    </row>
    <row r="540" spans="5:5" ht="14.25" customHeight="1" x14ac:dyDescent="0.25">
      <c r="E540" s="103"/>
    </row>
    <row r="541" spans="5:5" ht="14.25" customHeight="1" x14ac:dyDescent="0.25">
      <c r="E541" s="103"/>
    </row>
    <row r="542" spans="5:5" ht="14.25" customHeight="1" x14ac:dyDescent="0.25">
      <c r="E542" s="103"/>
    </row>
    <row r="543" spans="5:5" ht="14.25" customHeight="1" x14ac:dyDescent="0.25">
      <c r="E543" s="103"/>
    </row>
    <row r="544" spans="5:5" ht="14.25" customHeight="1" x14ac:dyDescent="0.25">
      <c r="E544" s="103"/>
    </row>
    <row r="545" spans="5:5" ht="14.25" customHeight="1" x14ac:dyDescent="0.25">
      <c r="E545" s="103"/>
    </row>
    <row r="546" spans="5:5" ht="14.25" customHeight="1" x14ac:dyDescent="0.25">
      <c r="E546" s="103"/>
    </row>
    <row r="547" spans="5:5" ht="14.25" customHeight="1" x14ac:dyDescent="0.25">
      <c r="E547" s="103"/>
    </row>
    <row r="548" spans="5:5" ht="14.25" customHeight="1" x14ac:dyDescent="0.25">
      <c r="E548" s="103"/>
    </row>
    <row r="549" spans="5:5" ht="14.25" customHeight="1" x14ac:dyDescent="0.25">
      <c r="E549" s="103"/>
    </row>
    <row r="550" spans="5:5" ht="14.25" customHeight="1" x14ac:dyDescent="0.25">
      <c r="E550" s="103"/>
    </row>
    <row r="551" spans="5:5" ht="14.25" customHeight="1" x14ac:dyDescent="0.25">
      <c r="E551" s="103"/>
    </row>
    <row r="552" spans="5:5" ht="14.25" customHeight="1" x14ac:dyDescent="0.25">
      <c r="E552" s="103"/>
    </row>
    <row r="553" spans="5:5" ht="14.25" customHeight="1" x14ac:dyDescent="0.25">
      <c r="E553" s="103"/>
    </row>
    <row r="554" spans="5:5" ht="14.25" customHeight="1" x14ac:dyDescent="0.25">
      <c r="E554" s="103"/>
    </row>
    <row r="555" spans="5:5" ht="14.25" customHeight="1" x14ac:dyDescent="0.25">
      <c r="E555" s="103"/>
    </row>
    <row r="556" spans="5:5" ht="14.25" customHeight="1" x14ac:dyDescent="0.25">
      <c r="E556" s="103"/>
    </row>
    <row r="557" spans="5:5" ht="14.25" customHeight="1" x14ac:dyDescent="0.25">
      <c r="E557" s="103"/>
    </row>
    <row r="558" spans="5:5" ht="14.25" customHeight="1" x14ac:dyDescent="0.25">
      <c r="E558" s="103"/>
    </row>
    <row r="559" spans="5:5" ht="14.25" customHeight="1" x14ac:dyDescent="0.25">
      <c r="E559" s="103"/>
    </row>
    <row r="560" spans="5:5" ht="14.25" customHeight="1" x14ac:dyDescent="0.25">
      <c r="E560" s="103"/>
    </row>
    <row r="561" spans="5:5" ht="14.25" customHeight="1" x14ac:dyDescent="0.25">
      <c r="E561" s="103"/>
    </row>
    <row r="562" spans="5:5" ht="14.25" customHeight="1" x14ac:dyDescent="0.25">
      <c r="E562" s="103"/>
    </row>
    <row r="563" spans="5:5" ht="14.25" customHeight="1" x14ac:dyDescent="0.25">
      <c r="E563" s="103"/>
    </row>
    <row r="564" spans="5:5" ht="14.25" customHeight="1" x14ac:dyDescent="0.25">
      <c r="E564" s="103"/>
    </row>
    <row r="565" spans="5:5" ht="14.25" customHeight="1" x14ac:dyDescent="0.25">
      <c r="E565" s="103"/>
    </row>
    <row r="566" spans="5:5" ht="14.25" customHeight="1" x14ac:dyDescent="0.25">
      <c r="E566" s="103"/>
    </row>
    <row r="567" spans="5:5" ht="14.25" customHeight="1" x14ac:dyDescent="0.25">
      <c r="E567" s="103"/>
    </row>
    <row r="568" spans="5:5" ht="14.25" customHeight="1" x14ac:dyDescent="0.25">
      <c r="E568" s="103"/>
    </row>
    <row r="569" spans="5:5" ht="14.25" customHeight="1" x14ac:dyDescent="0.25">
      <c r="E569" s="103"/>
    </row>
    <row r="570" spans="5:5" ht="14.25" customHeight="1" x14ac:dyDescent="0.25">
      <c r="E570" s="103"/>
    </row>
    <row r="571" spans="5:5" ht="14.25" customHeight="1" x14ac:dyDescent="0.25">
      <c r="E571" s="103"/>
    </row>
    <row r="572" spans="5:5" ht="14.25" customHeight="1" x14ac:dyDescent="0.25">
      <c r="E572" s="103"/>
    </row>
    <row r="573" spans="5:5" ht="14.25" customHeight="1" x14ac:dyDescent="0.25">
      <c r="E573" s="103"/>
    </row>
    <row r="574" spans="5:5" ht="14.25" customHeight="1" x14ac:dyDescent="0.25">
      <c r="E574" s="103"/>
    </row>
    <row r="575" spans="5:5" ht="14.25" customHeight="1" x14ac:dyDescent="0.25">
      <c r="E575" s="103"/>
    </row>
    <row r="576" spans="5:5" ht="14.25" customHeight="1" x14ac:dyDescent="0.25">
      <c r="E576" s="103"/>
    </row>
    <row r="577" spans="5:5" ht="14.25" customHeight="1" x14ac:dyDescent="0.25">
      <c r="E577" s="103"/>
    </row>
    <row r="578" spans="5:5" ht="14.25" customHeight="1" x14ac:dyDescent="0.25">
      <c r="E578" s="103"/>
    </row>
    <row r="579" spans="5:5" ht="14.25" customHeight="1" x14ac:dyDescent="0.25">
      <c r="E579" s="103"/>
    </row>
    <row r="580" spans="5:5" ht="14.25" customHeight="1" x14ac:dyDescent="0.25">
      <c r="E580" s="103"/>
    </row>
    <row r="581" spans="5:5" ht="14.25" customHeight="1" x14ac:dyDescent="0.25">
      <c r="E581" s="103"/>
    </row>
    <row r="582" spans="5:5" ht="14.25" customHeight="1" x14ac:dyDescent="0.25">
      <c r="E582" s="103"/>
    </row>
    <row r="583" spans="5:5" ht="14.25" customHeight="1" x14ac:dyDescent="0.25">
      <c r="E583" s="103"/>
    </row>
    <row r="584" spans="5:5" ht="14.25" customHeight="1" x14ac:dyDescent="0.25">
      <c r="E584" s="103"/>
    </row>
    <row r="585" spans="5:5" ht="14.25" customHeight="1" x14ac:dyDescent="0.25">
      <c r="E585" s="103"/>
    </row>
    <row r="586" spans="5:5" ht="14.25" customHeight="1" x14ac:dyDescent="0.25">
      <c r="E586" s="103"/>
    </row>
    <row r="587" spans="5:5" ht="14.25" customHeight="1" x14ac:dyDescent="0.25">
      <c r="E587" s="103"/>
    </row>
    <row r="588" spans="5:5" ht="14.25" customHeight="1" x14ac:dyDescent="0.25">
      <c r="E588" s="103"/>
    </row>
    <row r="589" spans="5:5" ht="14.25" customHeight="1" x14ac:dyDescent="0.25">
      <c r="E589" s="103"/>
    </row>
    <row r="590" spans="5:5" ht="14.25" customHeight="1" x14ac:dyDescent="0.25">
      <c r="E590" s="103"/>
    </row>
    <row r="591" spans="5:5" ht="14.25" customHeight="1" x14ac:dyDescent="0.25">
      <c r="E591" s="103"/>
    </row>
    <row r="592" spans="5:5" ht="14.25" customHeight="1" x14ac:dyDescent="0.25">
      <c r="E592" s="103"/>
    </row>
    <row r="593" spans="5:5" ht="14.25" customHeight="1" x14ac:dyDescent="0.25">
      <c r="E593" s="103"/>
    </row>
    <row r="594" spans="5:5" ht="14.25" customHeight="1" x14ac:dyDescent="0.25">
      <c r="E594" s="103"/>
    </row>
    <row r="595" spans="5:5" ht="14.25" customHeight="1" x14ac:dyDescent="0.25">
      <c r="E595" s="103"/>
    </row>
    <row r="596" spans="5:5" ht="14.25" customHeight="1" x14ac:dyDescent="0.25">
      <c r="E596" s="103"/>
    </row>
    <row r="597" spans="5:5" ht="14.25" customHeight="1" x14ac:dyDescent="0.25">
      <c r="E597" s="103"/>
    </row>
    <row r="598" spans="5:5" ht="14.25" customHeight="1" x14ac:dyDescent="0.25">
      <c r="E598" s="103"/>
    </row>
    <row r="599" spans="5:5" ht="14.25" customHeight="1" x14ac:dyDescent="0.25">
      <c r="E599" s="103"/>
    </row>
    <row r="600" spans="5:5" ht="14.25" customHeight="1" x14ac:dyDescent="0.25">
      <c r="E600" s="103"/>
    </row>
    <row r="601" spans="5:5" ht="14.25" customHeight="1" x14ac:dyDescent="0.25">
      <c r="E601" s="103"/>
    </row>
    <row r="602" spans="5:5" ht="14.25" customHeight="1" x14ac:dyDescent="0.25">
      <c r="E602" s="103"/>
    </row>
    <row r="603" spans="5:5" ht="14.25" customHeight="1" x14ac:dyDescent="0.25">
      <c r="E603" s="103"/>
    </row>
    <row r="604" spans="5:5" ht="14.25" customHeight="1" x14ac:dyDescent="0.25">
      <c r="E604" s="103"/>
    </row>
    <row r="605" spans="5:5" ht="14.25" customHeight="1" x14ac:dyDescent="0.25">
      <c r="E605" s="103"/>
    </row>
    <row r="606" spans="5:5" ht="14.25" customHeight="1" x14ac:dyDescent="0.25">
      <c r="E606" s="103"/>
    </row>
    <row r="607" spans="5:5" ht="14.25" customHeight="1" x14ac:dyDescent="0.25">
      <c r="E607" s="103"/>
    </row>
    <row r="608" spans="5:5" ht="14.25" customHeight="1" x14ac:dyDescent="0.25">
      <c r="E608" s="103"/>
    </row>
    <row r="609" spans="5:5" ht="14.25" customHeight="1" x14ac:dyDescent="0.25">
      <c r="E609" s="103"/>
    </row>
    <row r="610" spans="5:5" ht="14.25" customHeight="1" x14ac:dyDescent="0.25">
      <c r="E610" s="103"/>
    </row>
    <row r="611" spans="5:5" ht="14.25" customHeight="1" x14ac:dyDescent="0.25">
      <c r="E611" s="103"/>
    </row>
    <row r="612" spans="5:5" ht="14.25" customHeight="1" x14ac:dyDescent="0.25">
      <c r="E612" s="103"/>
    </row>
    <row r="613" spans="5:5" ht="14.25" customHeight="1" x14ac:dyDescent="0.25">
      <c r="E613" s="103"/>
    </row>
    <row r="614" spans="5:5" ht="14.25" customHeight="1" x14ac:dyDescent="0.25">
      <c r="E614" s="103"/>
    </row>
    <row r="615" spans="5:5" ht="14.25" customHeight="1" x14ac:dyDescent="0.25">
      <c r="E615" s="103"/>
    </row>
    <row r="616" spans="5:5" ht="14.25" customHeight="1" x14ac:dyDescent="0.25">
      <c r="E616" s="103"/>
    </row>
    <row r="617" spans="5:5" ht="14.25" customHeight="1" x14ac:dyDescent="0.25">
      <c r="E617" s="103"/>
    </row>
    <row r="618" spans="5:5" ht="14.25" customHeight="1" x14ac:dyDescent="0.25">
      <c r="E618" s="103"/>
    </row>
    <row r="619" spans="5:5" ht="14.25" customHeight="1" x14ac:dyDescent="0.25">
      <c r="E619" s="103"/>
    </row>
    <row r="620" spans="5:5" ht="14.25" customHeight="1" x14ac:dyDescent="0.25">
      <c r="E620" s="103"/>
    </row>
    <row r="621" spans="5:5" ht="14.25" customHeight="1" x14ac:dyDescent="0.25">
      <c r="E621" s="103"/>
    </row>
    <row r="622" spans="5:5" ht="14.25" customHeight="1" x14ac:dyDescent="0.25">
      <c r="E622" s="103"/>
    </row>
    <row r="623" spans="5:5" ht="14.25" customHeight="1" x14ac:dyDescent="0.25">
      <c r="E623" s="103"/>
    </row>
    <row r="624" spans="5:5" ht="14.25" customHeight="1" x14ac:dyDescent="0.25">
      <c r="E624" s="103"/>
    </row>
    <row r="625" spans="5:5" ht="14.25" customHeight="1" x14ac:dyDescent="0.25">
      <c r="E625" s="103"/>
    </row>
    <row r="626" spans="5:5" ht="14.25" customHeight="1" x14ac:dyDescent="0.25">
      <c r="E626" s="103"/>
    </row>
    <row r="627" spans="5:5" ht="14.25" customHeight="1" x14ac:dyDescent="0.25">
      <c r="E627" s="103"/>
    </row>
    <row r="628" spans="5:5" ht="14.25" customHeight="1" x14ac:dyDescent="0.25">
      <c r="E628" s="103"/>
    </row>
    <row r="629" spans="5:5" ht="14.25" customHeight="1" x14ac:dyDescent="0.25">
      <c r="E629" s="103"/>
    </row>
    <row r="630" spans="5:5" ht="14.25" customHeight="1" x14ac:dyDescent="0.25">
      <c r="E630" s="103"/>
    </row>
    <row r="631" spans="5:5" ht="14.25" customHeight="1" x14ac:dyDescent="0.25">
      <c r="E631" s="103"/>
    </row>
    <row r="632" spans="5:5" ht="14.25" customHeight="1" x14ac:dyDescent="0.25">
      <c r="E632" s="103"/>
    </row>
    <row r="633" spans="5:5" ht="14.25" customHeight="1" x14ac:dyDescent="0.25">
      <c r="E633" s="103"/>
    </row>
    <row r="634" spans="5:5" ht="14.25" customHeight="1" x14ac:dyDescent="0.25">
      <c r="E634" s="103"/>
    </row>
    <row r="635" spans="5:5" ht="14.25" customHeight="1" x14ac:dyDescent="0.25">
      <c r="E635" s="103"/>
    </row>
    <row r="636" spans="5:5" ht="14.25" customHeight="1" x14ac:dyDescent="0.25">
      <c r="E636" s="103"/>
    </row>
    <row r="637" spans="5:5" ht="14.25" customHeight="1" x14ac:dyDescent="0.25">
      <c r="E637" s="103"/>
    </row>
    <row r="638" spans="5:5" ht="14.25" customHeight="1" x14ac:dyDescent="0.25">
      <c r="E638" s="103"/>
    </row>
    <row r="639" spans="5:5" ht="14.25" customHeight="1" x14ac:dyDescent="0.25">
      <c r="E639" s="103"/>
    </row>
    <row r="640" spans="5:5" ht="14.25" customHeight="1" x14ac:dyDescent="0.25">
      <c r="E640" s="103"/>
    </row>
    <row r="641" spans="5:5" ht="14.25" customHeight="1" x14ac:dyDescent="0.25">
      <c r="E641" s="103"/>
    </row>
    <row r="642" spans="5:5" ht="14.25" customHeight="1" x14ac:dyDescent="0.25">
      <c r="E642" s="103"/>
    </row>
    <row r="643" spans="5:5" ht="14.25" customHeight="1" x14ac:dyDescent="0.25">
      <c r="E643" s="103"/>
    </row>
    <row r="644" spans="5:5" ht="14.25" customHeight="1" x14ac:dyDescent="0.25">
      <c r="E644" s="103"/>
    </row>
    <row r="645" spans="5:5" ht="14.25" customHeight="1" x14ac:dyDescent="0.25">
      <c r="E645" s="103"/>
    </row>
    <row r="646" spans="5:5" ht="14.25" customHeight="1" x14ac:dyDescent="0.25">
      <c r="E646" s="103"/>
    </row>
    <row r="647" spans="5:5" ht="14.25" customHeight="1" x14ac:dyDescent="0.25">
      <c r="E647" s="103"/>
    </row>
    <row r="648" spans="5:5" ht="14.25" customHeight="1" x14ac:dyDescent="0.25">
      <c r="E648" s="103"/>
    </row>
    <row r="649" spans="5:5" ht="14.25" customHeight="1" x14ac:dyDescent="0.25">
      <c r="E649" s="103"/>
    </row>
    <row r="650" spans="5:5" ht="14.25" customHeight="1" x14ac:dyDescent="0.25">
      <c r="E650" s="103"/>
    </row>
    <row r="651" spans="5:5" ht="14.25" customHeight="1" x14ac:dyDescent="0.25">
      <c r="E651" s="103"/>
    </row>
    <row r="652" spans="5:5" ht="14.25" customHeight="1" x14ac:dyDescent="0.25">
      <c r="E652" s="103"/>
    </row>
    <row r="653" spans="5:5" ht="14.25" customHeight="1" x14ac:dyDescent="0.25">
      <c r="E653" s="103"/>
    </row>
    <row r="654" spans="5:5" ht="14.25" customHeight="1" x14ac:dyDescent="0.25">
      <c r="E654" s="103"/>
    </row>
    <row r="655" spans="5:5" ht="14.25" customHeight="1" x14ac:dyDescent="0.25">
      <c r="E655" s="103"/>
    </row>
    <row r="656" spans="5:5" ht="14.25" customHeight="1" x14ac:dyDescent="0.25">
      <c r="E656" s="103"/>
    </row>
    <row r="657" spans="5:5" ht="14.25" customHeight="1" x14ac:dyDescent="0.25">
      <c r="E657" s="103"/>
    </row>
    <row r="658" spans="5:5" ht="14.25" customHeight="1" x14ac:dyDescent="0.25">
      <c r="E658" s="103"/>
    </row>
    <row r="659" spans="5:5" ht="14.25" customHeight="1" x14ac:dyDescent="0.25">
      <c r="E659" s="103"/>
    </row>
    <row r="660" spans="5:5" ht="14.25" customHeight="1" x14ac:dyDescent="0.25">
      <c r="E660" s="103"/>
    </row>
    <row r="661" spans="5:5" ht="14.25" customHeight="1" x14ac:dyDescent="0.25">
      <c r="E661" s="103"/>
    </row>
    <row r="662" spans="5:5" ht="14.25" customHeight="1" x14ac:dyDescent="0.25">
      <c r="E662" s="103"/>
    </row>
    <row r="663" spans="5:5" ht="14.25" customHeight="1" x14ac:dyDescent="0.25">
      <c r="E663" s="103"/>
    </row>
    <row r="664" spans="5:5" ht="14.25" customHeight="1" x14ac:dyDescent="0.25">
      <c r="E664" s="103"/>
    </row>
    <row r="665" spans="5:5" ht="14.25" customHeight="1" x14ac:dyDescent="0.25">
      <c r="E665" s="103"/>
    </row>
    <row r="666" spans="5:5" ht="14.25" customHeight="1" x14ac:dyDescent="0.25">
      <c r="E666" s="103"/>
    </row>
    <row r="667" spans="5:5" ht="14.25" customHeight="1" x14ac:dyDescent="0.25">
      <c r="E667" s="103"/>
    </row>
    <row r="668" spans="5:5" ht="14.25" customHeight="1" x14ac:dyDescent="0.25">
      <c r="E668" s="103"/>
    </row>
    <row r="669" spans="5:5" ht="14.25" customHeight="1" x14ac:dyDescent="0.25">
      <c r="E669" s="103"/>
    </row>
    <row r="670" spans="5:5" ht="14.25" customHeight="1" x14ac:dyDescent="0.25">
      <c r="E670" s="103"/>
    </row>
    <row r="671" spans="5:5" ht="14.25" customHeight="1" x14ac:dyDescent="0.25">
      <c r="E671" s="103"/>
    </row>
    <row r="672" spans="5:5" ht="14.25" customHeight="1" x14ac:dyDescent="0.25">
      <c r="E672" s="103"/>
    </row>
    <row r="673" spans="5:5" ht="14.25" customHeight="1" x14ac:dyDescent="0.25">
      <c r="E673" s="103"/>
    </row>
    <row r="674" spans="5:5" ht="14.25" customHeight="1" x14ac:dyDescent="0.25">
      <c r="E674" s="103"/>
    </row>
    <row r="675" spans="5:5" ht="14.25" customHeight="1" x14ac:dyDescent="0.25">
      <c r="E675" s="103"/>
    </row>
    <row r="676" spans="5:5" ht="14.25" customHeight="1" x14ac:dyDescent="0.25">
      <c r="E676" s="103"/>
    </row>
    <row r="677" spans="5:5" ht="14.25" customHeight="1" x14ac:dyDescent="0.25">
      <c r="E677" s="103"/>
    </row>
    <row r="678" spans="5:5" ht="14.25" customHeight="1" x14ac:dyDescent="0.25">
      <c r="E678" s="103"/>
    </row>
    <row r="679" spans="5:5" ht="14.25" customHeight="1" x14ac:dyDescent="0.25">
      <c r="E679" s="103"/>
    </row>
    <row r="680" spans="5:5" ht="14.25" customHeight="1" x14ac:dyDescent="0.25">
      <c r="E680" s="103"/>
    </row>
    <row r="681" spans="5:5" ht="14.25" customHeight="1" x14ac:dyDescent="0.25">
      <c r="E681" s="103"/>
    </row>
    <row r="682" spans="5:5" ht="14.25" customHeight="1" x14ac:dyDescent="0.25">
      <c r="E682" s="103"/>
    </row>
    <row r="683" spans="5:5" ht="14.25" customHeight="1" x14ac:dyDescent="0.25">
      <c r="E683" s="103"/>
    </row>
    <row r="684" spans="5:5" ht="14.25" customHeight="1" x14ac:dyDescent="0.25">
      <c r="E684" s="103"/>
    </row>
    <row r="685" spans="5:5" ht="14.25" customHeight="1" x14ac:dyDescent="0.25">
      <c r="E685" s="103"/>
    </row>
    <row r="686" spans="5:5" ht="14.25" customHeight="1" x14ac:dyDescent="0.25">
      <c r="E686" s="103"/>
    </row>
    <row r="687" spans="5:5" ht="14.25" customHeight="1" x14ac:dyDescent="0.25">
      <c r="E687" s="103"/>
    </row>
    <row r="688" spans="5:5" ht="14.25" customHeight="1" x14ac:dyDescent="0.25">
      <c r="E688" s="103"/>
    </row>
    <row r="689" spans="5:5" ht="14.25" customHeight="1" x14ac:dyDescent="0.25">
      <c r="E689" s="103"/>
    </row>
    <row r="690" spans="5:5" ht="14.25" customHeight="1" x14ac:dyDescent="0.25">
      <c r="E690" s="103"/>
    </row>
    <row r="691" spans="5:5" ht="14.25" customHeight="1" x14ac:dyDescent="0.25">
      <c r="E691" s="103"/>
    </row>
    <row r="692" spans="5:5" ht="14.25" customHeight="1" x14ac:dyDescent="0.25">
      <c r="E692" s="103"/>
    </row>
    <row r="693" spans="5:5" ht="14.25" customHeight="1" x14ac:dyDescent="0.25">
      <c r="E693" s="103"/>
    </row>
    <row r="694" spans="5:5" ht="14.25" customHeight="1" x14ac:dyDescent="0.25">
      <c r="E694" s="103"/>
    </row>
    <row r="695" spans="5:5" ht="14.25" customHeight="1" x14ac:dyDescent="0.25">
      <c r="E695" s="103"/>
    </row>
    <row r="696" spans="5:5" ht="14.25" customHeight="1" x14ac:dyDescent="0.25">
      <c r="E696" s="103"/>
    </row>
    <row r="697" spans="5:5" ht="14.25" customHeight="1" x14ac:dyDescent="0.25">
      <c r="E697" s="103"/>
    </row>
    <row r="698" spans="5:5" ht="14.25" customHeight="1" x14ac:dyDescent="0.25">
      <c r="E698" s="103"/>
    </row>
    <row r="699" spans="5:5" ht="14.25" customHeight="1" x14ac:dyDescent="0.25">
      <c r="E699" s="103"/>
    </row>
    <row r="700" spans="5:5" ht="14.25" customHeight="1" x14ac:dyDescent="0.25">
      <c r="E700" s="103"/>
    </row>
    <row r="701" spans="5:5" ht="14.25" customHeight="1" x14ac:dyDescent="0.25">
      <c r="E701" s="103"/>
    </row>
    <row r="702" spans="5:5" ht="14.25" customHeight="1" x14ac:dyDescent="0.25">
      <c r="E702" s="103"/>
    </row>
    <row r="703" spans="5:5" ht="14.25" customHeight="1" x14ac:dyDescent="0.25">
      <c r="E703" s="103"/>
    </row>
    <row r="704" spans="5:5" ht="14.25" customHeight="1" x14ac:dyDescent="0.25">
      <c r="E704" s="103"/>
    </row>
    <row r="705" spans="5:5" ht="14.25" customHeight="1" x14ac:dyDescent="0.25">
      <c r="E705" s="103"/>
    </row>
    <row r="706" spans="5:5" ht="14.25" customHeight="1" x14ac:dyDescent="0.25">
      <c r="E706" s="103"/>
    </row>
    <row r="707" spans="5:5" ht="14.25" customHeight="1" x14ac:dyDescent="0.25">
      <c r="E707" s="103"/>
    </row>
    <row r="708" spans="5:5" ht="14.25" customHeight="1" x14ac:dyDescent="0.25">
      <c r="E708" s="103"/>
    </row>
    <row r="709" spans="5:5" ht="14.25" customHeight="1" x14ac:dyDescent="0.25">
      <c r="E709" s="103"/>
    </row>
    <row r="710" spans="5:5" ht="14.25" customHeight="1" x14ac:dyDescent="0.25">
      <c r="E710" s="103"/>
    </row>
    <row r="711" spans="5:5" ht="14.25" customHeight="1" x14ac:dyDescent="0.25">
      <c r="E711" s="103"/>
    </row>
    <row r="712" spans="5:5" ht="14.25" customHeight="1" x14ac:dyDescent="0.25">
      <c r="E712" s="103"/>
    </row>
    <row r="713" spans="5:5" ht="14.25" customHeight="1" x14ac:dyDescent="0.25">
      <c r="E713" s="103"/>
    </row>
    <row r="714" spans="5:5" ht="14.25" customHeight="1" x14ac:dyDescent="0.25">
      <c r="E714" s="103"/>
    </row>
    <row r="715" spans="5:5" ht="14.25" customHeight="1" x14ac:dyDescent="0.25">
      <c r="E715" s="103"/>
    </row>
    <row r="716" spans="5:5" ht="14.25" customHeight="1" x14ac:dyDescent="0.25">
      <c r="E716" s="103"/>
    </row>
    <row r="717" spans="5:5" ht="14.25" customHeight="1" x14ac:dyDescent="0.25">
      <c r="E717" s="103"/>
    </row>
    <row r="718" spans="5:5" ht="14.25" customHeight="1" x14ac:dyDescent="0.25">
      <c r="E718" s="103"/>
    </row>
    <row r="719" spans="5:5" ht="14.25" customHeight="1" x14ac:dyDescent="0.25">
      <c r="E719" s="103"/>
    </row>
    <row r="720" spans="5:5" ht="14.25" customHeight="1" x14ac:dyDescent="0.25">
      <c r="E720" s="103"/>
    </row>
    <row r="721" spans="5:5" ht="14.25" customHeight="1" x14ac:dyDescent="0.25">
      <c r="E721" s="103"/>
    </row>
    <row r="722" spans="5:5" ht="14.25" customHeight="1" x14ac:dyDescent="0.25">
      <c r="E722" s="103"/>
    </row>
    <row r="723" spans="5:5" ht="14.25" customHeight="1" x14ac:dyDescent="0.25">
      <c r="E723" s="103"/>
    </row>
    <row r="724" spans="5:5" ht="14.25" customHeight="1" x14ac:dyDescent="0.25">
      <c r="E724" s="103"/>
    </row>
    <row r="725" spans="5:5" ht="14.25" customHeight="1" x14ac:dyDescent="0.25">
      <c r="E725" s="103"/>
    </row>
    <row r="726" spans="5:5" ht="14.25" customHeight="1" x14ac:dyDescent="0.25">
      <c r="E726" s="103"/>
    </row>
    <row r="727" spans="5:5" ht="14.25" customHeight="1" x14ac:dyDescent="0.25">
      <c r="E727" s="103"/>
    </row>
    <row r="728" spans="5:5" ht="14.25" customHeight="1" x14ac:dyDescent="0.25">
      <c r="E728" s="103"/>
    </row>
    <row r="729" spans="5:5" ht="14.25" customHeight="1" x14ac:dyDescent="0.25">
      <c r="E729" s="103"/>
    </row>
    <row r="730" spans="5:5" ht="14.25" customHeight="1" x14ac:dyDescent="0.25">
      <c r="E730" s="103"/>
    </row>
    <row r="731" spans="5:5" ht="14.25" customHeight="1" x14ac:dyDescent="0.25">
      <c r="E731" s="103"/>
    </row>
    <row r="732" spans="5:5" ht="14.25" customHeight="1" x14ac:dyDescent="0.25">
      <c r="E732" s="103"/>
    </row>
    <row r="733" spans="5:5" ht="14.25" customHeight="1" x14ac:dyDescent="0.25">
      <c r="E733" s="103"/>
    </row>
    <row r="734" spans="5:5" ht="14.25" customHeight="1" x14ac:dyDescent="0.25">
      <c r="E734" s="103"/>
    </row>
    <row r="735" spans="5:5" ht="14.25" customHeight="1" x14ac:dyDescent="0.25">
      <c r="E735" s="103"/>
    </row>
    <row r="736" spans="5:5" ht="14.25" customHeight="1" x14ac:dyDescent="0.25">
      <c r="E736" s="103"/>
    </row>
    <row r="737" spans="5:5" ht="14.25" customHeight="1" x14ac:dyDescent="0.25">
      <c r="E737" s="103"/>
    </row>
    <row r="738" spans="5:5" ht="14.25" customHeight="1" x14ac:dyDescent="0.25">
      <c r="E738" s="103"/>
    </row>
    <row r="739" spans="5:5" ht="14.25" customHeight="1" x14ac:dyDescent="0.25">
      <c r="E739" s="103"/>
    </row>
    <row r="740" spans="5:5" ht="14.25" customHeight="1" x14ac:dyDescent="0.25">
      <c r="E740" s="103"/>
    </row>
    <row r="741" spans="5:5" ht="14.25" customHeight="1" x14ac:dyDescent="0.25">
      <c r="E741" s="103"/>
    </row>
    <row r="742" spans="5:5" ht="14.25" customHeight="1" x14ac:dyDescent="0.25">
      <c r="E742" s="103"/>
    </row>
    <row r="743" spans="5:5" ht="14.25" customHeight="1" x14ac:dyDescent="0.25">
      <c r="E743" s="103"/>
    </row>
    <row r="744" spans="5:5" ht="14.25" customHeight="1" x14ac:dyDescent="0.25">
      <c r="E744" s="103"/>
    </row>
    <row r="745" spans="5:5" ht="14.25" customHeight="1" x14ac:dyDescent="0.25">
      <c r="E745" s="103"/>
    </row>
    <row r="746" spans="5:5" ht="14.25" customHeight="1" x14ac:dyDescent="0.25">
      <c r="E746" s="103"/>
    </row>
    <row r="747" spans="5:5" ht="14.25" customHeight="1" x14ac:dyDescent="0.25">
      <c r="E747" s="103"/>
    </row>
    <row r="748" spans="5:5" ht="14.25" customHeight="1" x14ac:dyDescent="0.25">
      <c r="E748" s="103"/>
    </row>
    <row r="749" spans="5:5" ht="14.25" customHeight="1" x14ac:dyDescent="0.25">
      <c r="E749" s="103"/>
    </row>
    <row r="750" spans="5:5" ht="14.25" customHeight="1" x14ac:dyDescent="0.25">
      <c r="E750" s="103"/>
    </row>
    <row r="751" spans="5:5" ht="14.25" customHeight="1" x14ac:dyDescent="0.25">
      <c r="E751" s="103"/>
    </row>
    <row r="752" spans="5:5" ht="14.25" customHeight="1" x14ac:dyDescent="0.25">
      <c r="E752" s="103"/>
    </row>
    <row r="753" spans="5:5" ht="14.25" customHeight="1" x14ac:dyDescent="0.25">
      <c r="E753" s="103"/>
    </row>
    <row r="754" spans="5:5" ht="14.25" customHeight="1" x14ac:dyDescent="0.25">
      <c r="E754" s="103"/>
    </row>
    <row r="755" spans="5:5" ht="14.25" customHeight="1" x14ac:dyDescent="0.25">
      <c r="E755" s="103"/>
    </row>
    <row r="756" spans="5:5" ht="14.25" customHeight="1" x14ac:dyDescent="0.25">
      <c r="E756" s="103"/>
    </row>
    <row r="757" spans="5:5" ht="14.25" customHeight="1" x14ac:dyDescent="0.25">
      <c r="E757" s="103"/>
    </row>
    <row r="758" spans="5:5" ht="14.25" customHeight="1" x14ac:dyDescent="0.25">
      <c r="E758" s="103"/>
    </row>
    <row r="759" spans="5:5" ht="14.25" customHeight="1" x14ac:dyDescent="0.25">
      <c r="E759" s="103"/>
    </row>
    <row r="760" spans="5:5" ht="14.25" customHeight="1" x14ac:dyDescent="0.25">
      <c r="E760" s="103"/>
    </row>
    <row r="761" spans="5:5" ht="14.25" customHeight="1" x14ac:dyDescent="0.25">
      <c r="E761" s="103"/>
    </row>
    <row r="762" spans="5:5" ht="14.25" customHeight="1" x14ac:dyDescent="0.25">
      <c r="E762" s="103"/>
    </row>
    <row r="763" spans="5:5" ht="14.25" customHeight="1" x14ac:dyDescent="0.25">
      <c r="E763" s="103"/>
    </row>
    <row r="764" spans="5:5" ht="14.25" customHeight="1" x14ac:dyDescent="0.25">
      <c r="E764" s="103"/>
    </row>
    <row r="765" spans="5:5" ht="14.25" customHeight="1" x14ac:dyDescent="0.25">
      <c r="E765" s="103"/>
    </row>
    <row r="766" spans="5:5" ht="14.25" customHeight="1" x14ac:dyDescent="0.25">
      <c r="E766" s="103"/>
    </row>
    <row r="767" spans="5:5" ht="14.25" customHeight="1" x14ac:dyDescent="0.25">
      <c r="E767" s="103"/>
    </row>
    <row r="768" spans="5:5" ht="14.25" customHeight="1" x14ac:dyDescent="0.25">
      <c r="E768" s="103"/>
    </row>
    <row r="769" spans="5:5" ht="14.25" customHeight="1" x14ac:dyDescent="0.25">
      <c r="E769" s="103"/>
    </row>
    <row r="770" spans="5:5" ht="14.25" customHeight="1" x14ac:dyDescent="0.25">
      <c r="E770" s="103"/>
    </row>
    <row r="771" spans="5:5" ht="14.25" customHeight="1" x14ac:dyDescent="0.25">
      <c r="E771" s="103"/>
    </row>
    <row r="772" spans="5:5" ht="14.25" customHeight="1" x14ac:dyDescent="0.25">
      <c r="E772" s="103"/>
    </row>
    <row r="773" spans="5:5" ht="14.25" customHeight="1" x14ac:dyDescent="0.25">
      <c r="E773" s="103"/>
    </row>
    <row r="774" spans="5:5" ht="14.25" customHeight="1" x14ac:dyDescent="0.25">
      <c r="E774" s="103"/>
    </row>
    <row r="775" spans="5:5" ht="14.25" customHeight="1" x14ac:dyDescent="0.25">
      <c r="E775" s="103"/>
    </row>
    <row r="776" spans="5:5" ht="14.25" customHeight="1" x14ac:dyDescent="0.25">
      <c r="E776" s="103"/>
    </row>
    <row r="777" spans="5:5" ht="14.25" customHeight="1" x14ac:dyDescent="0.25">
      <c r="E777" s="103"/>
    </row>
    <row r="778" spans="5:5" ht="14.25" customHeight="1" x14ac:dyDescent="0.25">
      <c r="E778" s="103"/>
    </row>
    <row r="779" spans="5:5" ht="14.25" customHeight="1" x14ac:dyDescent="0.25">
      <c r="E779" s="103"/>
    </row>
    <row r="780" spans="5:5" ht="14.25" customHeight="1" x14ac:dyDescent="0.25">
      <c r="E780" s="103"/>
    </row>
    <row r="781" spans="5:5" ht="14.25" customHeight="1" x14ac:dyDescent="0.25">
      <c r="E781" s="103"/>
    </row>
    <row r="782" spans="5:5" ht="14.25" customHeight="1" x14ac:dyDescent="0.25">
      <c r="E782" s="103"/>
    </row>
    <row r="783" spans="5:5" ht="14.25" customHeight="1" x14ac:dyDescent="0.25">
      <c r="E783" s="103"/>
    </row>
    <row r="784" spans="5:5" ht="14.25" customHeight="1" x14ac:dyDescent="0.25">
      <c r="E784" s="103"/>
    </row>
    <row r="785" spans="5:5" ht="14.25" customHeight="1" x14ac:dyDescent="0.25">
      <c r="E785" s="103"/>
    </row>
    <row r="786" spans="5:5" ht="14.25" customHeight="1" x14ac:dyDescent="0.25">
      <c r="E786" s="103"/>
    </row>
    <row r="787" spans="5:5" ht="14.25" customHeight="1" x14ac:dyDescent="0.25">
      <c r="E787" s="103"/>
    </row>
    <row r="788" spans="5:5" ht="14.25" customHeight="1" x14ac:dyDescent="0.25">
      <c r="E788" s="103"/>
    </row>
    <row r="789" spans="5:5" ht="14.25" customHeight="1" x14ac:dyDescent="0.25">
      <c r="E789" s="103"/>
    </row>
    <row r="790" spans="5:5" ht="14.25" customHeight="1" x14ac:dyDescent="0.25">
      <c r="E790" s="103"/>
    </row>
    <row r="791" spans="5:5" ht="14.25" customHeight="1" x14ac:dyDescent="0.25">
      <c r="E791" s="103"/>
    </row>
    <row r="792" spans="5:5" ht="14.25" customHeight="1" x14ac:dyDescent="0.25">
      <c r="E792" s="103"/>
    </row>
    <row r="793" spans="5:5" ht="14.25" customHeight="1" x14ac:dyDescent="0.25">
      <c r="E793" s="103"/>
    </row>
    <row r="794" spans="5:5" ht="14.25" customHeight="1" x14ac:dyDescent="0.25">
      <c r="E794" s="103"/>
    </row>
    <row r="795" spans="5:5" ht="14.25" customHeight="1" x14ac:dyDescent="0.25">
      <c r="E795" s="103"/>
    </row>
    <row r="796" spans="5:5" ht="14.25" customHeight="1" x14ac:dyDescent="0.25">
      <c r="E796" s="103"/>
    </row>
    <row r="797" spans="5:5" ht="14.25" customHeight="1" x14ac:dyDescent="0.25">
      <c r="E797" s="103"/>
    </row>
    <row r="798" spans="5:5" ht="14.25" customHeight="1" x14ac:dyDescent="0.25">
      <c r="E798" s="103"/>
    </row>
    <row r="799" spans="5:5" ht="14.25" customHeight="1" x14ac:dyDescent="0.25">
      <c r="E799" s="103"/>
    </row>
    <row r="800" spans="5:5" ht="14.25" customHeight="1" x14ac:dyDescent="0.25">
      <c r="E800" s="103"/>
    </row>
    <row r="801" spans="5:5" ht="14.25" customHeight="1" x14ac:dyDescent="0.25">
      <c r="E801" s="103"/>
    </row>
    <row r="802" spans="5:5" ht="14.25" customHeight="1" x14ac:dyDescent="0.25">
      <c r="E802" s="103"/>
    </row>
    <row r="803" spans="5:5" ht="14.25" customHeight="1" x14ac:dyDescent="0.25">
      <c r="E803" s="103"/>
    </row>
    <row r="804" spans="5:5" ht="14.25" customHeight="1" x14ac:dyDescent="0.25">
      <c r="E804" s="103"/>
    </row>
    <row r="805" spans="5:5" ht="14.25" customHeight="1" x14ac:dyDescent="0.25">
      <c r="E805" s="103"/>
    </row>
    <row r="806" spans="5:5" ht="14.25" customHeight="1" x14ac:dyDescent="0.25">
      <c r="E806" s="103"/>
    </row>
    <row r="807" spans="5:5" ht="14.25" customHeight="1" x14ac:dyDescent="0.25">
      <c r="E807" s="103"/>
    </row>
    <row r="808" spans="5:5" ht="14.25" customHeight="1" x14ac:dyDescent="0.25">
      <c r="E808" s="103"/>
    </row>
    <row r="809" spans="5:5" ht="14.25" customHeight="1" x14ac:dyDescent="0.25">
      <c r="E809" s="103"/>
    </row>
    <row r="810" spans="5:5" ht="14.25" customHeight="1" x14ac:dyDescent="0.25">
      <c r="E810" s="103"/>
    </row>
    <row r="811" spans="5:5" ht="14.25" customHeight="1" x14ac:dyDescent="0.25">
      <c r="E811" s="103"/>
    </row>
    <row r="812" spans="5:5" ht="14.25" customHeight="1" x14ac:dyDescent="0.25">
      <c r="E812" s="103"/>
    </row>
    <row r="813" spans="5:5" ht="14.25" customHeight="1" x14ac:dyDescent="0.25">
      <c r="E813" s="103"/>
    </row>
    <row r="814" spans="5:5" ht="14.25" customHeight="1" x14ac:dyDescent="0.25">
      <c r="E814" s="103"/>
    </row>
    <row r="815" spans="5:5" ht="14.25" customHeight="1" x14ac:dyDescent="0.25">
      <c r="E815" s="103"/>
    </row>
    <row r="816" spans="5:5" ht="14.25" customHeight="1" x14ac:dyDescent="0.25">
      <c r="E816" s="103"/>
    </row>
    <row r="817" spans="5:5" ht="14.25" customHeight="1" x14ac:dyDescent="0.25">
      <c r="E817" s="103"/>
    </row>
    <row r="818" spans="5:5" ht="14.25" customHeight="1" x14ac:dyDescent="0.25">
      <c r="E818" s="103"/>
    </row>
    <row r="819" spans="5:5" ht="14.25" customHeight="1" x14ac:dyDescent="0.25">
      <c r="E819" s="103"/>
    </row>
    <row r="820" spans="5:5" ht="14.25" customHeight="1" x14ac:dyDescent="0.25">
      <c r="E820" s="103"/>
    </row>
    <row r="821" spans="5:5" ht="14.25" customHeight="1" x14ac:dyDescent="0.25">
      <c r="E821" s="103"/>
    </row>
    <row r="822" spans="5:5" ht="14.25" customHeight="1" x14ac:dyDescent="0.25">
      <c r="E822" s="103"/>
    </row>
    <row r="823" spans="5:5" ht="14.25" customHeight="1" x14ac:dyDescent="0.25">
      <c r="E823" s="103"/>
    </row>
    <row r="824" spans="5:5" ht="14.25" customHeight="1" x14ac:dyDescent="0.25">
      <c r="E824" s="103"/>
    </row>
    <row r="825" spans="5:5" ht="14.25" customHeight="1" x14ac:dyDescent="0.25">
      <c r="E825" s="103"/>
    </row>
    <row r="826" spans="5:5" ht="14.25" customHeight="1" x14ac:dyDescent="0.25">
      <c r="E826" s="103"/>
    </row>
    <row r="827" spans="5:5" ht="14.25" customHeight="1" x14ac:dyDescent="0.25">
      <c r="E827" s="103"/>
    </row>
    <row r="828" spans="5:5" ht="14.25" customHeight="1" x14ac:dyDescent="0.25">
      <c r="E828" s="103"/>
    </row>
    <row r="829" spans="5:5" ht="14.25" customHeight="1" x14ac:dyDescent="0.25">
      <c r="E829" s="103"/>
    </row>
    <row r="830" spans="5:5" ht="14.25" customHeight="1" x14ac:dyDescent="0.25">
      <c r="E830" s="103"/>
    </row>
    <row r="831" spans="5:5" ht="14.25" customHeight="1" x14ac:dyDescent="0.25">
      <c r="E831" s="103"/>
    </row>
    <row r="832" spans="5:5" ht="14.25" customHeight="1" x14ac:dyDescent="0.25">
      <c r="E832" s="103"/>
    </row>
    <row r="833" spans="5:5" ht="14.25" customHeight="1" x14ac:dyDescent="0.25">
      <c r="E833" s="103"/>
    </row>
    <row r="834" spans="5:5" ht="14.25" customHeight="1" x14ac:dyDescent="0.25">
      <c r="E834" s="103"/>
    </row>
    <row r="835" spans="5:5" ht="14.25" customHeight="1" x14ac:dyDescent="0.25">
      <c r="E835" s="103"/>
    </row>
    <row r="836" spans="5:5" ht="14.25" customHeight="1" x14ac:dyDescent="0.25">
      <c r="E836" s="103"/>
    </row>
    <row r="837" spans="5:5" ht="14.25" customHeight="1" x14ac:dyDescent="0.25">
      <c r="E837" s="103"/>
    </row>
    <row r="838" spans="5:5" ht="14.25" customHeight="1" x14ac:dyDescent="0.25">
      <c r="E838" s="103"/>
    </row>
    <row r="839" spans="5:5" ht="14.25" customHeight="1" x14ac:dyDescent="0.25">
      <c r="E839" s="103"/>
    </row>
    <row r="840" spans="5:5" ht="14.25" customHeight="1" x14ac:dyDescent="0.25">
      <c r="E840" s="103"/>
    </row>
    <row r="841" spans="5:5" ht="14.25" customHeight="1" x14ac:dyDescent="0.25">
      <c r="E841" s="103"/>
    </row>
    <row r="842" spans="5:5" ht="14.25" customHeight="1" x14ac:dyDescent="0.25">
      <c r="E842" s="103"/>
    </row>
    <row r="843" spans="5:5" ht="14.25" customHeight="1" x14ac:dyDescent="0.25">
      <c r="E843" s="103"/>
    </row>
    <row r="844" spans="5:5" ht="14.25" customHeight="1" x14ac:dyDescent="0.25">
      <c r="E844" s="103"/>
    </row>
    <row r="845" spans="5:5" ht="14.25" customHeight="1" x14ac:dyDescent="0.25">
      <c r="E845" s="103"/>
    </row>
    <row r="846" spans="5:5" ht="14.25" customHeight="1" x14ac:dyDescent="0.25">
      <c r="E846" s="103"/>
    </row>
    <row r="847" spans="5:5" ht="14.25" customHeight="1" x14ac:dyDescent="0.25">
      <c r="E847" s="103"/>
    </row>
    <row r="848" spans="5:5" ht="14.25" customHeight="1" x14ac:dyDescent="0.25">
      <c r="E848" s="103"/>
    </row>
    <row r="849" spans="5:5" ht="14.25" customHeight="1" x14ac:dyDescent="0.25">
      <c r="E849" s="103"/>
    </row>
    <row r="850" spans="5:5" ht="14.25" customHeight="1" x14ac:dyDescent="0.25">
      <c r="E850" s="103"/>
    </row>
    <row r="851" spans="5:5" ht="14.25" customHeight="1" x14ac:dyDescent="0.25">
      <c r="E851" s="103"/>
    </row>
    <row r="852" spans="5:5" ht="14.25" customHeight="1" x14ac:dyDescent="0.25">
      <c r="E852" s="103"/>
    </row>
    <row r="853" spans="5:5" ht="14.25" customHeight="1" x14ac:dyDescent="0.25">
      <c r="E853" s="103"/>
    </row>
    <row r="854" spans="5:5" ht="14.25" customHeight="1" x14ac:dyDescent="0.25">
      <c r="E854" s="103"/>
    </row>
    <row r="855" spans="5:5" ht="14.25" customHeight="1" x14ac:dyDescent="0.25">
      <c r="E855" s="103"/>
    </row>
    <row r="856" spans="5:5" ht="14.25" customHeight="1" x14ac:dyDescent="0.25">
      <c r="E856" s="103"/>
    </row>
    <row r="857" spans="5:5" ht="14.25" customHeight="1" x14ac:dyDescent="0.25">
      <c r="E857" s="103"/>
    </row>
    <row r="858" spans="5:5" ht="14.25" customHeight="1" x14ac:dyDescent="0.25">
      <c r="E858" s="103"/>
    </row>
    <row r="859" spans="5:5" ht="14.25" customHeight="1" x14ac:dyDescent="0.25">
      <c r="E859" s="103"/>
    </row>
    <row r="860" spans="5:5" ht="14.25" customHeight="1" x14ac:dyDescent="0.25">
      <c r="E860" s="103"/>
    </row>
    <row r="861" spans="5:5" ht="14.25" customHeight="1" x14ac:dyDescent="0.25">
      <c r="E861" s="103"/>
    </row>
    <row r="862" spans="5:5" ht="14.25" customHeight="1" x14ac:dyDescent="0.25">
      <c r="E862" s="103"/>
    </row>
    <row r="863" spans="5:5" ht="14.25" customHeight="1" x14ac:dyDescent="0.25">
      <c r="E863" s="103"/>
    </row>
    <row r="864" spans="5:5" ht="14.25" customHeight="1" x14ac:dyDescent="0.25">
      <c r="E864" s="103"/>
    </row>
    <row r="865" spans="5:5" ht="14.25" customHeight="1" x14ac:dyDescent="0.25">
      <c r="E865" s="103"/>
    </row>
    <row r="866" spans="5:5" ht="14.25" customHeight="1" x14ac:dyDescent="0.25">
      <c r="E866" s="103"/>
    </row>
    <row r="867" spans="5:5" ht="14.25" customHeight="1" x14ac:dyDescent="0.25">
      <c r="E867" s="103"/>
    </row>
    <row r="868" spans="5:5" ht="14.25" customHeight="1" x14ac:dyDescent="0.25">
      <c r="E868" s="103"/>
    </row>
    <row r="869" spans="5:5" ht="14.25" customHeight="1" x14ac:dyDescent="0.25">
      <c r="E869" s="103"/>
    </row>
    <row r="870" spans="5:5" ht="14.25" customHeight="1" x14ac:dyDescent="0.25">
      <c r="E870" s="103"/>
    </row>
    <row r="871" spans="5:5" ht="14.25" customHeight="1" x14ac:dyDescent="0.25">
      <c r="E871" s="103"/>
    </row>
    <row r="872" spans="5:5" ht="14.25" customHeight="1" x14ac:dyDescent="0.25">
      <c r="E872" s="103"/>
    </row>
    <row r="873" spans="5:5" ht="14.25" customHeight="1" x14ac:dyDescent="0.25">
      <c r="E873" s="103"/>
    </row>
    <row r="874" spans="5:5" ht="14.25" customHeight="1" x14ac:dyDescent="0.25">
      <c r="E874" s="103"/>
    </row>
    <row r="875" spans="5:5" ht="14.25" customHeight="1" x14ac:dyDescent="0.25">
      <c r="E875" s="103"/>
    </row>
    <row r="876" spans="5:5" ht="14.25" customHeight="1" x14ac:dyDescent="0.25">
      <c r="E876" s="103"/>
    </row>
    <row r="877" spans="5:5" ht="14.25" customHeight="1" x14ac:dyDescent="0.25">
      <c r="E877" s="103"/>
    </row>
    <row r="878" spans="5:5" ht="14.25" customHeight="1" x14ac:dyDescent="0.25">
      <c r="E878" s="103"/>
    </row>
    <row r="879" spans="5:5" ht="14.25" customHeight="1" x14ac:dyDescent="0.25">
      <c r="E879" s="103"/>
    </row>
    <row r="880" spans="5:5" ht="14.25" customHeight="1" x14ac:dyDescent="0.25">
      <c r="E880" s="103"/>
    </row>
    <row r="881" spans="5:5" ht="14.25" customHeight="1" x14ac:dyDescent="0.25">
      <c r="E881" s="103"/>
    </row>
    <row r="882" spans="5:5" ht="14.25" customHeight="1" x14ac:dyDescent="0.25">
      <c r="E882" s="103"/>
    </row>
    <row r="883" spans="5:5" ht="14.25" customHeight="1" x14ac:dyDescent="0.25">
      <c r="E883" s="103"/>
    </row>
    <row r="884" spans="5:5" ht="14.25" customHeight="1" x14ac:dyDescent="0.25">
      <c r="E884" s="103"/>
    </row>
    <row r="885" spans="5:5" ht="14.25" customHeight="1" x14ac:dyDescent="0.25">
      <c r="E885" s="103"/>
    </row>
    <row r="886" spans="5:5" ht="14.25" customHeight="1" x14ac:dyDescent="0.25">
      <c r="E886" s="103"/>
    </row>
    <row r="887" spans="5:5" ht="14.25" customHeight="1" x14ac:dyDescent="0.25">
      <c r="E887" s="103"/>
    </row>
    <row r="888" spans="5:5" ht="14.25" customHeight="1" x14ac:dyDescent="0.25">
      <c r="E888" s="103"/>
    </row>
    <row r="889" spans="5:5" ht="14.25" customHeight="1" x14ac:dyDescent="0.25">
      <c r="E889" s="103"/>
    </row>
    <row r="890" spans="5:5" ht="14.25" customHeight="1" x14ac:dyDescent="0.25">
      <c r="E890" s="103"/>
    </row>
    <row r="891" spans="5:5" ht="14.25" customHeight="1" x14ac:dyDescent="0.25">
      <c r="E891" s="103"/>
    </row>
    <row r="892" spans="5:5" ht="14.25" customHeight="1" x14ac:dyDescent="0.25">
      <c r="E892" s="103"/>
    </row>
    <row r="893" spans="5:5" ht="14.25" customHeight="1" x14ac:dyDescent="0.25">
      <c r="E893" s="103"/>
    </row>
    <row r="894" spans="5:5" ht="14.25" customHeight="1" x14ac:dyDescent="0.25">
      <c r="E894" s="103"/>
    </row>
    <row r="895" spans="5:5" ht="14.25" customHeight="1" x14ac:dyDescent="0.25">
      <c r="E895" s="103"/>
    </row>
    <row r="896" spans="5:5" ht="14.25" customHeight="1" x14ac:dyDescent="0.25">
      <c r="E896" s="103"/>
    </row>
    <row r="897" spans="5:5" ht="14.25" customHeight="1" x14ac:dyDescent="0.25">
      <c r="E897" s="103"/>
    </row>
    <row r="898" spans="5:5" ht="14.25" customHeight="1" x14ac:dyDescent="0.25">
      <c r="E898" s="103"/>
    </row>
    <row r="899" spans="5:5" ht="14.25" customHeight="1" x14ac:dyDescent="0.25">
      <c r="E899" s="103"/>
    </row>
    <row r="900" spans="5:5" ht="14.25" customHeight="1" x14ac:dyDescent="0.25">
      <c r="E900" s="103"/>
    </row>
    <row r="901" spans="5:5" ht="14.25" customHeight="1" x14ac:dyDescent="0.25">
      <c r="E901" s="103"/>
    </row>
    <row r="902" spans="5:5" ht="14.25" customHeight="1" x14ac:dyDescent="0.25">
      <c r="E902" s="103"/>
    </row>
    <row r="903" spans="5:5" ht="14.25" customHeight="1" x14ac:dyDescent="0.25">
      <c r="E903" s="103"/>
    </row>
    <row r="904" spans="5:5" ht="14.25" customHeight="1" x14ac:dyDescent="0.25">
      <c r="E904" s="103"/>
    </row>
    <row r="905" spans="5:5" ht="14.25" customHeight="1" x14ac:dyDescent="0.25">
      <c r="E905" s="103"/>
    </row>
    <row r="906" spans="5:5" ht="14.25" customHeight="1" x14ac:dyDescent="0.25">
      <c r="E906" s="103"/>
    </row>
    <row r="907" spans="5:5" ht="14.25" customHeight="1" x14ac:dyDescent="0.25">
      <c r="E907" s="103"/>
    </row>
    <row r="908" spans="5:5" ht="14.25" customHeight="1" x14ac:dyDescent="0.25">
      <c r="E908" s="103"/>
    </row>
    <row r="909" spans="5:5" ht="14.25" customHeight="1" x14ac:dyDescent="0.25">
      <c r="E909" s="103"/>
    </row>
    <row r="910" spans="5:5" ht="14.25" customHeight="1" x14ac:dyDescent="0.25">
      <c r="E910" s="103"/>
    </row>
    <row r="911" spans="5:5" ht="14.25" customHeight="1" x14ac:dyDescent="0.25">
      <c r="E911" s="103"/>
    </row>
    <row r="912" spans="5:5" ht="14.25" customHeight="1" x14ac:dyDescent="0.25">
      <c r="E912" s="103"/>
    </row>
    <row r="913" spans="5:5" ht="14.25" customHeight="1" x14ac:dyDescent="0.25">
      <c r="E913" s="103"/>
    </row>
    <row r="914" spans="5:5" ht="14.25" customHeight="1" x14ac:dyDescent="0.25">
      <c r="E914" s="103"/>
    </row>
    <row r="915" spans="5:5" ht="14.25" customHeight="1" x14ac:dyDescent="0.25">
      <c r="E915" s="103"/>
    </row>
    <row r="916" spans="5:5" ht="14.25" customHeight="1" x14ac:dyDescent="0.25">
      <c r="E916" s="103"/>
    </row>
    <row r="917" spans="5:5" ht="14.25" customHeight="1" x14ac:dyDescent="0.25">
      <c r="E917" s="103"/>
    </row>
    <row r="918" spans="5:5" ht="14.25" customHeight="1" x14ac:dyDescent="0.25">
      <c r="E918" s="103"/>
    </row>
    <row r="919" spans="5:5" ht="14.25" customHeight="1" x14ac:dyDescent="0.25">
      <c r="E919" s="103"/>
    </row>
    <row r="920" spans="5:5" ht="14.25" customHeight="1" x14ac:dyDescent="0.25">
      <c r="E920" s="103"/>
    </row>
    <row r="921" spans="5:5" ht="14.25" customHeight="1" x14ac:dyDescent="0.25">
      <c r="E921" s="103"/>
    </row>
    <row r="922" spans="5:5" ht="14.25" customHeight="1" x14ac:dyDescent="0.25">
      <c r="E922" s="103"/>
    </row>
    <row r="923" spans="5:5" ht="14.25" customHeight="1" x14ac:dyDescent="0.25">
      <c r="E923" s="103"/>
    </row>
    <row r="924" spans="5:5" ht="14.25" customHeight="1" x14ac:dyDescent="0.25">
      <c r="E924" s="103"/>
    </row>
    <row r="925" spans="5:5" ht="14.25" customHeight="1" x14ac:dyDescent="0.25">
      <c r="E925" s="103"/>
    </row>
    <row r="926" spans="5:5" ht="14.25" customHeight="1" x14ac:dyDescent="0.25">
      <c r="E926" s="103"/>
    </row>
    <row r="927" spans="5:5" ht="14.25" customHeight="1" x14ac:dyDescent="0.25">
      <c r="E927" s="103"/>
    </row>
    <row r="928" spans="5:5" ht="14.25" customHeight="1" x14ac:dyDescent="0.25">
      <c r="E928" s="103"/>
    </row>
    <row r="929" spans="5:5" ht="14.25" customHeight="1" x14ac:dyDescent="0.25">
      <c r="E929" s="103"/>
    </row>
    <row r="930" spans="5:5" ht="14.25" customHeight="1" x14ac:dyDescent="0.25">
      <c r="E930" s="103"/>
    </row>
    <row r="931" spans="5:5" ht="14.25" customHeight="1" x14ac:dyDescent="0.25">
      <c r="E931" s="103"/>
    </row>
    <row r="932" spans="5:5" ht="14.25" customHeight="1" x14ac:dyDescent="0.25">
      <c r="E932" s="103"/>
    </row>
    <row r="933" spans="5:5" ht="14.25" customHeight="1" x14ac:dyDescent="0.25">
      <c r="E933" s="103"/>
    </row>
    <row r="934" spans="5:5" ht="14.25" customHeight="1" x14ac:dyDescent="0.25">
      <c r="E934" s="103"/>
    </row>
    <row r="935" spans="5:5" ht="14.25" customHeight="1" x14ac:dyDescent="0.25">
      <c r="E935" s="103"/>
    </row>
    <row r="936" spans="5:5" ht="14.25" customHeight="1" x14ac:dyDescent="0.25">
      <c r="E936" s="103"/>
    </row>
    <row r="937" spans="5:5" ht="14.25" customHeight="1" x14ac:dyDescent="0.25">
      <c r="E937" s="103"/>
    </row>
    <row r="938" spans="5:5" ht="14.25" customHeight="1" x14ac:dyDescent="0.25">
      <c r="E938" s="103"/>
    </row>
    <row r="939" spans="5:5" ht="14.25" customHeight="1" x14ac:dyDescent="0.25">
      <c r="E939" s="103"/>
    </row>
    <row r="940" spans="5:5" ht="14.25" customHeight="1" x14ac:dyDescent="0.25">
      <c r="E940" s="103"/>
    </row>
    <row r="941" spans="5:5" ht="14.25" customHeight="1" x14ac:dyDescent="0.25">
      <c r="E941" s="103"/>
    </row>
    <row r="942" spans="5:5" ht="14.25" customHeight="1" x14ac:dyDescent="0.25">
      <c r="E942" s="103"/>
    </row>
    <row r="943" spans="5:5" ht="14.25" customHeight="1" x14ac:dyDescent="0.25">
      <c r="E943" s="103"/>
    </row>
    <row r="944" spans="5:5" ht="14.25" customHeight="1" x14ac:dyDescent="0.25">
      <c r="E944" s="103"/>
    </row>
    <row r="945" spans="5:5" ht="14.25" customHeight="1" x14ac:dyDescent="0.25">
      <c r="E945" s="103"/>
    </row>
    <row r="946" spans="5:5" ht="14.25" customHeight="1" x14ac:dyDescent="0.25">
      <c r="E946" s="103"/>
    </row>
    <row r="947" spans="5:5" ht="14.25" customHeight="1" x14ac:dyDescent="0.25">
      <c r="E947" s="103"/>
    </row>
    <row r="948" spans="5:5" ht="14.25" customHeight="1" x14ac:dyDescent="0.25">
      <c r="E948" s="103"/>
    </row>
    <row r="949" spans="5:5" ht="14.25" customHeight="1" x14ac:dyDescent="0.25">
      <c r="E949" s="103"/>
    </row>
    <row r="950" spans="5:5" ht="14.25" customHeight="1" x14ac:dyDescent="0.25">
      <c r="E950" s="103"/>
    </row>
    <row r="951" spans="5:5" ht="14.25" customHeight="1" x14ac:dyDescent="0.25">
      <c r="E951" s="103"/>
    </row>
    <row r="952" spans="5:5" ht="14.25" customHeight="1" x14ac:dyDescent="0.25">
      <c r="E952" s="103"/>
    </row>
    <row r="953" spans="5:5" ht="14.25" customHeight="1" x14ac:dyDescent="0.25">
      <c r="E953" s="103"/>
    </row>
    <row r="954" spans="5:5" ht="14.25" customHeight="1" x14ac:dyDescent="0.25">
      <c r="E954" s="103"/>
    </row>
    <row r="955" spans="5:5" ht="14.25" customHeight="1" x14ac:dyDescent="0.25">
      <c r="E955" s="103"/>
    </row>
    <row r="956" spans="5:5" ht="14.25" customHeight="1" x14ac:dyDescent="0.25">
      <c r="E956" s="103"/>
    </row>
    <row r="957" spans="5:5" ht="14.25" customHeight="1" x14ac:dyDescent="0.25">
      <c r="E957" s="103"/>
    </row>
    <row r="958" spans="5:5" ht="14.25" customHeight="1" x14ac:dyDescent="0.25">
      <c r="E958" s="103"/>
    </row>
    <row r="959" spans="5:5" ht="14.25" customHeight="1" x14ac:dyDescent="0.25">
      <c r="E959" s="103"/>
    </row>
    <row r="960" spans="5:5" ht="14.25" customHeight="1" x14ac:dyDescent="0.25">
      <c r="E960" s="103"/>
    </row>
    <row r="961" spans="5:5" ht="14.25" customHeight="1" x14ac:dyDescent="0.25">
      <c r="E961" s="103"/>
    </row>
    <row r="962" spans="5:5" ht="14.25" customHeight="1" x14ac:dyDescent="0.25">
      <c r="E962" s="103"/>
    </row>
    <row r="963" spans="5:5" ht="14.25" customHeight="1" x14ac:dyDescent="0.25">
      <c r="E963" s="103"/>
    </row>
    <row r="964" spans="5:5" ht="14.25" customHeight="1" x14ac:dyDescent="0.25">
      <c r="E964" s="103"/>
    </row>
    <row r="965" spans="5:5" ht="14.25" customHeight="1" x14ac:dyDescent="0.25">
      <c r="E965" s="103"/>
    </row>
    <row r="966" spans="5:5" ht="14.25" customHeight="1" x14ac:dyDescent="0.25">
      <c r="E966" s="103"/>
    </row>
  </sheetData>
  <autoFilter ref="A1:Z20" xr:uid="{00000000-0009-0000-0000-000008000000}"/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7" customWidth="1"/>
    <col min="2" max="2" width="7.37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45" t="s">
        <v>1398</v>
      </c>
      <c r="B1" s="145" t="s">
        <v>1319</v>
      </c>
      <c r="C1" s="145" t="s">
        <v>1320</v>
      </c>
      <c r="D1" s="145" t="s">
        <v>1321</v>
      </c>
      <c r="E1" s="145" t="s">
        <v>1322</v>
      </c>
      <c r="F1" s="145" t="s">
        <v>1</v>
      </c>
      <c r="G1" s="145" t="s">
        <v>3</v>
      </c>
      <c r="H1" s="145" t="s">
        <v>1323</v>
      </c>
      <c r="I1" s="145" t="s">
        <v>2</v>
      </c>
      <c r="J1" s="145" t="s">
        <v>5</v>
      </c>
      <c r="K1" s="145" t="s">
        <v>1324</v>
      </c>
      <c r="L1" s="145" t="s">
        <v>1325</v>
      </c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14.25" customHeight="1" x14ac:dyDescent="0.35">
      <c r="A2" s="111" t="s">
        <v>1399</v>
      </c>
      <c r="B2" s="149">
        <v>1</v>
      </c>
      <c r="C2" s="76"/>
      <c r="D2" s="94"/>
      <c r="E2" s="76"/>
      <c r="F2" s="94" t="e">
        <f>+VLOOKUP(E2,Participants!$A$1:$F$1449,2,FALSE)</f>
        <v>#N/A</v>
      </c>
      <c r="G2" s="94" t="e">
        <f>+VLOOKUP(E2,Participants!$A$1:$F$1449,4,FALSE)</f>
        <v>#N/A</v>
      </c>
      <c r="H2" s="94" t="e">
        <f>+VLOOKUP(E2,Participants!$A$1:$F$1449,5,FALSE)</f>
        <v>#N/A</v>
      </c>
      <c r="I2" s="94" t="e">
        <f>+VLOOKUP(E2,Participants!$A$1:$F$1449,3,FALSE)</f>
        <v>#N/A</v>
      </c>
      <c r="J2" s="94" t="e">
        <f>+VLOOKUP(E2,Participants!$A$1:$G$1449,7,FALSE)</f>
        <v>#N/A</v>
      </c>
      <c r="K2" s="94"/>
      <c r="L2" s="94"/>
    </row>
    <row r="3" spans="1:26" ht="14.25" customHeight="1" x14ac:dyDescent="0.35">
      <c r="A3" s="111" t="s">
        <v>1399</v>
      </c>
      <c r="B3" s="149">
        <v>1</v>
      </c>
      <c r="C3" s="76"/>
      <c r="D3" s="94"/>
      <c r="E3" s="76"/>
      <c r="F3" s="94" t="e">
        <f>+VLOOKUP(E3,Participants!$A$1:$F$1449,2,FALSE)</f>
        <v>#N/A</v>
      </c>
      <c r="G3" s="94" t="e">
        <f>+VLOOKUP(E3,Participants!$A$1:$F$1449,4,FALSE)</f>
        <v>#N/A</v>
      </c>
      <c r="H3" s="94" t="e">
        <f>+VLOOKUP(E3,Participants!$A$1:$F$1449,5,FALSE)</f>
        <v>#N/A</v>
      </c>
      <c r="I3" s="94" t="e">
        <f>+VLOOKUP(E3,Participants!$A$1:$F$1449,3,FALSE)</f>
        <v>#N/A</v>
      </c>
      <c r="J3" s="94" t="e">
        <f>+VLOOKUP(E3,Participants!$A$1:$G$1449,7,FALSE)</f>
        <v>#N/A</v>
      </c>
      <c r="K3" s="94"/>
      <c r="L3" s="94"/>
    </row>
    <row r="4" spans="1:26" ht="14.25" customHeight="1" x14ac:dyDescent="0.35">
      <c r="A4" s="111" t="s">
        <v>1399</v>
      </c>
      <c r="B4" s="149">
        <v>1</v>
      </c>
      <c r="C4" s="76"/>
      <c r="D4" s="94"/>
      <c r="E4" s="76"/>
      <c r="F4" s="94" t="e">
        <f>+VLOOKUP(E4,Participants!$A$1:$F$1449,2,FALSE)</f>
        <v>#N/A</v>
      </c>
      <c r="G4" s="94" t="e">
        <f>+VLOOKUP(E4,Participants!$A$1:$F$1449,4,FALSE)</f>
        <v>#N/A</v>
      </c>
      <c r="H4" s="94" t="e">
        <f>+VLOOKUP(E4,Participants!$A$1:$F$1449,5,FALSE)</f>
        <v>#N/A</v>
      </c>
      <c r="I4" s="94" t="e">
        <f>+VLOOKUP(E4,Participants!$A$1:$F$1449,3,FALSE)</f>
        <v>#N/A</v>
      </c>
      <c r="J4" s="94" t="e">
        <f>+VLOOKUP(E4,Participants!$A$1:$G$1449,7,FALSE)</f>
        <v>#N/A</v>
      </c>
      <c r="K4" s="94"/>
      <c r="L4" s="94"/>
    </row>
    <row r="5" spans="1:26" ht="14.25" customHeight="1" x14ac:dyDescent="0.35">
      <c r="A5" s="111" t="s">
        <v>1399</v>
      </c>
      <c r="B5" s="149">
        <v>1</v>
      </c>
      <c r="C5" s="76"/>
      <c r="D5" s="76"/>
      <c r="E5" s="76"/>
      <c r="F5" s="94" t="e">
        <f>+VLOOKUP(E5,Participants!$A$1:$F$1449,2,FALSE)</f>
        <v>#N/A</v>
      </c>
      <c r="G5" s="94" t="e">
        <f>+VLOOKUP(E5,Participants!$A$1:$F$1449,4,FALSE)</f>
        <v>#N/A</v>
      </c>
      <c r="H5" s="94" t="e">
        <f>+VLOOKUP(E5,Participants!$A$1:$F$1449,5,FALSE)</f>
        <v>#N/A</v>
      </c>
      <c r="I5" s="94" t="e">
        <f>+VLOOKUP(E5,Participants!$A$1:$F$1449,3,FALSE)</f>
        <v>#N/A</v>
      </c>
      <c r="J5" s="94" t="e">
        <f>+VLOOKUP(E5,Participants!$A$1:$G$1449,7,FALSE)</f>
        <v>#N/A</v>
      </c>
      <c r="K5" s="94"/>
      <c r="L5" s="94"/>
    </row>
    <row r="6" spans="1:26" ht="14.25" customHeight="1" x14ac:dyDescent="0.35">
      <c r="A6" s="111" t="s">
        <v>1399</v>
      </c>
      <c r="B6" s="149">
        <v>1</v>
      </c>
      <c r="C6" s="76"/>
      <c r="D6" s="76"/>
      <c r="E6" s="76"/>
      <c r="F6" s="94" t="e">
        <f>+VLOOKUP(E6,Participants!$A$1:$F$1449,2,FALSE)</f>
        <v>#N/A</v>
      </c>
      <c r="G6" s="94" t="e">
        <f>+VLOOKUP(E6,Participants!$A$1:$F$1449,4,FALSE)</f>
        <v>#N/A</v>
      </c>
      <c r="H6" s="94" t="e">
        <f>+VLOOKUP(E6,Participants!$A$1:$F$1449,5,FALSE)</f>
        <v>#N/A</v>
      </c>
      <c r="I6" s="94" t="e">
        <f>+VLOOKUP(E6,Participants!$A$1:$F$1449,3,FALSE)</f>
        <v>#N/A</v>
      </c>
      <c r="J6" s="94" t="e">
        <f>+VLOOKUP(E6,Participants!$A$1:$G$1449,7,FALSE)</f>
        <v>#N/A</v>
      </c>
      <c r="K6" s="94"/>
      <c r="L6" s="94"/>
    </row>
    <row r="7" spans="1:26" ht="14.25" customHeight="1" x14ac:dyDescent="0.35">
      <c r="A7" s="111" t="s">
        <v>1399</v>
      </c>
      <c r="B7" s="149">
        <v>1</v>
      </c>
      <c r="C7" s="76"/>
      <c r="D7" s="76"/>
      <c r="E7" s="76"/>
      <c r="F7" s="94" t="e">
        <f>+VLOOKUP(E7,Participants!$A$1:$F$1449,2,FALSE)</f>
        <v>#N/A</v>
      </c>
      <c r="G7" s="94" t="e">
        <f>+VLOOKUP(E7,Participants!$A$1:$F$1449,4,FALSE)</f>
        <v>#N/A</v>
      </c>
      <c r="H7" s="94" t="e">
        <f>+VLOOKUP(E7,Participants!$A$1:$F$1449,5,FALSE)</f>
        <v>#N/A</v>
      </c>
      <c r="I7" s="94" t="e">
        <f>+VLOOKUP(E7,Participants!$A$1:$F$1449,3,FALSE)</f>
        <v>#N/A</v>
      </c>
      <c r="J7" s="94" t="e">
        <f>+VLOOKUP(E7,Participants!$A$1:$G$1449,7,FALSE)</f>
        <v>#N/A</v>
      </c>
      <c r="K7" s="94"/>
      <c r="L7" s="94"/>
    </row>
    <row r="8" spans="1:26" ht="14.25" customHeight="1" x14ac:dyDescent="0.35">
      <c r="A8" s="111" t="s">
        <v>1399</v>
      </c>
      <c r="B8" s="149">
        <v>1</v>
      </c>
      <c r="C8" s="76"/>
      <c r="D8" s="94"/>
      <c r="E8" s="76"/>
      <c r="F8" s="94" t="e">
        <f>+VLOOKUP(E8,Participants!$A$1:$F$1449,2,FALSE)</f>
        <v>#N/A</v>
      </c>
      <c r="G8" s="94" t="e">
        <f>+VLOOKUP(E8,Participants!$A$1:$F$1449,4,FALSE)</f>
        <v>#N/A</v>
      </c>
      <c r="H8" s="94" t="e">
        <f>+VLOOKUP(E8,Participants!$A$1:$F$1449,5,FALSE)</f>
        <v>#N/A</v>
      </c>
      <c r="I8" s="94" t="e">
        <f>+VLOOKUP(E8,Participants!$A$1:$F$1449,3,FALSE)</f>
        <v>#N/A</v>
      </c>
      <c r="J8" s="94" t="e">
        <f>+VLOOKUP(E8,Participants!$A$1:$G$1449,7,FALSE)</f>
        <v>#N/A</v>
      </c>
      <c r="K8" s="94"/>
      <c r="L8" s="94"/>
    </row>
    <row r="9" spans="1:26" ht="14.25" customHeight="1" x14ac:dyDescent="0.35">
      <c r="A9" s="111" t="s">
        <v>1399</v>
      </c>
      <c r="B9" s="149">
        <v>1</v>
      </c>
      <c r="C9" s="76"/>
      <c r="D9" s="94"/>
      <c r="E9" s="76"/>
      <c r="F9" s="94" t="e">
        <f>+VLOOKUP(E9,Participants!$A$1:$F$1449,2,FALSE)</f>
        <v>#N/A</v>
      </c>
      <c r="G9" s="94" t="e">
        <f>+VLOOKUP(E9,Participants!$A$1:$F$1449,4,FALSE)</f>
        <v>#N/A</v>
      </c>
      <c r="H9" s="94" t="e">
        <f>+VLOOKUP(E9,Participants!$A$1:$F$1449,5,FALSE)</f>
        <v>#N/A</v>
      </c>
      <c r="I9" s="94" t="e">
        <f>+VLOOKUP(E9,Participants!$A$1:$F$1449,3,FALSE)</f>
        <v>#N/A</v>
      </c>
      <c r="J9" s="94" t="e">
        <f>+VLOOKUP(E9,Participants!$A$1:$G$1449,7,FALSE)</f>
        <v>#N/A</v>
      </c>
      <c r="K9" s="94"/>
      <c r="L9" s="94"/>
    </row>
    <row r="10" spans="1:26" ht="14.25" customHeight="1" x14ac:dyDescent="0.35">
      <c r="A10" s="111" t="s">
        <v>1399</v>
      </c>
      <c r="B10" s="149">
        <v>1</v>
      </c>
      <c r="C10" s="76"/>
      <c r="D10" s="94"/>
      <c r="E10" s="76"/>
      <c r="F10" s="94" t="e">
        <f>+VLOOKUP(E10,Participants!$A$1:$F$1449,2,FALSE)</f>
        <v>#N/A</v>
      </c>
      <c r="G10" s="94" t="e">
        <f>+VLOOKUP(E10,Participants!$A$1:$F$1449,4,FALSE)</f>
        <v>#N/A</v>
      </c>
      <c r="H10" s="94" t="e">
        <f>+VLOOKUP(E10,Participants!$A$1:$F$1449,5,FALSE)</f>
        <v>#N/A</v>
      </c>
      <c r="I10" s="94" t="e">
        <f>+VLOOKUP(E10,Participants!$A$1:$F$1449,3,FALSE)</f>
        <v>#N/A</v>
      </c>
      <c r="J10" s="94" t="e">
        <f>+VLOOKUP(E10,Participants!$A$1:$G$1449,7,FALSE)</f>
        <v>#N/A</v>
      </c>
      <c r="K10" s="94"/>
      <c r="L10" s="94"/>
    </row>
    <row r="11" spans="1:26" ht="14.25" customHeight="1" x14ac:dyDescent="0.35">
      <c r="A11" s="111" t="s">
        <v>1399</v>
      </c>
      <c r="B11" s="149">
        <v>1</v>
      </c>
      <c r="C11" s="76"/>
      <c r="D11" s="94"/>
      <c r="E11" s="76"/>
      <c r="F11" s="94" t="e">
        <f>+VLOOKUP(E11,Participants!$A$1:$F$1449,2,FALSE)</f>
        <v>#N/A</v>
      </c>
      <c r="G11" s="94" t="e">
        <f>+VLOOKUP(E11,Participants!$A$1:$F$1449,4,FALSE)</f>
        <v>#N/A</v>
      </c>
      <c r="H11" s="94" t="e">
        <f>+VLOOKUP(E11,Participants!$A$1:$F$1449,5,FALSE)</f>
        <v>#N/A</v>
      </c>
      <c r="I11" s="94" t="e">
        <f>+VLOOKUP(E11,Participants!$A$1:$F$1449,3,FALSE)</f>
        <v>#N/A</v>
      </c>
      <c r="J11" s="94" t="e">
        <f>+VLOOKUP(E11,Participants!$A$1:$G$1449,7,FALSE)</f>
        <v>#N/A</v>
      </c>
      <c r="K11" s="94"/>
      <c r="L11" s="94"/>
    </row>
    <row r="12" spans="1:26" ht="14.25" customHeight="1" x14ac:dyDescent="0.35">
      <c r="A12" s="111" t="s">
        <v>1399</v>
      </c>
      <c r="B12" s="149">
        <v>1</v>
      </c>
      <c r="C12" s="76"/>
      <c r="D12" s="94"/>
      <c r="E12" s="76"/>
      <c r="F12" s="94" t="e">
        <f>+VLOOKUP(E12,Participants!$A$1:$F$1449,2,FALSE)</f>
        <v>#N/A</v>
      </c>
      <c r="G12" s="94" t="e">
        <f>+VLOOKUP(E12,Participants!$A$1:$F$1449,4,FALSE)</f>
        <v>#N/A</v>
      </c>
      <c r="H12" s="94" t="e">
        <f>+VLOOKUP(E12,Participants!$A$1:$F$1449,5,FALSE)</f>
        <v>#N/A</v>
      </c>
      <c r="I12" s="94" t="e">
        <f>+VLOOKUP(E12,Participants!$A$1:$F$1449,3,FALSE)</f>
        <v>#N/A</v>
      </c>
      <c r="J12" s="94" t="e">
        <f>+VLOOKUP(E12,Participants!$A$1:$G$1449,7,FALSE)</f>
        <v>#N/A</v>
      </c>
      <c r="K12" s="94"/>
      <c r="L12" s="94"/>
    </row>
    <row r="13" spans="1:26" ht="14.25" customHeight="1" x14ac:dyDescent="0.35">
      <c r="A13" s="111" t="s">
        <v>1399</v>
      </c>
      <c r="B13" s="149">
        <v>1</v>
      </c>
      <c r="C13" s="76"/>
      <c r="D13" s="94"/>
      <c r="E13" s="76"/>
      <c r="F13" s="94" t="e">
        <f>+VLOOKUP(E13,Participants!$A$1:$F$1449,2,FALSE)</f>
        <v>#N/A</v>
      </c>
      <c r="G13" s="94" t="e">
        <f>+VLOOKUP(E13,Participants!$A$1:$F$1449,4,FALSE)</f>
        <v>#N/A</v>
      </c>
      <c r="H13" s="94" t="e">
        <f>+VLOOKUP(E13,Participants!$A$1:$F$1449,5,FALSE)</f>
        <v>#N/A</v>
      </c>
      <c r="I13" s="94" t="e">
        <f>+VLOOKUP(E13,Participants!$A$1:$F$1449,3,FALSE)</f>
        <v>#N/A</v>
      </c>
      <c r="J13" s="94" t="e">
        <f>+VLOOKUP(E13,Participants!$A$1:$G$1449,7,FALSE)</f>
        <v>#N/A</v>
      </c>
      <c r="K13" s="94"/>
      <c r="L13" s="94"/>
    </row>
    <row r="14" spans="1:26" ht="14.25" customHeight="1" x14ac:dyDescent="0.35">
      <c r="A14" s="111" t="s">
        <v>1399</v>
      </c>
      <c r="B14" s="149">
        <v>1</v>
      </c>
      <c r="C14" s="76"/>
      <c r="D14" s="94"/>
      <c r="E14" s="76"/>
      <c r="F14" s="94" t="e">
        <f>+VLOOKUP(E14,Participants!$A$1:$F$1449,2,FALSE)</f>
        <v>#N/A</v>
      </c>
      <c r="G14" s="94" t="e">
        <f>+VLOOKUP(E14,Participants!$A$1:$F$1449,4,FALSE)</f>
        <v>#N/A</v>
      </c>
      <c r="H14" s="94" t="e">
        <f>+VLOOKUP(E14,Participants!$A$1:$F$1449,5,FALSE)</f>
        <v>#N/A</v>
      </c>
      <c r="I14" s="94" t="e">
        <f>+VLOOKUP(E14,Participants!$A$1:$F$1449,3,FALSE)</f>
        <v>#N/A</v>
      </c>
      <c r="J14" s="94" t="e">
        <f>+VLOOKUP(E14,Participants!$A$1:$G$1449,7,FALSE)</f>
        <v>#N/A</v>
      </c>
      <c r="K14" s="94"/>
      <c r="L14" s="94"/>
    </row>
    <row r="15" spans="1:26" ht="14.25" customHeight="1" x14ac:dyDescent="0.35">
      <c r="A15" s="111" t="s">
        <v>1399</v>
      </c>
      <c r="B15" s="149">
        <v>1</v>
      </c>
      <c r="C15" s="76"/>
      <c r="D15" s="76"/>
      <c r="E15" s="76"/>
      <c r="F15" s="94" t="e">
        <f>+VLOOKUP(E15,Participants!$A$1:$F$1449,2,FALSE)</f>
        <v>#N/A</v>
      </c>
      <c r="G15" s="94" t="e">
        <f>+VLOOKUP(E15,Participants!$A$1:$F$1449,4,FALSE)</f>
        <v>#N/A</v>
      </c>
      <c r="H15" s="94" t="e">
        <f>+VLOOKUP(E15,Participants!$A$1:$F$1449,5,FALSE)</f>
        <v>#N/A</v>
      </c>
      <c r="I15" s="94" t="e">
        <f>+VLOOKUP(E15,Participants!$A$1:$F$1449,3,FALSE)</f>
        <v>#N/A</v>
      </c>
      <c r="J15" s="94" t="e">
        <f>+VLOOKUP(E15,Participants!$A$1:$G$1449,7,FALSE)</f>
        <v>#N/A</v>
      </c>
      <c r="K15" s="94"/>
      <c r="L15" s="94"/>
    </row>
    <row r="16" spans="1:26" ht="14.25" customHeight="1" x14ac:dyDescent="0.35">
      <c r="A16" s="111" t="s">
        <v>1399</v>
      </c>
      <c r="B16" s="149">
        <v>1</v>
      </c>
      <c r="C16" s="76"/>
      <c r="D16" s="76"/>
      <c r="E16" s="76"/>
      <c r="F16" s="94" t="e">
        <f>+VLOOKUP(E16,Participants!$A$1:$F$1449,2,FALSE)</f>
        <v>#N/A</v>
      </c>
      <c r="G16" s="94" t="e">
        <f>+VLOOKUP(E16,Participants!$A$1:$F$1449,4,FALSE)</f>
        <v>#N/A</v>
      </c>
      <c r="H16" s="94" t="e">
        <f>+VLOOKUP(E16,Participants!$A$1:$F$1449,5,FALSE)</f>
        <v>#N/A</v>
      </c>
      <c r="I16" s="94" t="e">
        <f>+VLOOKUP(E16,Participants!$A$1:$F$1449,3,FALSE)</f>
        <v>#N/A</v>
      </c>
      <c r="J16" s="94" t="e">
        <f>+VLOOKUP(E16,Participants!$A$1:$G$1449,7,FALSE)</f>
        <v>#N/A</v>
      </c>
      <c r="K16" s="94"/>
      <c r="L16" s="94"/>
    </row>
    <row r="17" spans="1:12" ht="14.25" customHeight="1" x14ac:dyDescent="0.35">
      <c r="A17" s="111" t="s">
        <v>1399</v>
      </c>
      <c r="B17" s="149">
        <v>1</v>
      </c>
      <c r="C17" s="76"/>
      <c r="D17" s="76"/>
      <c r="E17" s="76"/>
      <c r="F17" s="94" t="e">
        <f>+VLOOKUP(E17,Participants!$A$1:$F$1449,2,FALSE)</f>
        <v>#N/A</v>
      </c>
      <c r="G17" s="94" t="e">
        <f>+VLOOKUP(E17,Participants!$A$1:$F$1449,4,FALSE)</f>
        <v>#N/A</v>
      </c>
      <c r="H17" s="94" t="e">
        <f>+VLOOKUP(E17,Participants!$A$1:$F$1449,5,FALSE)</f>
        <v>#N/A</v>
      </c>
      <c r="I17" s="94" t="e">
        <f>+VLOOKUP(E17,Participants!$A$1:$F$1449,3,FALSE)</f>
        <v>#N/A</v>
      </c>
      <c r="J17" s="94" t="e">
        <f>+VLOOKUP(E17,Participants!$A$1:$G$1449,7,FALSE)</f>
        <v>#N/A</v>
      </c>
      <c r="K17" s="94"/>
      <c r="L17" s="94"/>
    </row>
    <row r="18" spans="1:12" ht="14.25" customHeight="1" x14ac:dyDescent="0.35">
      <c r="A18" s="111" t="s">
        <v>1399</v>
      </c>
      <c r="B18" s="149">
        <v>1</v>
      </c>
      <c r="C18" s="76"/>
      <c r="D18" s="76"/>
      <c r="E18" s="76"/>
      <c r="F18" s="94" t="e">
        <f>+VLOOKUP(E18,Participants!$A$1:$F$1449,2,FALSE)</f>
        <v>#N/A</v>
      </c>
      <c r="G18" s="94" t="e">
        <f>+VLOOKUP(E18,Participants!$A$1:$F$1449,4,FALSE)</f>
        <v>#N/A</v>
      </c>
      <c r="H18" s="94" t="e">
        <f>+VLOOKUP(E18,Participants!$A$1:$F$1449,5,FALSE)</f>
        <v>#N/A</v>
      </c>
      <c r="I18" s="94" t="e">
        <f>+VLOOKUP(E18,Participants!$A$1:$F$1449,3,FALSE)</f>
        <v>#N/A</v>
      </c>
      <c r="J18" s="94" t="e">
        <f>+VLOOKUP(E18,Participants!$A$1:$G$1449,7,FALSE)</f>
        <v>#N/A</v>
      </c>
      <c r="K18" s="94"/>
      <c r="L18" s="94"/>
    </row>
    <row r="19" spans="1:12" ht="14.25" customHeight="1" x14ac:dyDescent="0.35">
      <c r="A19" s="111" t="s">
        <v>1399</v>
      </c>
      <c r="B19" s="149">
        <v>1</v>
      </c>
      <c r="C19" s="76"/>
      <c r="D19" s="76"/>
      <c r="E19" s="76"/>
      <c r="F19" s="94" t="e">
        <f>+VLOOKUP(E19,Participants!$A$1:$F$1449,2,FALSE)</f>
        <v>#N/A</v>
      </c>
      <c r="G19" s="94" t="e">
        <f>+VLOOKUP(E19,Participants!$A$1:$F$1449,4,FALSE)</f>
        <v>#N/A</v>
      </c>
      <c r="H19" s="94" t="e">
        <f>+VLOOKUP(E19,Participants!$A$1:$F$1449,5,FALSE)</f>
        <v>#N/A</v>
      </c>
      <c r="I19" s="94" t="e">
        <f>+VLOOKUP(E19,Participants!$A$1:$F$1449,3,FALSE)</f>
        <v>#N/A</v>
      </c>
      <c r="J19" s="94" t="e">
        <f>+VLOOKUP(E19,Participants!$A$1:$G$1449,7,FALSE)</f>
        <v>#N/A</v>
      </c>
      <c r="K19" s="94"/>
      <c r="L19" s="94"/>
    </row>
    <row r="20" spans="1:12" ht="14.25" customHeight="1" x14ac:dyDescent="0.35">
      <c r="A20" s="111" t="s">
        <v>1399</v>
      </c>
      <c r="B20" s="149">
        <v>1</v>
      </c>
      <c r="C20" s="76"/>
      <c r="D20" s="76"/>
      <c r="E20" s="76"/>
      <c r="F20" s="94" t="e">
        <f>+VLOOKUP(E20,Participants!$A$1:$F$1449,2,FALSE)</f>
        <v>#N/A</v>
      </c>
      <c r="G20" s="94" t="e">
        <f>+VLOOKUP(E20,Participants!$A$1:$F$1449,4,FALSE)</f>
        <v>#N/A</v>
      </c>
      <c r="H20" s="94" t="e">
        <f>+VLOOKUP(E20,Participants!$A$1:$F$1449,5,FALSE)</f>
        <v>#N/A</v>
      </c>
      <c r="I20" s="94" t="e">
        <f>+VLOOKUP(E20,Participants!$A$1:$F$1449,3,FALSE)</f>
        <v>#N/A</v>
      </c>
      <c r="J20" s="94" t="e">
        <f>+VLOOKUP(E20,Participants!$A$1:$G$1449,7,FALSE)</f>
        <v>#N/A</v>
      </c>
      <c r="K20" s="94"/>
      <c r="L20" s="94"/>
    </row>
    <row r="21" spans="1:12" ht="14.25" customHeight="1" x14ac:dyDescent="0.35">
      <c r="A21" s="111" t="s">
        <v>1399</v>
      </c>
      <c r="B21" s="149">
        <v>1</v>
      </c>
      <c r="C21" s="76"/>
      <c r="D21" s="76"/>
      <c r="E21" s="76"/>
      <c r="F21" s="94" t="e">
        <f>+VLOOKUP(E21,Participants!$A$1:$F$1449,2,FALSE)</f>
        <v>#N/A</v>
      </c>
      <c r="G21" s="94" t="e">
        <f>+VLOOKUP(E21,Participants!$A$1:$F$1449,4,FALSE)</f>
        <v>#N/A</v>
      </c>
      <c r="H21" s="94" t="e">
        <f>+VLOOKUP(E21,Participants!$A$1:$F$1449,5,FALSE)</f>
        <v>#N/A</v>
      </c>
      <c r="I21" s="94" t="e">
        <f>+VLOOKUP(E21,Participants!$A$1:$F$1449,3,FALSE)</f>
        <v>#N/A</v>
      </c>
      <c r="J21" s="94" t="e">
        <f>+VLOOKUP(E21,Participants!$A$1:$G$1449,7,FALSE)</f>
        <v>#N/A</v>
      </c>
      <c r="K21" s="94"/>
      <c r="L21" s="94"/>
    </row>
    <row r="22" spans="1:12" ht="14.25" customHeight="1" x14ac:dyDescent="0.35">
      <c r="A22" s="111" t="s">
        <v>1399</v>
      </c>
      <c r="B22" s="149">
        <v>1</v>
      </c>
      <c r="C22" s="76"/>
      <c r="D22" s="76"/>
      <c r="E22" s="76"/>
      <c r="F22" s="94" t="e">
        <f>+VLOOKUP(E22,Participants!$A$1:$F$1449,2,FALSE)</f>
        <v>#N/A</v>
      </c>
      <c r="G22" s="94" t="e">
        <f>+VLOOKUP(E22,Participants!$A$1:$F$1449,4,FALSE)</f>
        <v>#N/A</v>
      </c>
      <c r="H22" s="94" t="e">
        <f>+VLOOKUP(E22,Participants!$A$1:$F$1449,5,FALSE)</f>
        <v>#N/A</v>
      </c>
      <c r="I22" s="94" t="e">
        <f>+VLOOKUP(E22,Participants!$A$1:$F$1449,3,FALSE)</f>
        <v>#N/A</v>
      </c>
      <c r="J22" s="94" t="e">
        <f>+VLOOKUP(E22,Participants!$A$1:$G$1449,7,FALSE)</f>
        <v>#N/A</v>
      </c>
      <c r="K22" s="94"/>
      <c r="L22" s="94"/>
    </row>
    <row r="23" spans="1:12" ht="14.25" customHeight="1" x14ac:dyDescent="0.35">
      <c r="A23" s="111" t="s">
        <v>1399</v>
      </c>
      <c r="B23" s="149">
        <v>1</v>
      </c>
      <c r="C23" s="76"/>
      <c r="D23" s="76"/>
      <c r="E23" s="76"/>
      <c r="F23" s="94" t="e">
        <f>+VLOOKUP(E23,Participants!$A$1:$F$1449,2,FALSE)</f>
        <v>#N/A</v>
      </c>
      <c r="G23" s="94" t="e">
        <f>+VLOOKUP(E23,Participants!$A$1:$F$1449,4,FALSE)</f>
        <v>#N/A</v>
      </c>
      <c r="H23" s="94" t="e">
        <f>+VLOOKUP(E23,Participants!$A$1:$F$1449,5,FALSE)</f>
        <v>#N/A</v>
      </c>
      <c r="I23" s="94" t="e">
        <f>+VLOOKUP(E23,Participants!$A$1:$F$1449,3,FALSE)</f>
        <v>#N/A</v>
      </c>
      <c r="J23" s="94" t="e">
        <f>+VLOOKUP(E23,Participants!$A$1:$G$1449,7,FALSE)</f>
        <v>#N/A</v>
      </c>
      <c r="K23" s="94"/>
      <c r="L23" s="94"/>
    </row>
    <row r="24" spans="1:12" ht="14.25" customHeight="1" x14ac:dyDescent="0.35">
      <c r="A24" s="111" t="s">
        <v>1399</v>
      </c>
      <c r="B24" s="149">
        <v>1</v>
      </c>
      <c r="C24" s="76"/>
      <c r="D24" s="76"/>
      <c r="E24" s="76"/>
      <c r="F24" s="94" t="e">
        <f>+VLOOKUP(E24,Participants!$A$1:$F$1449,2,FALSE)</f>
        <v>#N/A</v>
      </c>
      <c r="G24" s="94" t="e">
        <f>+VLOOKUP(E24,Participants!$A$1:$F$1449,4,FALSE)</f>
        <v>#N/A</v>
      </c>
      <c r="H24" s="94" t="e">
        <f>+VLOOKUP(E24,Participants!$A$1:$F$1449,5,FALSE)</f>
        <v>#N/A</v>
      </c>
      <c r="I24" s="94" t="e">
        <f>+VLOOKUP(E24,Participants!$A$1:$F$1449,3,FALSE)</f>
        <v>#N/A</v>
      </c>
      <c r="J24" s="94" t="e">
        <f>+VLOOKUP(E24,Participants!$A$1:$G$1449,7,FALSE)</f>
        <v>#N/A</v>
      </c>
      <c r="K24" s="94"/>
      <c r="L24" s="94"/>
    </row>
    <row r="25" spans="1:12" ht="14.25" customHeight="1" x14ac:dyDescent="0.35">
      <c r="A25" s="111" t="s">
        <v>1399</v>
      </c>
      <c r="B25" s="149">
        <v>1</v>
      </c>
      <c r="C25" s="76"/>
      <c r="D25" s="76"/>
      <c r="E25" s="76"/>
      <c r="F25" s="94" t="e">
        <f>+VLOOKUP(E25,Participants!$A$1:$F$1449,2,FALSE)</f>
        <v>#N/A</v>
      </c>
      <c r="G25" s="94" t="e">
        <f>+VLOOKUP(E25,Participants!$A$1:$F$1449,4,FALSE)</f>
        <v>#N/A</v>
      </c>
      <c r="H25" s="94" t="e">
        <f>+VLOOKUP(E25,Participants!$A$1:$F$1449,5,FALSE)</f>
        <v>#N/A</v>
      </c>
      <c r="I25" s="94" t="e">
        <f>+VLOOKUP(E25,Participants!$A$1:$F$1449,3,FALSE)</f>
        <v>#N/A</v>
      </c>
      <c r="J25" s="94" t="e">
        <f>+VLOOKUP(E25,Participants!$A$1:$G$1449,7,FALSE)</f>
        <v>#N/A</v>
      </c>
      <c r="K25" s="94"/>
      <c r="L25" s="94"/>
    </row>
    <row r="26" spans="1:12" ht="14.25" customHeight="1" x14ac:dyDescent="0.35">
      <c r="A26" s="111" t="s">
        <v>1399</v>
      </c>
      <c r="B26" s="149">
        <v>1</v>
      </c>
      <c r="C26" s="76"/>
      <c r="D26" s="76"/>
      <c r="E26" s="76"/>
      <c r="F26" s="94" t="e">
        <f>+VLOOKUP(E26,Participants!$A$1:$F$1449,2,FALSE)</f>
        <v>#N/A</v>
      </c>
      <c r="G26" s="94" t="e">
        <f>+VLOOKUP(E26,Participants!$A$1:$F$1449,4,FALSE)</f>
        <v>#N/A</v>
      </c>
      <c r="H26" s="94" t="e">
        <f>+VLOOKUP(E26,Participants!$A$1:$F$1449,5,FALSE)</f>
        <v>#N/A</v>
      </c>
      <c r="I26" s="94" t="e">
        <f>+VLOOKUP(E26,Participants!$A$1:$F$1449,3,FALSE)</f>
        <v>#N/A</v>
      </c>
      <c r="J26" s="94" t="e">
        <f>+VLOOKUP(E26,Participants!$A$1:$G$1449,7,FALSE)</f>
        <v>#N/A</v>
      </c>
      <c r="K26" s="94"/>
      <c r="L26" s="94"/>
    </row>
    <row r="27" spans="1:12" ht="14.25" customHeight="1" x14ac:dyDescent="0.35">
      <c r="A27" s="111" t="s">
        <v>1399</v>
      </c>
      <c r="B27" s="149">
        <v>2</v>
      </c>
      <c r="C27" s="76"/>
      <c r="D27" s="76"/>
      <c r="E27" s="76"/>
      <c r="F27" s="94" t="e">
        <f>+VLOOKUP(E27,Participants!$A$1:$F$1449,2,FALSE)</f>
        <v>#N/A</v>
      </c>
      <c r="G27" s="94" t="e">
        <f>+VLOOKUP(E27,Participants!$A$1:$F$1449,4,FALSE)</f>
        <v>#N/A</v>
      </c>
      <c r="H27" s="94" t="e">
        <f>+VLOOKUP(E27,Participants!$A$1:$F$1449,5,FALSE)</f>
        <v>#N/A</v>
      </c>
      <c r="I27" s="94" t="e">
        <f>+VLOOKUP(E27,Participants!$A$1:$F$1449,3,FALSE)</f>
        <v>#N/A</v>
      </c>
      <c r="J27" s="94" t="e">
        <f>+VLOOKUP(E27,Participants!$A$1:$G$1449,7,FALSE)</f>
        <v>#N/A</v>
      </c>
      <c r="K27" s="94"/>
      <c r="L27" s="94"/>
    </row>
    <row r="28" spans="1:12" ht="14.25" customHeight="1" x14ac:dyDescent="0.35">
      <c r="A28" s="111" t="s">
        <v>1399</v>
      </c>
      <c r="B28" s="149">
        <v>2</v>
      </c>
      <c r="C28" s="76"/>
      <c r="D28" s="76"/>
      <c r="E28" s="76"/>
      <c r="F28" s="94" t="e">
        <f>+VLOOKUP(E28,Participants!$A$1:$F$1449,2,FALSE)</f>
        <v>#N/A</v>
      </c>
      <c r="G28" s="94" t="e">
        <f>+VLOOKUP(E28,Participants!$A$1:$F$1449,4,FALSE)</f>
        <v>#N/A</v>
      </c>
      <c r="H28" s="94" t="e">
        <f>+VLOOKUP(E28,Participants!$A$1:$F$1449,5,FALSE)</f>
        <v>#N/A</v>
      </c>
      <c r="I28" s="94" t="e">
        <f>+VLOOKUP(E28,Participants!$A$1:$F$1449,3,FALSE)</f>
        <v>#N/A</v>
      </c>
      <c r="J28" s="94" t="e">
        <f>+VLOOKUP(E28,Participants!$A$1:$G$1449,7,FALSE)</f>
        <v>#N/A</v>
      </c>
      <c r="K28" s="94"/>
      <c r="L28" s="94"/>
    </row>
    <row r="29" spans="1:12" ht="14.25" customHeight="1" x14ac:dyDescent="0.35">
      <c r="A29" s="111" t="s">
        <v>1399</v>
      </c>
      <c r="B29" s="149">
        <v>2</v>
      </c>
      <c r="C29" s="76"/>
      <c r="D29" s="76"/>
      <c r="E29" s="76"/>
      <c r="F29" s="94" t="e">
        <f>+VLOOKUP(E29,Participants!$A$1:$F$1449,2,FALSE)</f>
        <v>#N/A</v>
      </c>
      <c r="G29" s="94" t="e">
        <f>+VLOOKUP(E29,Participants!$A$1:$F$1449,4,FALSE)</f>
        <v>#N/A</v>
      </c>
      <c r="H29" s="94" t="e">
        <f>+VLOOKUP(E29,Participants!$A$1:$F$1449,5,FALSE)</f>
        <v>#N/A</v>
      </c>
      <c r="I29" s="94" t="e">
        <f>+VLOOKUP(E29,Participants!$A$1:$F$1449,3,FALSE)</f>
        <v>#N/A</v>
      </c>
      <c r="J29" s="94" t="e">
        <f>+VLOOKUP(E29,Participants!$A$1:$G$1449,7,FALSE)</f>
        <v>#N/A</v>
      </c>
      <c r="K29" s="94"/>
      <c r="L29" s="94"/>
    </row>
    <row r="30" spans="1:12" ht="14.25" customHeight="1" x14ac:dyDescent="0.35">
      <c r="A30" s="111" t="s">
        <v>1399</v>
      </c>
      <c r="B30" s="149">
        <v>2</v>
      </c>
      <c r="C30" s="76"/>
      <c r="D30" s="76"/>
      <c r="E30" s="76"/>
      <c r="F30" s="94" t="e">
        <f>+VLOOKUP(E30,Participants!$A$1:$F$1449,2,FALSE)</f>
        <v>#N/A</v>
      </c>
      <c r="G30" s="94" t="e">
        <f>+VLOOKUP(E30,Participants!$A$1:$F$1449,4,FALSE)</f>
        <v>#N/A</v>
      </c>
      <c r="H30" s="94" t="e">
        <f>+VLOOKUP(E30,Participants!$A$1:$F$1449,5,FALSE)</f>
        <v>#N/A</v>
      </c>
      <c r="I30" s="94" t="e">
        <f>+VLOOKUP(E30,Participants!$A$1:$F$1449,3,FALSE)</f>
        <v>#N/A</v>
      </c>
      <c r="J30" s="94" t="e">
        <f>+VLOOKUP(E30,Participants!$A$1:$G$1449,7,FALSE)</f>
        <v>#N/A</v>
      </c>
      <c r="K30" s="94"/>
      <c r="L30" s="94"/>
    </row>
    <row r="31" spans="1:12" ht="14.25" customHeight="1" x14ac:dyDescent="0.35">
      <c r="A31" s="111" t="s">
        <v>1399</v>
      </c>
      <c r="B31" s="149">
        <v>2</v>
      </c>
      <c r="C31" s="76"/>
      <c r="D31" s="76"/>
      <c r="E31" s="76"/>
      <c r="F31" s="94" t="e">
        <f>+VLOOKUP(E31,Participants!$A$1:$F$1449,2,FALSE)</f>
        <v>#N/A</v>
      </c>
      <c r="G31" s="94" t="e">
        <f>+VLOOKUP(E31,Participants!$A$1:$F$1449,4,FALSE)</f>
        <v>#N/A</v>
      </c>
      <c r="H31" s="94" t="e">
        <f>+VLOOKUP(E31,Participants!$A$1:$F$1449,5,FALSE)</f>
        <v>#N/A</v>
      </c>
      <c r="I31" s="94" t="e">
        <f>+VLOOKUP(E31,Participants!$A$1:$F$1449,3,FALSE)</f>
        <v>#N/A</v>
      </c>
      <c r="J31" s="94" t="e">
        <f>+VLOOKUP(E31,Participants!$A$1:$G$1449,7,FALSE)</f>
        <v>#N/A</v>
      </c>
      <c r="K31" s="94"/>
      <c r="L31" s="94"/>
    </row>
    <row r="32" spans="1:12" ht="14.25" customHeight="1" x14ac:dyDescent="0.35">
      <c r="A32" s="111" t="s">
        <v>1399</v>
      </c>
      <c r="B32" s="149">
        <v>2</v>
      </c>
      <c r="C32" s="76"/>
      <c r="D32" s="76"/>
      <c r="E32" s="76"/>
      <c r="F32" s="94" t="e">
        <f>+VLOOKUP(E32,Participants!$A$1:$F$1449,2,FALSE)</f>
        <v>#N/A</v>
      </c>
      <c r="G32" s="94" t="e">
        <f>+VLOOKUP(E32,Participants!$A$1:$F$1449,4,FALSE)</f>
        <v>#N/A</v>
      </c>
      <c r="H32" s="94" t="e">
        <f>+VLOOKUP(E32,Participants!$A$1:$F$1449,5,FALSE)</f>
        <v>#N/A</v>
      </c>
      <c r="I32" s="94" t="e">
        <f>+VLOOKUP(E32,Participants!$A$1:$F$1449,3,FALSE)</f>
        <v>#N/A</v>
      </c>
      <c r="J32" s="94" t="e">
        <f>+VLOOKUP(E32,Participants!$A$1:$G$1449,7,FALSE)</f>
        <v>#N/A</v>
      </c>
      <c r="K32" s="94"/>
      <c r="L32" s="94"/>
    </row>
    <row r="33" spans="1:12" ht="14.25" customHeight="1" x14ac:dyDescent="0.35">
      <c r="A33" s="111" t="s">
        <v>1399</v>
      </c>
      <c r="B33" s="149">
        <v>2</v>
      </c>
      <c r="C33" s="76"/>
      <c r="D33" s="76"/>
      <c r="E33" s="76"/>
      <c r="F33" s="94" t="e">
        <f>+VLOOKUP(E33,Participants!$A$1:$F$1449,2,FALSE)</f>
        <v>#N/A</v>
      </c>
      <c r="G33" s="94" t="e">
        <f>+VLOOKUP(E33,Participants!$A$1:$F$1449,4,FALSE)</f>
        <v>#N/A</v>
      </c>
      <c r="H33" s="94" t="e">
        <f>+VLOOKUP(E33,Participants!$A$1:$F$1449,5,FALSE)</f>
        <v>#N/A</v>
      </c>
      <c r="I33" s="94" t="e">
        <f>+VLOOKUP(E33,Participants!$A$1:$F$1449,3,FALSE)</f>
        <v>#N/A</v>
      </c>
      <c r="J33" s="94" t="e">
        <f>+VLOOKUP(E33,Participants!$A$1:$G$1449,7,FALSE)</f>
        <v>#N/A</v>
      </c>
      <c r="K33" s="94"/>
      <c r="L33" s="94"/>
    </row>
    <row r="34" spans="1:12" ht="14.25" customHeight="1" x14ac:dyDescent="0.35">
      <c r="A34" s="111" t="s">
        <v>1399</v>
      </c>
      <c r="B34" s="149">
        <v>2</v>
      </c>
      <c r="C34" s="76"/>
      <c r="D34" s="76"/>
      <c r="E34" s="76"/>
      <c r="F34" s="94" t="e">
        <f>+VLOOKUP(E34,Participants!$A$1:$F$1449,2,FALSE)</f>
        <v>#N/A</v>
      </c>
      <c r="G34" s="94" t="e">
        <f>+VLOOKUP(E34,Participants!$A$1:$F$1449,4,FALSE)</f>
        <v>#N/A</v>
      </c>
      <c r="H34" s="94" t="e">
        <f>+VLOOKUP(E34,Participants!$A$1:$F$1449,5,FALSE)</f>
        <v>#N/A</v>
      </c>
      <c r="I34" s="94" t="e">
        <f>+VLOOKUP(E34,Participants!$A$1:$F$1449,3,FALSE)</f>
        <v>#N/A</v>
      </c>
      <c r="J34" s="94" t="e">
        <f>+VLOOKUP(E34,Participants!$A$1:$G$1449,7,FALSE)</f>
        <v>#N/A</v>
      </c>
      <c r="K34" s="94"/>
      <c r="L34" s="94"/>
    </row>
    <row r="35" spans="1:12" ht="14.25" customHeight="1" x14ac:dyDescent="0.35">
      <c r="A35" s="111" t="s">
        <v>1399</v>
      </c>
      <c r="B35" s="149">
        <v>2</v>
      </c>
      <c r="C35" s="76"/>
      <c r="D35" s="76"/>
      <c r="E35" s="76"/>
      <c r="F35" s="94" t="e">
        <f>+VLOOKUP(E35,Participants!$A$1:$F$1449,2,FALSE)</f>
        <v>#N/A</v>
      </c>
      <c r="G35" s="94" t="e">
        <f>+VLOOKUP(E35,Participants!$A$1:$F$1449,4,FALSE)</f>
        <v>#N/A</v>
      </c>
      <c r="H35" s="94" t="e">
        <f>+VLOOKUP(E35,Participants!$A$1:$F$1449,5,FALSE)</f>
        <v>#N/A</v>
      </c>
      <c r="I35" s="94" t="e">
        <f>+VLOOKUP(E35,Participants!$A$1:$F$1449,3,FALSE)</f>
        <v>#N/A</v>
      </c>
      <c r="J35" s="94" t="e">
        <f>+VLOOKUP(E35,Participants!$A$1:$G$1449,7,FALSE)</f>
        <v>#N/A</v>
      </c>
      <c r="K35" s="94"/>
      <c r="L35" s="94"/>
    </row>
    <row r="36" spans="1:12" ht="14.25" customHeight="1" x14ac:dyDescent="0.35">
      <c r="A36" s="111" t="s">
        <v>1399</v>
      </c>
      <c r="B36" s="149">
        <v>2</v>
      </c>
      <c r="C36" s="76"/>
      <c r="D36" s="76"/>
      <c r="E36" s="76"/>
      <c r="F36" s="94" t="e">
        <f>+VLOOKUP(E36,Participants!$A$1:$F$1449,2,FALSE)</f>
        <v>#N/A</v>
      </c>
      <c r="G36" s="94" t="e">
        <f>+VLOOKUP(E36,Participants!$A$1:$F$1449,4,FALSE)</f>
        <v>#N/A</v>
      </c>
      <c r="H36" s="94" t="e">
        <f>+VLOOKUP(E36,Participants!$A$1:$F$1449,5,FALSE)</f>
        <v>#N/A</v>
      </c>
      <c r="I36" s="94" t="e">
        <f>+VLOOKUP(E36,Participants!$A$1:$F$1449,3,FALSE)</f>
        <v>#N/A</v>
      </c>
      <c r="J36" s="94" t="e">
        <f>+VLOOKUP(E36,Participants!$A$1:$G$1449,7,FALSE)</f>
        <v>#N/A</v>
      </c>
      <c r="K36" s="94"/>
      <c r="L36" s="94"/>
    </row>
    <row r="37" spans="1:12" ht="14.25" customHeight="1" x14ac:dyDescent="0.35">
      <c r="A37" s="111" t="s">
        <v>1399</v>
      </c>
      <c r="B37" s="149">
        <v>2</v>
      </c>
      <c r="C37" s="76"/>
      <c r="D37" s="76"/>
      <c r="E37" s="76"/>
      <c r="F37" s="94" t="e">
        <f>+VLOOKUP(E37,Participants!$A$1:$F$1449,2,FALSE)</f>
        <v>#N/A</v>
      </c>
      <c r="G37" s="94" t="e">
        <f>+VLOOKUP(E37,Participants!$A$1:$F$1449,4,FALSE)</f>
        <v>#N/A</v>
      </c>
      <c r="H37" s="94" t="e">
        <f>+VLOOKUP(E37,Participants!$A$1:$F$1449,5,FALSE)</f>
        <v>#N/A</v>
      </c>
      <c r="I37" s="94" t="e">
        <f>+VLOOKUP(E37,Participants!$A$1:$F$1449,3,FALSE)</f>
        <v>#N/A</v>
      </c>
      <c r="J37" s="94" t="e">
        <f>+VLOOKUP(E37,Participants!$A$1:$G$1449,7,FALSE)</f>
        <v>#N/A</v>
      </c>
      <c r="K37" s="94"/>
      <c r="L37" s="94"/>
    </row>
    <row r="38" spans="1:12" ht="14.25" customHeight="1" x14ac:dyDescent="0.35">
      <c r="A38" s="111" t="s">
        <v>1399</v>
      </c>
      <c r="B38" s="149">
        <v>2</v>
      </c>
      <c r="C38" s="76"/>
      <c r="D38" s="76"/>
      <c r="E38" s="76"/>
      <c r="F38" s="94" t="e">
        <f>+VLOOKUP(E38,Participants!$A$1:$F$1449,2,FALSE)</f>
        <v>#N/A</v>
      </c>
      <c r="G38" s="94" t="e">
        <f>+VLOOKUP(E38,Participants!$A$1:$F$1449,4,FALSE)</f>
        <v>#N/A</v>
      </c>
      <c r="H38" s="94" t="e">
        <f>+VLOOKUP(E38,Participants!$A$1:$F$1449,5,FALSE)</f>
        <v>#N/A</v>
      </c>
      <c r="I38" s="94" t="e">
        <f>+VLOOKUP(E38,Participants!$A$1:$F$1449,3,FALSE)</f>
        <v>#N/A</v>
      </c>
      <c r="J38" s="94" t="e">
        <f>+VLOOKUP(E38,Participants!$A$1:$G$1449,7,FALSE)</f>
        <v>#N/A</v>
      </c>
      <c r="K38" s="94"/>
      <c r="L38" s="94"/>
    </row>
    <row r="39" spans="1:12" ht="14.25" customHeight="1" x14ac:dyDescent="0.35">
      <c r="A39" s="111" t="s">
        <v>1399</v>
      </c>
      <c r="B39" s="149">
        <v>2</v>
      </c>
      <c r="C39" s="76"/>
      <c r="D39" s="76"/>
      <c r="E39" s="76"/>
      <c r="F39" s="94" t="e">
        <f>+VLOOKUP(E39,Participants!$A$1:$F$1449,2,FALSE)</f>
        <v>#N/A</v>
      </c>
      <c r="G39" s="94" t="e">
        <f>+VLOOKUP(E39,Participants!$A$1:$F$1449,4,FALSE)</f>
        <v>#N/A</v>
      </c>
      <c r="H39" s="94" t="e">
        <f>+VLOOKUP(E39,Participants!$A$1:$F$1449,5,FALSE)</f>
        <v>#N/A</v>
      </c>
      <c r="I39" s="94" t="e">
        <f>+VLOOKUP(E39,Participants!$A$1:$F$1449,3,FALSE)</f>
        <v>#N/A</v>
      </c>
      <c r="J39" s="94" t="e">
        <f>+VLOOKUP(E39,Participants!$A$1:$G$1449,7,FALSE)</f>
        <v>#N/A</v>
      </c>
      <c r="K39" s="94"/>
      <c r="L39" s="94"/>
    </row>
    <row r="40" spans="1:12" ht="14.25" customHeight="1" x14ac:dyDescent="0.35">
      <c r="A40" s="111" t="s">
        <v>1399</v>
      </c>
      <c r="B40" s="149">
        <v>2</v>
      </c>
      <c r="C40" s="76"/>
      <c r="D40" s="76"/>
      <c r="E40" s="76"/>
      <c r="F40" s="94" t="e">
        <f>+VLOOKUP(E40,Participants!$A$1:$F$1449,2,FALSE)</f>
        <v>#N/A</v>
      </c>
      <c r="G40" s="94" t="e">
        <f>+VLOOKUP(E40,Participants!$A$1:$F$1449,4,FALSE)</f>
        <v>#N/A</v>
      </c>
      <c r="H40" s="94" t="e">
        <f>+VLOOKUP(E40,Participants!$A$1:$F$1449,5,FALSE)</f>
        <v>#N/A</v>
      </c>
      <c r="I40" s="94" t="e">
        <f>+VLOOKUP(E40,Participants!$A$1:$F$1449,3,FALSE)</f>
        <v>#N/A</v>
      </c>
      <c r="J40" s="94" t="e">
        <f>+VLOOKUP(E40,Participants!$A$1:$G$1449,7,FALSE)</f>
        <v>#N/A</v>
      </c>
      <c r="K40" s="94"/>
      <c r="L40" s="94"/>
    </row>
    <row r="41" spans="1:12" ht="14.25" customHeight="1" x14ac:dyDescent="0.35">
      <c r="A41" s="111" t="s">
        <v>1399</v>
      </c>
      <c r="B41" s="149">
        <v>2</v>
      </c>
      <c r="C41" s="76"/>
      <c r="D41" s="76"/>
      <c r="E41" s="76"/>
      <c r="F41" s="94" t="e">
        <f>+VLOOKUP(E41,Participants!$A$1:$F$1449,2,FALSE)</f>
        <v>#N/A</v>
      </c>
      <c r="G41" s="94" t="e">
        <f>+VLOOKUP(E41,Participants!$A$1:$F$1449,4,FALSE)</f>
        <v>#N/A</v>
      </c>
      <c r="H41" s="94" t="e">
        <f>+VLOOKUP(E41,Participants!$A$1:$F$1449,5,FALSE)</f>
        <v>#N/A</v>
      </c>
      <c r="I41" s="94" t="e">
        <f>+VLOOKUP(E41,Participants!$A$1:$F$1449,3,FALSE)</f>
        <v>#N/A</v>
      </c>
      <c r="J41" s="94" t="e">
        <f>+VLOOKUP(E41,Participants!$A$1:$G$1449,7,FALSE)</f>
        <v>#N/A</v>
      </c>
      <c r="K41" s="94"/>
      <c r="L41" s="94"/>
    </row>
    <row r="42" spans="1:12" ht="14.25" customHeight="1" x14ac:dyDescent="0.35">
      <c r="A42" s="111" t="s">
        <v>1399</v>
      </c>
      <c r="B42" s="149">
        <v>2</v>
      </c>
      <c r="C42" s="76"/>
      <c r="D42" s="76"/>
      <c r="E42" s="76"/>
      <c r="F42" s="94" t="e">
        <f>+VLOOKUP(E42,Participants!$A$1:$F$1449,2,FALSE)</f>
        <v>#N/A</v>
      </c>
      <c r="G42" s="94" t="e">
        <f>+VLOOKUP(E42,Participants!$A$1:$F$1449,4,FALSE)</f>
        <v>#N/A</v>
      </c>
      <c r="H42" s="94" t="e">
        <f>+VLOOKUP(E42,Participants!$A$1:$F$1449,5,FALSE)</f>
        <v>#N/A</v>
      </c>
      <c r="I42" s="94" t="e">
        <f>+VLOOKUP(E42,Participants!$A$1:$F$1449,3,FALSE)</f>
        <v>#N/A</v>
      </c>
      <c r="J42" s="94" t="e">
        <f>+VLOOKUP(E42,Participants!$A$1:$G$1449,7,FALSE)</f>
        <v>#N/A</v>
      </c>
      <c r="K42" s="94"/>
      <c r="L42" s="94"/>
    </row>
    <row r="43" spans="1:12" ht="14.25" customHeight="1" x14ac:dyDescent="0.35">
      <c r="A43" s="111" t="s">
        <v>1399</v>
      </c>
      <c r="B43" s="149">
        <v>2</v>
      </c>
      <c r="C43" s="76"/>
      <c r="D43" s="76"/>
      <c r="E43" s="76"/>
      <c r="F43" s="94" t="e">
        <f>+VLOOKUP(E43,Participants!$A$1:$F$1449,2,FALSE)</f>
        <v>#N/A</v>
      </c>
      <c r="G43" s="94" t="e">
        <f>+VLOOKUP(E43,Participants!$A$1:$F$1449,4,FALSE)</f>
        <v>#N/A</v>
      </c>
      <c r="H43" s="94" t="e">
        <f>+VLOOKUP(E43,Participants!$A$1:$F$1449,5,FALSE)</f>
        <v>#N/A</v>
      </c>
      <c r="I43" s="94" t="e">
        <f>+VLOOKUP(E43,Participants!$A$1:$F$1449,3,FALSE)</f>
        <v>#N/A</v>
      </c>
      <c r="J43" s="94" t="e">
        <f>+VLOOKUP(E43,Participants!$A$1:$G$1449,7,FALSE)</f>
        <v>#N/A</v>
      </c>
      <c r="K43" s="94"/>
      <c r="L43" s="94"/>
    </row>
    <row r="44" spans="1:12" ht="14.25" customHeight="1" x14ac:dyDescent="0.35">
      <c r="A44" s="111" t="s">
        <v>1399</v>
      </c>
      <c r="B44" s="149">
        <v>2</v>
      </c>
      <c r="C44" s="76"/>
      <c r="D44" s="76"/>
      <c r="E44" s="76"/>
      <c r="F44" s="94" t="e">
        <f>+VLOOKUP(E44,Participants!$A$1:$F$1449,2,FALSE)</f>
        <v>#N/A</v>
      </c>
      <c r="G44" s="94" t="e">
        <f>+VLOOKUP(E44,Participants!$A$1:$F$1449,4,FALSE)</f>
        <v>#N/A</v>
      </c>
      <c r="H44" s="94" t="e">
        <f>+VLOOKUP(E44,Participants!$A$1:$F$1449,5,FALSE)</f>
        <v>#N/A</v>
      </c>
      <c r="I44" s="94" t="e">
        <f>+VLOOKUP(E44,Participants!$A$1:$F$1449,3,FALSE)</f>
        <v>#N/A</v>
      </c>
      <c r="J44" s="94" t="e">
        <f>+VLOOKUP(E44,Participants!$A$1:$G$1449,7,FALSE)</f>
        <v>#N/A</v>
      </c>
      <c r="K44" s="94"/>
      <c r="L44" s="94"/>
    </row>
    <row r="45" spans="1:12" ht="14.25" customHeight="1" x14ac:dyDescent="0.35">
      <c r="A45" s="111" t="s">
        <v>1399</v>
      </c>
      <c r="B45" s="149">
        <v>2</v>
      </c>
      <c r="C45" s="76"/>
      <c r="D45" s="76"/>
      <c r="E45" s="76"/>
      <c r="F45" s="94" t="e">
        <f>+VLOOKUP(E45,Participants!$A$1:$F$1449,2,FALSE)</f>
        <v>#N/A</v>
      </c>
      <c r="G45" s="94" t="e">
        <f>+VLOOKUP(E45,Participants!$A$1:$F$1449,4,FALSE)</f>
        <v>#N/A</v>
      </c>
      <c r="H45" s="94" t="e">
        <f>+VLOOKUP(E45,Participants!$A$1:$F$1449,5,FALSE)</f>
        <v>#N/A</v>
      </c>
      <c r="I45" s="94" t="e">
        <f>+VLOOKUP(E45,Participants!$A$1:$F$1449,3,FALSE)</f>
        <v>#N/A</v>
      </c>
      <c r="J45" s="94" t="e">
        <f>+VLOOKUP(E45,Participants!$A$1:$G$1449,7,FALSE)</f>
        <v>#N/A</v>
      </c>
      <c r="K45" s="94"/>
      <c r="L45" s="94"/>
    </row>
    <row r="46" spans="1:12" ht="14.25" customHeight="1" x14ac:dyDescent="0.35">
      <c r="A46" s="111" t="s">
        <v>1399</v>
      </c>
      <c r="B46" s="149">
        <v>2</v>
      </c>
      <c r="C46" s="76"/>
      <c r="D46" s="76"/>
      <c r="E46" s="76"/>
      <c r="F46" s="94" t="e">
        <f>+VLOOKUP(E46,Participants!$A$1:$F$1449,2,FALSE)</f>
        <v>#N/A</v>
      </c>
      <c r="G46" s="94" t="e">
        <f>+VLOOKUP(E46,Participants!$A$1:$F$1449,4,FALSE)</f>
        <v>#N/A</v>
      </c>
      <c r="H46" s="94" t="e">
        <f>+VLOOKUP(E46,Participants!$A$1:$F$1449,5,FALSE)</f>
        <v>#N/A</v>
      </c>
      <c r="I46" s="94" t="e">
        <f>+VLOOKUP(E46,Participants!$A$1:$F$1449,3,FALSE)</f>
        <v>#N/A</v>
      </c>
      <c r="J46" s="94" t="e">
        <f>+VLOOKUP(E46,Participants!$A$1:$G$1449,7,FALSE)</f>
        <v>#N/A</v>
      </c>
      <c r="K46" s="94"/>
      <c r="L46" s="94"/>
    </row>
    <row r="47" spans="1:12" ht="14.25" customHeight="1" x14ac:dyDescent="0.35">
      <c r="A47" s="111" t="s">
        <v>1399</v>
      </c>
      <c r="B47" s="149">
        <v>2</v>
      </c>
      <c r="C47" s="76"/>
      <c r="D47" s="76"/>
      <c r="E47" s="76"/>
      <c r="F47" s="94" t="e">
        <f>+VLOOKUP(E47,Participants!$A$1:$F$1449,2,FALSE)</f>
        <v>#N/A</v>
      </c>
      <c r="G47" s="94" t="e">
        <f>+VLOOKUP(E47,Participants!$A$1:$F$1449,4,FALSE)</f>
        <v>#N/A</v>
      </c>
      <c r="H47" s="94" t="e">
        <f>+VLOOKUP(E47,Participants!$A$1:$F$1449,5,FALSE)</f>
        <v>#N/A</v>
      </c>
      <c r="I47" s="94" t="e">
        <f>+VLOOKUP(E47,Participants!$A$1:$F$1449,3,FALSE)</f>
        <v>#N/A</v>
      </c>
      <c r="J47" s="94" t="e">
        <f>+VLOOKUP(E47,Participants!$A$1:$G$1449,7,FALSE)</f>
        <v>#N/A</v>
      </c>
      <c r="K47" s="94"/>
      <c r="L47" s="94"/>
    </row>
    <row r="48" spans="1:12" ht="14.25" customHeight="1" x14ac:dyDescent="0.35">
      <c r="A48" s="111" t="s">
        <v>1399</v>
      </c>
      <c r="B48" s="149">
        <v>2</v>
      </c>
      <c r="C48" s="76"/>
      <c r="D48" s="76"/>
      <c r="E48" s="76"/>
      <c r="F48" s="94" t="e">
        <f>+VLOOKUP(E48,Participants!$A$1:$F$1449,2,FALSE)</f>
        <v>#N/A</v>
      </c>
      <c r="G48" s="94" t="e">
        <f>+VLOOKUP(E48,Participants!$A$1:$F$1449,4,FALSE)</f>
        <v>#N/A</v>
      </c>
      <c r="H48" s="94" t="e">
        <f>+VLOOKUP(E48,Participants!$A$1:$F$1449,5,FALSE)</f>
        <v>#N/A</v>
      </c>
      <c r="I48" s="94" t="e">
        <f>+VLOOKUP(E48,Participants!$A$1:$F$1449,3,FALSE)</f>
        <v>#N/A</v>
      </c>
      <c r="J48" s="94" t="e">
        <f>+VLOOKUP(E48,Participants!$A$1:$G$1449,7,FALSE)</f>
        <v>#N/A</v>
      </c>
      <c r="K48" s="94"/>
      <c r="L48" s="94"/>
    </row>
    <row r="49" spans="1:12" ht="14.25" customHeight="1" x14ac:dyDescent="0.35">
      <c r="A49" s="111" t="s">
        <v>1399</v>
      </c>
      <c r="B49" s="149">
        <v>2</v>
      </c>
      <c r="C49" s="76"/>
      <c r="D49" s="76"/>
      <c r="E49" s="76"/>
      <c r="F49" s="94" t="e">
        <f>+VLOOKUP(E49,Participants!$A$1:$F$1449,2,FALSE)</f>
        <v>#N/A</v>
      </c>
      <c r="G49" s="94" t="e">
        <f>+VLOOKUP(E49,Participants!$A$1:$F$1449,4,FALSE)</f>
        <v>#N/A</v>
      </c>
      <c r="H49" s="94" t="e">
        <f>+VLOOKUP(E49,Participants!$A$1:$F$1449,5,FALSE)</f>
        <v>#N/A</v>
      </c>
      <c r="I49" s="94" t="e">
        <f>+VLOOKUP(E49,Participants!$A$1:$F$1449,3,FALSE)</f>
        <v>#N/A</v>
      </c>
      <c r="J49" s="94" t="e">
        <f>+VLOOKUP(E49,Participants!$A$1:$G$1449,7,FALSE)</f>
        <v>#N/A</v>
      </c>
      <c r="K49" s="94"/>
      <c r="L49" s="94"/>
    </row>
    <row r="50" spans="1:12" ht="14.25" customHeight="1" x14ac:dyDescent="0.35">
      <c r="A50" s="111" t="s">
        <v>1399</v>
      </c>
      <c r="B50" s="149">
        <v>2</v>
      </c>
      <c r="C50" s="76"/>
      <c r="D50" s="76"/>
      <c r="E50" s="76"/>
      <c r="F50" s="94" t="e">
        <f>+VLOOKUP(E50,Participants!$A$1:$F$1449,2,FALSE)</f>
        <v>#N/A</v>
      </c>
      <c r="G50" s="94" t="e">
        <f>+VLOOKUP(E50,Participants!$A$1:$F$1449,4,FALSE)</f>
        <v>#N/A</v>
      </c>
      <c r="H50" s="94" t="e">
        <f>+VLOOKUP(E50,Participants!$A$1:$F$1449,5,FALSE)</f>
        <v>#N/A</v>
      </c>
      <c r="I50" s="94" t="e">
        <f>+VLOOKUP(E50,Participants!$A$1:$F$1449,3,FALSE)</f>
        <v>#N/A</v>
      </c>
      <c r="J50" s="94" t="e">
        <f>+VLOOKUP(E50,Participants!$A$1:$G$1449,7,FALSE)</f>
        <v>#N/A</v>
      </c>
      <c r="K50" s="94"/>
      <c r="L50" s="94"/>
    </row>
    <row r="51" spans="1:12" ht="14.25" customHeight="1" x14ac:dyDescent="0.35">
      <c r="A51" s="111" t="s">
        <v>1399</v>
      </c>
      <c r="B51" s="149"/>
      <c r="C51" s="76"/>
      <c r="D51" s="76"/>
      <c r="E51" s="76"/>
      <c r="F51" s="94" t="e">
        <f>+VLOOKUP(E51,Participants!$A$1:$F$1449,2,FALSE)</f>
        <v>#N/A</v>
      </c>
      <c r="G51" s="94" t="e">
        <f>+VLOOKUP(E51,Participants!$A$1:$F$1449,4,FALSE)</f>
        <v>#N/A</v>
      </c>
      <c r="H51" s="94" t="e">
        <f>+VLOOKUP(E51,Participants!$A$1:$F$1449,5,FALSE)</f>
        <v>#N/A</v>
      </c>
      <c r="I51" s="94" t="e">
        <f>+VLOOKUP(E51,Participants!$A$1:$F$1449,3,FALSE)</f>
        <v>#N/A</v>
      </c>
      <c r="J51" s="94" t="e">
        <f>+VLOOKUP(E51,Participants!$A$1:$G$1449,7,FALSE)</f>
        <v>#N/A</v>
      </c>
      <c r="K51" s="94"/>
      <c r="L51" s="94"/>
    </row>
    <row r="52" spans="1:12" ht="14.25" customHeight="1" x14ac:dyDescent="0.35">
      <c r="A52" s="111" t="s">
        <v>1399</v>
      </c>
      <c r="B52" s="149"/>
      <c r="C52" s="76"/>
      <c r="D52" s="76"/>
      <c r="E52" s="76"/>
      <c r="F52" s="94" t="e">
        <f>+VLOOKUP(E52,Participants!$A$1:$F$1449,2,FALSE)</f>
        <v>#N/A</v>
      </c>
      <c r="G52" s="94" t="e">
        <f>+VLOOKUP(E52,Participants!$A$1:$F$1449,4,FALSE)</f>
        <v>#N/A</v>
      </c>
      <c r="H52" s="94" t="e">
        <f>+VLOOKUP(E52,Participants!$A$1:$F$1449,5,FALSE)</f>
        <v>#N/A</v>
      </c>
      <c r="I52" s="94" t="e">
        <f>+VLOOKUP(E52,Participants!$A$1:$F$1449,3,FALSE)</f>
        <v>#N/A</v>
      </c>
      <c r="J52" s="94" t="e">
        <f>+VLOOKUP(E52,Participants!$A$1:$G$1449,7,FALSE)</f>
        <v>#N/A</v>
      </c>
      <c r="K52" s="94"/>
      <c r="L52" s="94"/>
    </row>
    <row r="53" spans="1:12" ht="14.25" customHeight="1" x14ac:dyDescent="0.35">
      <c r="A53" s="111" t="s">
        <v>1399</v>
      </c>
      <c r="B53" s="149"/>
      <c r="C53" s="76"/>
      <c r="D53" s="76"/>
      <c r="E53" s="76"/>
      <c r="F53" s="94" t="e">
        <f>+VLOOKUP(E53,Participants!$A$1:$F$1449,2,FALSE)</f>
        <v>#N/A</v>
      </c>
      <c r="G53" s="94" t="e">
        <f>+VLOOKUP(E53,Participants!$A$1:$F$1449,4,FALSE)</f>
        <v>#N/A</v>
      </c>
      <c r="H53" s="94" t="e">
        <f>+VLOOKUP(E53,Participants!$A$1:$F$1449,5,FALSE)</f>
        <v>#N/A</v>
      </c>
      <c r="I53" s="94" t="e">
        <f>+VLOOKUP(E53,Participants!$A$1:$F$1449,3,FALSE)</f>
        <v>#N/A</v>
      </c>
      <c r="J53" s="94" t="e">
        <f>+VLOOKUP(E53,Participants!$A$1:$G$1449,7,FALSE)</f>
        <v>#N/A</v>
      </c>
      <c r="K53" s="94"/>
      <c r="L53" s="94"/>
    </row>
    <row r="54" spans="1:12" ht="14.25" customHeight="1" x14ac:dyDescent="0.35">
      <c r="A54" s="111" t="s">
        <v>1399</v>
      </c>
      <c r="B54" s="149"/>
      <c r="C54" s="76"/>
      <c r="D54" s="76"/>
      <c r="E54" s="76"/>
      <c r="F54" s="94" t="e">
        <f>+VLOOKUP(E54,Participants!$A$1:$F$1449,2,FALSE)</f>
        <v>#N/A</v>
      </c>
      <c r="G54" s="94" t="e">
        <f>+VLOOKUP(E54,Participants!$A$1:$F$1449,4,FALSE)</f>
        <v>#N/A</v>
      </c>
      <c r="H54" s="94" t="e">
        <f>+VLOOKUP(E54,Participants!$A$1:$F$1449,5,FALSE)</f>
        <v>#N/A</v>
      </c>
      <c r="I54" s="94" t="e">
        <f>+VLOOKUP(E54,Participants!$A$1:$F$1449,3,FALSE)</f>
        <v>#N/A</v>
      </c>
      <c r="J54" s="94" t="e">
        <f>+VLOOKUP(E54,Participants!$A$1:$G$1449,7,FALSE)</f>
        <v>#N/A</v>
      </c>
      <c r="K54" s="94"/>
      <c r="L54" s="94"/>
    </row>
    <row r="55" spans="1:12" ht="14.25" customHeight="1" x14ac:dyDescent="0.35">
      <c r="A55" s="111" t="s">
        <v>1399</v>
      </c>
      <c r="B55" s="149"/>
      <c r="C55" s="76"/>
      <c r="D55" s="76"/>
      <c r="E55" s="76"/>
      <c r="F55" s="94" t="e">
        <f>+VLOOKUP(E55,Participants!$A$1:$F$1449,2,FALSE)</f>
        <v>#N/A</v>
      </c>
      <c r="G55" s="94" t="e">
        <f>+VLOOKUP(E55,Participants!$A$1:$F$1449,4,FALSE)</f>
        <v>#N/A</v>
      </c>
      <c r="H55" s="94" t="e">
        <f>+VLOOKUP(E55,Participants!$A$1:$F$1449,5,FALSE)</f>
        <v>#N/A</v>
      </c>
      <c r="I55" s="94" t="e">
        <f>+VLOOKUP(E55,Participants!$A$1:$F$1449,3,FALSE)</f>
        <v>#N/A</v>
      </c>
      <c r="J55" s="94" t="e">
        <f>+VLOOKUP(E55,Participants!$A$1:$G$1449,7,FALSE)</f>
        <v>#N/A</v>
      </c>
      <c r="K55" s="94"/>
      <c r="L55" s="94"/>
    </row>
    <row r="56" spans="1:12" ht="14.25" customHeight="1" x14ac:dyDescent="0.35">
      <c r="A56" s="111" t="s">
        <v>1399</v>
      </c>
      <c r="B56" s="149"/>
      <c r="C56" s="76"/>
      <c r="D56" s="76"/>
      <c r="E56" s="76"/>
      <c r="F56" s="94" t="e">
        <f>+VLOOKUP(E56,Participants!$A$1:$F$1449,2,FALSE)</f>
        <v>#N/A</v>
      </c>
      <c r="G56" s="94" t="e">
        <f>+VLOOKUP(E56,Participants!$A$1:$F$1449,4,FALSE)</f>
        <v>#N/A</v>
      </c>
      <c r="H56" s="94" t="e">
        <f>+VLOOKUP(E56,Participants!$A$1:$F$1449,5,FALSE)</f>
        <v>#N/A</v>
      </c>
      <c r="I56" s="94" t="e">
        <f>+VLOOKUP(E56,Participants!$A$1:$F$1449,3,FALSE)</f>
        <v>#N/A</v>
      </c>
      <c r="J56" s="94" t="e">
        <f>+VLOOKUP(E56,Participants!$A$1:$G$1449,7,FALSE)</f>
        <v>#N/A</v>
      </c>
      <c r="K56" s="94"/>
      <c r="L56" s="94"/>
    </row>
    <row r="57" spans="1:12" ht="14.25" customHeight="1" x14ac:dyDescent="0.35">
      <c r="A57" s="111" t="s">
        <v>1399</v>
      </c>
      <c r="B57" s="149"/>
      <c r="C57" s="76"/>
      <c r="D57" s="76"/>
      <c r="E57" s="76"/>
      <c r="F57" s="94" t="e">
        <f>+VLOOKUP(E57,Participants!$A$1:$F$1449,2,FALSE)</f>
        <v>#N/A</v>
      </c>
      <c r="G57" s="94" t="e">
        <f>+VLOOKUP(E57,Participants!$A$1:$F$1449,4,FALSE)</f>
        <v>#N/A</v>
      </c>
      <c r="H57" s="94" t="e">
        <f>+VLOOKUP(E57,Participants!$A$1:$F$1449,5,FALSE)</f>
        <v>#N/A</v>
      </c>
      <c r="I57" s="94" t="e">
        <f>+VLOOKUP(E57,Participants!$A$1:$F$1449,3,FALSE)</f>
        <v>#N/A</v>
      </c>
      <c r="J57" s="94" t="e">
        <f>+VLOOKUP(E57,Participants!$A$1:$G$1449,7,FALSE)</f>
        <v>#N/A</v>
      </c>
      <c r="K57" s="94"/>
      <c r="L57" s="94"/>
    </row>
    <row r="58" spans="1:12" ht="14.25" customHeight="1" x14ac:dyDescent="0.35">
      <c r="A58" s="111" t="s">
        <v>1399</v>
      </c>
      <c r="B58" s="149"/>
      <c r="C58" s="76"/>
      <c r="D58" s="76"/>
      <c r="E58" s="76"/>
      <c r="F58" s="94" t="e">
        <f>+VLOOKUP(E58,Participants!$A$1:$F$1449,2,FALSE)</f>
        <v>#N/A</v>
      </c>
      <c r="G58" s="94" t="e">
        <f>+VLOOKUP(E58,Participants!$A$1:$F$1449,4,FALSE)</f>
        <v>#N/A</v>
      </c>
      <c r="H58" s="94" t="e">
        <f>+VLOOKUP(E58,Participants!$A$1:$F$1449,5,FALSE)</f>
        <v>#N/A</v>
      </c>
      <c r="I58" s="94" t="e">
        <f>+VLOOKUP(E58,Participants!$A$1:$F$1449,3,FALSE)</f>
        <v>#N/A</v>
      </c>
      <c r="J58" s="94" t="e">
        <f>+VLOOKUP(E58,Participants!$A$1:$G$1449,7,FALSE)</f>
        <v>#N/A</v>
      </c>
      <c r="K58" s="94"/>
      <c r="L58" s="94"/>
    </row>
    <row r="59" spans="1:12" ht="14.25" customHeight="1" x14ac:dyDescent="0.35">
      <c r="A59" s="111" t="s">
        <v>1399</v>
      </c>
      <c r="B59" s="149"/>
      <c r="C59" s="76"/>
      <c r="D59" s="76"/>
      <c r="E59" s="76"/>
      <c r="F59" s="94" t="e">
        <f>+VLOOKUP(E59,Participants!$A$1:$F$1449,2,FALSE)</f>
        <v>#N/A</v>
      </c>
      <c r="G59" s="94" t="e">
        <f>+VLOOKUP(E59,Participants!$A$1:$F$1449,4,FALSE)</f>
        <v>#N/A</v>
      </c>
      <c r="H59" s="94" t="e">
        <f>+VLOOKUP(E59,Participants!$A$1:$F$1449,5,FALSE)</f>
        <v>#N/A</v>
      </c>
      <c r="I59" s="94" t="e">
        <f>+VLOOKUP(E59,Participants!$A$1:$F$1449,3,FALSE)</f>
        <v>#N/A</v>
      </c>
      <c r="J59" s="94" t="e">
        <f>+VLOOKUP(E59,Participants!$A$1:$G$1449,7,FALSE)</f>
        <v>#N/A</v>
      </c>
      <c r="K59" s="94"/>
      <c r="L59" s="94"/>
    </row>
    <row r="60" spans="1:12" ht="14.25" customHeight="1" x14ac:dyDescent="0.35">
      <c r="A60" s="111" t="s">
        <v>1399</v>
      </c>
      <c r="B60" s="149"/>
      <c r="C60" s="76"/>
      <c r="D60" s="76"/>
      <c r="E60" s="76"/>
      <c r="F60" s="94" t="e">
        <f>+VLOOKUP(E60,Participants!$A$1:$F$1449,2,FALSE)</f>
        <v>#N/A</v>
      </c>
      <c r="G60" s="94" t="e">
        <f>+VLOOKUP(E60,Participants!$A$1:$F$1449,4,FALSE)</f>
        <v>#N/A</v>
      </c>
      <c r="H60" s="94" t="e">
        <f>+VLOOKUP(E60,Participants!$A$1:$F$1449,5,FALSE)</f>
        <v>#N/A</v>
      </c>
      <c r="I60" s="94" t="e">
        <f>+VLOOKUP(E60,Participants!$A$1:$F$1449,3,FALSE)</f>
        <v>#N/A</v>
      </c>
      <c r="J60" s="94" t="e">
        <f>+VLOOKUP(E60,Participants!$A$1:$G$1449,7,FALSE)</f>
        <v>#N/A</v>
      </c>
      <c r="K60" s="94"/>
      <c r="L60" s="94"/>
    </row>
    <row r="61" spans="1:12" ht="14.25" customHeight="1" x14ac:dyDescent="0.35">
      <c r="A61" s="111" t="s">
        <v>1399</v>
      </c>
      <c r="B61" s="149"/>
      <c r="C61" s="76"/>
      <c r="D61" s="76"/>
      <c r="E61" s="76"/>
      <c r="F61" s="94" t="e">
        <f>+VLOOKUP(E61,Participants!$A$1:$F$1449,2,FALSE)</f>
        <v>#N/A</v>
      </c>
      <c r="G61" s="94" t="e">
        <f>+VLOOKUP(E61,Participants!$A$1:$F$1449,4,FALSE)</f>
        <v>#N/A</v>
      </c>
      <c r="H61" s="94" t="e">
        <f>+VLOOKUP(E61,Participants!$A$1:$F$1449,5,FALSE)</f>
        <v>#N/A</v>
      </c>
      <c r="I61" s="94" t="e">
        <f>+VLOOKUP(E61,Participants!$A$1:$F$1449,3,FALSE)</f>
        <v>#N/A</v>
      </c>
      <c r="J61" s="94" t="e">
        <f>+VLOOKUP(E61,Participants!$A$1:$G$1449,7,FALSE)</f>
        <v>#N/A</v>
      </c>
      <c r="K61" s="94"/>
      <c r="L61" s="94"/>
    </row>
    <row r="62" spans="1:12" ht="14.25" customHeight="1" x14ac:dyDescent="0.35">
      <c r="A62" s="111" t="s">
        <v>1399</v>
      </c>
      <c r="B62" s="149"/>
      <c r="C62" s="76"/>
      <c r="D62" s="76"/>
      <c r="E62" s="76"/>
      <c r="F62" s="94" t="e">
        <f>+VLOOKUP(E62,Participants!$A$1:$F$1449,2,FALSE)</f>
        <v>#N/A</v>
      </c>
      <c r="G62" s="94" t="e">
        <f>+VLOOKUP(E62,Participants!$A$1:$F$1449,4,FALSE)</f>
        <v>#N/A</v>
      </c>
      <c r="H62" s="94" t="e">
        <f>+VLOOKUP(E62,Participants!$A$1:$F$1449,5,FALSE)</f>
        <v>#N/A</v>
      </c>
      <c r="I62" s="94" t="e">
        <f>+VLOOKUP(E62,Participants!$A$1:$F$1449,3,FALSE)</f>
        <v>#N/A</v>
      </c>
      <c r="J62" s="94" t="e">
        <f>+VLOOKUP(E62,Participants!$A$1:$G$1449,7,FALSE)</f>
        <v>#N/A</v>
      </c>
      <c r="K62" s="94"/>
      <c r="L62" s="94"/>
    </row>
    <row r="63" spans="1:12" ht="14.25" customHeight="1" x14ac:dyDescent="0.35">
      <c r="A63" s="111" t="s">
        <v>1399</v>
      </c>
      <c r="B63" s="149"/>
      <c r="C63" s="76"/>
      <c r="D63" s="76"/>
      <c r="E63" s="76"/>
      <c r="F63" s="94" t="e">
        <f>+VLOOKUP(E63,Participants!$A$1:$F$1449,2,FALSE)</f>
        <v>#N/A</v>
      </c>
      <c r="G63" s="94" t="e">
        <f>+VLOOKUP(E63,Participants!$A$1:$F$1449,4,FALSE)</f>
        <v>#N/A</v>
      </c>
      <c r="H63" s="94" t="e">
        <f>+VLOOKUP(E63,Participants!$A$1:$F$1449,5,FALSE)</f>
        <v>#N/A</v>
      </c>
      <c r="I63" s="94" t="e">
        <f>+VLOOKUP(E63,Participants!$A$1:$F$1449,3,FALSE)</f>
        <v>#N/A</v>
      </c>
      <c r="J63" s="94" t="e">
        <f>+VLOOKUP(E63,Participants!$A$1:$G$1449,7,FALSE)</f>
        <v>#N/A</v>
      </c>
      <c r="K63" s="94"/>
      <c r="L63" s="94"/>
    </row>
    <row r="64" spans="1:12" ht="14.25" customHeight="1" x14ac:dyDescent="0.35">
      <c r="A64" s="111" t="s">
        <v>1399</v>
      </c>
      <c r="B64" s="149"/>
      <c r="C64" s="76"/>
      <c r="D64" s="76"/>
      <c r="E64" s="76"/>
      <c r="F64" s="94" t="e">
        <f>+VLOOKUP(E64,Participants!$A$1:$F$1449,2,FALSE)</f>
        <v>#N/A</v>
      </c>
      <c r="G64" s="94" t="e">
        <f>+VLOOKUP(E64,Participants!$A$1:$F$1449,4,FALSE)</f>
        <v>#N/A</v>
      </c>
      <c r="H64" s="94" t="e">
        <f>+VLOOKUP(E64,Participants!$A$1:$F$1449,5,FALSE)</f>
        <v>#N/A</v>
      </c>
      <c r="I64" s="94" t="e">
        <f>+VLOOKUP(E64,Participants!$A$1:$F$1449,3,FALSE)</f>
        <v>#N/A</v>
      </c>
      <c r="J64" s="94" t="e">
        <f>+VLOOKUP(E64,Participants!$A$1:$G$1449,7,FALSE)</f>
        <v>#N/A</v>
      </c>
      <c r="K64" s="94"/>
      <c r="L64" s="94"/>
    </row>
    <row r="65" spans="1:12" ht="14.25" customHeight="1" x14ac:dyDescent="0.35">
      <c r="A65" s="111" t="s">
        <v>1399</v>
      </c>
      <c r="B65" s="149"/>
      <c r="C65" s="76"/>
      <c r="D65" s="76"/>
      <c r="E65" s="76"/>
      <c r="F65" s="94" t="e">
        <f>+VLOOKUP(E65,Participants!$A$1:$F$1449,2,FALSE)</f>
        <v>#N/A</v>
      </c>
      <c r="G65" s="94" t="e">
        <f>+VLOOKUP(E65,Participants!$A$1:$F$1449,4,FALSE)</f>
        <v>#N/A</v>
      </c>
      <c r="H65" s="94" t="e">
        <f>+VLOOKUP(E65,Participants!$A$1:$F$1449,5,FALSE)</f>
        <v>#N/A</v>
      </c>
      <c r="I65" s="94" t="e">
        <f>+VLOOKUP(E65,Participants!$A$1:$F$1449,3,FALSE)</f>
        <v>#N/A</v>
      </c>
      <c r="J65" s="94" t="e">
        <f>+VLOOKUP(E65,Participants!$A$1:$G$1449,7,FALSE)</f>
        <v>#N/A</v>
      </c>
      <c r="K65" s="94"/>
      <c r="L65" s="94"/>
    </row>
    <row r="66" spans="1:12" ht="14.25" customHeight="1" x14ac:dyDescent="0.35">
      <c r="A66" s="111" t="s">
        <v>1399</v>
      </c>
      <c r="B66" s="149"/>
      <c r="C66" s="76"/>
      <c r="D66" s="76"/>
      <c r="E66" s="76"/>
      <c r="F66" s="94" t="e">
        <f>+VLOOKUP(E66,Participants!$A$1:$F$1449,2,FALSE)</f>
        <v>#N/A</v>
      </c>
      <c r="G66" s="94" t="e">
        <f>+VLOOKUP(E66,Participants!$A$1:$F$1449,4,FALSE)</f>
        <v>#N/A</v>
      </c>
      <c r="H66" s="94" t="e">
        <f>+VLOOKUP(E66,Participants!$A$1:$F$1449,5,FALSE)</f>
        <v>#N/A</v>
      </c>
      <c r="I66" s="94" t="e">
        <f>+VLOOKUP(E66,Participants!$A$1:$F$1449,3,FALSE)</f>
        <v>#N/A</v>
      </c>
      <c r="J66" s="94" t="e">
        <f>+VLOOKUP(E66,Participants!$A$1:$G$1449,7,FALSE)</f>
        <v>#N/A</v>
      </c>
      <c r="K66" s="94"/>
      <c r="L66" s="94"/>
    </row>
    <row r="67" spans="1:12" ht="14.25" customHeight="1" x14ac:dyDescent="0.35">
      <c r="A67" s="111" t="s">
        <v>1399</v>
      </c>
      <c r="B67" s="149"/>
      <c r="C67" s="76"/>
      <c r="D67" s="76"/>
      <c r="E67" s="76"/>
      <c r="F67" s="94" t="e">
        <f>+VLOOKUP(E67,Participants!$A$1:$F$1449,2,FALSE)</f>
        <v>#N/A</v>
      </c>
      <c r="G67" s="94" t="e">
        <f>+VLOOKUP(E67,Participants!$A$1:$F$1449,4,FALSE)</f>
        <v>#N/A</v>
      </c>
      <c r="H67" s="94" t="e">
        <f>+VLOOKUP(E67,Participants!$A$1:$F$1449,5,FALSE)</f>
        <v>#N/A</v>
      </c>
      <c r="I67" s="94" t="e">
        <f>+VLOOKUP(E67,Participants!$A$1:$F$1449,3,FALSE)</f>
        <v>#N/A</v>
      </c>
      <c r="J67" s="94" t="e">
        <f>+VLOOKUP(E67,Participants!$A$1:$G$1449,7,FALSE)</f>
        <v>#N/A</v>
      </c>
      <c r="K67" s="94"/>
      <c r="L67" s="94"/>
    </row>
    <row r="68" spans="1:12" ht="14.25" customHeight="1" x14ac:dyDescent="0.35">
      <c r="A68" s="111" t="s">
        <v>1399</v>
      </c>
      <c r="B68" s="149"/>
      <c r="C68" s="76"/>
      <c r="D68" s="76"/>
      <c r="E68" s="76"/>
      <c r="F68" s="94" t="e">
        <f>+VLOOKUP(E68,Participants!$A$1:$F$1449,2,FALSE)</f>
        <v>#N/A</v>
      </c>
      <c r="G68" s="94" t="e">
        <f>+VLOOKUP(E68,Participants!$A$1:$F$1449,4,FALSE)</f>
        <v>#N/A</v>
      </c>
      <c r="H68" s="94" t="e">
        <f>+VLOOKUP(E68,Participants!$A$1:$F$1449,5,FALSE)</f>
        <v>#N/A</v>
      </c>
      <c r="I68" s="94" t="e">
        <f>+VLOOKUP(E68,Participants!$A$1:$F$1449,3,FALSE)</f>
        <v>#N/A</v>
      </c>
      <c r="J68" s="94" t="e">
        <f>+VLOOKUP(E68,Participants!$A$1:$G$1449,7,FALSE)</f>
        <v>#N/A</v>
      </c>
      <c r="K68" s="94"/>
      <c r="L68" s="94"/>
    </row>
    <row r="69" spans="1:12" ht="14.25" customHeight="1" x14ac:dyDescent="0.35">
      <c r="A69" s="111" t="s">
        <v>1399</v>
      </c>
      <c r="B69" s="149"/>
      <c r="C69" s="76"/>
      <c r="D69" s="76"/>
      <c r="E69" s="76"/>
      <c r="F69" s="94" t="e">
        <f>+VLOOKUP(E69,Participants!$A$1:$F$1449,2,FALSE)</f>
        <v>#N/A</v>
      </c>
      <c r="G69" s="94" t="e">
        <f>+VLOOKUP(E69,Participants!$A$1:$F$1449,4,FALSE)</f>
        <v>#N/A</v>
      </c>
      <c r="H69" s="94" t="e">
        <f>+VLOOKUP(E69,Participants!$A$1:$F$1449,5,FALSE)</f>
        <v>#N/A</v>
      </c>
      <c r="I69" s="94" t="e">
        <f>+VLOOKUP(E69,Participants!$A$1:$F$1449,3,FALSE)</f>
        <v>#N/A</v>
      </c>
      <c r="J69" s="94" t="e">
        <f>+VLOOKUP(E69,Participants!$A$1:$G$1449,7,FALSE)</f>
        <v>#N/A</v>
      </c>
      <c r="K69" s="94"/>
      <c r="L69" s="94"/>
    </row>
    <row r="70" spans="1:12" ht="14.25" customHeight="1" x14ac:dyDescent="0.35">
      <c r="A70" s="111" t="s">
        <v>1399</v>
      </c>
      <c r="B70" s="149"/>
      <c r="C70" s="76"/>
      <c r="D70" s="76"/>
      <c r="E70" s="76"/>
      <c r="F70" s="94" t="e">
        <f>+VLOOKUP(E70,Participants!$A$1:$F$1449,2,FALSE)</f>
        <v>#N/A</v>
      </c>
      <c r="G70" s="94" t="e">
        <f>+VLOOKUP(E70,Participants!$A$1:$F$1449,4,FALSE)</f>
        <v>#N/A</v>
      </c>
      <c r="H70" s="94" t="e">
        <f>+VLOOKUP(E70,Participants!$A$1:$F$1449,5,FALSE)</f>
        <v>#N/A</v>
      </c>
      <c r="I70" s="94" t="e">
        <f>+VLOOKUP(E70,Participants!$A$1:$F$1449,3,FALSE)</f>
        <v>#N/A</v>
      </c>
      <c r="J70" s="94" t="e">
        <f>+VLOOKUP(E70,Participants!$A$1:$G$1449,7,FALSE)</f>
        <v>#N/A</v>
      </c>
      <c r="K70" s="94"/>
      <c r="L70" s="94"/>
    </row>
    <row r="71" spans="1:12" ht="14.25" customHeight="1" x14ac:dyDescent="0.35">
      <c r="A71" s="111" t="s">
        <v>1399</v>
      </c>
      <c r="B71" s="149"/>
      <c r="C71" s="76"/>
      <c r="D71" s="76"/>
      <c r="E71" s="76"/>
      <c r="F71" s="94" t="e">
        <f>+VLOOKUP(E71,Participants!$A$1:$F$1449,2,FALSE)</f>
        <v>#N/A</v>
      </c>
      <c r="G71" s="94" t="e">
        <f>+VLOOKUP(E71,Participants!$A$1:$F$1449,4,FALSE)</f>
        <v>#N/A</v>
      </c>
      <c r="H71" s="94" t="e">
        <f>+VLOOKUP(E71,Participants!$A$1:$F$1449,5,FALSE)</f>
        <v>#N/A</v>
      </c>
      <c r="I71" s="94" t="e">
        <f>+VLOOKUP(E71,Participants!$A$1:$F$1449,3,FALSE)</f>
        <v>#N/A</v>
      </c>
      <c r="J71" s="94" t="e">
        <f>+VLOOKUP(E71,Participants!$A$1:$G$1449,7,FALSE)</f>
        <v>#N/A</v>
      </c>
      <c r="K71" s="94"/>
      <c r="L71" s="94"/>
    </row>
    <row r="72" spans="1:12" ht="14.25" customHeight="1" x14ac:dyDescent="0.35">
      <c r="A72" s="111" t="s">
        <v>1399</v>
      </c>
      <c r="B72" s="149"/>
      <c r="C72" s="76"/>
      <c r="D72" s="76"/>
      <c r="E72" s="76"/>
      <c r="F72" s="94" t="e">
        <f>+VLOOKUP(E72,Participants!$A$1:$F$1449,2,FALSE)</f>
        <v>#N/A</v>
      </c>
      <c r="G72" s="94" t="e">
        <f>+VLOOKUP(E72,Participants!$A$1:$F$1449,4,FALSE)</f>
        <v>#N/A</v>
      </c>
      <c r="H72" s="94" t="e">
        <f>+VLOOKUP(E72,Participants!$A$1:$F$1449,5,FALSE)</f>
        <v>#N/A</v>
      </c>
      <c r="I72" s="94" t="e">
        <f>+VLOOKUP(E72,Participants!$A$1:$F$1449,3,FALSE)</f>
        <v>#N/A</v>
      </c>
      <c r="J72" s="94" t="e">
        <f>+VLOOKUP(E72,Participants!$A$1:$G$1449,7,FALSE)</f>
        <v>#N/A</v>
      </c>
      <c r="K72" s="94"/>
      <c r="L72" s="94"/>
    </row>
    <row r="73" spans="1:12" ht="14.25" customHeight="1" x14ac:dyDescent="0.35">
      <c r="A73" s="111" t="s">
        <v>1399</v>
      </c>
      <c r="B73" s="149"/>
      <c r="C73" s="76"/>
      <c r="D73" s="76"/>
      <c r="E73" s="76"/>
      <c r="F73" s="94" t="e">
        <f>+VLOOKUP(E73,Participants!$A$1:$F$1449,2,FALSE)</f>
        <v>#N/A</v>
      </c>
      <c r="G73" s="94" t="e">
        <f>+VLOOKUP(E73,Participants!$A$1:$F$1449,4,FALSE)</f>
        <v>#N/A</v>
      </c>
      <c r="H73" s="94" t="e">
        <f>+VLOOKUP(E73,Participants!$A$1:$F$1449,5,FALSE)</f>
        <v>#N/A</v>
      </c>
      <c r="I73" s="94" t="e">
        <f>+VLOOKUP(E73,Participants!$A$1:$F$1449,3,FALSE)</f>
        <v>#N/A</v>
      </c>
      <c r="J73" s="94" t="e">
        <f>+VLOOKUP(E73,Participants!$A$1:$G$1449,7,FALSE)</f>
        <v>#N/A</v>
      </c>
      <c r="K73" s="94"/>
      <c r="L73" s="94"/>
    </row>
    <row r="74" spans="1:12" ht="14.25" customHeight="1" x14ac:dyDescent="0.35">
      <c r="A74" s="111" t="s">
        <v>1399</v>
      </c>
      <c r="B74" s="149"/>
      <c r="C74" s="76"/>
      <c r="D74" s="76"/>
      <c r="E74" s="76"/>
      <c r="F74" s="94" t="e">
        <f>+VLOOKUP(E74,Participants!$A$1:$F$1449,2,FALSE)</f>
        <v>#N/A</v>
      </c>
      <c r="G74" s="94" t="e">
        <f>+VLOOKUP(E74,Participants!$A$1:$F$1449,4,FALSE)</f>
        <v>#N/A</v>
      </c>
      <c r="H74" s="94" t="e">
        <f>+VLOOKUP(E74,Participants!$A$1:$F$1449,5,FALSE)</f>
        <v>#N/A</v>
      </c>
      <c r="I74" s="94" t="e">
        <f>+VLOOKUP(E74,Participants!$A$1:$F$1449,3,FALSE)</f>
        <v>#N/A</v>
      </c>
      <c r="J74" s="94" t="e">
        <f>+VLOOKUP(E74,Participants!$A$1:$G$1449,7,FALSE)</f>
        <v>#N/A</v>
      </c>
      <c r="K74" s="94"/>
      <c r="L74" s="94"/>
    </row>
    <row r="75" spans="1:12" ht="14.25" customHeight="1" x14ac:dyDescent="0.35">
      <c r="A75" s="111" t="s">
        <v>1399</v>
      </c>
      <c r="B75" s="149"/>
      <c r="C75" s="76"/>
      <c r="D75" s="76"/>
      <c r="E75" s="76"/>
      <c r="F75" s="94" t="e">
        <f>+VLOOKUP(E75,Participants!$A$1:$F$1449,2,FALSE)</f>
        <v>#N/A</v>
      </c>
      <c r="G75" s="94" t="e">
        <f>+VLOOKUP(E75,Participants!$A$1:$F$1449,4,FALSE)</f>
        <v>#N/A</v>
      </c>
      <c r="H75" s="94" t="e">
        <f>+VLOOKUP(E75,Participants!$A$1:$F$1449,5,FALSE)</f>
        <v>#N/A</v>
      </c>
      <c r="I75" s="94" t="e">
        <f>+VLOOKUP(E75,Participants!$A$1:$F$1449,3,FALSE)</f>
        <v>#N/A</v>
      </c>
      <c r="J75" s="94" t="e">
        <f>+VLOOKUP(E75,Participants!$A$1:$G$1449,7,FALSE)</f>
        <v>#N/A</v>
      </c>
      <c r="K75" s="94"/>
      <c r="L75" s="94"/>
    </row>
    <row r="76" spans="1:12" ht="14.25" customHeight="1" x14ac:dyDescent="0.35">
      <c r="A76" s="111" t="s">
        <v>1399</v>
      </c>
      <c r="B76" s="149"/>
      <c r="C76" s="76"/>
      <c r="D76" s="76"/>
      <c r="E76" s="76"/>
      <c r="F76" s="94" t="e">
        <f>+VLOOKUP(E76,Participants!$A$1:$F$1449,2,FALSE)</f>
        <v>#N/A</v>
      </c>
      <c r="G76" s="94" t="e">
        <f>+VLOOKUP(E76,Participants!$A$1:$F$1449,4,FALSE)</f>
        <v>#N/A</v>
      </c>
      <c r="H76" s="94" t="e">
        <f>+VLOOKUP(E76,Participants!$A$1:$F$1449,5,FALSE)</f>
        <v>#N/A</v>
      </c>
      <c r="I76" s="94" t="e">
        <f>+VLOOKUP(E76,Participants!$A$1:$F$1449,3,FALSE)</f>
        <v>#N/A</v>
      </c>
      <c r="J76" s="94" t="e">
        <f>+VLOOKUP(E76,Participants!$A$1:$G$1449,7,FALSE)</f>
        <v>#N/A</v>
      </c>
      <c r="K76" s="94"/>
      <c r="L76" s="94"/>
    </row>
    <row r="77" spans="1:12" ht="14.25" customHeight="1" x14ac:dyDescent="0.35">
      <c r="A77" s="111" t="s">
        <v>1399</v>
      </c>
      <c r="B77" s="149"/>
      <c r="C77" s="76"/>
      <c r="D77" s="76"/>
      <c r="E77" s="76"/>
      <c r="F77" s="94" t="e">
        <f>+VLOOKUP(E77,Participants!$A$1:$F$1449,2,FALSE)</f>
        <v>#N/A</v>
      </c>
      <c r="G77" s="94" t="e">
        <f>+VLOOKUP(E77,Participants!$A$1:$F$1449,4,FALSE)</f>
        <v>#N/A</v>
      </c>
      <c r="H77" s="94" t="e">
        <f>+VLOOKUP(E77,Participants!$A$1:$F$1449,5,FALSE)</f>
        <v>#N/A</v>
      </c>
      <c r="I77" s="94" t="e">
        <f>+VLOOKUP(E77,Participants!$A$1:$F$1449,3,FALSE)</f>
        <v>#N/A</v>
      </c>
      <c r="J77" s="94" t="e">
        <f>+VLOOKUP(E77,Participants!$A$1:$G$1449,7,FALSE)</f>
        <v>#N/A</v>
      </c>
      <c r="K77" s="94"/>
      <c r="L77" s="94"/>
    </row>
    <row r="78" spans="1:12" ht="14.25" customHeight="1" x14ac:dyDescent="0.35">
      <c r="A78" s="111" t="s">
        <v>1399</v>
      </c>
      <c r="B78" s="149"/>
      <c r="C78" s="76"/>
      <c r="D78" s="76"/>
      <c r="E78" s="76"/>
      <c r="F78" s="94" t="e">
        <f>+VLOOKUP(E78,Participants!$A$1:$F$1449,2,FALSE)</f>
        <v>#N/A</v>
      </c>
      <c r="G78" s="94" t="e">
        <f>+VLOOKUP(E78,Participants!$A$1:$F$1449,4,FALSE)</f>
        <v>#N/A</v>
      </c>
      <c r="H78" s="94" t="e">
        <f>+VLOOKUP(E78,Participants!$A$1:$F$1449,5,FALSE)</f>
        <v>#N/A</v>
      </c>
      <c r="I78" s="94" t="e">
        <f>+VLOOKUP(E78,Participants!$A$1:$F$1449,3,FALSE)</f>
        <v>#N/A</v>
      </c>
      <c r="J78" s="94" t="e">
        <f>+VLOOKUP(E78,Participants!$A$1:$G$1449,7,FALSE)</f>
        <v>#N/A</v>
      </c>
      <c r="K78" s="94"/>
      <c r="L78" s="94"/>
    </row>
    <row r="79" spans="1:12" ht="14.25" customHeight="1" x14ac:dyDescent="0.35">
      <c r="A79" s="111" t="s">
        <v>1399</v>
      </c>
      <c r="B79" s="149"/>
      <c r="C79" s="76"/>
      <c r="D79" s="76"/>
      <c r="E79" s="76"/>
      <c r="F79" s="94" t="e">
        <f>+VLOOKUP(E79,Participants!$A$1:$F$1449,2,FALSE)</f>
        <v>#N/A</v>
      </c>
      <c r="G79" s="94" t="e">
        <f>+VLOOKUP(E79,Participants!$A$1:$F$1449,4,FALSE)</f>
        <v>#N/A</v>
      </c>
      <c r="H79" s="94" t="e">
        <f>+VLOOKUP(E79,Participants!$A$1:$F$1449,5,FALSE)</f>
        <v>#N/A</v>
      </c>
      <c r="I79" s="94" t="e">
        <f>+VLOOKUP(E79,Participants!$A$1:$F$1449,3,FALSE)</f>
        <v>#N/A</v>
      </c>
      <c r="J79" s="94" t="e">
        <f>+VLOOKUP(E79,Participants!$A$1:$G$1449,7,FALSE)</f>
        <v>#N/A</v>
      </c>
      <c r="K79" s="94"/>
      <c r="L79" s="94"/>
    </row>
    <row r="80" spans="1:12" ht="14.25" customHeight="1" x14ac:dyDescent="0.35">
      <c r="A80" s="111" t="s">
        <v>1399</v>
      </c>
      <c r="B80" s="149"/>
      <c r="C80" s="76"/>
      <c r="D80" s="76"/>
      <c r="E80" s="76"/>
      <c r="F80" s="94" t="e">
        <f>+VLOOKUP(E80,Participants!$A$1:$F$1449,2,FALSE)</f>
        <v>#N/A</v>
      </c>
      <c r="G80" s="94" t="e">
        <f>+VLOOKUP(E80,Participants!$A$1:$F$1449,4,FALSE)</f>
        <v>#N/A</v>
      </c>
      <c r="H80" s="94" t="e">
        <f>+VLOOKUP(E80,Participants!$A$1:$F$1449,5,FALSE)</f>
        <v>#N/A</v>
      </c>
      <c r="I80" s="94" t="e">
        <f>+VLOOKUP(E80,Participants!$A$1:$F$1449,3,FALSE)</f>
        <v>#N/A</v>
      </c>
      <c r="J80" s="94" t="e">
        <f>+VLOOKUP(E80,Participants!$A$1:$G$1449,7,FALSE)</f>
        <v>#N/A</v>
      </c>
      <c r="K80" s="94"/>
      <c r="L80" s="94"/>
    </row>
    <row r="81" spans="1:12" ht="14.25" customHeight="1" x14ac:dyDescent="0.35">
      <c r="A81" s="111" t="s">
        <v>1399</v>
      </c>
      <c r="B81" s="149"/>
      <c r="C81" s="76"/>
      <c r="D81" s="76"/>
      <c r="E81" s="76"/>
      <c r="F81" s="94" t="e">
        <f>+VLOOKUP(E81,Participants!$A$1:$F$1449,2,FALSE)</f>
        <v>#N/A</v>
      </c>
      <c r="G81" s="94" t="e">
        <f>+VLOOKUP(E81,Participants!$A$1:$F$1449,4,FALSE)</f>
        <v>#N/A</v>
      </c>
      <c r="H81" s="94" t="e">
        <f>+VLOOKUP(E81,Participants!$A$1:$F$1449,5,FALSE)</f>
        <v>#N/A</v>
      </c>
      <c r="I81" s="94" t="e">
        <f>+VLOOKUP(E81,Participants!$A$1:$F$1449,3,FALSE)</f>
        <v>#N/A</v>
      </c>
      <c r="J81" s="94" t="e">
        <f>+VLOOKUP(E81,Participants!$A$1:$G$1449,7,FALSE)</f>
        <v>#N/A</v>
      </c>
      <c r="K81" s="94"/>
      <c r="L81" s="94"/>
    </row>
    <row r="82" spans="1:12" ht="14.25" customHeight="1" x14ac:dyDescent="0.35">
      <c r="A82" s="111" t="s">
        <v>1399</v>
      </c>
      <c r="B82" s="149"/>
      <c r="C82" s="76"/>
      <c r="D82" s="76"/>
      <c r="E82" s="76"/>
      <c r="F82" s="94" t="e">
        <f>+VLOOKUP(E82,Participants!$A$1:$F$1449,2,FALSE)</f>
        <v>#N/A</v>
      </c>
      <c r="G82" s="94" t="e">
        <f>+VLOOKUP(E82,Participants!$A$1:$F$1449,4,FALSE)</f>
        <v>#N/A</v>
      </c>
      <c r="H82" s="94" t="e">
        <f>+VLOOKUP(E82,Participants!$A$1:$F$1449,5,FALSE)</f>
        <v>#N/A</v>
      </c>
      <c r="I82" s="94" t="e">
        <f>+VLOOKUP(E82,Participants!$A$1:$F$1449,3,FALSE)</f>
        <v>#N/A</v>
      </c>
      <c r="J82" s="94" t="e">
        <f>+VLOOKUP(E82,Participants!$A$1:$G$1449,7,FALSE)</f>
        <v>#N/A</v>
      </c>
      <c r="K82" s="94"/>
      <c r="L82" s="94"/>
    </row>
    <row r="83" spans="1:12" ht="14.25" customHeight="1" x14ac:dyDescent="0.35">
      <c r="A83" s="111" t="s">
        <v>1399</v>
      </c>
      <c r="B83" s="149"/>
      <c r="C83" s="76"/>
      <c r="D83" s="76"/>
      <c r="E83" s="76"/>
      <c r="F83" s="94" t="e">
        <f>+VLOOKUP(E83,Participants!$A$1:$F$1449,2,FALSE)</f>
        <v>#N/A</v>
      </c>
      <c r="G83" s="94" t="e">
        <f>+VLOOKUP(E83,Participants!$A$1:$F$1449,4,FALSE)</f>
        <v>#N/A</v>
      </c>
      <c r="H83" s="94" t="e">
        <f>+VLOOKUP(E83,Participants!$A$1:$F$1449,5,FALSE)</f>
        <v>#N/A</v>
      </c>
      <c r="I83" s="94" t="e">
        <f>+VLOOKUP(E83,Participants!$A$1:$F$1449,3,FALSE)</f>
        <v>#N/A</v>
      </c>
      <c r="J83" s="94" t="e">
        <f>+VLOOKUP(E83,Participants!$A$1:$G$1449,7,FALSE)</f>
        <v>#N/A</v>
      </c>
      <c r="K83" s="94"/>
      <c r="L83" s="94"/>
    </row>
    <row r="84" spans="1:12" ht="14.25" customHeight="1" x14ac:dyDescent="0.35">
      <c r="A84" s="111" t="s">
        <v>1399</v>
      </c>
      <c r="B84" s="149"/>
      <c r="C84" s="76"/>
      <c r="D84" s="76"/>
      <c r="E84" s="76"/>
      <c r="F84" s="94" t="e">
        <f>+VLOOKUP(E84,Participants!$A$1:$F$1449,2,FALSE)</f>
        <v>#N/A</v>
      </c>
      <c r="G84" s="94" t="e">
        <f>+VLOOKUP(E84,Participants!$A$1:$F$1449,4,FALSE)</f>
        <v>#N/A</v>
      </c>
      <c r="H84" s="94" t="e">
        <f>+VLOOKUP(E84,Participants!$A$1:$F$1449,5,FALSE)</f>
        <v>#N/A</v>
      </c>
      <c r="I84" s="94" t="e">
        <f>+VLOOKUP(E84,Participants!$A$1:$F$1449,3,FALSE)</f>
        <v>#N/A</v>
      </c>
      <c r="J84" s="94" t="e">
        <f>+VLOOKUP(E84,Participants!$A$1:$G$1449,7,FALSE)</f>
        <v>#N/A</v>
      </c>
      <c r="K84" s="94"/>
      <c r="L84" s="94"/>
    </row>
    <row r="85" spans="1:12" ht="14.25" customHeight="1" x14ac:dyDescent="0.35">
      <c r="A85" s="111" t="s">
        <v>1399</v>
      </c>
      <c r="B85" s="149"/>
      <c r="C85" s="76"/>
      <c r="D85" s="76"/>
      <c r="E85" s="76"/>
      <c r="F85" s="94" t="e">
        <f>+VLOOKUP(E85,Participants!$A$1:$F$1449,2,FALSE)</f>
        <v>#N/A</v>
      </c>
      <c r="G85" s="94" t="e">
        <f>+VLOOKUP(E85,Participants!$A$1:$F$1449,4,FALSE)</f>
        <v>#N/A</v>
      </c>
      <c r="H85" s="94" t="e">
        <f>+VLOOKUP(E85,Participants!$A$1:$F$1449,5,FALSE)</f>
        <v>#N/A</v>
      </c>
      <c r="I85" s="94" t="e">
        <f>+VLOOKUP(E85,Participants!$A$1:$F$1449,3,FALSE)</f>
        <v>#N/A</v>
      </c>
      <c r="J85" s="94" t="e">
        <f>+VLOOKUP(E85,Participants!$A$1:$G$1449,7,FALSE)</f>
        <v>#N/A</v>
      </c>
      <c r="K85" s="94"/>
      <c r="L85" s="94"/>
    </row>
    <row r="86" spans="1:12" ht="14.25" customHeight="1" x14ac:dyDescent="0.35">
      <c r="A86" s="111" t="s">
        <v>1399</v>
      </c>
      <c r="B86" s="149"/>
      <c r="C86" s="76"/>
      <c r="D86" s="76"/>
      <c r="E86" s="76"/>
      <c r="F86" s="94" t="e">
        <f>+VLOOKUP(E86,Participants!$A$1:$F$1449,2,FALSE)</f>
        <v>#N/A</v>
      </c>
      <c r="G86" s="94" t="e">
        <f>+VLOOKUP(E86,Participants!$A$1:$F$1449,4,FALSE)</f>
        <v>#N/A</v>
      </c>
      <c r="H86" s="94" t="e">
        <f>+VLOOKUP(E86,Participants!$A$1:$F$1449,5,FALSE)</f>
        <v>#N/A</v>
      </c>
      <c r="I86" s="94" t="e">
        <f>+VLOOKUP(E86,Participants!$A$1:$F$1449,3,FALSE)</f>
        <v>#N/A</v>
      </c>
      <c r="J86" s="94" t="e">
        <f>+VLOOKUP(E86,Participants!$A$1:$G$1449,7,FALSE)</f>
        <v>#N/A</v>
      </c>
      <c r="K86" s="94"/>
      <c r="L86" s="94"/>
    </row>
    <row r="87" spans="1:12" ht="14.25" customHeight="1" x14ac:dyDescent="0.35">
      <c r="A87" s="111" t="s">
        <v>1399</v>
      </c>
      <c r="B87" s="149"/>
      <c r="C87" s="76"/>
      <c r="D87" s="76"/>
      <c r="E87" s="76"/>
      <c r="F87" s="94" t="e">
        <f>+VLOOKUP(E87,Participants!$A$1:$F$1449,2,FALSE)</f>
        <v>#N/A</v>
      </c>
      <c r="G87" s="94" t="e">
        <f>+VLOOKUP(E87,Participants!$A$1:$F$1449,4,FALSE)</f>
        <v>#N/A</v>
      </c>
      <c r="H87" s="94" t="e">
        <f>+VLOOKUP(E87,Participants!$A$1:$F$1449,5,FALSE)</f>
        <v>#N/A</v>
      </c>
      <c r="I87" s="94" t="e">
        <f>+VLOOKUP(E87,Participants!$A$1:$F$1449,3,FALSE)</f>
        <v>#N/A</v>
      </c>
      <c r="J87" s="94" t="e">
        <f>+VLOOKUP(E87,Participants!$A$1:$G$1449,7,FALSE)</f>
        <v>#N/A</v>
      </c>
      <c r="K87" s="94"/>
      <c r="L87" s="94"/>
    </row>
    <row r="88" spans="1:12" ht="14.25" customHeight="1" x14ac:dyDescent="0.35">
      <c r="A88" s="111" t="s">
        <v>1399</v>
      </c>
      <c r="B88" s="149"/>
      <c r="C88" s="76"/>
      <c r="D88" s="76"/>
      <c r="E88" s="76"/>
      <c r="F88" s="94" t="e">
        <f>+VLOOKUP(E88,Participants!$A$1:$F$1449,2,FALSE)</f>
        <v>#N/A</v>
      </c>
      <c r="G88" s="94" t="e">
        <f>+VLOOKUP(E88,Participants!$A$1:$F$1449,4,FALSE)</f>
        <v>#N/A</v>
      </c>
      <c r="H88" s="94" t="e">
        <f>+VLOOKUP(E88,Participants!$A$1:$F$1449,5,FALSE)</f>
        <v>#N/A</v>
      </c>
      <c r="I88" s="94" t="e">
        <f>+VLOOKUP(E88,Participants!$A$1:$F$1449,3,FALSE)</f>
        <v>#N/A</v>
      </c>
      <c r="J88" s="94" t="e">
        <f>+VLOOKUP(E88,Participants!$A$1:$G$1449,7,FALSE)</f>
        <v>#N/A</v>
      </c>
      <c r="K88" s="94"/>
      <c r="L88" s="94"/>
    </row>
    <row r="89" spans="1:12" ht="14.25" customHeight="1" x14ac:dyDescent="0.35">
      <c r="A89" s="111" t="s">
        <v>1399</v>
      </c>
      <c r="B89" s="149"/>
      <c r="C89" s="76"/>
      <c r="D89" s="76"/>
      <c r="E89" s="76"/>
      <c r="F89" s="94" t="e">
        <f>+VLOOKUP(E89,Participants!$A$1:$F$1449,2,FALSE)</f>
        <v>#N/A</v>
      </c>
      <c r="G89" s="94" t="e">
        <f>+VLOOKUP(E89,Participants!$A$1:$F$1449,4,FALSE)</f>
        <v>#N/A</v>
      </c>
      <c r="H89" s="94" t="e">
        <f>+VLOOKUP(E89,Participants!$A$1:$F$1449,5,FALSE)</f>
        <v>#N/A</v>
      </c>
      <c r="I89" s="94" t="e">
        <f>+VLOOKUP(E89,Participants!$A$1:$F$1449,3,FALSE)</f>
        <v>#N/A</v>
      </c>
      <c r="J89" s="94" t="e">
        <f>+VLOOKUP(E89,Participants!$A$1:$G$1449,7,FALSE)</f>
        <v>#N/A</v>
      </c>
      <c r="K89" s="94"/>
      <c r="L89" s="94"/>
    </row>
    <row r="90" spans="1:12" ht="14.25" customHeight="1" x14ac:dyDescent="0.35">
      <c r="A90" s="111" t="s">
        <v>1399</v>
      </c>
      <c r="B90" s="149"/>
      <c r="C90" s="76"/>
      <c r="D90" s="76"/>
      <c r="E90" s="76"/>
      <c r="F90" s="94" t="e">
        <f>+VLOOKUP(E90,Participants!$A$1:$F$1449,2,FALSE)</f>
        <v>#N/A</v>
      </c>
      <c r="G90" s="94" t="e">
        <f>+VLOOKUP(E90,Participants!$A$1:$F$1449,4,FALSE)</f>
        <v>#N/A</v>
      </c>
      <c r="H90" s="94" t="e">
        <f>+VLOOKUP(E90,Participants!$A$1:$F$1449,5,FALSE)</f>
        <v>#N/A</v>
      </c>
      <c r="I90" s="94" t="e">
        <f>+VLOOKUP(E90,Participants!$A$1:$F$1449,3,FALSE)</f>
        <v>#N/A</v>
      </c>
      <c r="J90" s="94" t="e">
        <f>+VLOOKUP(E90,Participants!$A$1:$G$1449,7,FALSE)</f>
        <v>#N/A</v>
      </c>
      <c r="K90" s="94"/>
      <c r="L90" s="94"/>
    </row>
    <row r="91" spans="1:12" ht="14.25" customHeight="1" x14ac:dyDescent="0.35">
      <c r="A91" s="111" t="s">
        <v>1399</v>
      </c>
      <c r="B91" s="149"/>
      <c r="C91" s="76"/>
      <c r="D91" s="76"/>
      <c r="E91" s="76"/>
      <c r="F91" s="94" t="e">
        <f>+VLOOKUP(E91,Participants!$A$1:$F$1449,2,FALSE)</f>
        <v>#N/A</v>
      </c>
      <c r="G91" s="94" t="e">
        <f>+VLOOKUP(E91,Participants!$A$1:$F$1449,4,FALSE)</f>
        <v>#N/A</v>
      </c>
      <c r="H91" s="94" t="e">
        <f>+VLOOKUP(E91,Participants!$A$1:$F$1449,5,FALSE)</f>
        <v>#N/A</v>
      </c>
      <c r="I91" s="94" t="e">
        <f>+VLOOKUP(E91,Participants!$A$1:$F$1449,3,FALSE)</f>
        <v>#N/A</v>
      </c>
      <c r="J91" s="94" t="e">
        <f>+VLOOKUP(E91,Participants!$A$1:$G$1449,7,FALSE)</f>
        <v>#N/A</v>
      </c>
      <c r="K91" s="94"/>
      <c r="L91" s="94"/>
    </row>
    <row r="92" spans="1:12" ht="14.25" customHeight="1" x14ac:dyDescent="0.35">
      <c r="A92" s="111" t="s">
        <v>1399</v>
      </c>
      <c r="B92" s="149"/>
      <c r="C92" s="76"/>
      <c r="D92" s="76"/>
      <c r="E92" s="76"/>
      <c r="F92" s="94" t="e">
        <f>+VLOOKUP(E92,Participants!$A$1:$F$1449,2,FALSE)</f>
        <v>#N/A</v>
      </c>
      <c r="G92" s="94" t="e">
        <f>+VLOOKUP(E92,Participants!$A$1:$F$1449,4,FALSE)</f>
        <v>#N/A</v>
      </c>
      <c r="H92" s="94" t="e">
        <f>+VLOOKUP(E92,Participants!$A$1:$F$1449,5,FALSE)</f>
        <v>#N/A</v>
      </c>
      <c r="I92" s="94" t="e">
        <f>+VLOOKUP(E92,Participants!$A$1:$F$1449,3,FALSE)</f>
        <v>#N/A</v>
      </c>
      <c r="J92" s="94" t="e">
        <f>+VLOOKUP(E92,Participants!$A$1:$G$1449,7,FALSE)</f>
        <v>#N/A</v>
      </c>
      <c r="K92" s="94"/>
      <c r="L92" s="94"/>
    </row>
    <row r="93" spans="1:12" ht="14.25" customHeight="1" x14ac:dyDescent="0.35">
      <c r="A93" s="111" t="s">
        <v>1399</v>
      </c>
      <c r="B93" s="149"/>
      <c r="C93" s="76"/>
      <c r="D93" s="76"/>
      <c r="E93" s="76"/>
      <c r="F93" s="94" t="e">
        <f>+VLOOKUP(E93,Participants!$A$1:$F$1449,2,FALSE)</f>
        <v>#N/A</v>
      </c>
      <c r="G93" s="94" t="e">
        <f>+VLOOKUP(E93,Participants!$A$1:$F$1449,4,FALSE)</f>
        <v>#N/A</v>
      </c>
      <c r="H93" s="94" t="e">
        <f>+VLOOKUP(E93,Participants!$A$1:$F$1449,5,FALSE)</f>
        <v>#N/A</v>
      </c>
      <c r="I93" s="94" t="e">
        <f>+VLOOKUP(E93,Participants!$A$1:$F$1449,3,FALSE)</f>
        <v>#N/A</v>
      </c>
      <c r="J93" s="94" t="e">
        <f>+VLOOKUP(E93,Participants!$A$1:$G$1449,7,FALSE)</f>
        <v>#N/A</v>
      </c>
      <c r="K93" s="94"/>
      <c r="L93" s="94"/>
    </row>
    <row r="94" spans="1:12" ht="14.25" customHeight="1" x14ac:dyDescent="0.35">
      <c r="A94" s="111" t="s">
        <v>1399</v>
      </c>
      <c r="B94" s="149"/>
      <c r="C94" s="76"/>
      <c r="D94" s="76"/>
      <c r="E94" s="76"/>
      <c r="F94" s="94" t="e">
        <f>+VLOOKUP(E94,Participants!$A$1:$F$1449,2,FALSE)</f>
        <v>#N/A</v>
      </c>
      <c r="G94" s="94" t="e">
        <f>+VLOOKUP(E94,Participants!$A$1:$F$1449,4,FALSE)</f>
        <v>#N/A</v>
      </c>
      <c r="H94" s="94" t="e">
        <f>+VLOOKUP(E94,Participants!$A$1:$F$1449,5,FALSE)</f>
        <v>#N/A</v>
      </c>
      <c r="I94" s="94" t="e">
        <f>+VLOOKUP(E94,Participants!$A$1:$F$1449,3,FALSE)</f>
        <v>#N/A</v>
      </c>
      <c r="J94" s="94" t="e">
        <f>+VLOOKUP(E94,Participants!$A$1:$G$1449,7,FALSE)</f>
        <v>#N/A</v>
      </c>
      <c r="K94" s="94"/>
      <c r="L94" s="94"/>
    </row>
    <row r="95" spans="1:12" ht="14.25" customHeight="1" x14ac:dyDescent="0.35">
      <c r="A95" s="111" t="s">
        <v>1399</v>
      </c>
      <c r="B95" s="149"/>
      <c r="C95" s="76"/>
      <c r="D95" s="76"/>
      <c r="E95" s="76"/>
      <c r="F95" s="94" t="e">
        <f>+VLOOKUP(E95,Participants!$A$1:$F$1449,2,FALSE)</f>
        <v>#N/A</v>
      </c>
      <c r="G95" s="94" t="e">
        <f>+VLOOKUP(E95,Participants!$A$1:$F$1449,4,FALSE)</f>
        <v>#N/A</v>
      </c>
      <c r="H95" s="94" t="e">
        <f>+VLOOKUP(E95,Participants!$A$1:$F$1449,5,FALSE)</f>
        <v>#N/A</v>
      </c>
      <c r="I95" s="94" t="e">
        <f>+VLOOKUP(E95,Participants!$A$1:$F$1449,3,FALSE)</f>
        <v>#N/A</v>
      </c>
      <c r="J95" s="94" t="e">
        <f>+VLOOKUP(E95,Participants!$A$1:$G$1449,7,FALSE)</f>
        <v>#N/A</v>
      </c>
      <c r="K95" s="94"/>
      <c r="L95" s="94"/>
    </row>
    <row r="96" spans="1:12" ht="14.25" customHeight="1" x14ac:dyDescent="0.35">
      <c r="A96" s="111" t="s">
        <v>1399</v>
      </c>
      <c r="B96" s="149"/>
      <c r="C96" s="76"/>
      <c r="D96" s="76"/>
      <c r="E96" s="76"/>
      <c r="F96" s="94" t="e">
        <f>+VLOOKUP(E96,Participants!$A$1:$F$1449,2,FALSE)</f>
        <v>#N/A</v>
      </c>
      <c r="G96" s="94" t="e">
        <f>+VLOOKUP(E96,Participants!$A$1:$F$1449,4,FALSE)</f>
        <v>#N/A</v>
      </c>
      <c r="H96" s="94" t="e">
        <f>+VLOOKUP(E96,Participants!$A$1:$F$1449,5,FALSE)</f>
        <v>#N/A</v>
      </c>
      <c r="I96" s="94" t="e">
        <f>+VLOOKUP(E96,Participants!$A$1:$F$1449,3,FALSE)</f>
        <v>#N/A</v>
      </c>
      <c r="J96" s="94" t="e">
        <f>+VLOOKUP(E96,Participants!$A$1:$G$1449,7,FALSE)</f>
        <v>#N/A</v>
      </c>
      <c r="K96" s="94"/>
      <c r="L96" s="94"/>
    </row>
    <row r="97" spans="1:12" ht="14.25" customHeight="1" x14ac:dyDescent="0.35">
      <c r="A97" s="111" t="s">
        <v>1399</v>
      </c>
      <c r="B97" s="149"/>
      <c r="C97" s="76"/>
      <c r="D97" s="76"/>
      <c r="E97" s="76"/>
      <c r="F97" s="94" t="e">
        <f>+VLOOKUP(E97,Participants!$A$1:$F$1449,2,FALSE)</f>
        <v>#N/A</v>
      </c>
      <c r="G97" s="94" t="e">
        <f>+VLOOKUP(E97,Participants!$A$1:$F$1449,4,FALSE)</f>
        <v>#N/A</v>
      </c>
      <c r="H97" s="94" t="e">
        <f>+VLOOKUP(E97,Participants!$A$1:$F$1449,5,FALSE)</f>
        <v>#N/A</v>
      </c>
      <c r="I97" s="94" t="e">
        <f>+VLOOKUP(E97,Participants!$A$1:$F$1449,3,FALSE)</f>
        <v>#N/A</v>
      </c>
      <c r="J97" s="94" t="e">
        <f>+VLOOKUP(E97,Participants!$A$1:$G$1449,7,FALSE)</f>
        <v>#N/A</v>
      </c>
      <c r="K97" s="94"/>
      <c r="L97" s="94"/>
    </row>
    <row r="98" spans="1:12" ht="14.25" customHeight="1" x14ac:dyDescent="0.35">
      <c r="A98" s="111" t="s">
        <v>1399</v>
      </c>
      <c r="B98" s="149"/>
      <c r="C98" s="76"/>
      <c r="D98" s="76"/>
      <c r="E98" s="76"/>
      <c r="F98" s="94" t="e">
        <f>+VLOOKUP(E98,Participants!$A$1:$F$1449,2,FALSE)</f>
        <v>#N/A</v>
      </c>
      <c r="G98" s="94" t="e">
        <f>+VLOOKUP(E98,Participants!$A$1:$F$1449,4,FALSE)</f>
        <v>#N/A</v>
      </c>
      <c r="H98" s="94" t="e">
        <f>+VLOOKUP(E98,Participants!$A$1:$F$1449,5,FALSE)</f>
        <v>#N/A</v>
      </c>
      <c r="I98" s="94" t="e">
        <f>+VLOOKUP(E98,Participants!$A$1:$F$1449,3,FALSE)</f>
        <v>#N/A</v>
      </c>
      <c r="J98" s="94" t="e">
        <f>+VLOOKUP(E98,Participants!$A$1:$G$1449,7,FALSE)</f>
        <v>#N/A</v>
      </c>
      <c r="K98" s="94"/>
      <c r="L98" s="94"/>
    </row>
    <row r="99" spans="1:12" ht="14.25" customHeight="1" x14ac:dyDescent="0.35">
      <c r="A99" s="111" t="s">
        <v>1399</v>
      </c>
      <c r="B99" s="149"/>
      <c r="C99" s="76"/>
      <c r="D99" s="76"/>
      <c r="E99" s="76"/>
      <c r="F99" s="94" t="e">
        <f>+VLOOKUP(E99,Participants!$A$1:$F$1449,2,FALSE)</f>
        <v>#N/A</v>
      </c>
      <c r="G99" s="94" t="e">
        <f>+VLOOKUP(E99,Participants!$A$1:$F$1449,4,FALSE)</f>
        <v>#N/A</v>
      </c>
      <c r="H99" s="94" t="e">
        <f>+VLOOKUP(E99,Participants!$A$1:$F$1449,5,FALSE)</f>
        <v>#N/A</v>
      </c>
      <c r="I99" s="94" t="e">
        <f>+VLOOKUP(E99,Participants!$A$1:$F$1449,3,FALSE)</f>
        <v>#N/A</v>
      </c>
      <c r="J99" s="94" t="e">
        <f>+VLOOKUP(E99,Participants!$A$1:$G$1449,7,FALSE)</f>
        <v>#N/A</v>
      </c>
      <c r="K99" s="94"/>
      <c r="L99" s="94"/>
    </row>
    <row r="100" spans="1:12" ht="14.25" customHeight="1" x14ac:dyDescent="0.35">
      <c r="A100" s="111" t="s">
        <v>1399</v>
      </c>
      <c r="B100" s="149"/>
      <c r="C100" s="76"/>
      <c r="D100" s="76"/>
      <c r="E100" s="76"/>
      <c r="F100" s="94" t="e">
        <f>+VLOOKUP(E100,Participants!$A$1:$F$1449,2,FALSE)</f>
        <v>#N/A</v>
      </c>
      <c r="G100" s="94" t="e">
        <f>+VLOOKUP(E100,Participants!$A$1:$F$1449,4,FALSE)</f>
        <v>#N/A</v>
      </c>
      <c r="H100" s="94" t="e">
        <f>+VLOOKUP(E100,Participants!$A$1:$F$1449,5,FALSE)</f>
        <v>#N/A</v>
      </c>
      <c r="I100" s="94" t="e">
        <f>+VLOOKUP(E100,Participants!$A$1:$F$1449,3,FALSE)</f>
        <v>#N/A</v>
      </c>
      <c r="J100" s="94" t="e">
        <f>+VLOOKUP(E100,Participants!$A$1:$G$1449,7,FALSE)</f>
        <v>#N/A</v>
      </c>
      <c r="K100" s="94"/>
      <c r="L100" s="94"/>
    </row>
    <row r="101" spans="1:12" ht="14.25" customHeight="1" x14ac:dyDescent="0.25">
      <c r="B101" s="124"/>
      <c r="E101" s="103"/>
    </row>
    <row r="102" spans="1:12" ht="14.25" customHeight="1" x14ac:dyDescent="0.25">
      <c r="B102" s="124"/>
      <c r="E102" s="103"/>
    </row>
    <row r="103" spans="1:12" ht="14.25" customHeight="1" x14ac:dyDescent="0.25">
      <c r="B103" s="124"/>
      <c r="E103" s="103"/>
    </row>
    <row r="104" spans="1:12" ht="14.25" customHeight="1" x14ac:dyDescent="0.25">
      <c r="B104" s="124"/>
      <c r="E104" s="103"/>
    </row>
    <row r="105" spans="1:12" ht="14.25" customHeight="1" x14ac:dyDescent="0.25">
      <c r="B105" s="124"/>
      <c r="E105" s="103"/>
    </row>
    <row r="106" spans="1:12" ht="14.25" customHeight="1" x14ac:dyDescent="0.25">
      <c r="B106" s="124"/>
      <c r="E106" s="103"/>
    </row>
    <row r="107" spans="1:12" ht="14.25" customHeight="1" x14ac:dyDescent="0.25">
      <c r="B107" s="124"/>
      <c r="E107" s="103"/>
    </row>
    <row r="108" spans="1:12" ht="14.25" customHeight="1" x14ac:dyDescent="0.25">
      <c r="B108" s="124"/>
      <c r="E108" s="103"/>
    </row>
    <row r="109" spans="1:12" ht="14.25" customHeight="1" x14ac:dyDescent="0.25">
      <c r="B109" s="124"/>
      <c r="E109" s="103"/>
    </row>
    <row r="110" spans="1:12" ht="14.25" customHeight="1" x14ac:dyDescent="0.25">
      <c r="B110" s="124"/>
      <c r="E110" s="103"/>
    </row>
    <row r="111" spans="1:12" ht="14.25" customHeight="1" x14ac:dyDescent="0.25">
      <c r="B111" s="124"/>
      <c r="E111" s="103"/>
    </row>
    <row r="112" spans="1:12" ht="14.25" customHeight="1" x14ac:dyDescent="0.25">
      <c r="B112" s="124"/>
      <c r="E112" s="103"/>
    </row>
    <row r="113" spans="1:24" ht="14.25" customHeight="1" x14ac:dyDescent="0.25">
      <c r="B113" s="124"/>
      <c r="E113" s="103"/>
    </row>
    <row r="114" spans="1:24" ht="14.25" customHeight="1" x14ac:dyDescent="0.25">
      <c r="B114" s="124"/>
      <c r="E114" s="103"/>
    </row>
    <row r="115" spans="1:24" ht="14.25" customHeight="1" x14ac:dyDescent="0.25">
      <c r="B115" s="124"/>
      <c r="E115" s="103"/>
    </row>
    <row r="116" spans="1:24" ht="14.25" customHeight="1" x14ac:dyDescent="0.25">
      <c r="B116" s="124"/>
      <c r="E116" s="103"/>
    </row>
    <row r="117" spans="1:24" ht="14.25" customHeight="1" x14ac:dyDescent="0.25">
      <c r="B117" s="124"/>
      <c r="E117" s="103"/>
    </row>
    <row r="118" spans="1:24" ht="14.25" customHeight="1" x14ac:dyDescent="0.25">
      <c r="B118" s="124"/>
      <c r="E118" s="103"/>
    </row>
    <row r="119" spans="1:24" ht="14.25" customHeight="1" x14ac:dyDescent="0.25">
      <c r="B119" s="124"/>
      <c r="E119" s="103"/>
    </row>
    <row r="120" spans="1:24" ht="14.25" customHeight="1" x14ac:dyDescent="0.25">
      <c r="B120" s="124"/>
      <c r="E120" s="103"/>
    </row>
    <row r="121" spans="1:24" ht="14.25" customHeight="1" x14ac:dyDescent="0.25">
      <c r="B121" s="124"/>
      <c r="E121" s="103"/>
    </row>
    <row r="122" spans="1:24" ht="14.25" customHeight="1" x14ac:dyDescent="0.25">
      <c r="B122" s="124"/>
      <c r="E122" s="103"/>
    </row>
    <row r="123" spans="1:24" ht="14.25" customHeight="1" x14ac:dyDescent="0.25">
      <c r="B123" s="124"/>
      <c r="E123" s="103"/>
    </row>
    <row r="124" spans="1:24" ht="14.25" customHeight="1" x14ac:dyDescent="0.25">
      <c r="B124" s="124"/>
      <c r="E124" s="103"/>
    </row>
    <row r="125" spans="1:24" ht="14.25" customHeight="1" x14ac:dyDescent="0.25">
      <c r="B125" s="124"/>
      <c r="E125" s="103"/>
    </row>
    <row r="126" spans="1:24" ht="14.25" customHeight="1" x14ac:dyDescent="0.25">
      <c r="B126" s="108" t="s">
        <v>173</v>
      </c>
      <c r="C126" s="108" t="s">
        <v>8</v>
      </c>
      <c r="D126" s="108" t="s">
        <v>252</v>
      </c>
      <c r="E126" s="109" t="s">
        <v>11</v>
      </c>
      <c r="F126" s="108" t="s">
        <v>18</v>
      </c>
      <c r="G126" s="108" t="s">
        <v>21</v>
      </c>
      <c r="H126" s="108" t="s">
        <v>24</v>
      </c>
      <c r="I126" s="108" t="s">
        <v>60</v>
      </c>
      <c r="J126" s="108" t="s">
        <v>35</v>
      </c>
      <c r="K126" s="108" t="s">
        <v>37</v>
      </c>
      <c r="L126" s="108" t="s">
        <v>51</v>
      </c>
      <c r="M126" s="108" t="s">
        <v>577</v>
      </c>
      <c r="N126" s="108" t="s">
        <v>517</v>
      </c>
      <c r="O126" s="108" t="s">
        <v>63</v>
      </c>
      <c r="P126" s="108" t="s">
        <v>66</v>
      </c>
      <c r="Q126" s="108" t="s">
        <v>69</v>
      </c>
      <c r="R126" s="108" t="s">
        <v>72</v>
      </c>
      <c r="S126" s="108" t="s">
        <v>75</v>
      </c>
      <c r="T126" s="108" t="s">
        <v>1174</v>
      </c>
      <c r="U126" s="108" t="s">
        <v>766</v>
      </c>
      <c r="V126" s="108" t="s">
        <v>81</v>
      </c>
      <c r="W126" s="108" t="s">
        <v>1125</v>
      </c>
      <c r="X126" s="108" t="s">
        <v>1326</v>
      </c>
    </row>
    <row r="127" spans="1:24" ht="14.25" customHeight="1" x14ac:dyDescent="0.25">
      <c r="A127" s="113" t="s">
        <v>46</v>
      </c>
      <c r="B127" s="113">
        <f t="shared" ref="B127:W127" si="0">+SUMIFS($L$2:$L$100,$J$2:$J$100,$A127,$G$2:$G$100,B$126)</f>
        <v>0</v>
      </c>
      <c r="C127" s="113">
        <f t="shared" si="0"/>
        <v>0</v>
      </c>
      <c r="D127" s="113">
        <f t="shared" si="0"/>
        <v>0</v>
      </c>
      <c r="E127" s="113">
        <f t="shared" si="0"/>
        <v>0</v>
      </c>
      <c r="F127" s="113">
        <f t="shared" si="0"/>
        <v>0</v>
      </c>
      <c r="G127" s="113">
        <f t="shared" si="0"/>
        <v>0</v>
      </c>
      <c r="H127" s="113">
        <f t="shared" si="0"/>
        <v>0</v>
      </c>
      <c r="I127" s="113">
        <f t="shared" si="0"/>
        <v>0</v>
      </c>
      <c r="J127" s="113">
        <f t="shared" si="0"/>
        <v>0</v>
      </c>
      <c r="K127" s="113">
        <f t="shared" si="0"/>
        <v>0</v>
      </c>
      <c r="L127" s="113">
        <f t="shared" si="0"/>
        <v>0</v>
      </c>
      <c r="M127" s="113">
        <f t="shared" si="0"/>
        <v>0</v>
      </c>
      <c r="N127" s="113">
        <f t="shared" si="0"/>
        <v>0</v>
      </c>
      <c r="O127" s="113">
        <f t="shared" si="0"/>
        <v>0</v>
      </c>
      <c r="P127" s="113">
        <f t="shared" si="0"/>
        <v>0</v>
      </c>
      <c r="Q127" s="113">
        <f t="shared" si="0"/>
        <v>0</v>
      </c>
      <c r="R127" s="113">
        <f t="shared" si="0"/>
        <v>0</v>
      </c>
      <c r="S127" s="113">
        <f t="shared" si="0"/>
        <v>0</v>
      </c>
      <c r="T127" s="113">
        <f t="shared" si="0"/>
        <v>0</v>
      </c>
      <c r="U127" s="113">
        <f t="shared" si="0"/>
        <v>0</v>
      </c>
      <c r="V127" s="113">
        <f t="shared" si="0"/>
        <v>0</v>
      </c>
      <c r="W127" s="113">
        <f t="shared" si="0"/>
        <v>0</v>
      </c>
      <c r="X127" s="113">
        <f t="shared" ref="X127:X132" si="1">SUM(B127:W127)</f>
        <v>0</v>
      </c>
    </row>
    <row r="128" spans="1:24" ht="14.25" customHeight="1" x14ac:dyDescent="0.25">
      <c r="A128" s="113" t="s">
        <v>14</v>
      </c>
      <c r="B128" s="113">
        <f t="shared" ref="B128:W128" si="2">+SUMIFS($L$2:$L$100,$J$2:$J$100,$A128,$G$2:$G$100,B$126)</f>
        <v>0</v>
      </c>
      <c r="C128" s="113">
        <f t="shared" si="2"/>
        <v>0</v>
      </c>
      <c r="D128" s="113">
        <f t="shared" si="2"/>
        <v>0</v>
      </c>
      <c r="E128" s="113">
        <f t="shared" si="2"/>
        <v>0</v>
      </c>
      <c r="F128" s="113">
        <f t="shared" si="2"/>
        <v>0</v>
      </c>
      <c r="G128" s="113">
        <f t="shared" si="2"/>
        <v>0</v>
      </c>
      <c r="H128" s="113">
        <f t="shared" si="2"/>
        <v>0</v>
      </c>
      <c r="I128" s="113">
        <f t="shared" si="2"/>
        <v>0</v>
      </c>
      <c r="J128" s="113">
        <f t="shared" si="2"/>
        <v>0</v>
      </c>
      <c r="K128" s="113">
        <f t="shared" si="2"/>
        <v>0</v>
      </c>
      <c r="L128" s="113">
        <f t="shared" si="2"/>
        <v>0</v>
      </c>
      <c r="M128" s="113">
        <f t="shared" si="2"/>
        <v>0</v>
      </c>
      <c r="N128" s="113">
        <f t="shared" si="2"/>
        <v>0</v>
      </c>
      <c r="O128" s="113">
        <f t="shared" si="2"/>
        <v>0</v>
      </c>
      <c r="P128" s="113">
        <f t="shared" si="2"/>
        <v>0</v>
      </c>
      <c r="Q128" s="113">
        <f t="shared" si="2"/>
        <v>0</v>
      </c>
      <c r="R128" s="113">
        <f t="shared" si="2"/>
        <v>0</v>
      </c>
      <c r="S128" s="113">
        <f t="shared" si="2"/>
        <v>0</v>
      </c>
      <c r="T128" s="113">
        <f t="shared" si="2"/>
        <v>0</v>
      </c>
      <c r="U128" s="113">
        <f t="shared" si="2"/>
        <v>0</v>
      </c>
      <c r="V128" s="113">
        <f t="shared" si="2"/>
        <v>0</v>
      </c>
      <c r="W128" s="113">
        <f t="shared" si="2"/>
        <v>0</v>
      </c>
      <c r="X128" s="113">
        <f t="shared" si="1"/>
        <v>0</v>
      </c>
    </row>
    <row r="129" spans="1:24" ht="14.25" customHeight="1" x14ac:dyDescent="0.25">
      <c r="A129" s="113" t="s">
        <v>110</v>
      </c>
      <c r="B129" s="113">
        <f t="shared" ref="B129:W129" si="3">+SUMIFS($L$2:$L$100,$J$2:$J$100,$A129,$G$2:$G$100,B$126)</f>
        <v>0</v>
      </c>
      <c r="C129" s="113">
        <f t="shared" si="3"/>
        <v>0</v>
      </c>
      <c r="D129" s="113">
        <f t="shared" si="3"/>
        <v>0</v>
      </c>
      <c r="E129" s="113">
        <f t="shared" si="3"/>
        <v>0</v>
      </c>
      <c r="F129" s="113">
        <f t="shared" si="3"/>
        <v>0</v>
      </c>
      <c r="G129" s="113">
        <f t="shared" si="3"/>
        <v>0</v>
      </c>
      <c r="H129" s="113">
        <f t="shared" si="3"/>
        <v>0</v>
      </c>
      <c r="I129" s="113">
        <f t="shared" si="3"/>
        <v>0</v>
      </c>
      <c r="J129" s="113">
        <f t="shared" si="3"/>
        <v>0</v>
      </c>
      <c r="K129" s="113">
        <f t="shared" si="3"/>
        <v>0</v>
      </c>
      <c r="L129" s="113">
        <f t="shared" si="3"/>
        <v>0</v>
      </c>
      <c r="M129" s="113">
        <f t="shared" si="3"/>
        <v>0</v>
      </c>
      <c r="N129" s="113">
        <f t="shared" si="3"/>
        <v>0</v>
      </c>
      <c r="O129" s="113">
        <f t="shared" si="3"/>
        <v>0</v>
      </c>
      <c r="P129" s="113">
        <f t="shared" si="3"/>
        <v>0</v>
      </c>
      <c r="Q129" s="113">
        <f t="shared" si="3"/>
        <v>0</v>
      </c>
      <c r="R129" s="113">
        <f t="shared" si="3"/>
        <v>0</v>
      </c>
      <c r="S129" s="113">
        <f t="shared" si="3"/>
        <v>0</v>
      </c>
      <c r="T129" s="113">
        <f t="shared" si="3"/>
        <v>0</v>
      </c>
      <c r="U129" s="113">
        <f t="shared" si="3"/>
        <v>0</v>
      </c>
      <c r="V129" s="113">
        <f t="shared" si="3"/>
        <v>0</v>
      </c>
      <c r="W129" s="113">
        <f t="shared" si="3"/>
        <v>0</v>
      </c>
      <c r="X129" s="113">
        <f t="shared" si="1"/>
        <v>0</v>
      </c>
    </row>
    <row r="130" spans="1:24" ht="14.25" customHeight="1" x14ac:dyDescent="0.25">
      <c r="A130" s="113" t="s">
        <v>93</v>
      </c>
      <c r="B130" s="113">
        <f t="shared" ref="B130:W130" si="4">+SUMIFS($L$2:$L$100,$J$2:$J$100,$A130,$G$2:$G$100,B$126)</f>
        <v>0</v>
      </c>
      <c r="C130" s="113">
        <f t="shared" si="4"/>
        <v>0</v>
      </c>
      <c r="D130" s="113">
        <f t="shared" si="4"/>
        <v>0</v>
      </c>
      <c r="E130" s="113">
        <f t="shared" si="4"/>
        <v>0</v>
      </c>
      <c r="F130" s="113">
        <f t="shared" si="4"/>
        <v>0</v>
      </c>
      <c r="G130" s="113">
        <f t="shared" si="4"/>
        <v>0</v>
      </c>
      <c r="H130" s="113">
        <f t="shared" si="4"/>
        <v>0</v>
      </c>
      <c r="I130" s="113">
        <f t="shared" si="4"/>
        <v>0</v>
      </c>
      <c r="J130" s="113">
        <f t="shared" si="4"/>
        <v>0</v>
      </c>
      <c r="K130" s="113">
        <f t="shared" si="4"/>
        <v>0</v>
      </c>
      <c r="L130" s="113">
        <f t="shared" si="4"/>
        <v>0</v>
      </c>
      <c r="M130" s="113">
        <f t="shared" si="4"/>
        <v>0</v>
      </c>
      <c r="N130" s="113">
        <f t="shared" si="4"/>
        <v>0</v>
      </c>
      <c r="O130" s="113">
        <f t="shared" si="4"/>
        <v>0</v>
      </c>
      <c r="P130" s="113">
        <f t="shared" si="4"/>
        <v>0</v>
      </c>
      <c r="Q130" s="113">
        <f t="shared" si="4"/>
        <v>0</v>
      </c>
      <c r="R130" s="113">
        <f t="shared" si="4"/>
        <v>0</v>
      </c>
      <c r="S130" s="113">
        <f t="shared" si="4"/>
        <v>0</v>
      </c>
      <c r="T130" s="113">
        <f t="shared" si="4"/>
        <v>0</v>
      </c>
      <c r="U130" s="113">
        <f t="shared" si="4"/>
        <v>0</v>
      </c>
      <c r="V130" s="113">
        <f t="shared" si="4"/>
        <v>0</v>
      </c>
      <c r="W130" s="113">
        <f t="shared" si="4"/>
        <v>0</v>
      </c>
      <c r="X130" s="113">
        <f t="shared" si="1"/>
        <v>0</v>
      </c>
    </row>
    <row r="131" spans="1:24" ht="14.25" customHeight="1" x14ac:dyDescent="0.25">
      <c r="A131" s="113" t="s">
        <v>153</v>
      </c>
      <c r="B131" s="113">
        <f t="shared" ref="B131:W131" si="5">+SUMIFS($L$2:$L$100,$J$2:$J$100,$A131,$G$2:$G$100,B$126)</f>
        <v>0</v>
      </c>
      <c r="C131" s="113">
        <f t="shared" si="5"/>
        <v>0</v>
      </c>
      <c r="D131" s="113">
        <f t="shared" si="5"/>
        <v>0</v>
      </c>
      <c r="E131" s="113">
        <f t="shared" si="5"/>
        <v>0</v>
      </c>
      <c r="F131" s="113">
        <f t="shared" si="5"/>
        <v>0</v>
      </c>
      <c r="G131" s="113">
        <f t="shared" si="5"/>
        <v>0</v>
      </c>
      <c r="H131" s="113">
        <f t="shared" si="5"/>
        <v>0</v>
      </c>
      <c r="I131" s="113">
        <f t="shared" si="5"/>
        <v>0</v>
      </c>
      <c r="J131" s="113">
        <f t="shared" si="5"/>
        <v>0</v>
      </c>
      <c r="K131" s="113">
        <f t="shared" si="5"/>
        <v>0</v>
      </c>
      <c r="L131" s="113">
        <f t="shared" si="5"/>
        <v>0</v>
      </c>
      <c r="M131" s="113">
        <f t="shared" si="5"/>
        <v>0</v>
      </c>
      <c r="N131" s="113">
        <f t="shared" si="5"/>
        <v>0</v>
      </c>
      <c r="O131" s="113">
        <f t="shared" si="5"/>
        <v>0</v>
      </c>
      <c r="P131" s="113">
        <f t="shared" si="5"/>
        <v>0</v>
      </c>
      <c r="Q131" s="113">
        <f t="shared" si="5"/>
        <v>0</v>
      </c>
      <c r="R131" s="113">
        <f t="shared" si="5"/>
        <v>0</v>
      </c>
      <c r="S131" s="113">
        <f t="shared" si="5"/>
        <v>0</v>
      </c>
      <c r="T131" s="113">
        <f t="shared" si="5"/>
        <v>0</v>
      </c>
      <c r="U131" s="113">
        <f t="shared" si="5"/>
        <v>0</v>
      </c>
      <c r="V131" s="113">
        <f t="shared" si="5"/>
        <v>0</v>
      </c>
      <c r="W131" s="113">
        <f t="shared" si="5"/>
        <v>0</v>
      </c>
      <c r="X131" s="113">
        <f t="shared" si="1"/>
        <v>0</v>
      </c>
    </row>
    <row r="132" spans="1:24" ht="14.25" customHeight="1" x14ac:dyDescent="0.25">
      <c r="A132" s="113" t="s">
        <v>140</v>
      </c>
      <c r="B132" s="113">
        <f t="shared" ref="B132:W132" si="6">+SUMIFS($L$2:$L$100,$J$2:$J$100,$A132,$G$2:$G$100,B$126)</f>
        <v>0</v>
      </c>
      <c r="C132" s="113">
        <f t="shared" si="6"/>
        <v>0</v>
      </c>
      <c r="D132" s="113">
        <f t="shared" si="6"/>
        <v>0</v>
      </c>
      <c r="E132" s="113">
        <f t="shared" si="6"/>
        <v>0</v>
      </c>
      <c r="F132" s="113">
        <f t="shared" si="6"/>
        <v>0</v>
      </c>
      <c r="G132" s="113">
        <f t="shared" si="6"/>
        <v>0</v>
      </c>
      <c r="H132" s="113">
        <f t="shared" si="6"/>
        <v>0</v>
      </c>
      <c r="I132" s="113">
        <f t="shared" si="6"/>
        <v>0</v>
      </c>
      <c r="J132" s="113">
        <f t="shared" si="6"/>
        <v>0</v>
      </c>
      <c r="K132" s="113">
        <f t="shared" si="6"/>
        <v>0</v>
      </c>
      <c r="L132" s="113">
        <f t="shared" si="6"/>
        <v>0</v>
      </c>
      <c r="M132" s="113">
        <f t="shared" si="6"/>
        <v>0</v>
      </c>
      <c r="N132" s="113">
        <f t="shared" si="6"/>
        <v>0</v>
      </c>
      <c r="O132" s="113">
        <f t="shared" si="6"/>
        <v>0</v>
      </c>
      <c r="P132" s="113">
        <f t="shared" si="6"/>
        <v>0</v>
      </c>
      <c r="Q132" s="113">
        <f t="shared" si="6"/>
        <v>0</v>
      </c>
      <c r="R132" s="113">
        <f t="shared" si="6"/>
        <v>0</v>
      </c>
      <c r="S132" s="113">
        <f t="shared" si="6"/>
        <v>0</v>
      </c>
      <c r="T132" s="113">
        <f t="shared" si="6"/>
        <v>0</v>
      </c>
      <c r="U132" s="113">
        <f t="shared" si="6"/>
        <v>0</v>
      </c>
      <c r="V132" s="113">
        <f t="shared" si="6"/>
        <v>0</v>
      </c>
      <c r="W132" s="113">
        <f t="shared" si="6"/>
        <v>0</v>
      </c>
      <c r="X132" s="113">
        <f t="shared" si="1"/>
        <v>0</v>
      </c>
    </row>
    <row r="133" spans="1:24" ht="14.25" customHeight="1" x14ac:dyDescent="0.25">
      <c r="B133" s="124"/>
      <c r="E133" s="103"/>
    </row>
    <row r="134" spans="1:24" ht="14.25" customHeight="1" x14ac:dyDescent="0.25">
      <c r="B134" s="124"/>
      <c r="E134" s="103"/>
    </row>
    <row r="135" spans="1:24" ht="14.25" customHeight="1" x14ac:dyDescent="0.25">
      <c r="B135" s="124"/>
      <c r="E135" s="103"/>
    </row>
    <row r="136" spans="1:24" ht="14.25" customHeight="1" x14ac:dyDescent="0.25">
      <c r="B136" s="124"/>
      <c r="E136" s="103"/>
    </row>
    <row r="137" spans="1:24" ht="14.25" customHeight="1" x14ac:dyDescent="0.25">
      <c r="B137" s="124"/>
      <c r="E137" s="103"/>
    </row>
    <row r="138" spans="1:24" ht="14.25" customHeight="1" x14ac:dyDescent="0.25">
      <c r="B138" s="124"/>
      <c r="E138" s="103"/>
    </row>
    <row r="139" spans="1:24" ht="14.25" customHeight="1" x14ac:dyDescent="0.25">
      <c r="B139" s="124"/>
      <c r="E139" s="103"/>
    </row>
    <row r="140" spans="1:24" ht="14.25" customHeight="1" x14ac:dyDescent="0.25">
      <c r="B140" s="124"/>
      <c r="E140" s="103"/>
    </row>
    <row r="141" spans="1:24" ht="14.25" customHeight="1" x14ac:dyDescent="0.25">
      <c r="B141" s="124"/>
      <c r="E141" s="103"/>
    </row>
    <row r="142" spans="1:24" ht="14.25" customHeight="1" x14ac:dyDescent="0.25">
      <c r="B142" s="124"/>
      <c r="E142" s="103"/>
    </row>
    <row r="143" spans="1:24" ht="14.25" customHeight="1" x14ac:dyDescent="0.25">
      <c r="B143" s="124"/>
      <c r="E143" s="103"/>
    </row>
    <row r="144" spans="1:24" ht="14.25" customHeight="1" x14ac:dyDescent="0.25">
      <c r="B144" s="124"/>
      <c r="E144" s="103"/>
    </row>
    <row r="145" spans="2:5" ht="14.25" customHeight="1" x14ac:dyDescent="0.25">
      <c r="B145" s="124"/>
      <c r="E145" s="103"/>
    </row>
    <row r="146" spans="2:5" ht="14.25" customHeight="1" x14ac:dyDescent="0.25">
      <c r="B146" s="124"/>
      <c r="E146" s="103"/>
    </row>
    <row r="147" spans="2:5" ht="14.25" customHeight="1" x14ac:dyDescent="0.25">
      <c r="B147" s="124"/>
      <c r="E147" s="103"/>
    </row>
    <row r="148" spans="2:5" ht="14.25" customHeight="1" x14ac:dyDescent="0.25">
      <c r="B148" s="124"/>
      <c r="E148" s="103"/>
    </row>
    <row r="149" spans="2:5" ht="14.25" customHeight="1" x14ac:dyDescent="0.25">
      <c r="B149" s="124"/>
      <c r="E149" s="103"/>
    </row>
    <row r="150" spans="2:5" ht="14.25" customHeight="1" x14ac:dyDescent="0.25">
      <c r="B150" s="124"/>
      <c r="E150" s="103"/>
    </row>
    <row r="151" spans="2:5" ht="14.25" customHeight="1" x14ac:dyDescent="0.25">
      <c r="B151" s="124"/>
      <c r="E151" s="103"/>
    </row>
    <row r="152" spans="2:5" ht="14.25" customHeight="1" x14ac:dyDescent="0.25">
      <c r="B152" s="124"/>
      <c r="E152" s="103"/>
    </row>
    <row r="153" spans="2:5" ht="14.25" customHeight="1" x14ac:dyDescent="0.25">
      <c r="B153" s="124"/>
      <c r="E153" s="103"/>
    </row>
    <row r="154" spans="2:5" ht="14.25" customHeight="1" x14ac:dyDescent="0.25">
      <c r="B154" s="124"/>
      <c r="E154" s="103"/>
    </row>
    <row r="155" spans="2:5" ht="14.25" customHeight="1" x14ac:dyDescent="0.25">
      <c r="B155" s="124"/>
      <c r="E155" s="103"/>
    </row>
    <row r="156" spans="2:5" ht="14.25" customHeight="1" x14ac:dyDescent="0.25">
      <c r="B156" s="124"/>
      <c r="E156" s="103"/>
    </row>
    <row r="157" spans="2:5" ht="14.25" customHeight="1" x14ac:dyDescent="0.25">
      <c r="B157" s="124"/>
      <c r="E157" s="103"/>
    </row>
    <row r="158" spans="2:5" ht="14.25" customHeight="1" x14ac:dyDescent="0.25">
      <c r="B158" s="124"/>
      <c r="E158" s="103"/>
    </row>
    <row r="159" spans="2:5" ht="14.25" customHeight="1" x14ac:dyDescent="0.25">
      <c r="B159" s="124"/>
      <c r="E159" s="103"/>
    </row>
    <row r="160" spans="2:5" ht="14.25" customHeight="1" x14ac:dyDescent="0.25">
      <c r="B160" s="124"/>
      <c r="E160" s="103"/>
    </row>
    <row r="161" spans="2:5" ht="14.25" customHeight="1" x14ac:dyDescent="0.25">
      <c r="B161" s="124"/>
      <c r="E161" s="103"/>
    </row>
    <row r="162" spans="2:5" ht="14.25" customHeight="1" x14ac:dyDescent="0.25">
      <c r="B162" s="124"/>
      <c r="E162" s="103"/>
    </row>
    <row r="163" spans="2:5" ht="14.25" customHeight="1" x14ac:dyDescent="0.25">
      <c r="B163" s="124"/>
      <c r="E163" s="103"/>
    </row>
    <row r="164" spans="2:5" ht="14.25" customHeight="1" x14ac:dyDescent="0.25">
      <c r="B164" s="124"/>
      <c r="E164" s="103"/>
    </row>
    <row r="165" spans="2:5" ht="14.25" customHeight="1" x14ac:dyDescent="0.25">
      <c r="B165" s="124"/>
      <c r="E165" s="103"/>
    </row>
    <row r="166" spans="2:5" ht="14.25" customHeight="1" x14ac:dyDescent="0.25">
      <c r="B166" s="124"/>
      <c r="E166" s="103"/>
    </row>
    <row r="167" spans="2:5" ht="14.25" customHeight="1" x14ac:dyDescent="0.25">
      <c r="B167" s="124"/>
      <c r="E167" s="103"/>
    </row>
    <row r="168" spans="2:5" ht="14.25" customHeight="1" x14ac:dyDescent="0.25">
      <c r="B168" s="124"/>
      <c r="E168" s="103"/>
    </row>
    <row r="169" spans="2:5" ht="14.25" customHeight="1" x14ac:dyDescent="0.25">
      <c r="B169" s="124"/>
      <c r="E169" s="103"/>
    </row>
    <row r="170" spans="2:5" ht="14.25" customHeight="1" x14ac:dyDescent="0.25">
      <c r="B170" s="124"/>
      <c r="E170" s="103"/>
    </row>
    <row r="171" spans="2:5" ht="14.25" customHeight="1" x14ac:dyDescent="0.25">
      <c r="B171" s="124"/>
      <c r="E171" s="103"/>
    </row>
    <row r="172" spans="2:5" ht="14.25" customHeight="1" x14ac:dyDescent="0.25">
      <c r="B172" s="124"/>
      <c r="E172" s="103"/>
    </row>
    <row r="173" spans="2:5" ht="14.25" customHeight="1" x14ac:dyDescent="0.25">
      <c r="B173" s="124"/>
      <c r="E173" s="103"/>
    </row>
    <row r="174" spans="2:5" ht="14.25" customHeight="1" x14ac:dyDescent="0.25">
      <c r="B174" s="124"/>
      <c r="E174" s="103"/>
    </row>
    <row r="175" spans="2:5" ht="14.25" customHeight="1" x14ac:dyDescent="0.25">
      <c r="B175" s="124"/>
      <c r="E175" s="103"/>
    </row>
    <row r="176" spans="2:5" ht="14.25" customHeight="1" x14ac:dyDescent="0.25">
      <c r="B176" s="124"/>
      <c r="E176" s="103"/>
    </row>
    <row r="177" spans="2:5" ht="14.25" customHeight="1" x14ac:dyDescent="0.25">
      <c r="B177" s="124"/>
      <c r="E177" s="103"/>
    </row>
    <row r="178" spans="2:5" ht="14.25" customHeight="1" x14ac:dyDescent="0.25">
      <c r="B178" s="124"/>
      <c r="E178" s="103"/>
    </row>
    <row r="179" spans="2:5" ht="14.25" customHeight="1" x14ac:dyDescent="0.25">
      <c r="B179" s="124"/>
      <c r="E179" s="103"/>
    </row>
    <row r="180" spans="2:5" ht="14.25" customHeight="1" x14ac:dyDescent="0.25">
      <c r="B180" s="124"/>
      <c r="E180" s="103"/>
    </row>
    <row r="181" spans="2:5" ht="14.25" customHeight="1" x14ac:dyDescent="0.25">
      <c r="B181" s="124"/>
      <c r="E181" s="103"/>
    </row>
    <row r="182" spans="2:5" ht="14.25" customHeight="1" x14ac:dyDescent="0.25">
      <c r="B182" s="124"/>
      <c r="E182" s="103"/>
    </row>
    <row r="183" spans="2:5" ht="14.25" customHeight="1" x14ac:dyDescent="0.25">
      <c r="B183" s="124"/>
      <c r="E183" s="103"/>
    </row>
    <row r="184" spans="2:5" ht="14.25" customHeight="1" x14ac:dyDescent="0.25">
      <c r="B184" s="124"/>
      <c r="E184" s="103"/>
    </row>
    <row r="185" spans="2:5" ht="14.25" customHeight="1" x14ac:dyDescent="0.25">
      <c r="B185" s="124"/>
      <c r="E185" s="103"/>
    </row>
    <row r="186" spans="2:5" ht="14.25" customHeight="1" x14ac:dyDescent="0.25">
      <c r="B186" s="124"/>
      <c r="E186" s="103"/>
    </row>
    <row r="187" spans="2:5" ht="14.25" customHeight="1" x14ac:dyDescent="0.25">
      <c r="B187" s="124"/>
      <c r="E187" s="103"/>
    </row>
    <row r="188" spans="2:5" ht="14.25" customHeight="1" x14ac:dyDescent="0.25">
      <c r="B188" s="124"/>
      <c r="E188" s="103"/>
    </row>
    <row r="189" spans="2:5" ht="14.25" customHeight="1" x14ac:dyDescent="0.25">
      <c r="B189" s="124"/>
      <c r="E189" s="103"/>
    </row>
    <row r="190" spans="2:5" ht="14.25" customHeight="1" x14ac:dyDescent="0.25">
      <c r="B190" s="124"/>
      <c r="E190" s="103"/>
    </row>
    <row r="191" spans="2:5" ht="14.25" customHeight="1" x14ac:dyDescent="0.25">
      <c r="B191" s="124"/>
      <c r="E191" s="103"/>
    </row>
    <row r="192" spans="2:5" ht="14.25" customHeight="1" x14ac:dyDescent="0.25">
      <c r="B192" s="124"/>
      <c r="E192" s="103"/>
    </row>
    <row r="193" spans="2:5" ht="14.25" customHeight="1" x14ac:dyDescent="0.25">
      <c r="B193" s="124"/>
      <c r="E193" s="103"/>
    </row>
    <row r="194" spans="2:5" ht="14.25" customHeight="1" x14ac:dyDescent="0.25">
      <c r="B194" s="124"/>
      <c r="E194" s="103"/>
    </row>
    <row r="195" spans="2:5" ht="14.25" customHeight="1" x14ac:dyDescent="0.25">
      <c r="B195" s="124"/>
      <c r="E195" s="103"/>
    </row>
    <row r="196" spans="2:5" ht="14.25" customHeight="1" x14ac:dyDescent="0.25">
      <c r="B196" s="124"/>
      <c r="E196" s="103"/>
    </row>
    <row r="197" spans="2:5" ht="14.25" customHeight="1" x14ac:dyDescent="0.25">
      <c r="B197" s="124"/>
      <c r="E197" s="103"/>
    </row>
    <row r="198" spans="2:5" ht="14.25" customHeight="1" x14ac:dyDescent="0.25">
      <c r="B198" s="124"/>
      <c r="E198" s="103"/>
    </row>
    <row r="199" spans="2:5" ht="14.25" customHeight="1" x14ac:dyDescent="0.25">
      <c r="B199" s="124"/>
      <c r="E199" s="103"/>
    </row>
    <row r="200" spans="2:5" ht="14.25" customHeight="1" x14ac:dyDescent="0.25">
      <c r="B200" s="124"/>
      <c r="E200" s="103"/>
    </row>
    <row r="201" spans="2:5" ht="14.25" customHeight="1" x14ac:dyDescent="0.25">
      <c r="B201" s="124"/>
      <c r="E201" s="103"/>
    </row>
    <row r="202" spans="2:5" ht="14.25" customHeight="1" x14ac:dyDescent="0.25">
      <c r="B202" s="124"/>
      <c r="E202" s="103"/>
    </row>
    <row r="203" spans="2:5" ht="14.25" customHeight="1" x14ac:dyDescent="0.25">
      <c r="B203" s="124"/>
      <c r="E203" s="103"/>
    </row>
    <row r="204" spans="2:5" ht="14.25" customHeight="1" x14ac:dyDescent="0.25">
      <c r="B204" s="124"/>
      <c r="E204" s="103"/>
    </row>
    <row r="205" spans="2:5" ht="14.25" customHeight="1" x14ac:dyDescent="0.25">
      <c r="B205" s="124"/>
      <c r="E205" s="103"/>
    </row>
    <row r="206" spans="2:5" ht="14.25" customHeight="1" x14ac:dyDescent="0.25">
      <c r="B206" s="124"/>
      <c r="E206" s="103"/>
    </row>
    <row r="207" spans="2:5" ht="14.25" customHeight="1" x14ac:dyDescent="0.25">
      <c r="B207" s="124"/>
      <c r="E207" s="103"/>
    </row>
    <row r="208" spans="2:5" ht="14.25" customHeight="1" x14ac:dyDescent="0.25">
      <c r="B208" s="124"/>
      <c r="E208" s="103"/>
    </row>
    <row r="209" spans="2:5" ht="14.25" customHeight="1" x14ac:dyDescent="0.25">
      <c r="B209" s="124"/>
      <c r="E209" s="103"/>
    </row>
    <row r="210" spans="2:5" ht="14.25" customHeight="1" x14ac:dyDescent="0.25">
      <c r="B210" s="124"/>
      <c r="E210" s="103"/>
    </row>
    <row r="211" spans="2:5" ht="14.25" customHeight="1" x14ac:dyDescent="0.25">
      <c r="B211" s="124"/>
      <c r="E211" s="103"/>
    </row>
    <row r="212" spans="2:5" ht="14.25" customHeight="1" x14ac:dyDescent="0.25">
      <c r="B212" s="124"/>
      <c r="E212" s="103"/>
    </row>
    <row r="213" spans="2:5" ht="14.25" customHeight="1" x14ac:dyDescent="0.25">
      <c r="B213" s="124"/>
      <c r="E213" s="103"/>
    </row>
    <row r="214" spans="2:5" ht="14.25" customHeight="1" x14ac:dyDescent="0.25">
      <c r="B214" s="124"/>
      <c r="E214" s="103"/>
    </row>
    <row r="215" spans="2:5" ht="14.25" customHeight="1" x14ac:dyDescent="0.25">
      <c r="B215" s="124"/>
      <c r="E215" s="103"/>
    </row>
    <row r="216" spans="2:5" ht="14.25" customHeight="1" x14ac:dyDescent="0.25">
      <c r="B216" s="124"/>
      <c r="E216" s="103"/>
    </row>
    <row r="217" spans="2:5" ht="14.25" customHeight="1" x14ac:dyDescent="0.25">
      <c r="B217" s="124"/>
      <c r="E217" s="103"/>
    </row>
    <row r="218" spans="2:5" ht="14.25" customHeight="1" x14ac:dyDescent="0.25">
      <c r="B218" s="124"/>
      <c r="E218" s="103"/>
    </row>
    <row r="219" spans="2:5" ht="14.25" customHeight="1" x14ac:dyDescent="0.25">
      <c r="B219" s="124"/>
      <c r="E219" s="103"/>
    </row>
    <row r="220" spans="2:5" ht="14.25" customHeight="1" x14ac:dyDescent="0.25">
      <c r="B220" s="124"/>
      <c r="E220" s="103"/>
    </row>
    <row r="221" spans="2:5" ht="14.25" customHeight="1" x14ac:dyDescent="0.25">
      <c r="B221" s="124"/>
      <c r="E221" s="103"/>
    </row>
    <row r="222" spans="2:5" ht="14.25" customHeight="1" x14ac:dyDescent="0.25">
      <c r="B222" s="124"/>
      <c r="E222" s="103"/>
    </row>
    <row r="223" spans="2:5" ht="14.25" customHeight="1" x14ac:dyDescent="0.25">
      <c r="B223" s="124"/>
      <c r="E223" s="103"/>
    </row>
    <row r="224" spans="2:5" ht="14.25" customHeight="1" x14ac:dyDescent="0.25">
      <c r="B224" s="124"/>
      <c r="E224" s="103"/>
    </row>
    <row r="225" spans="2:5" ht="14.25" customHeight="1" x14ac:dyDescent="0.25">
      <c r="B225" s="124"/>
      <c r="E225" s="103"/>
    </row>
    <row r="226" spans="2:5" ht="14.25" customHeight="1" x14ac:dyDescent="0.25">
      <c r="B226" s="124"/>
      <c r="E226" s="103"/>
    </row>
    <row r="227" spans="2:5" ht="14.25" customHeight="1" x14ac:dyDescent="0.25">
      <c r="B227" s="124"/>
      <c r="E227" s="103"/>
    </row>
    <row r="228" spans="2:5" ht="14.25" customHeight="1" x14ac:dyDescent="0.25">
      <c r="B228" s="124"/>
      <c r="E228" s="103"/>
    </row>
    <row r="229" spans="2:5" ht="14.25" customHeight="1" x14ac:dyDescent="0.25">
      <c r="B229" s="124"/>
      <c r="E229" s="103"/>
    </row>
    <row r="230" spans="2:5" ht="14.25" customHeight="1" x14ac:dyDescent="0.25">
      <c r="B230" s="124"/>
      <c r="E230" s="103"/>
    </row>
    <row r="231" spans="2:5" ht="14.25" customHeight="1" x14ac:dyDescent="0.25">
      <c r="B231" s="124"/>
      <c r="E231" s="103"/>
    </row>
    <row r="232" spans="2:5" ht="14.25" customHeight="1" x14ac:dyDescent="0.25">
      <c r="B232" s="124"/>
      <c r="E232" s="103"/>
    </row>
    <row r="233" spans="2:5" ht="14.25" customHeight="1" x14ac:dyDescent="0.25">
      <c r="B233" s="124"/>
      <c r="E233" s="103"/>
    </row>
    <row r="234" spans="2:5" ht="14.25" customHeight="1" x14ac:dyDescent="0.25">
      <c r="B234" s="124"/>
      <c r="E234" s="103"/>
    </row>
    <row r="235" spans="2:5" ht="14.25" customHeight="1" x14ac:dyDescent="0.25">
      <c r="B235" s="124"/>
      <c r="E235" s="103"/>
    </row>
    <row r="236" spans="2:5" ht="14.25" customHeight="1" x14ac:dyDescent="0.25">
      <c r="B236" s="124"/>
      <c r="E236" s="103"/>
    </row>
    <row r="237" spans="2:5" ht="14.25" customHeight="1" x14ac:dyDescent="0.25">
      <c r="B237" s="124"/>
      <c r="E237" s="103"/>
    </row>
    <row r="238" spans="2:5" ht="14.25" customHeight="1" x14ac:dyDescent="0.25">
      <c r="B238" s="124"/>
      <c r="E238" s="103"/>
    </row>
    <row r="239" spans="2:5" ht="14.25" customHeight="1" x14ac:dyDescent="0.25">
      <c r="B239" s="124"/>
      <c r="E239" s="103"/>
    </row>
    <row r="240" spans="2:5" ht="14.25" customHeight="1" x14ac:dyDescent="0.25">
      <c r="B240" s="124"/>
      <c r="E240" s="103"/>
    </row>
    <row r="241" spans="2:5" ht="14.25" customHeight="1" x14ac:dyDescent="0.25">
      <c r="B241" s="124"/>
      <c r="E241" s="103"/>
    </row>
    <row r="242" spans="2:5" ht="14.25" customHeight="1" x14ac:dyDescent="0.25">
      <c r="B242" s="124"/>
      <c r="E242" s="103"/>
    </row>
    <row r="243" spans="2:5" ht="14.25" customHeight="1" x14ac:dyDescent="0.25">
      <c r="B243" s="124"/>
      <c r="E243" s="103"/>
    </row>
    <row r="244" spans="2:5" ht="14.25" customHeight="1" x14ac:dyDescent="0.25">
      <c r="B244" s="124"/>
      <c r="E244" s="103"/>
    </row>
    <row r="245" spans="2:5" ht="14.25" customHeight="1" x14ac:dyDescent="0.25">
      <c r="B245" s="124"/>
      <c r="E245" s="103"/>
    </row>
    <row r="246" spans="2:5" ht="14.25" customHeight="1" x14ac:dyDescent="0.25">
      <c r="B246" s="124"/>
      <c r="E246" s="103"/>
    </row>
    <row r="247" spans="2:5" ht="14.25" customHeight="1" x14ac:dyDescent="0.25">
      <c r="B247" s="124"/>
      <c r="E247" s="103"/>
    </row>
    <row r="248" spans="2:5" ht="14.25" customHeight="1" x14ac:dyDescent="0.25">
      <c r="B248" s="124"/>
      <c r="E248" s="103"/>
    </row>
    <row r="249" spans="2:5" ht="14.25" customHeight="1" x14ac:dyDescent="0.25">
      <c r="B249" s="124"/>
      <c r="E249" s="103"/>
    </row>
    <row r="250" spans="2:5" ht="14.25" customHeight="1" x14ac:dyDescent="0.25">
      <c r="B250" s="124"/>
      <c r="E250" s="103"/>
    </row>
    <row r="251" spans="2:5" ht="14.25" customHeight="1" x14ac:dyDescent="0.25">
      <c r="B251" s="124"/>
      <c r="E251" s="103"/>
    </row>
    <row r="252" spans="2:5" ht="14.25" customHeight="1" x14ac:dyDescent="0.25">
      <c r="B252" s="124"/>
      <c r="E252" s="103"/>
    </row>
    <row r="253" spans="2:5" ht="14.25" customHeight="1" x14ac:dyDescent="0.25">
      <c r="B253" s="124"/>
      <c r="E253" s="103"/>
    </row>
    <row r="254" spans="2:5" ht="14.25" customHeight="1" x14ac:dyDescent="0.25">
      <c r="B254" s="124"/>
      <c r="E254" s="103"/>
    </row>
    <row r="255" spans="2:5" ht="14.25" customHeight="1" x14ac:dyDescent="0.25">
      <c r="B255" s="124"/>
      <c r="E255" s="103"/>
    </row>
    <row r="256" spans="2:5" ht="14.25" customHeight="1" x14ac:dyDescent="0.25">
      <c r="B256" s="124"/>
      <c r="E256" s="103"/>
    </row>
    <row r="257" spans="2:5" ht="14.25" customHeight="1" x14ac:dyDescent="0.25">
      <c r="B257" s="124"/>
      <c r="E257" s="103"/>
    </row>
    <row r="258" spans="2:5" ht="14.25" customHeight="1" x14ac:dyDescent="0.25">
      <c r="B258" s="124"/>
      <c r="E258" s="103"/>
    </row>
    <row r="259" spans="2:5" ht="14.25" customHeight="1" x14ac:dyDescent="0.25">
      <c r="B259" s="124"/>
      <c r="E259" s="103"/>
    </row>
    <row r="260" spans="2:5" ht="14.25" customHeight="1" x14ac:dyDescent="0.25">
      <c r="B260" s="124"/>
      <c r="E260" s="103"/>
    </row>
    <row r="261" spans="2:5" ht="14.25" customHeight="1" x14ac:dyDescent="0.25">
      <c r="B261" s="124"/>
      <c r="E261" s="103"/>
    </row>
    <row r="262" spans="2:5" ht="14.25" customHeight="1" x14ac:dyDescent="0.25">
      <c r="B262" s="124"/>
      <c r="E262" s="103"/>
    </row>
    <row r="263" spans="2:5" ht="14.25" customHeight="1" x14ac:dyDescent="0.25">
      <c r="B263" s="124"/>
      <c r="E263" s="103"/>
    </row>
    <row r="264" spans="2:5" ht="14.25" customHeight="1" x14ac:dyDescent="0.25">
      <c r="B264" s="124"/>
      <c r="E264" s="103"/>
    </row>
    <row r="265" spans="2:5" ht="14.25" customHeight="1" x14ac:dyDescent="0.25">
      <c r="B265" s="124"/>
      <c r="E265" s="103"/>
    </row>
    <row r="266" spans="2:5" ht="14.25" customHeight="1" x14ac:dyDescent="0.25">
      <c r="B266" s="124"/>
      <c r="E266" s="103"/>
    </row>
    <row r="267" spans="2:5" ht="14.25" customHeight="1" x14ac:dyDescent="0.25">
      <c r="B267" s="124"/>
      <c r="E267" s="103"/>
    </row>
    <row r="268" spans="2:5" ht="14.25" customHeight="1" x14ac:dyDescent="0.25">
      <c r="B268" s="124"/>
      <c r="E268" s="103"/>
    </row>
    <row r="269" spans="2:5" ht="14.25" customHeight="1" x14ac:dyDescent="0.25">
      <c r="B269" s="124"/>
      <c r="E269" s="103"/>
    </row>
    <row r="270" spans="2:5" ht="14.25" customHeight="1" x14ac:dyDescent="0.25">
      <c r="B270" s="124"/>
      <c r="E270" s="103"/>
    </row>
    <row r="271" spans="2:5" ht="14.25" customHeight="1" x14ac:dyDescent="0.25">
      <c r="B271" s="124"/>
      <c r="E271" s="103"/>
    </row>
    <row r="272" spans="2:5" ht="14.25" customHeight="1" x14ac:dyDescent="0.25">
      <c r="B272" s="124"/>
      <c r="E272" s="103"/>
    </row>
    <row r="273" spans="1:23" ht="14.25" customHeight="1" x14ac:dyDescent="0.25">
      <c r="B273" s="124"/>
      <c r="E273" s="103"/>
    </row>
    <row r="274" spans="1:23" ht="14.25" customHeight="1" x14ac:dyDescent="0.25">
      <c r="B274" s="124"/>
      <c r="E274" s="103"/>
    </row>
    <row r="275" spans="1:23" ht="14.25" customHeight="1" x14ac:dyDescent="0.25">
      <c r="B275" s="124"/>
      <c r="E275" s="103"/>
    </row>
    <row r="276" spans="1:23" ht="14.25" customHeight="1" x14ac:dyDescent="0.25">
      <c r="B276" s="124"/>
      <c r="E276" s="103"/>
    </row>
    <row r="277" spans="1:23" ht="14.25" customHeight="1" x14ac:dyDescent="0.25">
      <c r="B277" s="124"/>
      <c r="E277" s="103"/>
    </row>
    <row r="278" spans="1:23" ht="14.25" customHeight="1" x14ac:dyDescent="0.25">
      <c r="B278" s="124"/>
      <c r="E278" s="103"/>
    </row>
    <row r="279" spans="1:23" ht="14.25" customHeight="1" x14ac:dyDescent="0.25">
      <c r="B279" s="124"/>
      <c r="E279" s="103"/>
    </row>
    <row r="280" spans="1:23" ht="14.25" customHeight="1" x14ac:dyDescent="0.25">
      <c r="B280" s="124"/>
      <c r="E280" s="103"/>
    </row>
    <row r="281" spans="1:23" ht="14.25" customHeight="1" x14ac:dyDescent="0.25">
      <c r="B281" s="124"/>
      <c r="E281" s="103"/>
    </row>
    <row r="282" spans="1:23" ht="14.25" customHeight="1" x14ac:dyDescent="0.25">
      <c r="B282" s="108" t="s">
        <v>8</v>
      </c>
      <c r="C282" s="108" t="s">
        <v>33</v>
      </c>
      <c r="D282" s="108" t="s">
        <v>35</v>
      </c>
      <c r="E282" s="109" t="s">
        <v>37</v>
      </c>
      <c r="F282" s="108" t="s">
        <v>1328</v>
      </c>
      <c r="G282" s="108" t="s">
        <v>1329</v>
      </c>
      <c r="H282" s="108" t="s">
        <v>48</v>
      </c>
      <c r="I282" s="108" t="s">
        <v>54</v>
      </c>
      <c r="J282" s="108" t="s">
        <v>1330</v>
      </c>
      <c r="K282" s="108" t="s">
        <v>1331</v>
      </c>
      <c r="L282" s="108" t="s">
        <v>57</v>
      </c>
      <c r="M282" s="108" t="s">
        <v>1332</v>
      </c>
      <c r="N282" s="108" t="s">
        <v>63</v>
      </c>
      <c r="O282" s="108" t="s">
        <v>66</v>
      </c>
      <c r="P282" s="108" t="s">
        <v>69</v>
      </c>
      <c r="Q282" s="108" t="s">
        <v>72</v>
      </c>
      <c r="R282" s="108" t="s">
        <v>75</v>
      </c>
      <c r="S282" s="108" t="s">
        <v>1333</v>
      </c>
      <c r="T282" s="108" t="s">
        <v>78</v>
      </c>
      <c r="U282" s="108" t="s">
        <v>81</v>
      </c>
      <c r="V282" s="108" t="s">
        <v>84</v>
      </c>
      <c r="W282" s="108" t="s">
        <v>1334</v>
      </c>
    </row>
    <row r="283" spans="1:23" ht="14.25" customHeight="1" x14ac:dyDescent="0.25">
      <c r="A283" s="113" t="s">
        <v>115</v>
      </c>
      <c r="B283" s="124" t="e">
        <f t="shared" ref="B283:W283" si="7">+SUMIF(#REF!,B$282,#REF!)</f>
        <v>#REF!</v>
      </c>
      <c r="C283" s="113" t="e">
        <f t="shared" si="7"/>
        <v>#REF!</v>
      </c>
      <c r="D283" s="113" t="e">
        <f t="shared" si="7"/>
        <v>#REF!</v>
      </c>
      <c r="E283" s="113" t="e">
        <f t="shared" si="7"/>
        <v>#REF!</v>
      </c>
      <c r="F283" s="113" t="e">
        <f t="shared" si="7"/>
        <v>#REF!</v>
      </c>
      <c r="G283" s="113" t="e">
        <f t="shared" si="7"/>
        <v>#REF!</v>
      </c>
      <c r="H283" s="113" t="e">
        <f t="shared" si="7"/>
        <v>#REF!</v>
      </c>
      <c r="I283" s="113" t="e">
        <f t="shared" si="7"/>
        <v>#REF!</v>
      </c>
      <c r="J283" s="113" t="e">
        <f t="shared" si="7"/>
        <v>#REF!</v>
      </c>
      <c r="K283" s="113" t="e">
        <f t="shared" si="7"/>
        <v>#REF!</v>
      </c>
      <c r="L283" s="113" t="e">
        <f t="shared" si="7"/>
        <v>#REF!</v>
      </c>
      <c r="M283" s="113" t="e">
        <f t="shared" si="7"/>
        <v>#REF!</v>
      </c>
      <c r="N283" s="113" t="e">
        <f t="shared" si="7"/>
        <v>#REF!</v>
      </c>
      <c r="O283" s="113" t="e">
        <f t="shared" si="7"/>
        <v>#REF!</v>
      </c>
      <c r="P283" s="113" t="e">
        <f t="shared" si="7"/>
        <v>#REF!</v>
      </c>
      <c r="Q283" s="113" t="e">
        <f t="shared" si="7"/>
        <v>#REF!</v>
      </c>
      <c r="R283" s="113" t="e">
        <f t="shared" si="7"/>
        <v>#REF!</v>
      </c>
      <c r="S283" s="113" t="e">
        <f t="shared" si="7"/>
        <v>#REF!</v>
      </c>
      <c r="T283" s="113" t="e">
        <f t="shared" si="7"/>
        <v>#REF!</v>
      </c>
      <c r="U283" s="113" t="e">
        <f t="shared" si="7"/>
        <v>#REF!</v>
      </c>
      <c r="V283" s="113" t="e">
        <f t="shared" si="7"/>
        <v>#REF!</v>
      </c>
      <c r="W283" s="113" t="e">
        <f t="shared" si="7"/>
        <v>#REF!</v>
      </c>
    </row>
    <row r="284" spans="1:23" ht="14.25" customHeight="1" x14ac:dyDescent="0.25">
      <c r="A284" s="113" t="s">
        <v>119</v>
      </c>
      <c r="B284" s="124">
        <f t="shared" ref="B284:W284" si="8">+SUMIF($G$2:$G$7,B$282,$L$2:$L$7)</f>
        <v>0</v>
      </c>
      <c r="C284" s="113">
        <f t="shared" si="8"/>
        <v>0</v>
      </c>
      <c r="D284" s="113">
        <f t="shared" si="8"/>
        <v>0</v>
      </c>
      <c r="E284" s="113">
        <f t="shared" si="8"/>
        <v>0</v>
      </c>
      <c r="F284" s="113">
        <f t="shared" si="8"/>
        <v>0</v>
      </c>
      <c r="G284" s="113">
        <f t="shared" si="8"/>
        <v>0</v>
      </c>
      <c r="H284" s="113">
        <f t="shared" si="8"/>
        <v>0</v>
      </c>
      <c r="I284" s="113">
        <f t="shared" si="8"/>
        <v>0</v>
      </c>
      <c r="J284" s="113">
        <f t="shared" si="8"/>
        <v>0</v>
      </c>
      <c r="K284" s="113">
        <f t="shared" si="8"/>
        <v>0</v>
      </c>
      <c r="L284" s="113">
        <f t="shared" si="8"/>
        <v>0</v>
      </c>
      <c r="M284" s="113">
        <f t="shared" si="8"/>
        <v>0</v>
      </c>
      <c r="N284" s="113">
        <f t="shared" si="8"/>
        <v>0</v>
      </c>
      <c r="O284" s="113">
        <f t="shared" si="8"/>
        <v>0</v>
      </c>
      <c r="P284" s="113">
        <f t="shared" si="8"/>
        <v>0</v>
      </c>
      <c r="Q284" s="113">
        <f t="shared" si="8"/>
        <v>0</v>
      </c>
      <c r="R284" s="113">
        <f t="shared" si="8"/>
        <v>0</v>
      </c>
      <c r="S284" s="113">
        <f t="shared" si="8"/>
        <v>0</v>
      </c>
      <c r="T284" s="113">
        <f t="shared" si="8"/>
        <v>0</v>
      </c>
      <c r="U284" s="113">
        <f t="shared" si="8"/>
        <v>0</v>
      </c>
      <c r="V284" s="113">
        <f t="shared" si="8"/>
        <v>0</v>
      </c>
      <c r="W284" s="113">
        <f t="shared" si="8"/>
        <v>0</v>
      </c>
    </row>
    <row r="285" spans="1:23" ht="14.25" customHeight="1" x14ac:dyDescent="0.25">
      <c r="A285" s="113" t="s">
        <v>113</v>
      </c>
      <c r="B285" s="124" t="e">
        <f t="shared" ref="B285:W285" si="9">+SUMIF(#REF!,B$282,#REF!)</f>
        <v>#REF!</v>
      </c>
      <c r="C285" s="113" t="e">
        <f t="shared" si="9"/>
        <v>#REF!</v>
      </c>
      <c r="D285" s="113" t="e">
        <f t="shared" si="9"/>
        <v>#REF!</v>
      </c>
      <c r="E285" s="113" t="e">
        <f t="shared" si="9"/>
        <v>#REF!</v>
      </c>
      <c r="F285" s="113" t="e">
        <f t="shared" si="9"/>
        <v>#REF!</v>
      </c>
      <c r="G285" s="113" t="e">
        <f t="shared" si="9"/>
        <v>#REF!</v>
      </c>
      <c r="H285" s="113" t="e">
        <f t="shared" si="9"/>
        <v>#REF!</v>
      </c>
      <c r="I285" s="113" t="e">
        <f t="shared" si="9"/>
        <v>#REF!</v>
      </c>
      <c r="J285" s="113" t="e">
        <f t="shared" si="9"/>
        <v>#REF!</v>
      </c>
      <c r="K285" s="113" t="e">
        <f t="shared" si="9"/>
        <v>#REF!</v>
      </c>
      <c r="L285" s="113" t="e">
        <f t="shared" si="9"/>
        <v>#REF!</v>
      </c>
      <c r="M285" s="113" t="e">
        <f t="shared" si="9"/>
        <v>#REF!</v>
      </c>
      <c r="N285" s="113" t="e">
        <f t="shared" si="9"/>
        <v>#REF!</v>
      </c>
      <c r="O285" s="113" t="e">
        <f t="shared" si="9"/>
        <v>#REF!</v>
      </c>
      <c r="P285" s="113" t="e">
        <f t="shared" si="9"/>
        <v>#REF!</v>
      </c>
      <c r="Q285" s="113" t="e">
        <f t="shared" si="9"/>
        <v>#REF!</v>
      </c>
      <c r="R285" s="113" t="e">
        <f t="shared" si="9"/>
        <v>#REF!</v>
      </c>
      <c r="S285" s="113" t="e">
        <f t="shared" si="9"/>
        <v>#REF!</v>
      </c>
      <c r="T285" s="113" t="e">
        <f t="shared" si="9"/>
        <v>#REF!</v>
      </c>
      <c r="U285" s="113" t="e">
        <f t="shared" si="9"/>
        <v>#REF!</v>
      </c>
      <c r="V285" s="113" t="e">
        <f t="shared" si="9"/>
        <v>#REF!</v>
      </c>
      <c r="W285" s="113" t="e">
        <f t="shared" si="9"/>
        <v>#REF!</v>
      </c>
    </row>
    <row r="286" spans="1:23" ht="14.25" customHeight="1" x14ac:dyDescent="0.25">
      <c r="A286" s="113" t="s">
        <v>117</v>
      </c>
      <c r="B286" s="124">
        <f t="shared" ref="B286:W286" si="10">+SUMIF($G$8:$G$82,B$282,$L$8:$L$82)</f>
        <v>0</v>
      </c>
      <c r="C286" s="113">
        <f t="shared" si="10"/>
        <v>0</v>
      </c>
      <c r="D286" s="113">
        <f t="shared" si="10"/>
        <v>0</v>
      </c>
      <c r="E286" s="113">
        <f t="shared" si="10"/>
        <v>0</v>
      </c>
      <c r="F286" s="113">
        <f t="shared" si="10"/>
        <v>0</v>
      </c>
      <c r="G286" s="113">
        <f t="shared" si="10"/>
        <v>0</v>
      </c>
      <c r="H286" s="113">
        <f t="shared" si="10"/>
        <v>0</v>
      </c>
      <c r="I286" s="113">
        <f t="shared" si="10"/>
        <v>0</v>
      </c>
      <c r="J286" s="113">
        <f t="shared" si="10"/>
        <v>0</v>
      </c>
      <c r="K286" s="113">
        <f t="shared" si="10"/>
        <v>0</v>
      </c>
      <c r="L286" s="113">
        <f t="shared" si="10"/>
        <v>0</v>
      </c>
      <c r="M286" s="113">
        <f t="shared" si="10"/>
        <v>0</v>
      </c>
      <c r="N286" s="113">
        <f t="shared" si="10"/>
        <v>0</v>
      </c>
      <c r="O286" s="113">
        <f t="shared" si="10"/>
        <v>0</v>
      </c>
      <c r="P286" s="113">
        <f t="shared" si="10"/>
        <v>0</v>
      </c>
      <c r="Q286" s="113">
        <f t="shared" si="10"/>
        <v>0</v>
      </c>
      <c r="R286" s="113">
        <f t="shared" si="10"/>
        <v>0</v>
      </c>
      <c r="S286" s="113">
        <f t="shared" si="10"/>
        <v>0</v>
      </c>
      <c r="T286" s="113">
        <f t="shared" si="10"/>
        <v>0</v>
      </c>
      <c r="U286" s="113">
        <f t="shared" si="10"/>
        <v>0</v>
      </c>
      <c r="V286" s="113">
        <f t="shared" si="10"/>
        <v>0</v>
      </c>
      <c r="W286" s="113">
        <f t="shared" si="10"/>
        <v>0</v>
      </c>
    </row>
    <row r="287" spans="1:23" ht="14.25" customHeight="1" x14ac:dyDescent="0.25">
      <c r="A287" s="113" t="s">
        <v>1326</v>
      </c>
      <c r="B287" s="124" t="e">
        <f t="shared" ref="B287:W287" si="11">SUM(B283:B286)</f>
        <v>#REF!</v>
      </c>
      <c r="C287" s="113" t="e">
        <f t="shared" si="11"/>
        <v>#REF!</v>
      </c>
      <c r="D287" s="113" t="e">
        <f t="shared" si="11"/>
        <v>#REF!</v>
      </c>
      <c r="E287" s="113" t="e">
        <f t="shared" si="11"/>
        <v>#REF!</v>
      </c>
      <c r="F287" s="113" t="e">
        <f t="shared" si="11"/>
        <v>#REF!</v>
      </c>
      <c r="G287" s="113" t="e">
        <f t="shared" si="11"/>
        <v>#REF!</v>
      </c>
      <c r="H287" s="113" t="e">
        <f t="shared" si="11"/>
        <v>#REF!</v>
      </c>
      <c r="I287" s="113" t="e">
        <f t="shared" si="11"/>
        <v>#REF!</v>
      </c>
      <c r="J287" s="113" t="e">
        <f t="shared" si="11"/>
        <v>#REF!</v>
      </c>
      <c r="K287" s="113" t="e">
        <f t="shared" si="11"/>
        <v>#REF!</v>
      </c>
      <c r="L287" s="113" t="e">
        <f t="shared" si="11"/>
        <v>#REF!</v>
      </c>
      <c r="M287" s="113" t="e">
        <f t="shared" si="11"/>
        <v>#REF!</v>
      </c>
      <c r="N287" s="113" t="e">
        <f t="shared" si="11"/>
        <v>#REF!</v>
      </c>
      <c r="O287" s="113" t="e">
        <f t="shared" si="11"/>
        <v>#REF!</v>
      </c>
      <c r="P287" s="113" t="e">
        <f t="shared" si="11"/>
        <v>#REF!</v>
      </c>
      <c r="Q287" s="113" t="e">
        <f t="shared" si="11"/>
        <v>#REF!</v>
      </c>
      <c r="R287" s="113" t="e">
        <f t="shared" si="11"/>
        <v>#REF!</v>
      </c>
      <c r="S287" s="113" t="e">
        <f t="shared" si="11"/>
        <v>#REF!</v>
      </c>
      <c r="T287" s="113" t="e">
        <f t="shared" si="11"/>
        <v>#REF!</v>
      </c>
      <c r="U287" s="113" t="e">
        <f t="shared" si="11"/>
        <v>#REF!</v>
      </c>
      <c r="V287" s="113" t="e">
        <f t="shared" si="11"/>
        <v>#REF!</v>
      </c>
      <c r="W287" s="113" t="e">
        <f t="shared" si="11"/>
        <v>#REF!</v>
      </c>
    </row>
    <row r="288" spans="1:23" ht="14.25" customHeight="1" x14ac:dyDescent="0.25">
      <c r="B288" s="124"/>
      <c r="E288" s="103"/>
    </row>
    <row r="289" spans="2:5" ht="14.25" customHeight="1" x14ac:dyDescent="0.25">
      <c r="B289" s="124"/>
      <c r="E289" s="103"/>
    </row>
    <row r="290" spans="2:5" ht="14.25" customHeight="1" x14ac:dyDescent="0.25">
      <c r="B290" s="124"/>
      <c r="E290" s="103"/>
    </row>
    <row r="291" spans="2:5" ht="14.25" customHeight="1" x14ac:dyDescent="0.25">
      <c r="B291" s="124"/>
      <c r="E291" s="103"/>
    </row>
    <row r="292" spans="2:5" ht="14.25" customHeight="1" x14ac:dyDescent="0.25">
      <c r="B292" s="124"/>
      <c r="E292" s="103"/>
    </row>
    <row r="293" spans="2:5" ht="14.25" customHeight="1" x14ac:dyDescent="0.25">
      <c r="B293" s="124"/>
      <c r="E293" s="103"/>
    </row>
    <row r="294" spans="2:5" ht="14.25" customHeight="1" x14ac:dyDescent="0.25">
      <c r="B294" s="124"/>
      <c r="E294" s="103"/>
    </row>
    <row r="295" spans="2:5" ht="14.25" customHeight="1" x14ac:dyDescent="0.25">
      <c r="B295" s="124"/>
      <c r="E295" s="103"/>
    </row>
    <row r="296" spans="2:5" ht="14.25" customHeight="1" x14ac:dyDescent="0.25">
      <c r="B296" s="124"/>
      <c r="E296" s="103"/>
    </row>
    <row r="297" spans="2:5" ht="14.25" customHeight="1" x14ac:dyDescent="0.25">
      <c r="B297" s="124"/>
      <c r="E297" s="103"/>
    </row>
    <row r="298" spans="2:5" ht="14.25" customHeight="1" x14ac:dyDescent="0.25">
      <c r="B298" s="124"/>
      <c r="E298" s="103"/>
    </row>
    <row r="299" spans="2:5" ht="14.25" customHeight="1" x14ac:dyDescent="0.25">
      <c r="B299" s="124"/>
      <c r="E299" s="103"/>
    </row>
    <row r="300" spans="2:5" ht="14.25" customHeight="1" x14ac:dyDescent="0.25">
      <c r="B300" s="124"/>
      <c r="E300" s="103"/>
    </row>
    <row r="301" spans="2:5" ht="14.25" customHeight="1" x14ac:dyDescent="0.25">
      <c r="B301" s="124"/>
      <c r="E301" s="103"/>
    </row>
    <row r="302" spans="2:5" ht="14.25" customHeight="1" x14ac:dyDescent="0.25">
      <c r="B302" s="124"/>
      <c r="E302" s="103"/>
    </row>
    <row r="303" spans="2:5" ht="14.25" customHeight="1" x14ac:dyDescent="0.25">
      <c r="B303" s="124"/>
      <c r="E303" s="103"/>
    </row>
    <row r="304" spans="2:5" ht="14.25" customHeight="1" x14ac:dyDescent="0.25">
      <c r="B304" s="124"/>
      <c r="E304" s="103"/>
    </row>
    <row r="305" spans="2:5" ht="14.25" customHeight="1" x14ac:dyDescent="0.25">
      <c r="B305" s="124"/>
      <c r="E305" s="103"/>
    </row>
    <row r="306" spans="2:5" ht="14.25" customHeight="1" x14ac:dyDescent="0.25">
      <c r="B306" s="124"/>
      <c r="E306" s="103"/>
    </row>
    <row r="307" spans="2:5" ht="14.25" customHeight="1" x14ac:dyDescent="0.25">
      <c r="B307" s="124"/>
      <c r="E307" s="103"/>
    </row>
    <row r="308" spans="2:5" ht="14.25" customHeight="1" x14ac:dyDescent="0.25">
      <c r="B308" s="124"/>
      <c r="E308" s="103"/>
    </row>
    <row r="309" spans="2:5" ht="14.25" customHeight="1" x14ac:dyDescent="0.25">
      <c r="B309" s="124"/>
      <c r="E309" s="103"/>
    </row>
    <row r="310" spans="2:5" ht="14.25" customHeight="1" x14ac:dyDescent="0.25">
      <c r="B310" s="124"/>
      <c r="E310" s="103"/>
    </row>
    <row r="311" spans="2:5" ht="14.25" customHeight="1" x14ac:dyDescent="0.25">
      <c r="B311" s="124"/>
      <c r="E311" s="103"/>
    </row>
    <row r="312" spans="2:5" ht="14.25" customHeight="1" x14ac:dyDescent="0.25">
      <c r="B312" s="124"/>
      <c r="E312" s="103"/>
    </row>
    <row r="313" spans="2:5" ht="14.25" customHeight="1" x14ac:dyDescent="0.25">
      <c r="B313" s="124"/>
      <c r="E313" s="103"/>
    </row>
    <row r="314" spans="2:5" ht="14.25" customHeight="1" x14ac:dyDescent="0.25">
      <c r="B314" s="124"/>
      <c r="E314" s="103"/>
    </row>
    <row r="315" spans="2:5" ht="14.25" customHeight="1" x14ac:dyDescent="0.25">
      <c r="B315" s="124"/>
      <c r="E315" s="103"/>
    </row>
    <row r="316" spans="2:5" ht="14.25" customHeight="1" x14ac:dyDescent="0.25">
      <c r="B316" s="124"/>
      <c r="E316" s="103"/>
    </row>
    <row r="317" spans="2:5" ht="14.25" customHeight="1" x14ac:dyDescent="0.25">
      <c r="B317" s="124"/>
      <c r="E317" s="103"/>
    </row>
    <row r="318" spans="2:5" ht="14.25" customHeight="1" x14ac:dyDescent="0.25">
      <c r="B318" s="124"/>
      <c r="E318" s="103"/>
    </row>
    <row r="319" spans="2:5" ht="14.25" customHeight="1" x14ac:dyDescent="0.25">
      <c r="B319" s="124"/>
      <c r="E319" s="103"/>
    </row>
    <row r="320" spans="2:5" ht="14.25" customHeight="1" x14ac:dyDescent="0.25">
      <c r="B320" s="124"/>
      <c r="E320" s="103"/>
    </row>
    <row r="321" spans="2:5" ht="14.25" customHeight="1" x14ac:dyDescent="0.25">
      <c r="B321" s="124"/>
      <c r="E321" s="103"/>
    </row>
    <row r="322" spans="2:5" ht="14.25" customHeight="1" x14ac:dyDescent="0.25">
      <c r="B322" s="124"/>
      <c r="E322" s="103"/>
    </row>
    <row r="323" spans="2:5" ht="14.25" customHeight="1" x14ac:dyDescent="0.25">
      <c r="B323" s="124"/>
      <c r="E323" s="103"/>
    </row>
    <row r="324" spans="2:5" ht="14.25" customHeight="1" x14ac:dyDescent="0.25">
      <c r="B324" s="124"/>
      <c r="E324" s="103"/>
    </row>
    <row r="325" spans="2:5" ht="14.25" customHeight="1" x14ac:dyDescent="0.25">
      <c r="B325" s="124"/>
      <c r="E325" s="103"/>
    </row>
    <row r="326" spans="2:5" ht="14.25" customHeight="1" x14ac:dyDescent="0.25">
      <c r="B326" s="124"/>
      <c r="E326" s="103"/>
    </row>
    <row r="327" spans="2:5" ht="14.25" customHeight="1" x14ac:dyDescent="0.25">
      <c r="B327" s="124"/>
      <c r="E327" s="103"/>
    </row>
    <row r="328" spans="2:5" ht="14.25" customHeight="1" x14ac:dyDescent="0.25">
      <c r="B328" s="124"/>
      <c r="E328" s="103"/>
    </row>
    <row r="329" spans="2:5" ht="14.25" customHeight="1" x14ac:dyDescent="0.25">
      <c r="B329" s="124"/>
      <c r="E329" s="103"/>
    </row>
    <row r="330" spans="2:5" ht="14.25" customHeight="1" x14ac:dyDescent="0.25">
      <c r="B330" s="124"/>
      <c r="E330" s="103"/>
    </row>
    <row r="331" spans="2:5" ht="14.25" customHeight="1" x14ac:dyDescent="0.25">
      <c r="B331" s="124"/>
      <c r="E331" s="103"/>
    </row>
    <row r="332" spans="2:5" ht="14.25" customHeight="1" x14ac:dyDescent="0.25">
      <c r="B332" s="124"/>
      <c r="E332" s="103"/>
    </row>
    <row r="333" spans="2:5" ht="14.25" customHeight="1" x14ac:dyDescent="0.25">
      <c r="B333" s="124"/>
      <c r="E333" s="103"/>
    </row>
    <row r="334" spans="2:5" ht="14.25" customHeight="1" x14ac:dyDescent="0.25">
      <c r="B334" s="124"/>
      <c r="E334" s="103"/>
    </row>
    <row r="335" spans="2:5" ht="14.25" customHeight="1" x14ac:dyDescent="0.25">
      <c r="B335" s="124"/>
      <c r="E335" s="103"/>
    </row>
    <row r="336" spans="2:5" ht="14.25" customHeight="1" x14ac:dyDescent="0.25">
      <c r="B336" s="124"/>
      <c r="E336" s="103"/>
    </row>
    <row r="337" spans="2:5" ht="14.25" customHeight="1" x14ac:dyDescent="0.25">
      <c r="B337" s="124"/>
      <c r="E337" s="103"/>
    </row>
    <row r="338" spans="2:5" ht="14.25" customHeight="1" x14ac:dyDescent="0.25">
      <c r="B338" s="124"/>
      <c r="E338" s="103"/>
    </row>
    <row r="339" spans="2:5" ht="14.25" customHeight="1" x14ac:dyDescent="0.25">
      <c r="B339" s="124"/>
      <c r="E339" s="103"/>
    </row>
    <row r="340" spans="2:5" ht="14.25" customHeight="1" x14ac:dyDescent="0.25">
      <c r="B340" s="124"/>
      <c r="E340" s="103"/>
    </row>
    <row r="341" spans="2:5" ht="14.25" customHeight="1" x14ac:dyDescent="0.25">
      <c r="B341" s="124"/>
      <c r="E341" s="103"/>
    </row>
    <row r="342" spans="2:5" ht="14.25" customHeight="1" x14ac:dyDescent="0.25">
      <c r="B342" s="124"/>
      <c r="E342" s="103"/>
    </row>
    <row r="343" spans="2:5" ht="14.25" customHeight="1" x14ac:dyDescent="0.25">
      <c r="B343" s="124"/>
      <c r="E343" s="103"/>
    </row>
    <row r="344" spans="2:5" ht="14.25" customHeight="1" x14ac:dyDescent="0.25">
      <c r="B344" s="124"/>
      <c r="E344" s="103"/>
    </row>
    <row r="345" spans="2:5" ht="14.25" customHeight="1" x14ac:dyDescent="0.25">
      <c r="B345" s="124"/>
      <c r="E345" s="103"/>
    </row>
    <row r="346" spans="2:5" ht="14.25" customHeight="1" x14ac:dyDescent="0.25">
      <c r="B346" s="124"/>
      <c r="E346" s="103"/>
    </row>
    <row r="347" spans="2:5" ht="14.25" customHeight="1" x14ac:dyDescent="0.25">
      <c r="B347" s="124"/>
      <c r="E347" s="103"/>
    </row>
    <row r="348" spans="2:5" ht="14.25" customHeight="1" x14ac:dyDescent="0.25">
      <c r="B348" s="124"/>
      <c r="E348" s="103"/>
    </row>
    <row r="349" spans="2:5" ht="14.25" customHeight="1" x14ac:dyDescent="0.25">
      <c r="B349" s="124"/>
      <c r="E349" s="103"/>
    </row>
    <row r="350" spans="2:5" ht="14.25" customHeight="1" x14ac:dyDescent="0.25">
      <c r="B350" s="124"/>
      <c r="E350" s="103"/>
    </row>
    <row r="351" spans="2:5" ht="14.25" customHeight="1" x14ac:dyDescent="0.25">
      <c r="B351" s="124"/>
      <c r="E351" s="103"/>
    </row>
    <row r="352" spans="2:5" ht="14.25" customHeight="1" x14ac:dyDescent="0.25">
      <c r="B352" s="124"/>
      <c r="E352" s="103"/>
    </row>
    <row r="353" spans="2:5" ht="14.25" customHeight="1" x14ac:dyDescent="0.25">
      <c r="B353" s="124"/>
      <c r="E353" s="103"/>
    </row>
    <row r="354" spans="2:5" ht="14.25" customHeight="1" x14ac:dyDescent="0.25">
      <c r="B354" s="124"/>
      <c r="E354" s="103"/>
    </row>
    <row r="355" spans="2:5" ht="14.25" customHeight="1" x14ac:dyDescent="0.25">
      <c r="B355" s="124"/>
      <c r="E355" s="103"/>
    </row>
    <row r="356" spans="2:5" ht="14.25" customHeight="1" x14ac:dyDescent="0.25">
      <c r="B356" s="124"/>
      <c r="E356" s="103"/>
    </row>
    <row r="357" spans="2:5" ht="14.25" customHeight="1" x14ac:dyDescent="0.25">
      <c r="B357" s="124"/>
      <c r="E357" s="103"/>
    </row>
    <row r="358" spans="2:5" ht="14.25" customHeight="1" x14ac:dyDescent="0.25">
      <c r="B358" s="124"/>
      <c r="E358" s="103"/>
    </row>
    <row r="359" spans="2:5" ht="14.25" customHeight="1" x14ac:dyDescent="0.25">
      <c r="B359" s="124"/>
      <c r="E359" s="103"/>
    </row>
    <row r="360" spans="2:5" ht="14.25" customHeight="1" x14ac:dyDescent="0.25">
      <c r="B360" s="124"/>
      <c r="E360" s="103"/>
    </row>
    <row r="361" spans="2:5" ht="14.25" customHeight="1" x14ac:dyDescent="0.25">
      <c r="B361" s="124"/>
      <c r="E361" s="103"/>
    </row>
    <row r="362" spans="2:5" ht="14.25" customHeight="1" x14ac:dyDescent="0.25">
      <c r="B362" s="124"/>
      <c r="E362" s="103"/>
    </row>
    <row r="363" spans="2:5" ht="14.25" customHeight="1" x14ac:dyDescent="0.25">
      <c r="B363" s="124"/>
      <c r="E363" s="103"/>
    </row>
    <row r="364" spans="2:5" ht="14.25" customHeight="1" x14ac:dyDescent="0.25">
      <c r="B364" s="124"/>
      <c r="E364" s="103"/>
    </row>
    <row r="365" spans="2:5" ht="14.25" customHeight="1" x14ac:dyDescent="0.25">
      <c r="B365" s="124"/>
      <c r="E365" s="103"/>
    </row>
    <row r="366" spans="2:5" ht="14.25" customHeight="1" x14ac:dyDescent="0.25">
      <c r="B366" s="124"/>
      <c r="E366" s="103"/>
    </row>
    <row r="367" spans="2:5" ht="14.25" customHeight="1" x14ac:dyDescent="0.25">
      <c r="B367" s="124"/>
      <c r="E367" s="103"/>
    </row>
    <row r="368" spans="2:5" ht="14.25" customHeight="1" x14ac:dyDescent="0.25">
      <c r="B368" s="124"/>
      <c r="E368" s="103"/>
    </row>
    <row r="369" spans="2:5" ht="14.25" customHeight="1" x14ac:dyDescent="0.25">
      <c r="B369" s="124"/>
      <c r="E369" s="103"/>
    </row>
    <row r="370" spans="2:5" ht="14.25" customHeight="1" x14ac:dyDescent="0.25">
      <c r="B370" s="124"/>
      <c r="E370" s="103"/>
    </row>
    <row r="371" spans="2:5" ht="14.25" customHeight="1" x14ac:dyDescent="0.25">
      <c r="B371" s="124"/>
      <c r="E371" s="103"/>
    </row>
    <row r="372" spans="2:5" ht="14.25" customHeight="1" x14ac:dyDescent="0.25">
      <c r="B372" s="124"/>
      <c r="E372" s="103"/>
    </row>
    <row r="373" spans="2:5" ht="14.25" customHeight="1" x14ac:dyDescent="0.25">
      <c r="B373" s="124"/>
      <c r="E373" s="103"/>
    </row>
    <row r="374" spans="2:5" ht="14.25" customHeight="1" x14ac:dyDescent="0.25">
      <c r="B374" s="124"/>
      <c r="E374" s="103"/>
    </row>
    <row r="375" spans="2:5" ht="14.25" customHeight="1" x14ac:dyDescent="0.25">
      <c r="B375" s="124"/>
      <c r="E375" s="103"/>
    </row>
    <row r="376" spans="2:5" ht="14.25" customHeight="1" x14ac:dyDescent="0.25">
      <c r="B376" s="124"/>
      <c r="E376" s="103"/>
    </row>
    <row r="377" spans="2:5" ht="14.25" customHeight="1" x14ac:dyDescent="0.25">
      <c r="B377" s="124"/>
      <c r="E377" s="103"/>
    </row>
    <row r="378" spans="2:5" ht="14.25" customHeight="1" x14ac:dyDescent="0.25">
      <c r="B378" s="124"/>
      <c r="E378" s="103"/>
    </row>
    <row r="379" spans="2:5" ht="14.25" customHeight="1" x14ac:dyDescent="0.25">
      <c r="B379" s="124"/>
      <c r="E379" s="103"/>
    </row>
    <row r="380" spans="2:5" ht="14.25" customHeight="1" x14ac:dyDescent="0.25">
      <c r="B380" s="124"/>
      <c r="E380" s="103"/>
    </row>
    <row r="381" spans="2:5" ht="14.25" customHeight="1" x14ac:dyDescent="0.25">
      <c r="B381" s="124"/>
      <c r="E381" s="103"/>
    </row>
    <row r="382" spans="2:5" ht="14.25" customHeight="1" x14ac:dyDescent="0.25">
      <c r="B382" s="124"/>
      <c r="E382" s="103"/>
    </row>
    <row r="383" spans="2:5" ht="14.25" customHeight="1" x14ac:dyDescent="0.25">
      <c r="B383" s="124"/>
      <c r="E383" s="103"/>
    </row>
    <row r="384" spans="2:5" ht="14.25" customHeight="1" x14ac:dyDescent="0.25">
      <c r="B384" s="124"/>
      <c r="E384" s="103"/>
    </row>
    <row r="385" spans="2:5" ht="14.25" customHeight="1" x14ac:dyDescent="0.25">
      <c r="B385" s="124"/>
      <c r="E385" s="103"/>
    </row>
    <row r="386" spans="2:5" ht="14.25" customHeight="1" x14ac:dyDescent="0.25">
      <c r="B386" s="124"/>
      <c r="E386" s="103"/>
    </row>
    <row r="387" spans="2:5" ht="14.25" customHeight="1" x14ac:dyDescent="0.25">
      <c r="B387" s="124"/>
      <c r="E387" s="103"/>
    </row>
    <row r="388" spans="2:5" ht="14.25" customHeight="1" x14ac:dyDescent="0.25">
      <c r="B388" s="124"/>
      <c r="E388" s="103"/>
    </row>
    <row r="389" spans="2:5" ht="14.25" customHeight="1" x14ac:dyDescent="0.25">
      <c r="B389" s="124"/>
      <c r="E389" s="103"/>
    </row>
    <row r="390" spans="2:5" ht="14.25" customHeight="1" x14ac:dyDescent="0.25">
      <c r="B390" s="124"/>
      <c r="E390" s="103"/>
    </row>
    <row r="391" spans="2:5" ht="14.25" customHeight="1" x14ac:dyDescent="0.25">
      <c r="B391" s="124"/>
      <c r="E391" s="103"/>
    </row>
    <row r="392" spans="2:5" ht="14.25" customHeight="1" x14ac:dyDescent="0.25">
      <c r="B392" s="124"/>
      <c r="E392" s="103"/>
    </row>
    <row r="393" spans="2:5" ht="14.25" customHeight="1" x14ac:dyDescent="0.25">
      <c r="B393" s="124"/>
      <c r="E393" s="103"/>
    </row>
    <row r="394" spans="2:5" ht="14.25" customHeight="1" x14ac:dyDescent="0.25">
      <c r="B394" s="124"/>
      <c r="E394" s="103"/>
    </row>
    <row r="395" spans="2:5" ht="14.25" customHeight="1" x14ac:dyDescent="0.25">
      <c r="B395" s="124"/>
      <c r="E395" s="103"/>
    </row>
    <row r="396" spans="2:5" ht="14.25" customHeight="1" x14ac:dyDescent="0.25">
      <c r="B396" s="124"/>
      <c r="E396" s="103"/>
    </row>
    <row r="397" spans="2:5" ht="14.25" customHeight="1" x14ac:dyDescent="0.25">
      <c r="B397" s="124"/>
      <c r="E397" s="103"/>
    </row>
    <row r="398" spans="2:5" ht="14.25" customHeight="1" x14ac:dyDescent="0.25">
      <c r="B398" s="124"/>
      <c r="E398" s="103"/>
    </row>
    <row r="399" spans="2:5" ht="14.25" customHeight="1" x14ac:dyDescent="0.25">
      <c r="B399" s="124"/>
      <c r="E399" s="103"/>
    </row>
    <row r="400" spans="2:5" ht="14.25" customHeight="1" x14ac:dyDescent="0.25">
      <c r="B400" s="124"/>
      <c r="E400" s="103"/>
    </row>
    <row r="401" spans="2:5" ht="14.25" customHeight="1" x14ac:dyDescent="0.25">
      <c r="B401" s="124"/>
      <c r="E401" s="103"/>
    </row>
    <row r="402" spans="2:5" ht="14.25" customHeight="1" x14ac:dyDescent="0.25">
      <c r="B402" s="124"/>
      <c r="E402" s="103"/>
    </row>
    <row r="403" spans="2:5" ht="14.25" customHeight="1" x14ac:dyDescent="0.25">
      <c r="B403" s="124"/>
      <c r="E403" s="103"/>
    </row>
    <row r="404" spans="2:5" ht="14.25" customHeight="1" x14ac:dyDescent="0.25">
      <c r="B404" s="124"/>
      <c r="E404" s="103"/>
    </row>
    <row r="405" spans="2:5" ht="14.25" customHeight="1" x14ac:dyDescent="0.25">
      <c r="B405" s="124"/>
      <c r="E405" s="103"/>
    </row>
    <row r="406" spans="2:5" ht="14.25" customHeight="1" x14ac:dyDescent="0.25">
      <c r="B406" s="124"/>
      <c r="E406" s="103"/>
    </row>
    <row r="407" spans="2:5" ht="14.25" customHeight="1" x14ac:dyDescent="0.25">
      <c r="B407" s="124"/>
      <c r="E407" s="103"/>
    </row>
    <row r="408" spans="2:5" ht="14.25" customHeight="1" x14ac:dyDescent="0.25">
      <c r="B408" s="124"/>
      <c r="E408" s="103"/>
    </row>
    <row r="409" spans="2:5" ht="14.25" customHeight="1" x14ac:dyDescent="0.25">
      <c r="B409" s="124"/>
      <c r="E409" s="103"/>
    </row>
    <row r="410" spans="2:5" ht="14.25" customHeight="1" x14ac:dyDescent="0.25">
      <c r="B410" s="124"/>
      <c r="E410" s="103"/>
    </row>
    <row r="411" spans="2:5" ht="14.25" customHeight="1" x14ac:dyDescent="0.25">
      <c r="B411" s="124"/>
      <c r="E411" s="103"/>
    </row>
    <row r="412" spans="2:5" ht="14.25" customHeight="1" x14ac:dyDescent="0.25">
      <c r="B412" s="124"/>
      <c r="E412" s="103"/>
    </row>
    <row r="413" spans="2:5" ht="14.25" customHeight="1" x14ac:dyDescent="0.25">
      <c r="B413" s="124"/>
      <c r="E413" s="103"/>
    </row>
    <row r="414" spans="2:5" ht="14.25" customHeight="1" x14ac:dyDescent="0.25">
      <c r="B414" s="124"/>
      <c r="E414" s="103"/>
    </row>
    <row r="415" spans="2:5" ht="14.25" customHeight="1" x14ac:dyDescent="0.25">
      <c r="B415" s="124"/>
      <c r="E415" s="103"/>
    </row>
    <row r="416" spans="2:5" ht="14.25" customHeight="1" x14ac:dyDescent="0.25">
      <c r="B416" s="124"/>
      <c r="E416" s="103"/>
    </row>
    <row r="417" spans="2:5" ht="14.25" customHeight="1" x14ac:dyDescent="0.25">
      <c r="B417" s="124"/>
      <c r="E417" s="103"/>
    </row>
    <row r="418" spans="2:5" ht="14.25" customHeight="1" x14ac:dyDescent="0.25">
      <c r="B418" s="124"/>
      <c r="E418" s="103"/>
    </row>
    <row r="419" spans="2:5" ht="14.25" customHeight="1" x14ac:dyDescent="0.25">
      <c r="B419" s="124"/>
      <c r="E419" s="103"/>
    </row>
    <row r="420" spans="2:5" ht="14.25" customHeight="1" x14ac:dyDescent="0.25">
      <c r="B420" s="124"/>
      <c r="E420" s="103"/>
    </row>
    <row r="421" spans="2:5" ht="14.25" customHeight="1" x14ac:dyDescent="0.25">
      <c r="B421" s="124"/>
      <c r="E421" s="103"/>
    </row>
    <row r="422" spans="2:5" ht="14.25" customHeight="1" x14ac:dyDescent="0.25">
      <c r="B422" s="124"/>
      <c r="E422" s="103"/>
    </row>
    <row r="423" spans="2:5" ht="14.25" customHeight="1" x14ac:dyDescent="0.25">
      <c r="B423" s="124"/>
      <c r="E423" s="103"/>
    </row>
    <row r="424" spans="2:5" ht="14.25" customHeight="1" x14ac:dyDescent="0.25">
      <c r="B424" s="124"/>
      <c r="E424" s="103"/>
    </row>
    <row r="425" spans="2:5" ht="14.25" customHeight="1" x14ac:dyDescent="0.25">
      <c r="B425" s="124"/>
      <c r="E425" s="103"/>
    </row>
    <row r="426" spans="2:5" ht="14.25" customHeight="1" x14ac:dyDescent="0.25">
      <c r="B426" s="124"/>
      <c r="E426" s="103"/>
    </row>
    <row r="427" spans="2:5" ht="14.25" customHeight="1" x14ac:dyDescent="0.25">
      <c r="B427" s="124"/>
      <c r="E427" s="103"/>
    </row>
    <row r="428" spans="2:5" ht="14.25" customHeight="1" x14ac:dyDescent="0.25">
      <c r="B428" s="124"/>
      <c r="E428" s="103"/>
    </row>
    <row r="429" spans="2:5" ht="14.25" customHeight="1" x14ac:dyDescent="0.25">
      <c r="B429" s="124"/>
      <c r="E429" s="103"/>
    </row>
    <row r="430" spans="2:5" ht="14.25" customHeight="1" x14ac:dyDescent="0.25">
      <c r="B430" s="124"/>
      <c r="E430" s="103"/>
    </row>
    <row r="431" spans="2:5" ht="14.25" customHeight="1" x14ac:dyDescent="0.25">
      <c r="B431" s="124"/>
      <c r="E431" s="103"/>
    </row>
    <row r="432" spans="2:5" ht="14.25" customHeight="1" x14ac:dyDescent="0.25">
      <c r="B432" s="124"/>
      <c r="E432" s="103"/>
    </row>
    <row r="433" spans="2:5" ht="14.25" customHeight="1" x14ac:dyDescent="0.25">
      <c r="B433" s="124"/>
      <c r="E433" s="103"/>
    </row>
    <row r="434" spans="2:5" ht="14.25" customHeight="1" x14ac:dyDescent="0.25">
      <c r="B434" s="124"/>
      <c r="E434" s="103"/>
    </row>
    <row r="435" spans="2:5" ht="14.25" customHeight="1" x14ac:dyDescent="0.25">
      <c r="B435" s="124"/>
      <c r="E435" s="103"/>
    </row>
    <row r="436" spans="2:5" ht="14.25" customHeight="1" x14ac:dyDescent="0.25">
      <c r="B436" s="124"/>
      <c r="E436" s="103"/>
    </row>
    <row r="437" spans="2:5" ht="14.25" customHeight="1" x14ac:dyDescent="0.25">
      <c r="B437" s="124"/>
      <c r="E437" s="103"/>
    </row>
    <row r="438" spans="2:5" ht="14.25" customHeight="1" x14ac:dyDescent="0.25">
      <c r="B438" s="124"/>
      <c r="E438" s="103"/>
    </row>
    <row r="439" spans="2:5" ht="14.25" customHeight="1" x14ac:dyDescent="0.25">
      <c r="B439" s="124"/>
      <c r="E439" s="103"/>
    </row>
    <row r="440" spans="2:5" ht="14.25" customHeight="1" x14ac:dyDescent="0.25">
      <c r="B440" s="124"/>
      <c r="E440" s="103"/>
    </row>
    <row r="441" spans="2:5" ht="14.25" customHeight="1" x14ac:dyDescent="0.25">
      <c r="B441" s="124"/>
      <c r="E441" s="103"/>
    </row>
    <row r="442" spans="2:5" ht="14.25" customHeight="1" x14ac:dyDescent="0.25">
      <c r="B442" s="124"/>
      <c r="E442" s="103"/>
    </row>
    <row r="443" spans="2:5" ht="14.25" customHeight="1" x14ac:dyDescent="0.25">
      <c r="B443" s="124"/>
      <c r="E443" s="103"/>
    </row>
    <row r="444" spans="2:5" ht="14.25" customHeight="1" x14ac:dyDescent="0.25">
      <c r="B444" s="124"/>
      <c r="E444" s="103"/>
    </row>
    <row r="445" spans="2:5" ht="14.25" customHeight="1" x14ac:dyDescent="0.25">
      <c r="B445" s="124"/>
      <c r="E445" s="103"/>
    </row>
    <row r="446" spans="2:5" ht="14.25" customHeight="1" x14ac:dyDescent="0.25">
      <c r="B446" s="124"/>
      <c r="E446" s="103"/>
    </row>
    <row r="447" spans="2:5" ht="14.25" customHeight="1" x14ac:dyDescent="0.25">
      <c r="B447" s="124"/>
      <c r="E447" s="103"/>
    </row>
    <row r="448" spans="2:5" ht="14.25" customHeight="1" x14ac:dyDescent="0.25">
      <c r="B448" s="124"/>
      <c r="E448" s="103"/>
    </row>
    <row r="449" spans="2:5" ht="14.25" customHeight="1" x14ac:dyDescent="0.25">
      <c r="B449" s="124"/>
      <c r="E449" s="103"/>
    </row>
    <row r="450" spans="2:5" ht="14.25" customHeight="1" x14ac:dyDescent="0.25">
      <c r="B450" s="124"/>
      <c r="E450" s="103"/>
    </row>
    <row r="451" spans="2:5" ht="14.25" customHeight="1" x14ac:dyDescent="0.25">
      <c r="B451" s="124"/>
      <c r="E451" s="103"/>
    </row>
    <row r="452" spans="2:5" ht="14.25" customHeight="1" x14ac:dyDescent="0.25">
      <c r="B452" s="124"/>
      <c r="E452" s="103"/>
    </row>
    <row r="453" spans="2:5" ht="14.25" customHeight="1" x14ac:dyDescent="0.25">
      <c r="B453" s="124"/>
      <c r="E453" s="103"/>
    </row>
    <row r="454" spans="2:5" ht="14.25" customHeight="1" x14ac:dyDescent="0.25">
      <c r="B454" s="124"/>
      <c r="E454" s="103"/>
    </row>
    <row r="455" spans="2:5" ht="14.25" customHeight="1" x14ac:dyDescent="0.25">
      <c r="B455" s="124"/>
      <c r="E455" s="103"/>
    </row>
    <row r="456" spans="2:5" ht="14.25" customHeight="1" x14ac:dyDescent="0.25">
      <c r="B456" s="124"/>
      <c r="E456" s="103"/>
    </row>
    <row r="457" spans="2:5" ht="14.25" customHeight="1" x14ac:dyDescent="0.25">
      <c r="B457" s="124"/>
      <c r="E457" s="103"/>
    </row>
    <row r="458" spans="2:5" ht="14.25" customHeight="1" x14ac:dyDescent="0.25">
      <c r="B458" s="124"/>
      <c r="E458" s="103"/>
    </row>
    <row r="459" spans="2:5" ht="14.25" customHeight="1" x14ac:dyDescent="0.25">
      <c r="B459" s="124"/>
      <c r="E459" s="103"/>
    </row>
    <row r="460" spans="2:5" ht="14.25" customHeight="1" x14ac:dyDescent="0.25">
      <c r="B460" s="124"/>
      <c r="E460" s="103"/>
    </row>
    <row r="461" spans="2:5" ht="14.25" customHeight="1" x14ac:dyDescent="0.25">
      <c r="B461" s="124"/>
      <c r="E461" s="103"/>
    </row>
    <row r="462" spans="2:5" ht="14.25" customHeight="1" x14ac:dyDescent="0.25">
      <c r="B462" s="124"/>
      <c r="E462" s="103"/>
    </row>
    <row r="463" spans="2:5" ht="14.25" customHeight="1" x14ac:dyDescent="0.25">
      <c r="B463" s="124"/>
      <c r="E463" s="103"/>
    </row>
    <row r="464" spans="2:5" ht="14.25" customHeight="1" x14ac:dyDescent="0.25">
      <c r="B464" s="124"/>
      <c r="E464" s="103"/>
    </row>
    <row r="465" spans="2:5" ht="14.25" customHeight="1" x14ac:dyDescent="0.25">
      <c r="B465" s="124"/>
      <c r="E465" s="103"/>
    </row>
    <row r="466" spans="2:5" ht="14.25" customHeight="1" x14ac:dyDescent="0.25">
      <c r="B466" s="124"/>
      <c r="E466" s="103"/>
    </row>
    <row r="467" spans="2:5" ht="14.25" customHeight="1" x14ac:dyDescent="0.25">
      <c r="B467" s="124"/>
      <c r="E467" s="103"/>
    </row>
    <row r="468" spans="2:5" ht="14.25" customHeight="1" x14ac:dyDescent="0.25">
      <c r="B468" s="124"/>
      <c r="E468" s="103"/>
    </row>
    <row r="469" spans="2:5" ht="14.25" customHeight="1" x14ac:dyDescent="0.25">
      <c r="B469" s="124"/>
      <c r="E469" s="103"/>
    </row>
    <row r="470" spans="2:5" ht="14.25" customHeight="1" x14ac:dyDescent="0.25">
      <c r="B470" s="124"/>
      <c r="E470" s="103"/>
    </row>
    <row r="471" spans="2:5" ht="14.25" customHeight="1" x14ac:dyDescent="0.25">
      <c r="B471" s="124"/>
      <c r="E471" s="103"/>
    </row>
    <row r="472" spans="2:5" ht="14.25" customHeight="1" x14ac:dyDescent="0.25">
      <c r="B472" s="124"/>
      <c r="E472" s="103"/>
    </row>
    <row r="473" spans="2:5" ht="14.25" customHeight="1" x14ac:dyDescent="0.25">
      <c r="B473" s="124"/>
      <c r="E473" s="103"/>
    </row>
    <row r="474" spans="2:5" ht="14.25" customHeight="1" x14ac:dyDescent="0.25">
      <c r="B474" s="124"/>
      <c r="E474" s="103"/>
    </row>
    <row r="475" spans="2:5" ht="14.25" customHeight="1" x14ac:dyDescent="0.25">
      <c r="B475" s="124"/>
      <c r="E475" s="103"/>
    </row>
    <row r="476" spans="2:5" ht="14.25" customHeight="1" x14ac:dyDescent="0.25">
      <c r="B476" s="124"/>
      <c r="E476" s="103"/>
    </row>
    <row r="477" spans="2:5" ht="14.25" customHeight="1" x14ac:dyDescent="0.25">
      <c r="B477" s="124"/>
      <c r="E477" s="103"/>
    </row>
    <row r="478" spans="2:5" ht="14.25" customHeight="1" x14ac:dyDescent="0.25">
      <c r="B478" s="124"/>
      <c r="E478" s="103"/>
    </row>
    <row r="479" spans="2:5" ht="14.25" customHeight="1" x14ac:dyDescent="0.25">
      <c r="B479" s="124"/>
      <c r="E479" s="103"/>
    </row>
    <row r="480" spans="2:5" ht="14.25" customHeight="1" x14ac:dyDescent="0.25">
      <c r="B480" s="124"/>
      <c r="E480" s="103"/>
    </row>
    <row r="481" spans="2:5" ht="14.25" customHeight="1" x14ac:dyDescent="0.25">
      <c r="B481" s="124"/>
      <c r="E481" s="103"/>
    </row>
    <row r="482" spans="2:5" ht="14.25" customHeight="1" x14ac:dyDescent="0.25">
      <c r="B482" s="124"/>
      <c r="E482" s="103"/>
    </row>
    <row r="483" spans="2:5" ht="14.25" customHeight="1" x14ac:dyDescent="0.25">
      <c r="B483" s="124"/>
      <c r="E483" s="103"/>
    </row>
    <row r="484" spans="2:5" ht="14.25" customHeight="1" x14ac:dyDescent="0.25">
      <c r="B484" s="124"/>
      <c r="E484" s="103"/>
    </row>
    <row r="485" spans="2:5" ht="14.25" customHeight="1" x14ac:dyDescent="0.25">
      <c r="B485" s="124"/>
      <c r="E485" s="103"/>
    </row>
    <row r="486" spans="2:5" ht="14.25" customHeight="1" x14ac:dyDescent="0.25">
      <c r="B486" s="124"/>
      <c r="E486" s="103"/>
    </row>
    <row r="487" spans="2:5" ht="14.25" customHeight="1" x14ac:dyDescent="0.25">
      <c r="B487" s="124"/>
      <c r="E487" s="103"/>
    </row>
    <row r="488" spans="2:5" ht="14.25" customHeight="1" x14ac:dyDescent="0.25">
      <c r="B488" s="124"/>
      <c r="E488" s="103"/>
    </row>
    <row r="489" spans="2:5" ht="14.25" customHeight="1" x14ac:dyDescent="0.25">
      <c r="B489" s="124"/>
      <c r="E489" s="103"/>
    </row>
    <row r="490" spans="2:5" ht="14.25" customHeight="1" x14ac:dyDescent="0.25">
      <c r="B490" s="124"/>
      <c r="E490" s="103"/>
    </row>
    <row r="491" spans="2:5" ht="14.25" customHeight="1" x14ac:dyDescent="0.25">
      <c r="B491" s="124"/>
      <c r="E491" s="103"/>
    </row>
    <row r="492" spans="2:5" ht="14.25" customHeight="1" x14ac:dyDescent="0.25">
      <c r="B492" s="124"/>
      <c r="E492" s="103"/>
    </row>
    <row r="493" spans="2:5" ht="14.25" customHeight="1" x14ac:dyDescent="0.25">
      <c r="B493" s="124"/>
      <c r="E493" s="103"/>
    </row>
    <row r="494" spans="2:5" ht="14.25" customHeight="1" x14ac:dyDescent="0.25">
      <c r="B494" s="124"/>
      <c r="E494" s="103"/>
    </row>
    <row r="495" spans="2:5" ht="14.25" customHeight="1" x14ac:dyDescent="0.25">
      <c r="B495" s="124"/>
      <c r="E495" s="103"/>
    </row>
    <row r="496" spans="2:5" ht="14.25" customHeight="1" x14ac:dyDescent="0.25">
      <c r="B496" s="124"/>
      <c r="E496" s="103"/>
    </row>
    <row r="497" spans="2:5" ht="14.25" customHeight="1" x14ac:dyDescent="0.25">
      <c r="B497" s="124"/>
      <c r="E497" s="103"/>
    </row>
    <row r="498" spans="2:5" ht="14.25" customHeight="1" x14ac:dyDescent="0.25">
      <c r="B498" s="124"/>
      <c r="E498" s="103"/>
    </row>
    <row r="499" spans="2:5" ht="14.25" customHeight="1" x14ac:dyDescent="0.25">
      <c r="B499" s="124"/>
      <c r="E499" s="103"/>
    </row>
    <row r="500" spans="2:5" ht="14.25" customHeight="1" x14ac:dyDescent="0.25">
      <c r="B500" s="124"/>
      <c r="E500" s="103"/>
    </row>
    <row r="501" spans="2:5" ht="14.25" customHeight="1" x14ac:dyDescent="0.25">
      <c r="B501" s="124"/>
      <c r="E501" s="103"/>
    </row>
    <row r="502" spans="2:5" ht="14.25" customHeight="1" x14ac:dyDescent="0.25">
      <c r="B502" s="124"/>
      <c r="E502" s="103"/>
    </row>
    <row r="503" spans="2:5" ht="14.25" customHeight="1" x14ac:dyDescent="0.25">
      <c r="B503" s="124"/>
      <c r="E503" s="103"/>
    </row>
    <row r="504" spans="2:5" ht="14.25" customHeight="1" x14ac:dyDescent="0.25">
      <c r="B504" s="124"/>
      <c r="E504" s="103"/>
    </row>
    <row r="505" spans="2:5" ht="14.25" customHeight="1" x14ac:dyDescent="0.25">
      <c r="B505" s="124"/>
      <c r="E505" s="103"/>
    </row>
    <row r="506" spans="2:5" ht="14.25" customHeight="1" x14ac:dyDescent="0.25">
      <c r="B506" s="124"/>
      <c r="E506" s="103"/>
    </row>
    <row r="507" spans="2:5" ht="14.25" customHeight="1" x14ac:dyDescent="0.25">
      <c r="B507" s="124"/>
      <c r="E507" s="103"/>
    </row>
    <row r="508" spans="2:5" ht="14.25" customHeight="1" x14ac:dyDescent="0.25">
      <c r="B508" s="124"/>
      <c r="E508" s="103"/>
    </row>
    <row r="509" spans="2:5" ht="14.25" customHeight="1" x14ac:dyDescent="0.25">
      <c r="B509" s="124"/>
      <c r="E509" s="103"/>
    </row>
    <row r="510" spans="2:5" ht="14.25" customHeight="1" x14ac:dyDescent="0.25">
      <c r="B510" s="124"/>
      <c r="E510" s="103"/>
    </row>
    <row r="511" spans="2:5" ht="14.25" customHeight="1" x14ac:dyDescent="0.25">
      <c r="B511" s="124"/>
      <c r="E511" s="103"/>
    </row>
    <row r="512" spans="2:5" ht="14.25" customHeight="1" x14ac:dyDescent="0.25">
      <c r="B512" s="124"/>
      <c r="E512" s="103"/>
    </row>
    <row r="513" spans="2:5" ht="14.25" customHeight="1" x14ac:dyDescent="0.25">
      <c r="B513" s="124"/>
      <c r="E513" s="103"/>
    </row>
    <row r="514" spans="2:5" ht="14.25" customHeight="1" x14ac:dyDescent="0.25">
      <c r="B514" s="124"/>
      <c r="E514" s="103"/>
    </row>
    <row r="515" spans="2:5" ht="14.25" customHeight="1" x14ac:dyDescent="0.25">
      <c r="B515" s="124"/>
      <c r="E515" s="103"/>
    </row>
    <row r="516" spans="2:5" ht="14.25" customHeight="1" x14ac:dyDescent="0.25">
      <c r="B516" s="124"/>
      <c r="E516" s="103"/>
    </row>
    <row r="517" spans="2:5" ht="14.25" customHeight="1" x14ac:dyDescent="0.25">
      <c r="B517" s="124"/>
      <c r="E517" s="103"/>
    </row>
    <row r="518" spans="2:5" ht="14.25" customHeight="1" x14ac:dyDescent="0.25">
      <c r="B518" s="124"/>
      <c r="E518" s="103"/>
    </row>
    <row r="519" spans="2:5" ht="14.25" customHeight="1" x14ac:dyDescent="0.25">
      <c r="B519" s="124"/>
      <c r="E519" s="103"/>
    </row>
    <row r="520" spans="2:5" ht="14.25" customHeight="1" x14ac:dyDescent="0.25">
      <c r="B520" s="124"/>
      <c r="E520" s="103"/>
    </row>
    <row r="521" spans="2:5" ht="14.25" customHeight="1" x14ac:dyDescent="0.25">
      <c r="B521" s="124"/>
      <c r="E521" s="103"/>
    </row>
    <row r="522" spans="2:5" ht="14.25" customHeight="1" x14ac:dyDescent="0.25">
      <c r="B522" s="124"/>
      <c r="E522" s="103"/>
    </row>
    <row r="523" spans="2:5" ht="14.25" customHeight="1" x14ac:dyDescent="0.25">
      <c r="B523" s="124"/>
      <c r="E523" s="103"/>
    </row>
    <row r="524" spans="2:5" ht="14.25" customHeight="1" x14ac:dyDescent="0.25">
      <c r="B524" s="124"/>
      <c r="E524" s="103"/>
    </row>
    <row r="525" spans="2:5" ht="14.25" customHeight="1" x14ac:dyDescent="0.25">
      <c r="B525" s="124"/>
      <c r="E525" s="103"/>
    </row>
    <row r="526" spans="2:5" ht="14.25" customHeight="1" x14ac:dyDescent="0.25">
      <c r="B526" s="124"/>
      <c r="E526" s="103"/>
    </row>
    <row r="527" spans="2:5" ht="14.25" customHeight="1" x14ac:dyDescent="0.25">
      <c r="B527" s="124"/>
      <c r="E527" s="103"/>
    </row>
    <row r="528" spans="2:5" ht="14.25" customHeight="1" x14ac:dyDescent="0.25">
      <c r="B528" s="124"/>
      <c r="E528" s="103"/>
    </row>
    <row r="529" spans="2:5" ht="14.25" customHeight="1" x14ac:dyDescent="0.25">
      <c r="B529" s="124"/>
      <c r="E529" s="103"/>
    </row>
    <row r="530" spans="2:5" ht="14.25" customHeight="1" x14ac:dyDescent="0.25">
      <c r="B530" s="124"/>
      <c r="E530" s="103"/>
    </row>
    <row r="531" spans="2:5" ht="14.25" customHeight="1" x14ac:dyDescent="0.25">
      <c r="B531" s="124"/>
      <c r="E531" s="103"/>
    </row>
    <row r="532" spans="2:5" ht="14.25" customHeight="1" x14ac:dyDescent="0.25">
      <c r="B532" s="124"/>
      <c r="E532" s="103"/>
    </row>
    <row r="533" spans="2:5" ht="14.25" customHeight="1" x14ac:dyDescent="0.25">
      <c r="B533" s="124"/>
      <c r="E533" s="103"/>
    </row>
    <row r="534" spans="2:5" ht="14.25" customHeight="1" x14ac:dyDescent="0.25">
      <c r="B534" s="124"/>
      <c r="E534" s="103"/>
    </row>
    <row r="535" spans="2:5" ht="14.25" customHeight="1" x14ac:dyDescent="0.25">
      <c r="B535" s="124"/>
      <c r="E535" s="103"/>
    </row>
    <row r="536" spans="2:5" ht="14.25" customHeight="1" x14ac:dyDescent="0.25">
      <c r="B536" s="124"/>
      <c r="E536" s="103"/>
    </row>
    <row r="537" spans="2:5" ht="14.25" customHeight="1" x14ac:dyDescent="0.25">
      <c r="B537" s="124"/>
      <c r="E537" s="103"/>
    </row>
    <row r="538" spans="2:5" ht="14.25" customHeight="1" x14ac:dyDescent="0.25">
      <c r="B538" s="124"/>
      <c r="E538" s="103"/>
    </row>
    <row r="539" spans="2:5" ht="14.25" customHeight="1" x14ac:dyDescent="0.25">
      <c r="B539" s="124"/>
      <c r="E539" s="103"/>
    </row>
    <row r="540" spans="2:5" ht="14.25" customHeight="1" x14ac:dyDescent="0.25">
      <c r="B540" s="124"/>
      <c r="E540" s="103"/>
    </row>
    <row r="541" spans="2:5" ht="14.25" customHeight="1" x14ac:dyDescent="0.25">
      <c r="B541" s="124"/>
      <c r="E541" s="103"/>
    </row>
    <row r="542" spans="2:5" ht="14.25" customHeight="1" x14ac:dyDescent="0.25">
      <c r="B542" s="124"/>
      <c r="E542" s="103"/>
    </row>
    <row r="543" spans="2:5" ht="14.25" customHeight="1" x14ac:dyDescent="0.25">
      <c r="B543" s="124"/>
      <c r="E543" s="103"/>
    </row>
    <row r="544" spans="2:5" ht="14.25" customHeight="1" x14ac:dyDescent="0.25">
      <c r="B544" s="124"/>
      <c r="E544" s="103"/>
    </row>
    <row r="545" spans="2:5" ht="14.25" customHeight="1" x14ac:dyDescent="0.25">
      <c r="B545" s="124"/>
      <c r="E545" s="103"/>
    </row>
    <row r="546" spans="2:5" ht="14.25" customHeight="1" x14ac:dyDescent="0.25">
      <c r="B546" s="124"/>
      <c r="E546" s="103"/>
    </row>
    <row r="547" spans="2:5" ht="14.25" customHeight="1" x14ac:dyDescent="0.25">
      <c r="B547" s="124"/>
      <c r="E547" s="103"/>
    </row>
    <row r="548" spans="2:5" ht="14.25" customHeight="1" x14ac:dyDescent="0.25">
      <c r="B548" s="124"/>
      <c r="E548" s="103"/>
    </row>
    <row r="549" spans="2:5" ht="14.25" customHeight="1" x14ac:dyDescent="0.25">
      <c r="B549" s="124"/>
      <c r="E549" s="103"/>
    </row>
    <row r="550" spans="2:5" ht="14.25" customHeight="1" x14ac:dyDescent="0.25">
      <c r="B550" s="124"/>
      <c r="E550" s="103"/>
    </row>
    <row r="551" spans="2:5" ht="14.25" customHeight="1" x14ac:dyDescent="0.25">
      <c r="B551" s="124"/>
      <c r="E551" s="103"/>
    </row>
    <row r="552" spans="2:5" ht="14.25" customHeight="1" x14ac:dyDescent="0.25">
      <c r="B552" s="124"/>
      <c r="E552" s="103"/>
    </row>
    <row r="553" spans="2:5" ht="14.25" customHeight="1" x14ac:dyDescent="0.25">
      <c r="B553" s="124"/>
      <c r="E553" s="103"/>
    </row>
    <row r="554" spans="2:5" ht="14.25" customHeight="1" x14ac:dyDescent="0.25">
      <c r="B554" s="124"/>
      <c r="E554" s="103"/>
    </row>
    <row r="555" spans="2:5" ht="14.25" customHeight="1" x14ac:dyDescent="0.25">
      <c r="B555" s="124"/>
      <c r="E555" s="103"/>
    </row>
    <row r="556" spans="2:5" ht="14.25" customHeight="1" x14ac:dyDescent="0.25">
      <c r="B556" s="124"/>
      <c r="E556" s="103"/>
    </row>
    <row r="557" spans="2:5" ht="14.25" customHeight="1" x14ac:dyDescent="0.25">
      <c r="B557" s="124"/>
      <c r="E557" s="103"/>
    </row>
    <row r="558" spans="2:5" ht="14.25" customHeight="1" x14ac:dyDescent="0.25">
      <c r="B558" s="124"/>
      <c r="E558" s="103"/>
    </row>
    <row r="559" spans="2:5" ht="14.25" customHeight="1" x14ac:dyDescent="0.25">
      <c r="B559" s="124"/>
      <c r="E559" s="103"/>
    </row>
    <row r="560" spans="2:5" ht="14.25" customHeight="1" x14ac:dyDescent="0.25">
      <c r="B560" s="124"/>
      <c r="E560" s="103"/>
    </row>
    <row r="561" spans="2:5" ht="14.25" customHeight="1" x14ac:dyDescent="0.25">
      <c r="B561" s="124"/>
      <c r="E561" s="103"/>
    </row>
    <row r="562" spans="2:5" ht="14.25" customHeight="1" x14ac:dyDescent="0.25">
      <c r="B562" s="124"/>
      <c r="E562" s="103"/>
    </row>
    <row r="563" spans="2:5" ht="14.25" customHeight="1" x14ac:dyDescent="0.25">
      <c r="B563" s="124"/>
      <c r="E563" s="103"/>
    </row>
    <row r="564" spans="2:5" ht="14.25" customHeight="1" x14ac:dyDescent="0.25">
      <c r="B564" s="124"/>
      <c r="E564" s="103"/>
    </row>
    <row r="565" spans="2:5" ht="14.25" customHeight="1" x14ac:dyDescent="0.25">
      <c r="B565" s="124"/>
      <c r="E565" s="103"/>
    </row>
    <row r="566" spans="2:5" ht="14.25" customHeight="1" x14ac:dyDescent="0.25">
      <c r="B566" s="124"/>
      <c r="E566" s="103"/>
    </row>
    <row r="567" spans="2:5" ht="14.25" customHeight="1" x14ac:dyDescent="0.25">
      <c r="B567" s="124"/>
      <c r="E567" s="103"/>
    </row>
    <row r="568" spans="2:5" ht="14.25" customHeight="1" x14ac:dyDescent="0.25">
      <c r="B568" s="124"/>
      <c r="E568" s="103"/>
    </row>
    <row r="569" spans="2:5" ht="14.25" customHeight="1" x14ac:dyDescent="0.25">
      <c r="B569" s="124"/>
      <c r="E569" s="103"/>
    </row>
    <row r="570" spans="2:5" ht="14.25" customHeight="1" x14ac:dyDescent="0.25">
      <c r="B570" s="124"/>
      <c r="E570" s="103"/>
    </row>
    <row r="571" spans="2:5" ht="14.25" customHeight="1" x14ac:dyDescent="0.25">
      <c r="B571" s="124"/>
      <c r="E571" s="103"/>
    </row>
    <row r="572" spans="2:5" ht="14.25" customHeight="1" x14ac:dyDescent="0.25">
      <c r="B572" s="124"/>
      <c r="E572" s="103"/>
    </row>
    <row r="573" spans="2:5" ht="14.25" customHeight="1" x14ac:dyDescent="0.25">
      <c r="B573" s="124"/>
      <c r="E573" s="103"/>
    </row>
    <row r="574" spans="2:5" ht="14.25" customHeight="1" x14ac:dyDescent="0.25">
      <c r="B574" s="124"/>
      <c r="E574" s="103"/>
    </row>
    <row r="575" spans="2:5" ht="14.25" customHeight="1" x14ac:dyDescent="0.25">
      <c r="B575" s="124"/>
      <c r="E575" s="103"/>
    </row>
    <row r="576" spans="2:5" ht="14.25" customHeight="1" x14ac:dyDescent="0.25">
      <c r="B576" s="124"/>
      <c r="E576" s="103"/>
    </row>
    <row r="577" spans="2:5" ht="14.25" customHeight="1" x14ac:dyDescent="0.25">
      <c r="B577" s="124"/>
      <c r="E577" s="103"/>
    </row>
    <row r="578" spans="2:5" ht="14.25" customHeight="1" x14ac:dyDescent="0.25">
      <c r="B578" s="124"/>
      <c r="E578" s="103"/>
    </row>
    <row r="579" spans="2:5" ht="14.25" customHeight="1" x14ac:dyDescent="0.25">
      <c r="B579" s="124"/>
      <c r="E579" s="103"/>
    </row>
    <row r="580" spans="2:5" ht="14.25" customHeight="1" x14ac:dyDescent="0.25">
      <c r="B580" s="124"/>
      <c r="E580" s="103"/>
    </row>
    <row r="581" spans="2:5" ht="14.25" customHeight="1" x14ac:dyDescent="0.25">
      <c r="B581" s="124"/>
      <c r="E581" s="103"/>
    </row>
    <row r="582" spans="2:5" ht="14.25" customHeight="1" x14ac:dyDescent="0.25">
      <c r="B582" s="124"/>
      <c r="E582" s="103"/>
    </row>
    <row r="583" spans="2:5" ht="14.25" customHeight="1" x14ac:dyDescent="0.25">
      <c r="B583" s="124"/>
      <c r="E583" s="103"/>
    </row>
    <row r="584" spans="2:5" ht="14.25" customHeight="1" x14ac:dyDescent="0.25">
      <c r="B584" s="124"/>
      <c r="E584" s="103"/>
    </row>
    <row r="585" spans="2:5" ht="14.25" customHeight="1" x14ac:dyDescent="0.25">
      <c r="B585" s="124"/>
      <c r="E585" s="103"/>
    </row>
    <row r="586" spans="2:5" ht="14.25" customHeight="1" x14ac:dyDescent="0.25">
      <c r="B586" s="124"/>
      <c r="E586" s="103"/>
    </row>
    <row r="587" spans="2:5" ht="14.25" customHeight="1" x14ac:dyDescent="0.25">
      <c r="B587" s="124"/>
      <c r="E587" s="103"/>
    </row>
    <row r="588" spans="2:5" ht="14.25" customHeight="1" x14ac:dyDescent="0.25">
      <c r="B588" s="124"/>
      <c r="E588" s="103"/>
    </row>
    <row r="589" spans="2:5" ht="14.25" customHeight="1" x14ac:dyDescent="0.25">
      <c r="B589" s="124"/>
      <c r="E589" s="103"/>
    </row>
    <row r="590" spans="2:5" ht="14.25" customHeight="1" x14ac:dyDescent="0.25">
      <c r="B590" s="124"/>
      <c r="E590" s="103"/>
    </row>
    <row r="591" spans="2:5" ht="14.25" customHeight="1" x14ac:dyDescent="0.25">
      <c r="B591" s="124"/>
      <c r="E591" s="103"/>
    </row>
    <row r="592" spans="2:5" ht="14.25" customHeight="1" x14ac:dyDescent="0.25">
      <c r="B592" s="124"/>
      <c r="E592" s="103"/>
    </row>
    <row r="593" spans="2:5" ht="14.25" customHeight="1" x14ac:dyDescent="0.25">
      <c r="B593" s="124"/>
      <c r="E593" s="103"/>
    </row>
    <row r="594" spans="2:5" ht="14.25" customHeight="1" x14ac:dyDescent="0.25">
      <c r="B594" s="124"/>
      <c r="E594" s="103"/>
    </row>
    <row r="595" spans="2:5" ht="14.25" customHeight="1" x14ac:dyDescent="0.25">
      <c r="B595" s="124"/>
      <c r="E595" s="103"/>
    </row>
    <row r="596" spans="2:5" ht="14.25" customHeight="1" x14ac:dyDescent="0.25">
      <c r="B596" s="124"/>
      <c r="E596" s="103"/>
    </row>
    <row r="597" spans="2:5" ht="14.25" customHeight="1" x14ac:dyDescent="0.25">
      <c r="B597" s="124"/>
      <c r="E597" s="103"/>
    </row>
    <row r="598" spans="2:5" ht="14.25" customHeight="1" x14ac:dyDescent="0.25">
      <c r="B598" s="124"/>
      <c r="E598" s="103"/>
    </row>
    <row r="599" spans="2:5" ht="14.25" customHeight="1" x14ac:dyDescent="0.25">
      <c r="B599" s="124"/>
      <c r="E599" s="103"/>
    </row>
    <row r="600" spans="2:5" ht="14.25" customHeight="1" x14ac:dyDescent="0.25">
      <c r="B600" s="124"/>
      <c r="E600" s="103"/>
    </row>
    <row r="601" spans="2:5" ht="14.25" customHeight="1" x14ac:dyDescent="0.25">
      <c r="B601" s="124"/>
      <c r="E601" s="103"/>
    </row>
    <row r="602" spans="2:5" ht="14.25" customHeight="1" x14ac:dyDescent="0.25">
      <c r="B602" s="124"/>
      <c r="E602" s="103"/>
    </row>
    <row r="603" spans="2:5" ht="14.25" customHeight="1" x14ac:dyDescent="0.25">
      <c r="B603" s="124"/>
      <c r="E603" s="103"/>
    </row>
    <row r="604" spans="2:5" ht="14.25" customHeight="1" x14ac:dyDescent="0.25">
      <c r="B604" s="124"/>
      <c r="E604" s="103"/>
    </row>
    <row r="605" spans="2:5" ht="14.25" customHeight="1" x14ac:dyDescent="0.25">
      <c r="B605" s="124"/>
      <c r="E605" s="103"/>
    </row>
    <row r="606" spans="2:5" ht="14.25" customHeight="1" x14ac:dyDescent="0.25">
      <c r="B606" s="124"/>
      <c r="E606" s="103"/>
    </row>
    <row r="607" spans="2:5" ht="14.25" customHeight="1" x14ac:dyDescent="0.25">
      <c r="B607" s="124"/>
      <c r="E607" s="103"/>
    </row>
    <row r="608" spans="2:5" ht="14.25" customHeight="1" x14ac:dyDescent="0.25">
      <c r="B608" s="124"/>
      <c r="E608" s="103"/>
    </row>
    <row r="609" spans="2:5" ht="14.25" customHeight="1" x14ac:dyDescent="0.25">
      <c r="B609" s="124"/>
      <c r="E609" s="103"/>
    </row>
    <row r="610" spans="2:5" ht="14.25" customHeight="1" x14ac:dyDescent="0.25">
      <c r="B610" s="124"/>
      <c r="E610" s="103"/>
    </row>
    <row r="611" spans="2:5" ht="14.25" customHeight="1" x14ac:dyDescent="0.25">
      <c r="B611" s="124"/>
      <c r="E611" s="103"/>
    </row>
    <row r="612" spans="2:5" ht="14.25" customHeight="1" x14ac:dyDescent="0.25">
      <c r="B612" s="124"/>
      <c r="E612" s="103"/>
    </row>
    <row r="613" spans="2:5" ht="14.25" customHeight="1" x14ac:dyDescent="0.25">
      <c r="B613" s="124"/>
      <c r="E613" s="103"/>
    </row>
    <row r="614" spans="2:5" ht="14.25" customHeight="1" x14ac:dyDescent="0.25">
      <c r="B614" s="124"/>
      <c r="E614" s="103"/>
    </row>
    <row r="615" spans="2:5" ht="14.25" customHeight="1" x14ac:dyDescent="0.25">
      <c r="B615" s="124"/>
      <c r="E615" s="103"/>
    </row>
    <row r="616" spans="2:5" ht="14.25" customHeight="1" x14ac:dyDescent="0.25">
      <c r="B616" s="124"/>
      <c r="E616" s="103"/>
    </row>
    <row r="617" spans="2:5" ht="14.25" customHeight="1" x14ac:dyDescent="0.25">
      <c r="B617" s="124"/>
      <c r="E617" s="103"/>
    </row>
    <row r="618" spans="2:5" ht="14.25" customHeight="1" x14ac:dyDescent="0.25">
      <c r="B618" s="124"/>
      <c r="E618" s="103"/>
    </row>
    <row r="619" spans="2:5" ht="14.25" customHeight="1" x14ac:dyDescent="0.25">
      <c r="B619" s="124"/>
      <c r="E619" s="103"/>
    </row>
    <row r="620" spans="2:5" ht="14.25" customHeight="1" x14ac:dyDescent="0.25">
      <c r="B620" s="124"/>
      <c r="E620" s="103"/>
    </row>
    <row r="621" spans="2:5" ht="14.25" customHeight="1" x14ac:dyDescent="0.25">
      <c r="B621" s="124"/>
      <c r="E621" s="103"/>
    </row>
    <row r="622" spans="2:5" ht="14.25" customHeight="1" x14ac:dyDescent="0.25">
      <c r="B622" s="124"/>
      <c r="E622" s="103"/>
    </row>
    <row r="623" spans="2:5" ht="14.25" customHeight="1" x14ac:dyDescent="0.25">
      <c r="B623" s="124"/>
      <c r="E623" s="103"/>
    </row>
    <row r="624" spans="2:5" ht="14.25" customHeight="1" x14ac:dyDescent="0.25">
      <c r="B624" s="124"/>
      <c r="E624" s="103"/>
    </row>
    <row r="625" spans="2:5" ht="14.25" customHeight="1" x14ac:dyDescent="0.25">
      <c r="B625" s="124"/>
      <c r="E625" s="103"/>
    </row>
    <row r="626" spans="2:5" ht="14.25" customHeight="1" x14ac:dyDescent="0.25">
      <c r="B626" s="124"/>
      <c r="E626" s="103"/>
    </row>
    <row r="627" spans="2:5" ht="14.25" customHeight="1" x14ac:dyDescent="0.25">
      <c r="B627" s="124"/>
      <c r="E627" s="103"/>
    </row>
    <row r="628" spans="2:5" ht="14.25" customHeight="1" x14ac:dyDescent="0.25">
      <c r="B628" s="124"/>
      <c r="E628" s="103"/>
    </row>
    <row r="629" spans="2:5" ht="14.25" customHeight="1" x14ac:dyDescent="0.25">
      <c r="B629" s="124"/>
      <c r="E629" s="103"/>
    </row>
    <row r="630" spans="2:5" ht="14.25" customHeight="1" x14ac:dyDescent="0.25">
      <c r="B630" s="124"/>
      <c r="E630" s="103"/>
    </row>
    <row r="631" spans="2:5" ht="14.25" customHeight="1" x14ac:dyDescent="0.25">
      <c r="B631" s="124"/>
      <c r="E631" s="103"/>
    </row>
    <row r="632" spans="2:5" ht="14.25" customHeight="1" x14ac:dyDescent="0.25">
      <c r="B632" s="124"/>
      <c r="E632" s="103"/>
    </row>
    <row r="633" spans="2:5" ht="14.25" customHeight="1" x14ac:dyDescent="0.25">
      <c r="B633" s="124"/>
      <c r="E633" s="103"/>
    </row>
    <row r="634" spans="2:5" ht="14.25" customHeight="1" x14ac:dyDescent="0.25">
      <c r="B634" s="124"/>
      <c r="E634" s="103"/>
    </row>
    <row r="635" spans="2:5" ht="14.25" customHeight="1" x14ac:dyDescent="0.25">
      <c r="B635" s="124"/>
      <c r="E635" s="103"/>
    </row>
    <row r="636" spans="2:5" ht="14.25" customHeight="1" x14ac:dyDescent="0.25">
      <c r="B636" s="124"/>
      <c r="E636" s="103"/>
    </row>
    <row r="637" spans="2:5" ht="14.25" customHeight="1" x14ac:dyDescent="0.25">
      <c r="B637" s="124"/>
      <c r="E637" s="103"/>
    </row>
    <row r="638" spans="2:5" ht="14.25" customHeight="1" x14ac:dyDescent="0.25">
      <c r="B638" s="124"/>
      <c r="E638" s="103"/>
    </row>
    <row r="639" spans="2:5" ht="14.25" customHeight="1" x14ac:dyDescent="0.25">
      <c r="B639" s="124"/>
      <c r="E639" s="103"/>
    </row>
    <row r="640" spans="2:5" ht="14.25" customHeight="1" x14ac:dyDescent="0.25">
      <c r="B640" s="124"/>
      <c r="E640" s="103"/>
    </row>
    <row r="641" spans="2:5" ht="14.25" customHeight="1" x14ac:dyDescent="0.25">
      <c r="B641" s="124"/>
      <c r="E641" s="103"/>
    </row>
    <row r="642" spans="2:5" ht="14.25" customHeight="1" x14ac:dyDescent="0.25">
      <c r="B642" s="124"/>
      <c r="E642" s="103"/>
    </row>
    <row r="643" spans="2:5" ht="14.25" customHeight="1" x14ac:dyDescent="0.25">
      <c r="B643" s="124"/>
      <c r="E643" s="103"/>
    </row>
    <row r="644" spans="2:5" ht="14.25" customHeight="1" x14ac:dyDescent="0.25">
      <c r="B644" s="124"/>
      <c r="E644" s="103"/>
    </row>
    <row r="645" spans="2:5" ht="14.25" customHeight="1" x14ac:dyDescent="0.25">
      <c r="B645" s="124"/>
      <c r="E645" s="103"/>
    </row>
    <row r="646" spans="2:5" ht="14.25" customHeight="1" x14ac:dyDescent="0.25">
      <c r="B646" s="124"/>
      <c r="E646" s="103"/>
    </row>
    <row r="647" spans="2:5" ht="14.25" customHeight="1" x14ac:dyDescent="0.25">
      <c r="B647" s="124"/>
      <c r="E647" s="103"/>
    </row>
    <row r="648" spans="2:5" ht="14.25" customHeight="1" x14ac:dyDescent="0.25">
      <c r="B648" s="124"/>
      <c r="E648" s="103"/>
    </row>
    <row r="649" spans="2:5" ht="14.25" customHeight="1" x14ac:dyDescent="0.25">
      <c r="B649" s="124"/>
      <c r="E649" s="103"/>
    </row>
    <row r="650" spans="2:5" ht="14.25" customHeight="1" x14ac:dyDescent="0.25">
      <c r="B650" s="124"/>
      <c r="E650" s="103"/>
    </row>
    <row r="651" spans="2:5" ht="14.25" customHeight="1" x14ac:dyDescent="0.25">
      <c r="B651" s="124"/>
      <c r="E651" s="103"/>
    </row>
    <row r="652" spans="2:5" ht="14.25" customHeight="1" x14ac:dyDescent="0.25">
      <c r="B652" s="124"/>
      <c r="E652" s="103"/>
    </row>
    <row r="653" spans="2:5" ht="14.25" customHeight="1" x14ac:dyDescent="0.25">
      <c r="B653" s="124"/>
      <c r="E653" s="103"/>
    </row>
    <row r="654" spans="2:5" ht="14.25" customHeight="1" x14ac:dyDescent="0.25">
      <c r="B654" s="124"/>
      <c r="E654" s="103"/>
    </row>
    <row r="655" spans="2:5" ht="14.25" customHeight="1" x14ac:dyDescent="0.25">
      <c r="B655" s="124"/>
      <c r="E655" s="103"/>
    </row>
    <row r="656" spans="2:5" ht="14.25" customHeight="1" x14ac:dyDescent="0.25">
      <c r="B656" s="124"/>
      <c r="E656" s="103"/>
    </row>
    <row r="657" spans="2:5" ht="14.25" customHeight="1" x14ac:dyDescent="0.25">
      <c r="B657" s="124"/>
      <c r="E657" s="103"/>
    </row>
    <row r="658" spans="2:5" ht="14.25" customHeight="1" x14ac:dyDescent="0.25">
      <c r="B658" s="124"/>
      <c r="E658" s="103"/>
    </row>
    <row r="659" spans="2:5" ht="14.25" customHeight="1" x14ac:dyDescent="0.25">
      <c r="B659" s="124"/>
      <c r="E659" s="103"/>
    </row>
    <row r="660" spans="2:5" ht="14.25" customHeight="1" x14ac:dyDescent="0.25">
      <c r="B660" s="124"/>
      <c r="E660" s="103"/>
    </row>
    <row r="661" spans="2:5" ht="14.25" customHeight="1" x14ac:dyDescent="0.25">
      <c r="B661" s="124"/>
      <c r="E661" s="103"/>
    </row>
    <row r="662" spans="2:5" ht="14.25" customHeight="1" x14ac:dyDescent="0.25">
      <c r="B662" s="124"/>
      <c r="E662" s="103"/>
    </row>
    <row r="663" spans="2:5" ht="14.25" customHeight="1" x14ac:dyDescent="0.25">
      <c r="B663" s="124"/>
      <c r="E663" s="103"/>
    </row>
    <row r="664" spans="2:5" ht="14.25" customHeight="1" x14ac:dyDescent="0.25">
      <c r="B664" s="124"/>
      <c r="E664" s="103"/>
    </row>
    <row r="665" spans="2:5" ht="14.25" customHeight="1" x14ac:dyDescent="0.25">
      <c r="B665" s="124"/>
      <c r="E665" s="103"/>
    </row>
    <row r="666" spans="2:5" ht="14.25" customHeight="1" x14ac:dyDescent="0.25">
      <c r="B666" s="124"/>
      <c r="E666" s="103"/>
    </row>
    <row r="667" spans="2:5" ht="14.25" customHeight="1" x14ac:dyDescent="0.25">
      <c r="B667" s="124"/>
      <c r="E667" s="103"/>
    </row>
    <row r="668" spans="2:5" ht="14.25" customHeight="1" x14ac:dyDescent="0.25">
      <c r="B668" s="124"/>
      <c r="E668" s="103"/>
    </row>
    <row r="669" spans="2:5" ht="14.25" customHeight="1" x14ac:dyDescent="0.25">
      <c r="B669" s="124"/>
      <c r="E669" s="103"/>
    </row>
    <row r="670" spans="2:5" ht="14.25" customHeight="1" x14ac:dyDescent="0.25">
      <c r="B670" s="124"/>
      <c r="E670" s="103"/>
    </row>
    <row r="671" spans="2:5" ht="14.25" customHeight="1" x14ac:dyDescent="0.25">
      <c r="B671" s="124"/>
      <c r="E671" s="103"/>
    </row>
    <row r="672" spans="2:5" ht="14.25" customHeight="1" x14ac:dyDescent="0.25">
      <c r="B672" s="124"/>
      <c r="E672" s="103"/>
    </row>
    <row r="673" spans="2:5" ht="14.25" customHeight="1" x14ac:dyDescent="0.25">
      <c r="B673" s="124"/>
      <c r="E673" s="103"/>
    </row>
    <row r="674" spans="2:5" ht="14.25" customHeight="1" x14ac:dyDescent="0.25">
      <c r="B674" s="124"/>
      <c r="E674" s="103"/>
    </row>
    <row r="675" spans="2:5" ht="14.25" customHeight="1" x14ac:dyDescent="0.25">
      <c r="B675" s="124"/>
      <c r="E675" s="103"/>
    </row>
    <row r="676" spans="2:5" ht="14.25" customHeight="1" x14ac:dyDescent="0.25">
      <c r="B676" s="124"/>
      <c r="E676" s="103"/>
    </row>
    <row r="677" spans="2:5" ht="14.25" customHeight="1" x14ac:dyDescent="0.25">
      <c r="B677" s="124"/>
      <c r="E677" s="103"/>
    </row>
    <row r="678" spans="2:5" ht="14.25" customHeight="1" x14ac:dyDescent="0.25">
      <c r="B678" s="124"/>
      <c r="E678" s="103"/>
    </row>
    <row r="679" spans="2:5" ht="14.25" customHeight="1" x14ac:dyDescent="0.25">
      <c r="B679" s="124"/>
      <c r="E679" s="103"/>
    </row>
    <row r="680" spans="2:5" ht="14.25" customHeight="1" x14ac:dyDescent="0.25">
      <c r="B680" s="124"/>
      <c r="E680" s="103"/>
    </row>
    <row r="681" spans="2:5" ht="14.25" customHeight="1" x14ac:dyDescent="0.25">
      <c r="B681" s="124"/>
      <c r="E681" s="103"/>
    </row>
    <row r="682" spans="2:5" ht="14.25" customHeight="1" x14ac:dyDescent="0.25">
      <c r="B682" s="124"/>
      <c r="E682" s="103"/>
    </row>
    <row r="683" spans="2:5" ht="14.25" customHeight="1" x14ac:dyDescent="0.25">
      <c r="B683" s="124"/>
      <c r="E683" s="103"/>
    </row>
    <row r="684" spans="2:5" ht="14.25" customHeight="1" x14ac:dyDescent="0.25">
      <c r="B684" s="124"/>
      <c r="E684" s="103"/>
    </row>
    <row r="685" spans="2:5" ht="14.25" customHeight="1" x14ac:dyDescent="0.25">
      <c r="B685" s="124"/>
      <c r="E685" s="103"/>
    </row>
    <row r="686" spans="2:5" ht="14.25" customHeight="1" x14ac:dyDescent="0.25">
      <c r="B686" s="124"/>
      <c r="E686" s="103"/>
    </row>
    <row r="687" spans="2:5" ht="14.25" customHeight="1" x14ac:dyDescent="0.25">
      <c r="B687" s="124"/>
      <c r="E687" s="103"/>
    </row>
    <row r="688" spans="2:5" ht="14.25" customHeight="1" x14ac:dyDescent="0.25">
      <c r="B688" s="124"/>
      <c r="E688" s="103"/>
    </row>
    <row r="689" spans="2:5" ht="14.25" customHeight="1" x14ac:dyDescent="0.25">
      <c r="B689" s="124"/>
      <c r="E689" s="103"/>
    </row>
    <row r="690" spans="2:5" ht="14.25" customHeight="1" x14ac:dyDescent="0.25">
      <c r="B690" s="124"/>
      <c r="E690" s="103"/>
    </row>
    <row r="691" spans="2:5" ht="14.25" customHeight="1" x14ac:dyDescent="0.25">
      <c r="B691" s="124"/>
      <c r="E691" s="103"/>
    </row>
    <row r="692" spans="2:5" ht="14.25" customHeight="1" x14ac:dyDescent="0.25">
      <c r="B692" s="124"/>
      <c r="E692" s="103"/>
    </row>
    <row r="693" spans="2:5" ht="14.25" customHeight="1" x14ac:dyDescent="0.25">
      <c r="B693" s="124"/>
      <c r="E693" s="103"/>
    </row>
    <row r="694" spans="2:5" ht="14.25" customHeight="1" x14ac:dyDescent="0.25">
      <c r="B694" s="124"/>
      <c r="E694" s="103"/>
    </row>
    <row r="695" spans="2:5" ht="14.25" customHeight="1" x14ac:dyDescent="0.25">
      <c r="B695" s="124"/>
      <c r="E695" s="103"/>
    </row>
    <row r="696" spans="2:5" ht="14.25" customHeight="1" x14ac:dyDescent="0.25">
      <c r="B696" s="124"/>
      <c r="E696" s="103"/>
    </row>
    <row r="697" spans="2:5" ht="14.25" customHeight="1" x14ac:dyDescent="0.25">
      <c r="B697" s="124"/>
      <c r="E697" s="103"/>
    </row>
    <row r="698" spans="2:5" ht="14.25" customHeight="1" x14ac:dyDescent="0.25">
      <c r="B698" s="124"/>
      <c r="E698" s="103"/>
    </row>
    <row r="699" spans="2:5" ht="14.25" customHeight="1" x14ac:dyDescent="0.25">
      <c r="B699" s="124"/>
      <c r="E699" s="103"/>
    </row>
    <row r="700" spans="2:5" ht="14.25" customHeight="1" x14ac:dyDescent="0.25">
      <c r="B700" s="124"/>
      <c r="E700" s="103"/>
    </row>
    <row r="701" spans="2:5" ht="14.25" customHeight="1" x14ac:dyDescent="0.25">
      <c r="B701" s="124"/>
      <c r="E701" s="103"/>
    </row>
    <row r="702" spans="2:5" ht="14.25" customHeight="1" x14ac:dyDescent="0.25">
      <c r="B702" s="124"/>
      <c r="E702" s="103"/>
    </row>
    <row r="703" spans="2:5" ht="14.25" customHeight="1" x14ac:dyDescent="0.25">
      <c r="B703" s="124"/>
      <c r="E703" s="103"/>
    </row>
    <row r="704" spans="2:5" ht="14.25" customHeight="1" x14ac:dyDescent="0.25">
      <c r="B704" s="124"/>
      <c r="E704" s="103"/>
    </row>
    <row r="705" spans="2:5" ht="14.25" customHeight="1" x14ac:dyDescent="0.25">
      <c r="B705" s="124"/>
      <c r="E705" s="103"/>
    </row>
    <row r="706" spans="2:5" ht="14.25" customHeight="1" x14ac:dyDescent="0.25">
      <c r="B706" s="124"/>
      <c r="E706" s="103"/>
    </row>
    <row r="707" spans="2:5" ht="14.25" customHeight="1" x14ac:dyDescent="0.25">
      <c r="B707" s="124"/>
      <c r="E707" s="103"/>
    </row>
    <row r="708" spans="2:5" ht="14.25" customHeight="1" x14ac:dyDescent="0.25">
      <c r="B708" s="124"/>
      <c r="E708" s="103"/>
    </row>
    <row r="709" spans="2:5" ht="14.25" customHeight="1" x14ac:dyDescent="0.25">
      <c r="B709" s="124"/>
      <c r="E709" s="103"/>
    </row>
    <row r="710" spans="2:5" ht="14.25" customHeight="1" x14ac:dyDescent="0.25">
      <c r="B710" s="124"/>
      <c r="E710" s="103"/>
    </row>
    <row r="711" spans="2:5" ht="14.25" customHeight="1" x14ac:dyDescent="0.25">
      <c r="B711" s="124"/>
      <c r="E711" s="103"/>
    </row>
    <row r="712" spans="2:5" ht="14.25" customHeight="1" x14ac:dyDescent="0.25">
      <c r="B712" s="124"/>
      <c r="E712" s="103"/>
    </row>
    <row r="713" spans="2:5" ht="14.25" customHeight="1" x14ac:dyDescent="0.25">
      <c r="B713" s="124"/>
      <c r="E713" s="103"/>
    </row>
    <row r="714" spans="2:5" ht="14.25" customHeight="1" x14ac:dyDescent="0.25">
      <c r="B714" s="124"/>
      <c r="E714" s="103"/>
    </row>
    <row r="715" spans="2:5" ht="14.25" customHeight="1" x14ac:dyDescent="0.25">
      <c r="B715" s="124"/>
      <c r="E715" s="103"/>
    </row>
    <row r="716" spans="2:5" ht="14.25" customHeight="1" x14ac:dyDescent="0.25">
      <c r="B716" s="124"/>
      <c r="E716" s="103"/>
    </row>
    <row r="717" spans="2:5" ht="14.25" customHeight="1" x14ac:dyDescent="0.25">
      <c r="B717" s="124"/>
      <c r="E717" s="103"/>
    </row>
    <row r="718" spans="2:5" ht="14.25" customHeight="1" x14ac:dyDescent="0.25">
      <c r="B718" s="124"/>
      <c r="E718" s="103"/>
    </row>
    <row r="719" spans="2:5" ht="14.25" customHeight="1" x14ac:dyDescent="0.25">
      <c r="B719" s="124"/>
      <c r="E719" s="103"/>
    </row>
    <row r="720" spans="2:5" ht="14.25" customHeight="1" x14ac:dyDescent="0.25">
      <c r="B720" s="124"/>
      <c r="E720" s="103"/>
    </row>
    <row r="721" spans="2:5" ht="14.25" customHeight="1" x14ac:dyDescent="0.25">
      <c r="B721" s="124"/>
      <c r="E721" s="103"/>
    </row>
    <row r="722" spans="2:5" ht="14.25" customHeight="1" x14ac:dyDescent="0.25">
      <c r="B722" s="124"/>
      <c r="E722" s="103"/>
    </row>
    <row r="723" spans="2:5" ht="14.25" customHeight="1" x14ac:dyDescent="0.25">
      <c r="B723" s="124"/>
      <c r="E723" s="103"/>
    </row>
    <row r="724" spans="2:5" ht="14.25" customHeight="1" x14ac:dyDescent="0.25">
      <c r="B724" s="124"/>
      <c r="E724" s="103"/>
    </row>
    <row r="725" spans="2:5" ht="14.25" customHeight="1" x14ac:dyDescent="0.25">
      <c r="B725" s="124"/>
      <c r="E725" s="103"/>
    </row>
    <row r="726" spans="2:5" ht="14.25" customHeight="1" x14ac:dyDescent="0.25">
      <c r="B726" s="124"/>
      <c r="E726" s="103"/>
    </row>
    <row r="727" spans="2:5" ht="14.25" customHeight="1" x14ac:dyDescent="0.25">
      <c r="B727" s="124"/>
      <c r="E727" s="103"/>
    </row>
    <row r="728" spans="2:5" ht="14.25" customHeight="1" x14ac:dyDescent="0.25">
      <c r="B728" s="124"/>
      <c r="E728" s="103"/>
    </row>
    <row r="729" spans="2:5" ht="14.25" customHeight="1" x14ac:dyDescent="0.25">
      <c r="B729" s="124"/>
      <c r="E729" s="103"/>
    </row>
    <row r="730" spans="2:5" ht="14.25" customHeight="1" x14ac:dyDescent="0.25">
      <c r="B730" s="124"/>
      <c r="E730" s="103"/>
    </row>
    <row r="731" spans="2:5" ht="14.25" customHeight="1" x14ac:dyDescent="0.25">
      <c r="B731" s="124"/>
      <c r="E731" s="103"/>
    </row>
    <row r="732" spans="2:5" ht="14.25" customHeight="1" x14ac:dyDescent="0.25">
      <c r="B732" s="124"/>
      <c r="E732" s="103"/>
    </row>
    <row r="733" spans="2:5" ht="14.25" customHeight="1" x14ac:dyDescent="0.25">
      <c r="B733" s="124"/>
      <c r="E733" s="103"/>
    </row>
    <row r="734" spans="2:5" ht="14.25" customHeight="1" x14ac:dyDescent="0.25">
      <c r="B734" s="124"/>
      <c r="E734" s="103"/>
    </row>
    <row r="735" spans="2:5" ht="14.25" customHeight="1" x14ac:dyDescent="0.25">
      <c r="B735" s="124"/>
      <c r="E735" s="103"/>
    </row>
    <row r="736" spans="2:5" ht="14.25" customHeight="1" x14ac:dyDescent="0.25">
      <c r="B736" s="124"/>
      <c r="E736" s="103"/>
    </row>
    <row r="737" spans="2:5" ht="14.25" customHeight="1" x14ac:dyDescent="0.25">
      <c r="B737" s="124"/>
      <c r="E737" s="103"/>
    </row>
    <row r="738" spans="2:5" ht="14.25" customHeight="1" x14ac:dyDescent="0.25">
      <c r="B738" s="124"/>
      <c r="E738" s="103"/>
    </row>
    <row r="739" spans="2:5" ht="14.25" customHeight="1" x14ac:dyDescent="0.25">
      <c r="B739" s="124"/>
      <c r="E739" s="103"/>
    </row>
    <row r="740" spans="2:5" ht="14.25" customHeight="1" x14ac:dyDescent="0.25">
      <c r="B740" s="124"/>
      <c r="E740" s="103"/>
    </row>
    <row r="741" spans="2:5" ht="14.25" customHeight="1" x14ac:dyDescent="0.25">
      <c r="B741" s="124"/>
      <c r="E741" s="103"/>
    </row>
    <row r="742" spans="2:5" ht="14.25" customHeight="1" x14ac:dyDescent="0.25">
      <c r="B742" s="124"/>
      <c r="E742" s="103"/>
    </row>
    <row r="743" spans="2:5" ht="14.25" customHeight="1" x14ac:dyDescent="0.25">
      <c r="B743" s="124"/>
      <c r="E743" s="103"/>
    </row>
    <row r="744" spans="2:5" ht="14.25" customHeight="1" x14ac:dyDescent="0.25">
      <c r="B744" s="124"/>
      <c r="E744" s="103"/>
    </row>
    <row r="745" spans="2:5" ht="14.25" customHeight="1" x14ac:dyDescent="0.25">
      <c r="B745" s="124"/>
      <c r="E745" s="103"/>
    </row>
    <row r="746" spans="2:5" ht="14.25" customHeight="1" x14ac:dyDescent="0.25">
      <c r="B746" s="124"/>
      <c r="E746" s="103"/>
    </row>
    <row r="747" spans="2:5" ht="14.25" customHeight="1" x14ac:dyDescent="0.25">
      <c r="B747" s="124"/>
      <c r="E747" s="103"/>
    </row>
    <row r="748" spans="2:5" ht="14.25" customHeight="1" x14ac:dyDescent="0.25">
      <c r="B748" s="124"/>
      <c r="E748" s="103"/>
    </row>
    <row r="749" spans="2:5" ht="14.25" customHeight="1" x14ac:dyDescent="0.25">
      <c r="B749" s="124"/>
      <c r="E749" s="103"/>
    </row>
    <row r="750" spans="2:5" ht="14.25" customHeight="1" x14ac:dyDescent="0.25">
      <c r="B750" s="124"/>
      <c r="E750" s="103"/>
    </row>
    <row r="751" spans="2:5" ht="14.25" customHeight="1" x14ac:dyDescent="0.25">
      <c r="B751" s="124"/>
      <c r="E751" s="103"/>
    </row>
    <row r="752" spans="2:5" ht="14.25" customHeight="1" x14ac:dyDescent="0.25">
      <c r="B752" s="124"/>
      <c r="E752" s="103"/>
    </row>
    <row r="753" spans="2:5" ht="14.25" customHeight="1" x14ac:dyDescent="0.25">
      <c r="B753" s="124"/>
      <c r="E753" s="103"/>
    </row>
    <row r="754" spans="2:5" ht="14.25" customHeight="1" x14ac:dyDescent="0.25">
      <c r="B754" s="124"/>
      <c r="E754" s="103"/>
    </row>
    <row r="755" spans="2:5" ht="14.25" customHeight="1" x14ac:dyDescent="0.25">
      <c r="B755" s="124"/>
      <c r="E755" s="103"/>
    </row>
    <row r="756" spans="2:5" ht="14.25" customHeight="1" x14ac:dyDescent="0.25">
      <c r="B756" s="124"/>
      <c r="E756" s="103"/>
    </row>
    <row r="757" spans="2:5" ht="14.25" customHeight="1" x14ac:dyDescent="0.25">
      <c r="B757" s="124"/>
      <c r="E757" s="103"/>
    </row>
    <row r="758" spans="2:5" ht="14.25" customHeight="1" x14ac:dyDescent="0.25">
      <c r="B758" s="124"/>
      <c r="E758" s="103"/>
    </row>
    <row r="759" spans="2:5" ht="14.25" customHeight="1" x14ac:dyDescent="0.25">
      <c r="B759" s="124"/>
      <c r="E759" s="103"/>
    </row>
    <row r="760" spans="2:5" ht="14.25" customHeight="1" x14ac:dyDescent="0.25">
      <c r="B760" s="124"/>
      <c r="E760" s="103"/>
    </row>
    <row r="761" spans="2:5" ht="14.25" customHeight="1" x14ac:dyDescent="0.25">
      <c r="B761" s="124"/>
      <c r="E761" s="103"/>
    </row>
    <row r="762" spans="2:5" ht="14.25" customHeight="1" x14ac:dyDescent="0.25">
      <c r="B762" s="124"/>
      <c r="E762" s="103"/>
    </row>
    <row r="763" spans="2:5" ht="14.25" customHeight="1" x14ac:dyDescent="0.25">
      <c r="B763" s="124"/>
      <c r="E763" s="103"/>
    </row>
    <row r="764" spans="2:5" ht="14.25" customHeight="1" x14ac:dyDescent="0.25">
      <c r="B764" s="124"/>
      <c r="E764" s="103"/>
    </row>
    <row r="765" spans="2:5" ht="14.25" customHeight="1" x14ac:dyDescent="0.25">
      <c r="B765" s="124"/>
      <c r="E765" s="103"/>
    </row>
    <row r="766" spans="2:5" ht="14.25" customHeight="1" x14ac:dyDescent="0.25">
      <c r="B766" s="124"/>
      <c r="E766" s="103"/>
    </row>
    <row r="767" spans="2:5" ht="14.25" customHeight="1" x14ac:dyDescent="0.25">
      <c r="B767" s="124"/>
      <c r="E767" s="103"/>
    </row>
    <row r="768" spans="2:5" ht="14.25" customHeight="1" x14ac:dyDescent="0.25">
      <c r="B768" s="124"/>
      <c r="E768" s="103"/>
    </row>
    <row r="769" spans="2:5" ht="14.25" customHeight="1" x14ac:dyDescent="0.25">
      <c r="B769" s="124"/>
      <c r="E769" s="103"/>
    </row>
    <row r="770" spans="2:5" ht="14.25" customHeight="1" x14ac:dyDescent="0.25">
      <c r="B770" s="124"/>
      <c r="E770" s="103"/>
    </row>
    <row r="771" spans="2:5" ht="14.25" customHeight="1" x14ac:dyDescent="0.25">
      <c r="B771" s="124"/>
      <c r="E771" s="103"/>
    </row>
    <row r="772" spans="2:5" ht="14.25" customHeight="1" x14ac:dyDescent="0.25">
      <c r="B772" s="124"/>
      <c r="E772" s="103"/>
    </row>
    <row r="773" spans="2:5" ht="14.25" customHeight="1" x14ac:dyDescent="0.25">
      <c r="B773" s="124"/>
      <c r="E773" s="103"/>
    </row>
    <row r="774" spans="2:5" ht="14.25" customHeight="1" x14ac:dyDescent="0.25">
      <c r="B774" s="124"/>
      <c r="E774" s="103"/>
    </row>
    <row r="775" spans="2:5" ht="14.25" customHeight="1" x14ac:dyDescent="0.25">
      <c r="B775" s="124"/>
      <c r="E775" s="103"/>
    </row>
    <row r="776" spans="2:5" ht="14.25" customHeight="1" x14ac:dyDescent="0.25">
      <c r="B776" s="124"/>
      <c r="E776" s="103"/>
    </row>
    <row r="777" spans="2:5" ht="14.25" customHeight="1" x14ac:dyDescent="0.25">
      <c r="B777" s="124"/>
      <c r="E777" s="103"/>
    </row>
    <row r="778" spans="2:5" ht="14.25" customHeight="1" x14ac:dyDescent="0.25">
      <c r="B778" s="124"/>
      <c r="E778" s="103"/>
    </row>
    <row r="779" spans="2:5" ht="14.25" customHeight="1" x14ac:dyDescent="0.25">
      <c r="B779" s="124"/>
      <c r="E779" s="103"/>
    </row>
    <row r="780" spans="2:5" ht="14.25" customHeight="1" x14ac:dyDescent="0.25">
      <c r="B780" s="124"/>
      <c r="E780" s="103"/>
    </row>
    <row r="781" spans="2:5" ht="14.25" customHeight="1" x14ac:dyDescent="0.25">
      <c r="B781" s="124"/>
      <c r="E781" s="103"/>
    </row>
    <row r="782" spans="2:5" ht="14.25" customHeight="1" x14ac:dyDescent="0.25">
      <c r="B782" s="124"/>
      <c r="E782" s="103"/>
    </row>
    <row r="783" spans="2:5" ht="14.25" customHeight="1" x14ac:dyDescent="0.25">
      <c r="B783" s="124"/>
      <c r="E783" s="103"/>
    </row>
    <row r="784" spans="2:5" ht="14.25" customHeight="1" x14ac:dyDescent="0.25">
      <c r="B784" s="124"/>
      <c r="E784" s="103"/>
    </row>
    <row r="785" spans="2:5" ht="14.25" customHeight="1" x14ac:dyDescent="0.25">
      <c r="B785" s="124"/>
      <c r="E785" s="103"/>
    </row>
    <row r="786" spans="2:5" ht="14.25" customHeight="1" x14ac:dyDescent="0.25">
      <c r="B786" s="124"/>
      <c r="E786" s="103"/>
    </row>
    <row r="787" spans="2:5" ht="14.25" customHeight="1" x14ac:dyDescent="0.25">
      <c r="B787" s="124"/>
      <c r="E787" s="103"/>
    </row>
    <row r="788" spans="2:5" ht="14.25" customHeight="1" x14ac:dyDescent="0.25">
      <c r="B788" s="124"/>
      <c r="E788" s="103"/>
    </row>
    <row r="789" spans="2:5" ht="14.25" customHeight="1" x14ac:dyDescent="0.25">
      <c r="B789" s="124"/>
      <c r="E789" s="103"/>
    </row>
    <row r="790" spans="2:5" ht="14.25" customHeight="1" x14ac:dyDescent="0.25">
      <c r="B790" s="124"/>
      <c r="E790" s="103"/>
    </row>
    <row r="791" spans="2:5" ht="14.25" customHeight="1" x14ac:dyDescent="0.25">
      <c r="B791" s="124"/>
      <c r="E791" s="103"/>
    </row>
    <row r="792" spans="2:5" ht="14.25" customHeight="1" x14ac:dyDescent="0.25">
      <c r="B792" s="124"/>
      <c r="E792" s="103"/>
    </row>
    <row r="793" spans="2:5" ht="14.25" customHeight="1" x14ac:dyDescent="0.25">
      <c r="B793" s="124"/>
      <c r="E793" s="103"/>
    </row>
    <row r="794" spans="2:5" ht="14.25" customHeight="1" x14ac:dyDescent="0.25">
      <c r="B794" s="124"/>
      <c r="E794" s="103"/>
    </row>
    <row r="795" spans="2:5" ht="14.25" customHeight="1" x14ac:dyDescent="0.25">
      <c r="B795" s="124"/>
      <c r="E795" s="103"/>
    </row>
    <row r="796" spans="2:5" ht="14.25" customHeight="1" x14ac:dyDescent="0.25">
      <c r="B796" s="124"/>
      <c r="E796" s="103"/>
    </row>
    <row r="797" spans="2:5" ht="14.25" customHeight="1" x14ac:dyDescent="0.25">
      <c r="B797" s="124"/>
      <c r="E797" s="103"/>
    </row>
    <row r="798" spans="2:5" ht="14.25" customHeight="1" x14ac:dyDescent="0.25">
      <c r="B798" s="124"/>
      <c r="E798" s="103"/>
    </row>
    <row r="799" spans="2:5" ht="14.25" customHeight="1" x14ac:dyDescent="0.25">
      <c r="B799" s="124"/>
      <c r="E799" s="103"/>
    </row>
    <row r="800" spans="2:5" ht="14.25" customHeight="1" x14ac:dyDescent="0.25">
      <c r="B800" s="124"/>
      <c r="E800" s="103"/>
    </row>
    <row r="801" spans="2:5" ht="14.25" customHeight="1" x14ac:dyDescent="0.25">
      <c r="B801" s="124"/>
      <c r="E801" s="103"/>
    </row>
    <row r="802" spans="2:5" ht="14.25" customHeight="1" x14ac:dyDescent="0.25">
      <c r="B802" s="124"/>
      <c r="E802" s="103"/>
    </row>
    <row r="803" spans="2:5" ht="14.25" customHeight="1" x14ac:dyDescent="0.25">
      <c r="B803" s="124"/>
      <c r="E803" s="103"/>
    </row>
    <row r="804" spans="2:5" ht="14.25" customHeight="1" x14ac:dyDescent="0.25">
      <c r="B804" s="124"/>
      <c r="E804" s="103"/>
    </row>
    <row r="805" spans="2:5" ht="14.25" customHeight="1" x14ac:dyDescent="0.25">
      <c r="B805" s="124"/>
      <c r="E805" s="103"/>
    </row>
    <row r="806" spans="2:5" ht="14.25" customHeight="1" x14ac:dyDescent="0.25">
      <c r="B806" s="124"/>
      <c r="E806" s="103"/>
    </row>
    <row r="807" spans="2:5" ht="14.25" customHeight="1" x14ac:dyDescent="0.25">
      <c r="B807" s="124"/>
      <c r="E807" s="103"/>
    </row>
    <row r="808" spans="2:5" ht="14.25" customHeight="1" x14ac:dyDescent="0.25">
      <c r="B808" s="124"/>
      <c r="E808" s="103"/>
    </row>
    <row r="809" spans="2:5" ht="14.25" customHeight="1" x14ac:dyDescent="0.25">
      <c r="B809" s="124"/>
      <c r="E809" s="103"/>
    </row>
    <row r="810" spans="2:5" ht="14.25" customHeight="1" x14ac:dyDescent="0.25">
      <c r="B810" s="124"/>
      <c r="E810" s="103"/>
    </row>
    <row r="811" spans="2:5" ht="14.25" customHeight="1" x14ac:dyDescent="0.25">
      <c r="B811" s="124"/>
      <c r="E811" s="103"/>
    </row>
    <row r="812" spans="2:5" ht="14.25" customHeight="1" x14ac:dyDescent="0.25">
      <c r="B812" s="124"/>
      <c r="E812" s="103"/>
    </row>
    <row r="813" spans="2:5" ht="14.25" customHeight="1" x14ac:dyDescent="0.25">
      <c r="B813" s="124"/>
      <c r="E813" s="103"/>
    </row>
    <row r="814" spans="2:5" ht="14.25" customHeight="1" x14ac:dyDescent="0.25">
      <c r="B814" s="124"/>
      <c r="E814" s="103"/>
    </row>
    <row r="815" spans="2:5" ht="14.25" customHeight="1" x14ac:dyDescent="0.25">
      <c r="B815" s="124"/>
      <c r="E815" s="103"/>
    </row>
    <row r="816" spans="2:5" ht="14.25" customHeight="1" x14ac:dyDescent="0.25">
      <c r="B816" s="124"/>
      <c r="E816" s="103"/>
    </row>
    <row r="817" spans="2:5" ht="14.25" customHeight="1" x14ac:dyDescent="0.25">
      <c r="B817" s="124"/>
      <c r="E817" s="103"/>
    </row>
    <row r="818" spans="2:5" ht="14.25" customHeight="1" x14ac:dyDescent="0.25">
      <c r="B818" s="124"/>
      <c r="E818" s="103"/>
    </row>
    <row r="819" spans="2:5" ht="14.25" customHeight="1" x14ac:dyDescent="0.25">
      <c r="B819" s="124"/>
      <c r="E819" s="103"/>
    </row>
    <row r="820" spans="2:5" ht="14.25" customHeight="1" x14ac:dyDescent="0.25">
      <c r="B820" s="124"/>
      <c r="E820" s="103"/>
    </row>
    <row r="821" spans="2:5" ht="14.25" customHeight="1" x14ac:dyDescent="0.25">
      <c r="B821" s="124"/>
      <c r="E821" s="103"/>
    </row>
    <row r="822" spans="2:5" ht="14.25" customHeight="1" x14ac:dyDescent="0.25">
      <c r="B822" s="124"/>
      <c r="E822" s="103"/>
    </row>
    <row r="823" spans="2:5" ht="14.25" customHeight="1" x14ac:dyDescent="0.25">
      <c r="B823" s="124"/>
      <c r="E823" s="103"/>
    </row>
    <row r="824" spans="2:5" ht="14.25" customHeight="1" x14ac:dyDescent="0.25">
      <c r="B824" s="124"/>
      <c r="E824" s="103"/>
    </row>
    <row r="825" spans="2:5" ht="14.25" customHeight="1" x14ac:dyDescent="0.25">
      <c r="B825" s="124"/>
      <c r="E825" s="103"/>
    </row>
    <row r="826" spans="2:5" ht="14.25" customHeight="1" x14ac:dyDescent="0.25">
      <c r="B826" s="124"/>
      <c r="E826" s="103"/>
    </row>
    <row r="827" spans="2:5" ht="14.25" customHeight="1" x14ac:dyDescent="0.25">
      <c r="B827" s="124"/>
      <c r="E827" s="103"/>
    </row>
    <row r="828" spans="2:5" ht="14.25" customHeight="1" x14ac:dyDescent="0.25">
      <c r="B828" s="124"/>
      <c r="E828" s="103"/>
    </row>
    <row r="829" spans="2:5" ht="14.25" customHeight="1" x14ac:dyDescent="0.25">
      <c r="B829" s="124"/>
      <c r="E829" s="103"/>
    </row>
    <row r="830" spans="2:5" ht="14.25" customHeight="1" x14ac:dyDescent="0.25">
      <c r="B830" s="124"/>
      <c r="E830" s="103"/>
    </row>
    <row r="831" spans="2:5" ht="14.25" customHeight="1" x14ac:dyDescent="0.25">
      <c r="B831" s="124"/>
      <c r="E831" s="103"/>
    </row>
    <row r="832" spans="2:5" ht="14.25" customHeight="1" x14ac:dyDescent="0.25">
      <c r="B832" s="124"/>
      <c r="E832" s="103"/>
    </row>
    <row r="833" spans="2:5" ht="14.25" customHeight="1" x14ac:dyDescent="0.25">
      <c r="B833" s="124"/>
      <c r="E833" s="103"/>
    </row>
    <row r="834" spans="2:5" ht="14.25" customHeight="1" x14ac:dyDescent="0.25">
      <c r="B834" s="124"/>
      <c r="E834" s="103"/>
    </row>
    <row r="835" spans="2:5" ht="14.25" customHeight="1" x14ac:dyDescent="0.25">
      <c r="B835" s="124"/>
      <c r="E835" s="103"/>
    </row>
    <row r="836" spans="2:5" ht="14.25" customHeight="1" x14ac:dyDescent="0.25">
      <c r="B836" s="124"/>
      <c r="E836" s="103"/>
    </row>
    <row r="837" spans="2:5" ht="14.25" customHeight="1" x14ac:dyDescent="0.25">
      <c r="B837" s="124"/>
      <c r="E837" s="103"/>
    </row>
    <row r="838" spans="2:5" ht="14.25" customHeight="1" x14ac:dyDescent="0.25">
      <c r="B838" s="124"/>
      <c r="E838" s="103"/>
    </row>
    <row r="839" spans="2:5" ht="14.25" customHeight="1" x14ac:dyDescent="0.25">
      <c r="B839" s="124"/>
      <c r="E839" s="103"/>
    </row>
    <row r="840" spans="2:5" ht="14.25" customHeight="1" x14ac:dyDescent="0.25">
      <c r="B840" s="124"/>
      <c r="E840" s="103"/>
    </row>
    <row r="841" spans="2:5" ht="14.25" customHeight="1" x14ac:dyDescent="0.25">
      <c r="B841" s="124"/>
      <c r="E841" s="103"/>
    </row>
    <row r="842" spans="2:5" ht="14.25" customHeight="1" x14ac:dyDescent="0.25">
      <c r="B842" s="124"/>
      <c r="E842" s="103"/>
    </row>
    <row r="843" spans="2:5" ht="14.25" customHeight="1" x14ac:dyDescent="0.25">
      <c r="B843" s="124"/>
      <c r="E843" s="103"/>
    </row>
    <row r="844" spans="2:5" ht="14.25" customHeight="1" x14ac:dyDescent="0.25">
      <c r="B844" s="124"/>
      <c r="E844" s="103"/>
    </row>
    <row r="845" spans="2:5" ht="14.25" customHeight="1" x14ac:dyDescent="0.25">
      <c r="B845" s="124"/>
      <c r="E845" s="103"/>
    </row>
    <row r="846" spans="2:5" ht="14.25" customHeight="1" x14ac:dyDescent="0.25">
      <c r="B846" s="124"/>
      <c r="E846" s="103"/>
    </row>
    <row r="847" spans="2:5" ht="14.25" customHeight="1" x14ac:dyDescent="0.25">
      <c r="B847" s="124"/>
      <c r="E847" s="103"/>
    </row>
    <row r="848" spans="2:5" ht="14.25" customHeight="1" x14ac:dyDescent="0.25">
      <c r="B848" s="124"/>
      <c r="E848" s="103"/>
    </row>
    <row r="849" spans="2:5" ht="14.25" customHeight="1" x14ac:dyDescent="0.25">
      <c r="B849" s="124"/>
      <c r="E849" s="103"/>
    </row>
    <row r="850" spans="2:5" ht="14.25" customHeight="1" x14ac:dyDescent="0.25">
      <c r="B850" s="124"/>
      <c r="E850" s="103"/>
    </row>
    <row r="851" spans="2:5" ht="14.25" customHeight="1" x14ac:dyDescent="0.25">
      <c r="B851" s="124"/>
      <c r="E851" s="103"/>
    </row>
    <row r="852" spans="2:5" ht="14.25" customHeight="1" x14ac:dyDescent="0.25">
      <c r="B852" s="124"/>
      <c r="E852" s="103"/>
    </row>
    <row r="853" spans="2:5" ht="14.25" customHeight="1" x14ac:dyDescent="0.25">
      <c r="B853" s="124"/>
      <c r="E853" s="103"/>
    </row>
    <row r="854" spans="2:5" ht="14.25" customHeight="1" x14ac:dyDescent="0.25">
      <c r="B854" s="124"/>
      <c r="E854" s="103"/>
    </row>
    <row r="855" spans="2:5" ht="14.25" customHeight="1" x14ac:dyDescent="0.25">
      <c r="B855" s="124"/>
      <c r="E855" s="103"/>
    </row>
    <row r="856" spans="2:5" ht="14.25" customHeight="1" x14ac:dyDescent="0.25">
      <c r="B856" s="124"/>
      <c r="E856" s="103"/>
    </row>
    <row r="857" spans="2:5" ht="14.25" customHeight="1" x14ac:dyDescent="0.25">
      <c r="B857" s="124"/>
      <c r="E857" s="103"/>
    </row>
    <row r="858" spans="2:5" ht="14.25" customHeight="1" x14ac:dyDescent="0.25">
      <c r="B858" s="124"/>
      <c r="E858" s="103"/>
    </row>
    <row r="859" spans="2:5" ht="14.25" customHeight="1" x14ac:dyDescent="0.25">
      <c r="B859" s="124"/>
      <c r="E859" s="103"/>
    </row>
    <row r="860" spans="2:5" ht="14.25" customHeight="1" x14ac:dyDescent="0.25">
      <c r="B860" s="124"/>
      <c r="E860" s="103"/>
    </row>
    <row r="861" spans="2:5" ht="14.25" customHeight="1" x14ac:dyDescent="0.25">
      <c r="B861" s="124"/>
      <c r="E861" s="103"/>
    </row>
    <row r="862" spans="2:5" ht="14.25" customHeight="1" x14ac:dyDescent="0.25">
      <c r="B862" s="124"/>
      <c r="E862" s="103"/>
    </row>
    <row r="863" spans="2:5" ht="14.25" customHeight="1" x14ac:dyDescent="0.25">
      <c r="B863" s="124"/>
      <c r="E863" s="103"/>
    </row>
    <row r="864" spans="2:5" ht="14.25" customHeight="1" x14ac:dyDescent="0.25">
      <c r="B864" s="124"/>
      <c r="E864" s="103"/>
    </row>
    <row r="865" spans="2:5" ht="14.25" customHeight="1" x14ac:dyDescent="0.25">
      <c r="B865" s="124"/>
      <c r="E865" s="103"/>
    </row>
    <row r="866" spans="2:5" ht="14.25" customHeight="1" x14ac:dyDescent="0.25">
      <c r="B866" s="124"/>
      <c r="E866" s="103"/>
    </row>
    <row r="867" spans="2:5" ht="14.25" customHeight="1" x14ac:dyDescent="0.25">
      <c r="B867" s="124"/>
      <c r="E867" s="103"/>
    </row>
    <row r="868" spans="2:5" ht="14.25" customHeight="1" x14ac:dyDescent="0.25">
      <c r="B868" s="124"/>
      <c r="E868" s="103"/>
    </row>
    <row r="869" spans="2:5" ht="14.25" customHeight="1" x14ac:dyDescent="0.25">
      <c r="B869" s="124"/>
      <c r="E869" s="103"/>
    </row>
    <row r="870" spans="2:5" ht="14.25" customHeight="1" x14ac:dyDescent="0.25">
      <c r="B870" s="124"/>
      <c r="E870" s="103"/>
    </row>
    <row r="871" spans="2:5" ht="14.25" customHeight="1" x14ac:dyDescent="0.25">
      <c r="B871" s="124"/>
      <c r="E871" s="103"/>
    </row>
    <row r="872" spans="2:5" ht="14.25" customHeight="1" x14ac:dyDescent="0.25">
      <c r="B872" s="124"/>
      <c r="E872" s="103"/>
    </row>
    <row r="873" spans="2:5" ht="14.25" customHeight="1" x14ac:dyDescent="0.25">
      <c r="B873" s="124"/>
      <c r="E873" s="103"/>
    </row>
    <row r="874" spans="2:5" ht="14.25" customHeight="1" x14ac:dyDescent="0.25">
      <c r="B874" s="124"/>
      <c r="E874" s="103"/>
    </row>
    <row r="875" spans="2:5" ht="14.25" customHeight="1" x14ac:dyDescent="0.25">
      <c r="B875" s="124"/>
      <c r="E875" s="103"/>
    </row>
    <row r="876" spans="2:5" ht="14.25" customHeight="1" x14ac:dyDescent="0.25">
      <c r="B876" s="124"/>
      <c r="E876" s="103"/>
    </row>
    <row r="877" spans="2:5" ht="14.25" customHeight="1" x14ac:dyDescent="0.25">
      <c r="B877" s="124"/>
      <c r="E877" s="103"/>
    </row>
    <row r="878" spans="2:5" ht="14.25" customHeight="1" x14ac:dyDescent="0.25">
      <c r="B878" s="124"/>
      <c r="E878" s="103"/>
    </row>
    <row r="879" spans="2:5" ht="14.25" customHeight="1" x14ac:dyDescent="0.25">
      <c r="B879" s="124"/>
      <c r="E879" s="103"/>
    </row>
    <row r="880" spans="2:5" ht="14.25" customHeight="1" x14ac:dyDescent="0.25">
      <c r="B880" s="124"/>
      <c r="E880" s="103"/>
    </row>
    <row r="881" spans="2:5" ht="14.25" customHeight="1" x14ac:dyDescent="0.25">
      <c r="B881" s="124"/>
      <c r="E881" s="103"/>
    </row>
    <row r="882" spans="2:5" ht="14.25" customHeight="1" x14ac:dyDescent="0.25">
      <c r="B882" s="124"/>
      <c r="E882" s="103"/>
    </row>
    <row r="883" spans="2:5" ht="14.25" customHeight="1" x14ac:dyDescent="0.25">
      <c r="B883" s="124"/>
      <c r="E883" s="103"/>
    </row>
    <row r="884" spans="2:5" ht="14.25" customHeight="1" x14ac:dyDescent="0.25">
      <c r="B884" s="124"/>
      <c r="E884" s="103"/>
    </row>
    <row r="885" spans="2:5" ht="14.25" customHeight="1" x14ac:dyDescent="0.25">
      <c r="B885" s="124"/>
      <c r="E885" s="103"/>
    </row>
    <row r="886" spans="2:5" ht="14.25" customHeight="1" x14ac:dyDescent="0.25">
      <c r="B886" s="124"/>
      <c r="E886" s="103"/>
    </row>
    <row r="887" spans="2:5" ht="14.25" customHeight="1" x14ac:dyDescent="0.25">
      <c r="B887" s="124"/>
      <c r="E887" s="103"/>
    </row>
    <row r="888" spans="2:5" ht="14.25" customHeight="1" x14ac:dyDescent="0.25">
      <c r="B888" s="124"/>
      <c r="E888" s="103"/>
    </row>
    <row r="889" spans="2:5" ht="14.25" customHeight="1" x14ac:dyDescent="0.25">
      <c r="B889" s="124"/>
      <c r="E889" s="103"/>
    </row>
    <row r="890" spans="2:5" ht="14.25" customHeight="1" x14ac:dyDescent="0.25">
      <c r="B890" s="124"/>
      <c r="E890" s="103"/>
    </row>
    <row r="891" spans="2:5" ht="14.25" customHeight="1" x14ac:dyDescent="0.25">
      <c r="B891" s="124"/>
      <c r="E891" s="103"/>
    </row>
    <row r="892" spans="2:5" ht="14.25" customHeight="1" x14ac:dyDescent="0.25">
      <c r="B892" s="124"/>
      <c r="E892" s="103"/>
    </row>
    <row r="893" spans="2:5" ht="14.25" customHeight="1" x14ac:dyDescent="0.25">
      <c r="B893" s="124"/>
      <c r="E893" s="103"/>
    </row>
    <row r="894" spans="2:5" ht="14.25" customHeight="1" x14ac:dyDescent="0.25">
      <c r="B894" s="124"/>
      <c r="E894" s="103"/>
    </row>
    <row r="895" spans="2:5" ht="14.25" customHeight="1" x14ac:dyDescent="0.25">
      <c r="B895" s="124"/>
      <c r="E895" s="103"/>
    </row>
    <row r="896" spans="2:5" ht="14.25" customHeight="1" x14ac:dyDescent="0.25">
      <c r="B896" s="124"/>
      <c r="E896" s="103"/>
    </row>
    <row r="897" spans="2:5" ht="14.25" customHeight="1" x14ac:dyDescent="0.25">
      <c r="B897" s="124"/>
      <c r="E897" s="103"/>
    </row>
    <row r="898" spans="2:5" ht="14.25" customHeight="1" x14ac:dyDescent="0.25">
      <c r="B898" s="124"/>
      <c r="E898" s="103"/>
    </row>
    <row r="899" spans="2:5" ht="14.25" customHeight="1" x14ac:dyDescent="0.25">
      <c r="B899" s="124"/>
      <c r="E899" s="103"/>
    </row>
    <row r="900" spans="2:5" ht="14.25" customHeight="1" x14ac:dyDescent="0.25">
      <c r="B900" s="124"/>
      <c r="E900" s="103"/>
    </row>
    <row r="901" spans="2:5" ht="14.25" customHeight="1" x14ac:dyDescent="0.25">
      <c r="B901" s="124"/>
      <c r="E901" s="103"/>
    </row>
    <row r="902" spans="2:5" ht="14.25" customHeight="1" x14ac:dyDescent="0.25">
      <c r="B902" s="124"/>
      <c r="E902" s="103"/>
    </row>
    <row r="903" spans="2:5" ht="14.25" customHeight="1" x14ac:dyDescent="0.25">
      <c r="B903" s="124"/>
      <c r="E903" s="103"/>
    </row>
    <row r="904" spans="2:5" ht="14.25" customHeight="1" x14ac:dyDescent="0.25">
      <c r="B904" s="124"/>
      <c r="E904" s="103"/>
    </row>
    <row r="905" spans="2:5" ht="14.25" customHeight="1" x14ac:dyDescent="0.25">
      <c r="B905" s="124"/>
      <c r="E905" s="103"/>
    </row>
    <row r="906" spans="2:5" ht="14.25" customHeight="1" x14ac:dyDescent="0.25">
      <c r="B906" s="124"/>
      <c r="E906" s="103"/>
    </row>
    <row r="907" spans="2:5" ht="14.25" customHeight="1" x14ac:dyDescent="0.25">
      <c r="B907" s="124"/>
      <c r="E907" s="103"/>
    </row>
    <row r="908" spans="2:5" ht="14.25" customHeight="1" x14ac:dyDescent="0.25">
      <c r="B908" s="124"/>
      <c r="E908" s="103"/>
    </row>
    <row r="909" spans="2:5" ht="14.25" customHeight="1" x14ac:dyDescent="0.25">
      <c r="B909" s="124"/>
      <c r="E909" s="103"/>
    </row>
    <row r="910" spans="2:5" ht="14.25" customHeight="1" x14ac:dyDescent="0.25">
      <c r="B910" s="124"/>
      <c r="E910" s="103"/>
    </row>
    <row r="911" spans="2:5" ht="14.25" customHeight="1" x14ac:dyDescent="0.25">
      <c r="B911" s="124"/>
      <c r="E911" s="103"/>
    </row>
    <row r="912" spans="2:5" ht="14.25" customHeight="1" x14ac:dyDescent="0.25">
      <c r="B912" s="124"/>
      <c r="E912" s="103"/>
    </row>
    <row r="913" spans="2:5" ht="14.25" customHeight="1" x14ac:dyDescent="0.25">
      <c r="B913" s="124"/>
      <c r="E913" s="103"/>
    </row>
    <row r="914" spans="2:5" ht="14.25" customHeight="1" x14ac:dyDescent="0.25">
      <c r="B914" s="124"/>
      <c r="E914" s="103"/>
    </row>
    <row r="915" spans="2:5" ht="14.25" customHeight="1" x14ac:dyDescent="0.25">
      <c r="B915" s="124"/>
      <c r="E915" s="103"/>
    </row>
    <row r="916" spans="2:5" ht="14.25" customHeight="1" x14ac:dyDescent="0.25">
      <c r="B916" s="124"/>
      <c r="E916" s="103"/>
    </row>
    <row r="917" spans="2:5" ht="14.25" customHeight="1" x14ac:dyDescent="0.25">
      <c r="B917" s="124"/>
      <c r="E917" s="103"/>
    </row>
    <row r="918" spans="2:5" ht="14.25" customHeight="1" x14ac:dyDescent="0.25">
      <c r="B918" s="124"/>
      <c r="E918" s="103"/>
    </row>
    <row r="919" spans="2:5" ht="14.25" customHeight="1" x14ac:dyDescent="0.25">
      <c r="B919" s="124"/>
      <c r="E919" s="103"/>
    </row>
    <row r="920" spans="2:5" ht="14.25" customHeight="1" x14ac:dyDescent="0.25">
      <c r="B920" s="124"/>
      <c r="E920" s="103"/>
    </row>
    <row r="921" spans="2:5" ht="14.25" customHeight="1" x14ac:dyDescent="0.25">
      <c r="B921" s="124"/>
      <c r="E921" s="103"/>
    </row>
    <row r="922" spans="2:5" ht="14.25" customHeight="1" x14ac:dyDescent="0.25">
      <c r="B922" s="124"/>
      <c r="E922" s="103"/>
    </row>
    <row r="923" spans="2:5" ht="14.25" customHeight="1" x14ac:dyDescent="0.25">
      <c r="B923" s="124"/>
      <c r="E923" s="103"/>
    </row>
    <row r="924" spans="2:5" ht="14.25" customHeight="1" x14ac:dyDescent="0.25">
      <c r="B924" s="124"/>
      <c r="E924" s="103"/>
    </row>
    <row r="925" spans="2:5" ht="14.25" customHeight="1" x14ac:dyDescent="0.25">
      <c r="B925" s="124"/>
      <c r="E925" s="103"/>
    </row>
    <row r="926" spans="2:5" ht="14.25" customHeight="1" x14ac:dyDescent="0.25">
      <c r="B926" s="124"/>
      <c r="E926" s="103"/>
    </row>
    <row r="927" spans="2:5" ht="14.25" customHeight="1" x14ac:dyDescent="0.25">
      <c r="B927" s="124"/>
      <c r="E927" s="103"/>
    </row>
    <row r="928" spans="2:5" ht="14.25" customHeight="1" x14ac:dyDescent="0.25">
      <c r="B928" s="124"/>
      <c r="E928" s="103"/>
    </row>
    <row r="929" spans="2:5" ht="14.25" customHeight="1" x14ac:dyDescent="0.25">
      <c r="B929" s="124"/>
      <c r="E929" s="103"/>
    </row>
    <row r="930" spans="2:5" ht="14.25" customHeight="1" x14ac:dyDescent="0.25">
      <c r="B930" s="124"/>
      <c r="E930" s="103"/>
    </row>
    <row r="931" spans="2:5" ht="14.25" customHeight="1" x14ac:dyDescent="0.25">
      <c r="B931" s="124"/>
      <c r="E931" s="103"/>
    </row>
    <row r="932" spans="2:5" ht="14.25" customHeight="1" x14ac:dyDescent="0.25">
      <c r="B932" s="124"/>
      <c r="E932" s="103"/>
    </row>
    <row r="933" spans="2:5" ht="14.25" customHeight="1" x14ac:dyDescent="0.25">
      <c r="B933" s="124"/>
      <c r="E933" s="103"/>
    </row>
    <row r="934" spans="2:5" ht="14.25" customHeight="1" x14ac:dyDescent="0.25">
      <c r="B934" s="124"/>
      <c r="E934" s="103"/>
    </row>
    <row r="935" spans="2:5" ht="14.25" customHeight="1" x14ac:dyDescent="0.25">
      <c r="B935" s="124"/>
      <c r="E935" s="103"/>
    </row>
    <row r="936" spans="2:5" ht="14.25" customHeight="1" x14ac:dyDescent="0.25">
      <c r="B936" s="124"/>
      <c r="E936" s="103"/>
    </row>
    <row r="937" spans="2:5" ht="14.25" customHeight="1" x14ac:dyDescent="0.25">
      <c r="B937" s="124"/>
      <c r="E937" s="103"/>
    </row>
    <row r="938" spans="2:5" ht="14.25" customHeight="1" x14ac:dyDescent="0.25">
      <c r="B938" s="124"/>
      <c r="E938" s="103"/>
    </row>
    <row r="939" spans="2:5" ht="14.25" customHeight="1" x14ac:dyDescent="0.25">
      <c r="B939" s="124"/>
      <c r="E939" s="103"/>
    </row>
    <row r="940" spans="2:5" ht="14.25" customHeight="1" x14ac:dyDescent="0.25">
      <c r="B940" s="124"/>
      <c r="E940" s="103"/>
    </row>
    <row r="941" spans="2:5" ht="14.25" customHeight="1" x14ac:dyDescent="0.25">
      <c r="B941" s="124"/>
      <c r="E941" s="103"/>
    </row>
    <row r="942" spans="2:5" ht="14.25" customHeight="1" x14ac:dyDescent="0.25">
      <c r="B942" s="124"/>
      <c r="E942" s="103"/>
    </row>
    <row r="943" spans="2:5" ht="14.25" customHeight="1" x14ac:dyDescent="0.25">
      <c r="B943" s="124"/>
      <c r="E943" s="103"/>
    </row>
    <row r="944" spans="2:5" ht="14.25" customHeight="1" x14ac:dyDescent="0.25">
      <c r="B944" s="124"/>
      <c r="E944" s="103"/>
    </row>
    <row r="945" spans="2:5" ht="14.25" customHeight="1" x14ac:dyDescent="0.25">
      <c r="B945" s="124"/>
      <c r="E945" s="103"/>
    </row>
    <row r="946" spans="2:5" ht="14.25" customHeight="1" x14ac:dyDescent="0.25">
      <c r="B946" s="124"/>
      <c r="E946" s="103"/>
    </row>
    <row r="947" spans="2:5" ht="14.25" customHeight="1" x14ac:dyDescent="0.25">
      <c r="B947" s="124"/>
      <c r="E947" s="103"/>
    </row>
    <row r="948" spans="2:5" ht="14.25" customHeight="1" x14ac:dyDescent="0.25">
      <c r="B948" s="124"/>
      <c r="E948" s="103"/>
    </row>
    <row r="949" spans="2:5" ht="14.25" customHeight="1" x14ac:dyDescent="0.25">
      <c r="B949" s="124"/>
      <c r="E949" s="103"/>
    </row>
    <row r="950" spans="2:5" ht="14.25" customHeight="1" x14ac:dyDescent="0.25">
      <c r="B950" s="124"/>
      <c r="E950" s="103"/>
    </row>
    <row r="951" spans="2:5" ht="14.25" customHeight="1" x14ac:dyDescent="0.25">
      <c r="B951" s="124"/>
      <c r="E951" s="103"/>
    </row>
    <row r="952" spans="2:5" ht="14.25" customHeight="1" x14ac:dyDescent="0.25">
      <c r="B952" s="124"/>
      <c r="E952" s="103"/>
    </row>
    <row r="953" spans="2:5" ht="14.25" customHeight="1" x14ac:dyDescent="0.25">
      <c r="B953" s="124"/>
      <c r="E953" s="103"/>
    </row>
    <row r="954" spans="2:5" ht="14.25" customHeight="1" x14ac:dyDescent="0.25">
      <c r="B954" s="124"/>
      <c r="E954" s="103"/>
    </row>
    <row r="955" spans="2:5" ht="14.25" customHeight="1" x14ac:dyDescent="0.25">
      <c r="B955" s="124"/>
      <c r="E955" s="103"/>
    </row>
    <row r="956" spans="2:5" ht="14.25" customHeight="1" x14ac:dyDescent="0.25">
      <c r="B956" s="124"/>
      <c r="E956" s="103"/>
    </row>
    <row r="957" spans="2:5" ht="14.25" customHeight="1" x14ac:dyDescent="0.25">
      <c r="B957" s="124"/>
      <c r="E957" s="103"/>
    </row>
    <row r="958" spans="2:5" ht="14.25" customHeight="1" x14ac:dyDescent="0.25">
      <c r="B958" s="124"/>
      <c r="E958" s="103"/>
    </row>
    <row r="959" spans="2:5" ht="14.25" customHeight="1" x14ac:dyDescent="0.25">
      <c r="B959" s="124"/>
      <c r="E959" s="103"/>
    </row>
    <row r="960" spans="2:5" ht="14.25" customHeight="1" x14ac:dyDescent="0.25">
      <c r="B960" s="124"/>
      <c r="E960" s="103"/>
    </row>
    <row r="961" spans="2:5" ht="14.25" customHeight="1" x14ac:dyDescent="0.25">
      <c r="B961" s="124"/>
      <c r="E961" s="103"/>
    </row>
    <row r="962" spans="2:5" ht="14.25" customHeight="1" x14ac:dyDescent="0.25">
      <c r="B962" s="124"/>
      <c r="E962" s="103"/>
    </row>
    <row r="963" spans="2:5" ht="14.25" customHeight="1" x14ac:dyDescent="0.25">
      <c r="B963" s="124"/>
      <c r="E963" s="103"/>
    </row>
    <row r="964" spans="2:5" ht="14.25" customHeight="1" x14ac:dyDescent="0.25">
      <c r="B964" s="124"/>
      <c r="E964" s="103"/>
    </row>
    <row r="965" spans="2:5" ht="14.25" customHeight="1" x14ac:dyDescent="0.25">
      <c r="B965" s="124"/>
      <c r="E965" s="103"/>
    </row>
    <row r="966" spans="2:5" ht="14.25" customHeight="1" x14ac:dyDescent="0.25">
      <c r="B966" s="124"/>
      <c r="E966" s="103"/>
    </row>
    <row r="967" spans="2:5" ht="14.25" customHeight="1" x14ac:dyDescent="0.25">
      <c r="B967" s="124"/>
      <c r="E967" s="103"/>
    </row>
    <row r="968" spans="2:5" ht="14.25" customHeight="1" x14ac:dyDescent="0.25">
      <c r="B968" s="124"/>
      <c r="E968" s="103"/>
    </row>
    <row r="969" spans="2:5" ht="14.25" customHeight="1" x14ac:dyDescent="0.25">
      <c r="B969" s="124"/>
      <c r="E969" s="103"/>
    </row>
    <row r="970" spans="2:5" ht="14.25" customHeight="1" x14ac:dyDescent="0.25">
      <c r="B970" s="124"/>
      <c r="E970" s="103"/>
    </row>
    <row r="971" spans="2:5" ht="14.25" customHeight="1" x14ac:dyDescent="0.25">
      <c r="B971" s="124"/>
      <c r="E971" s="103"/>
    </row>
    <row r="972" spans="2:5" ht="14.25" customHeight="1" x14ac:dyDescent="0.25">
      <c r="B972" s="124"/>
      <c r="E972" s="103"/>
    </row>
    <row r="973" spans="2:5" ht="14.25" customHeight="1" x14ac:dyDescent="0.25">
      <c r="B973" s="124"/>
      <c r="E973" s="103"/>
    </row>
    <row r="974" spans="2:5" ht="14.25" customHeight="1" x14ac:dyDescent="0.25">
      <c r="B974" s="124"/>
      <c r="E974" s="103"/>
    </row>
    <row r="975" spans="2:5" ht="14.25" customHeight="1" x14ac:dyDescent="0.25">
      <c r="B975" s="124"/>
      <c r="E975" s="103"/>
    </row>
    <row r="976" spans="2:5" ht="14.25" customHeight="1" x14ac:dyDescent="0.25">
      <c r="B976" s="124"/>
      <c r="E976" s="103"/>
    </row>
    <row r="977" spans="2:5" ht="14.25" customHeight="1" x14ac:dyDescent="0.25">
      <c r="B977" s="124"/>
      <c r="E977" s="103"/>
    </row>
    <row r="978" spans="2:5" ht="14.25" customHeight="1" x14ac:dyDescent="0.25">
      <c r="B978" s="124"/>
      <c r="E978" s="103"/>
    </row>
    <row r="979" spans="2:5" ht="14.25" customHeight="1" x14ac:dyDescent="0.25">
      <c r="B979" s="124"/>
      <c r="E979" s="103"/>
    </row>
    <row r="980" spans="2:5" ht="14.25" customHeight="1" x14ac:dyDescent="0.25">
      <c r="B980" s="124"/>
      <c r="E980" s="103"/>
    </row>
    <row r="981" spans="2:5" ht="14.25" customHeight="1" x14ac:dyDescent="0.25">
      <c r="B981" s="124"/>
      <c r="E981" s="103"/>
    </row>
    <row r="982" spans="2:5" ht="14.25" customHeight="1" x14ac:dyDescent="0.25">
      <c r="B982" s="124"/>
      <c r="E982" s="103"/>
    </row>
    <row r="983" spans="2:5" ht="14.25" customHeight="1" x14ac:dyDescent="0.25">
      <c r="B983" s="124"/>
      <c r="E983" s="103"/>
    </row>
    <row r="984" spans="2:5" ht="14.25" customHeight="1" x14ac:dyDescent="0.25">
      <c r="B984" s="124"/>
      <c r="E984" s="103"/>
    </row>
    <row r="985" spans="2:5" ht="14.25" customHeight="1" x14ac:dyDescent="0.25">
      <c r="B985" s="124"/>
      <c r="E985" s="103"/>
    </row>
    <row r="986" spans="2:5" ht="14.25" customHeight="1" x14ac:dyDescent="0.25">
      <c r="B986" s="124"/>
      <c r="E986" s="103"/>
    </row>
    <row r="987" spans="2:5" ht="14.25" customHeight="1" x14ac:dyDescent="0.25">
      <c r="B987" s="124"/>
      <c r="E987" s="103"/>
    </row>
    <row r="988" spans="2:5" ht="14.25" customHeight="1" x14ac:dyDescent="0.25">
      <c r="B988" s="124"/>
      <c r="E988" s="103"/>
    </row>
    <row r="989" spans="2:5" ht="14.25" customHeight="1" x14ac:dyDescent="0.25">
      <c r="B989" s="124"/>
      <c r="E989" s="103"/>
    </row>
    <row r="990" spans="2:5" ht="14.25" customHeight="1" x14ac:dyDescent="0.25">
      <c r="B990" s="124"/>
      <c r="E990" s="103"/>
    </row>
    <row r="991" spans="2:5" ht="14.25" customHeight="1" x14ac:dyDescent="0.25">
      <c r="B991" s="124"/>
      <c r="E991" s="103"/>
    </row>
    <row r="992" spans="2:5" ht="14.25" customHeight="1" x14ac:dyDescent="0.25">
      <c r="B992" s="124"/>
      <c r="E992" s="103"/>
    </row>
    <row r="993" spans="2:5" ht="14.25" customHeight="1" x14ac:dyDescent="0.25">
      <c r="B993" s="124"/>
      <c r="E993" s="103"/>
    </row>
    <row r="994" spans="2:5" ht="14.25" customHeight="1" x14ac:dyDescent="0.25">
      <c r="B994" s="124"/>
      <c r="E994" s="103"/>
    </row>
    <row r="995" spans="2:5" ht="14.25" customHeight="1" x14ac:dyDescent="0.25">
      <c r="B995" s="124"/>
      <c r="E995" s="103"/>
    </row>
    <row r="996" spans="2:5" ht="14.25" customHeight="1" x14ac:dyDescent="0.25">
      <c r="B996" s="124"/>
      <c r="E996" s="103"/>
    </row>
    <row r="997" spans="2:5" ht="14.25" customHeight="1" x14ac:dyDescent="0.25">
      <c r="B997" s="124"/>
      <c r="E997" s="103"/>
    </row>
    <row r="998" spans="2:5" ht="14.25" customHeight="1" x14ac:dyDescent="0.25">
      <c r="B998" s="124"/>
      <c r="E998" s="103"/>
    </row>
    <row r="999" spans="2:5" ht="14.25" customHeight="1" x14ac:dyDescent="0.25">
      <c r="B999" s="124"/>
      <c r="E999" s="103"/>
    </row>
    <row r="1000" spans="2:5" ht="14.25" customHeight="1" x14ac:dyDescent="0.25">
      <c r="B1000" s="124"/>
      <c r="E1000" s="103"/>
    </row>
  </sheetData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0.5" customWidth="1"/>
    <col min="2" max="2" width="11.625" customWidth="1"/>
    <col min="3" max="4" width="7.375" customWidth="1"/>
    <col min="5" max="5" width="8.5" customWidth="1"/>
    <col min="6" max="6" width="19.25" customWidth="1"/>
    <col min="7" max="7" width="7.375" customWidth="1"/>
    <col min="8" max="9" width="8.625" customWidth="1"/>
    <col min="10" max="10" width="12" customWidth="1"/>
    <col min="11" max="11" width="9.375" customWidth="1"/>
    <col min="12" max="13" width="7.375" customWidth="1"/>
    <col min="14" max="14" width="13.75" customWidth="1"/>
    <col min="15" max="15" width="7.375" customWidth="1"/>
    <col min="16" max="16" width="10.875" customWidth="1"/>
    <col min="17" max="17" width="7.375" customWidth="1"/>
    <col min="18" max="18" width="10.625" customWidth="1"/>
    <col min="19" max="19" width="7.375" customWidth="1"/>
    <col min="20" max="20" width="10.25" customWidth="1"/>
    <col min="21" max="21" width="7.375" customWidth="1"/>
    <col min="22" max="22" width="12" customWidth="1"/>
    <col min="23" max="26" width="7.375" customWidth="1"/>
  </cols>
  <sheetData>
    <row r="1" spans="1:26" ht="14.25" customHeight="1" x14ac:dyDescent="0.25">
      <c r="A1" s="150" t="s">
        <v>1400</v>
      </c>
      <c r="B1" s="150"/>
      <c r="C1" s="151"/>
      <c r="D1" s="150"/>
      <c r="E1" s="150"/>
      <c r="F1" s="150"/>
      <c r="G1" s="150"/>
      <c r="H1" s="150"/>
      <c r="I1" s="150"/>
      <c r="J1" s="150"/>
      <c r="K1" s="152"/>
      <c r="L1" s="152"/>
      <c r="M1" s="150"/>
      <c r="N1" s="153"/>
    </row>
    <row r="2" spans="1:26" ht="14.25" customHeight="1" x14ac:dyDescent="0.3">
      <c r="A2" s="128"/>
      <c r="B2" s="128"/>
      <c r="C2" s="129" t="s">
        <v>1319</v>
      </c>
      <c r="D2" s="128"/>
      <c r="E2" s="128" t="s">
        <v>1322</v>
      </c>
      <c r="F2" s="128" t="s">
        <v>1362</v>
      </c>
      <c r="G2" s="128" t="s">
        <v>3</v>
      </c>
      <c r="H2" s="128" t="s">
        <v>1323</v>
      </c>
      <c r="I2" s="128" t="s">
        <v>2</v>
      </c>
      <c r="J2" s="128" t="s">
        <v>5</v>
      </c>
      <c r="K2" s="130" t="s">
        <v>1320</v>
      </c>
      <c r="L2" s="130" t="s">
        <v>1324</v>
      </c>
      <c r="M2" s="128" t="s">
        <v>1325</v>
      </c>
      <c r="N2" s="128" t="s">
        <v>1363</v>
      </c>
      <c r="O2" s="131" t="s">
        <v>1364</v>
      </c>
      <c r="P2" s="131" t="s">
        <v>1362</v>
      </c>
      <c r="Q2" s="131" t="s">
        <v>1365</v>
      </c>
      <c r="R2" s="131" t="s">
        <v>1362</v>
      </c>
      <c r="S2" s="131" t="s">
        <v>1366</v>
      </c>
      <c r="T2" s="131" t="s">
        <v>1362</v>
      </c>
      <c r="U2" s="131" t="s">
        <v>1367</v>
      </c>
      <c r="V2" s="131" t="s">
        <v>1362</v>
      </c>
      <c r="W2" s="86"/>
      <c r="X2" s="86"/>
      <c r="Y2" s="86"/>
      <c r="Z2" s="86"/>
    </row>
    <row r="3" spans="1:26" ht="14.25" customHeight="1" x14ac:dyDescent="0.25">
      <c r="A3" s="132"/>
      <c r="B3" s="133" t="s">
        <v>1400</v>
      </c>
      <c r="C3" s="154">
        <v>1</v>
      </c>
      <c r="D3" s="91">
        <v>1</v>
      </c>
      <c r="E3" s="91">
        <v>1115</v>
      </c>
      <c r="F3" s="90" t="str">
        <f>+VLOOKUP(E3,Participants!$A$1:$F$1449,2,FALSE)</f>
        <v>Joseph Berger</v>
      </c>
      <c r="G3" s="90" t="str">
        <f>+VLOOKUP(E3,Participants!$A$1:$F$1449,4,FALSE)</f>
        <v>MQA</v>
      </c>
      <c r="H3" s="90" t="str">
        <f>+VLOOKUP(E3,Participants!$A$1:$F$1449,5,FALSE)</f>
        <v>M</v>
      </c>
      <c r="I3" s="90">
        <f>+VLOOKUP(E3,Participants!$A$1:$F$1449,3,FALSE)</f>
        <v>7</v>
      </c>
      <c r="J3" s="90" t="str">
        <f>+VLOOKUP(E3,Participants!$A$1:$G$1449,7,FALSE)</f>
        <v>VARSITY BOYS</v>
      </c>
      <c r="K3" s="138" t="s">
        <v>1401</v>
      </c>
      <c r="L3" s="155">
        <v>1</v>
      </c>
      <c r="M3" s="91">
        <v>10</v>
      </c>
      <c r="N3" s="132" t="str">
        <f t="shared" ref="N3:N125" si="0">+J3</f>
        <v>VARSITY BOYS</v>
      </c>
      <c r="O3" s="137"/>
      <c r="P3" s="137" t="e">
        <f>+VLOOKUP(O3,Participants!$A$1:$F$1449,2,FALSE)</f>
        <v>#N/A</v>
      </c>
      <c r="Q3" s="139"/>
      <c r="R3" s="137" t="e">
        <f>+VLOOKUP(Q3,Participants!$A$1:$F$1449,2,FALSE)</f>
        <v>#N/A</v>
      </c>
      <c r="S3" s="137"/>
      <c r="T3" s="137" t="e">
        <f>+VLOOKUP(S3,Participants!$A$1:$F$1449,2,FALSE)</f>
        <v>#N/A</v>
      </c>
      <c r="U3" s="137"/>
      <c r="V3" s="137" t="e">
        <f>+VLOOKUP(U3,Participants!$A$1:$F$1449,2,FALSE)</f>
        <v>#N/A</v>
      </c>
    </row>
    <row r="4" spans="1:26" ht="14.25" customHeight="1" x14ac:dyDescent="0.25">
      <c r="A4" s="132"/>
      <c r="B4" s="133" t="s">
        <v>1400</v>
      </c>
      <c r="C4" s="154">
        <v>1</v>
      </c>
      <c r="D4" s="91">
        <v>2</v>
      </c>
      <c r="E4" s="91">
        <v>1299</v>
      </c>
      <c r="F4" s="90" t="str">
        <f>+VLOOKUP(E4,Participants!$A$1:$F$1449,2,FALSE)</f>
        <v>Jack Stanton</v>
      </c>
      <c r="G4" s="90" t="str">
        <f>+VLOOKUP(E4,Participants!$A$1:$F$1449,4,FALSE)</f>
        <v>AAC</v>
      </c>
      <c r="H4" s="90" t="str">
        <f>+VLOOKUP(E4,Participants!$A$1:$F$1449,5,FALSE)</f>
        <v>M</v>
      </c>
      <c r="I4" s="90">
        <f>+VLOOKUP(E4,Participants!$A$1:$F$1449,3,FALSE)</f>
        <v>6</v>
      </c>
      <c r="J4" s="90" t="str">
        <f>+VLOOKUP(E4,Participants!$A$1:$G$1449,7,FALSE)</f>
        <v>JV BOYS</v>
      </c>
      <c r="K4" s="138" t="s">
        <v>1402</v>
      </c>
      <c r="L4" s="155">
        <v>1</v>
      </c>
      <c r="M4" s="91">
        <v>10</v>
      </c>
      <c r="N4" s="132" t="str">
        <f t="shared" si="0"/>
        <v>JV BOYS</v>
      </c>
      <c r="O4" s="137"/>
      <c r="P4" s="137" t="e">
        <f>+VLOOKUP(O4,Participants!$A$1:$F$1449,2,FALSE)</f>
        <v>#N/A</v>
      </c>
      <c r="Q4" s="139"/>
      <c r="R4" s="137" t="e">
        <f>+VLOOKUP(Q4,Participants!$A$1:$F$1449,2,FALSE)</f>
        <v>#N/A</v>
      </c>
      <c r="S4" s="137"/>
      <c r="T4" s="137" t="e">
        <f>+VLOOKUP(S4,Participants!$A$1:$F$1449,2,FALSE)</f>
        <v>#N/A</v>
      </c>
      <c r="U4" s="137"/>
      <c r="V4" s="137" t="e">
        <f>+VLOOKUP(U4,Participants!$A$1:$F$1449,2,FALSE)</f>
        <v>#N/A</v>
      </c>
    </row>
    <row r="5" spans="1:26" ht="14.25" customHeight="1" x14ac:dyDescent="0.25">
      <c r="A5" s="132"/>
      <c r="B5" s="133" t="s">
        <v>1400</v>
      </c>
      <c r="C5" s="154">
        <v>1</v>
      </c>
      <c r="D5" s="91">
        <v>3</v>
      </c>
      <c r="E5" s="91">
        <v>465</v>
      </c>
      <c r="F5" s="90" t="str">
        <f>+VLOOKUP(E5,Participants!$A$1:$F$1449,2,FALSE)</f>
        <v>Katie Richardson</v>
      </c>
      <c r="G5" s="90" t="str">
        <f>+VLOOKUP(E5,Participants!$A$1:$F$1449,4,FALSE)</f>
        <v>ELZ</v>
      </c>
      <c r="H5" s="90" t="str">
        <f>+VLOOKUP(E5,Participants!$A$1:$F$1449,5,FALSE)</f>
        <v>F</v>
      </c>
      <c r="I5" s="90">
        <f>+VLOOKUP(E5,Participants!$A$1:$F$1449,3,FALSE)</f>
        <v>6</v>
      </c>
      <c r="J5" s="90" t="str">
        <f>+VLOOKUP(E5,Participants!$A$1:$G$1449,7,FALSE)</f>
        <v>JV GIRLS</v>
      </c>
      <c r="K5" s="138" t="s">
        <v>1403</v>
      </c>
      <c r="L5" s="155">
        <v>1</v>
      </c>
      <c r="M5" s="91">
        <v>10</v>
      </c>
      <c r="N5" s="132" t="str">
        <f t="shared" si="0"/>
        <v>JV GIRLS</v>
      </c>
      <c r="O5" s="137"/>
      <c r="P5" s="137" t="e">
        <f>+VLOOKUP(O5,Participants!$A$1:$F$1449,2,FALSE)</f>
        <v>#N/A</v>
      </c>
      <c r="Q5" s="137"/>
      <c r="R5" s="137" t="e">
        <f>+VLOOKUP(Q5,Participants!$A$1:$F$1449,2,FALSE)</f>
        <v>#N/A</v>
      </c>
      <c r="S5" s="137"/>
      <c r="T5" s="137" t="e">
        <f>+VLOOKUP(S5,Participants!$A$1:$F$1449,2,FALSE)</f>
        <v>#N/A</v>
      </c>
      <c r="U5" s="137"/>
      <c r="V5" s="137" t="e">
        <f>+VLOOKUP(U5,Participants!$A$1:$F$1449,2,FALSE)</f>
        <v>#N/A</v>
      </c>
    </row>
    <row r="6" spans="1:26" ht="14.25" customHeight="1" x14ac:dyDescent="0.25">
      <c r="A6" s="132"/>
      <c r="B6" s="133" t="s">
        <v>1400</v>
      </c>
      <c r="C6" s="154">
        <v>1</v>
      </c>
      <c r="D6" s="90"/>
      <c r="E6" s="90"/>
      <c r="F6" s="90" t="e">
        <f>+VLOOKUP(E6,Participants!$A$1:$F$1449,2,FALSE)</f>
        <v>#N/A</v>
      </c>
      <c r="G6" s="90" t="e">
        <f>+VLOOKUP(E6,Participants!$A$1:$F$1449,4,FALSE)</f>
        <v>#N/A</v>
      </c>
      <c r="H6" s="90" t="e">
        <f>+VLOOKUP(E6,Participants!$A$1:$F$1449,5,FALSE)</f>
        <v>#N/A</v>
      </c>
      <c r="I6" s="90" t="e">
        <f>+VLOOKUP(E6,Participants!$A$1:$F$1449,3,FALSE)</f>
        <v>#N/A</v>
      </c>
      <c r="J6" s="90" t="e">
        <f>+VLOOKUP(E6,Participants!$A$1:$G$1449,7,FALSE)</f>
        <v>#N/A</v>
      </c>
      <c r="K6" s="140"/>
      <c r="L6" s="156"/>
      <c r="M6" s="90"/>
      <c r="N6" s="132" t="e">
        <f t="shared" si="0"/>
        <v>#N/A</v>
      </c>
      <c r="O6" s="137"/>
      <c r="P6" s="137" t="e">
        <f>+VLOOKUP(O6,Participants!$A$1:$F$1449,2,FALSE)</f>
        <v>#N/A</v>
      </c>
      <c r="Q6" s="137"/>
      <c r="R6" s="137" t="e">
        <f>+VLOOKUP(Q6,Participants!$A$1:$F$1449,2,FALSE)</f>
        <v>#N/A</v>
      </c>
      <c r="S6" s="137"/>
      <c r="T6" s="137" t="e">
        <f>+VLOOKUP(S6,Participants!$A$1:$F$1449,2,FALSE)</f>
        <v>#N/A</v>
      </c>
      <c r="U6" s="137"/>
      <c r="V6" s="137" t="e">
        <f>+VLOOKUP(U6,Participants!$A$1:$F$1449,2,FALSE)</f>
        <v>#N/A</v>
      </c>
    </row>
    <row r="7" spans="1:26" ht="14.25" customHeight="1" x14ac:dyDescent="0.25">
      <c r="A7" s="132"/>
      <c r="B7" s="133" t="s">
        <v>1400</v>
      </c>
      <c r="C7" s="154">
        <v>1</v>
      </c>
      <c r="D7" s="90"/>
      <c r="E7" s="90"/>
      <c r="F7" s="90" t="e">
        <f>+VLOOKUP(E7,Participants!$A$1:$F$1449,2,FALSE)</f>
        <v>#N/A</v>
      </c>
      <c r="G7" s="90" t="e">
        <f>+VLOOKUP(E7,Participants!$A$1:$F$1449,4,FALSE)</f>
        <v>#N/A</v>
      </c>
      <c r="H7" s="90" t="e">
        <f>+VLOOKUP(E7,Participants!$A$1:$F$1449,5,FALSE)</f>
        <v>#N/A</v>
      </c>
      <c r="I7" s="90" t="e">
        <f>+VLOOKUP(E7,Participants!$A$1:$F$1449,3,FALSE)</f>
        <v>#N/A</v>
      </c>
      <c r="J7" s="90" t="e">
        <f>+VLOOKUP(E7,Participants!$A$1:$G$1449,7,FALSE)</f>
        <v>#N/A</v>
      </c>
      <c r="K7" s="140"/>
      <c r="L7" s="156"/>
      <c r="M7" s="90"/>
      <c r="N7" s="132" t="e">
        <f t="shared" si="0"/>
        <v>#N/A</v>
      </c>
      <c r="O7" s="137"/>
      <c r="P7" s="137" t="e">
        <f>+VLOOKUP(O7,Participants!$A$1:$F$1449,2,FALSE)</f>
        <v>#N/A</v>
      </c>
      <c r="Q7" s="137"/>
      <c r="R7" s="137" t="e">
        <f>+VLOOKUP(Q7,Participants!$A$1:$F$1449,2,FALSE)</f>
        <v>#N/A</v>
      </c>
      <c r="S7" s="137"/>
      <c r="T7" s="137" t="e">
        <f>+VLOOKUP(S7,Participants!$A$1:$F$1449,2,FALSE)</f>
        <v>#N/A</v>
      </c>
      <c r="U7" s="137"/>
      <c r="V7" s="137" t="e">
        <f>+VLOOKUP(U7,Participants!$A$1:$F$1449,2,FALSE)</f>
        <v>#N/A</v>
      </c>
    </row>
    <row r="8" spans="1:26" ht="14.25" customHeight="1" x14ac:dyDescent="0.25">
      <c r="A8" s="132"/>
      <c r="B8" s="133" t="s">
        <v>1400</v>
      </c>
      <c r="C8" s="154">
        <v>1</v>
      </c>
      <c r="D8" s="90"/>
      <c r="E8" s="90"/>
      <c r="F8" s="90" t="e">
        <f>+VLOOKUP(E8,Participants!$A$1:$F$1449,2,FALSE)</f>
        <v>#N/A</v>
      </c>
      <c r="G8" s="90" t="e">
        <f>+VLOOKUP(E8,Participants!$A$1:$F$1449,4,FALSE)</f>
        <v>#N/A</v>
      </c>
      <c r="H8" s="90" t="e">
        <f>+VLOOKUP(E8,Participants!$A$1:$F$1449,5,FALSE)</f>
        <v>#N/A</v>
      </c>
      <c r="I8" s="90" t="e">
        <f>+VLOOKUP(E8,Participants!$A$1:$F$1449,3,FALSE)</f>
        <v>#N/A</v>
      </c>
      <c r="J8" s="90" t="e">
        <f>+VLOOKUP(E8,Participants!$A$1:$G$1449,7,FALSE)</f>
        <v>#N/A</v>
      </c>
      <c r="K8" s="140"/>
      <c r="L8" s="156"/>
      <c r="M8" s="90"/>
      <c r="N8" s="132" t="e">
        <f t="shared" si="0"/>
        <v>#N/A</v>
      </c>
      <c r="O8" s="137"/>
      <c r="P8" s="137" t="e">
        <f>+VLOOKUP(O8,Participants!$A$1:$F$1449,2,FALSE)</f>
        <v>#N/A</v>
      </c>
      <c r="Q8" s="137"/>
      <c r="R8" s="137" t="e">
        <f>+VLOOKUP(Q8,Participants!$A$1:$F$1449,2,FALSE)</f>
        <v>#N/A</v>
      </c>
      <c r="S8" s="137"/>
      <c r="T8" s="137" t="e">
        <f>+VLOOKUP(S8,Participants!$A$1:$F$1449,2,FALSE)</f>
        <v>#N/A</v>
      </c>
      <c r="U8" s="137"/>
      <c r="V8" s="137" t="e">
        <f>+VLOOKUP(U8,Participants!$A$1:$F$1449,2,FALSE)</f>
        <v>#N/A</v>
      </c>
    </row>
    <row r="9" spans="1:26" ht="14.25" customHeight="1" x14ac:dyDescent="0.25">
      <c r="A9" s="132"/>
      <c r="B9" s="133" t="s">
        <v>1400</v>
      </c>
      <c r="C9" s="154">
        <v>1</v>
      </c>
      <c r="D9" s="90"/>
      <c r="E9" s="90"/>
      <c r="F9" s="90" t="e">
        <f>+VLOOKUP(E9,Participants!$A$1:$F$1449,2,FALSE)</f>
        <v>#N/A</v>
      </c>
      <c r="G9" s="90" t="e">
        <f>+VLOOKUP(E9,Participants!$A$1:$F$1449,4,FALSE)</f>
        <v>#N/A</v>
      </c>
      <c r="H9" s="90" t="e">
        <f>+VLOOKUP(E9,Participants!$A$1:$F$1449,5,FALSE)</f>
        <v>#N/A</v>
      </c>
      <c r="I9" s="90" t="e">
        <f>+VLOOKUP(E9,Participants!$A$1:$F$1449,3,FALSE)</f>
        <v>#N/A</v>
      </c>
      <c r="J9" s="90" t="e">
        <f>+VLOOKUP(E9,Participants!$A$1:$G$1449,7,FALSE)</f>
        <v>#N/A</v>
      </c>
      <c r="K9" s="140"/>
      <c r="L9" s="156"/>
      <c r="M9" s="90"/>
      <c r="N9" s="132" t="e">
        <f t="shared" si="0"/>
        <v>#N/A</v>
      </c>
      <c r="O9" s="137"/>
      <c r="P9" s="137" t="e">
        <f>+VLOOKUP(O9,Participants!$A$1:$F$1449,2,FALSE)</f>
        <v>#N/A</v>
      </c>
      <c r="Q9" s="137"/>
      <c r="R9" s="137" t="e">
        <f>+VLOOKUP(Q9,Participants!$A$1:$F$1449,2,FALSE)</f>
        <v>#N/A</v>
      </c>
      <c r="S9" s="137"/>
      <c r="T9" s="137" t="e">
        <f>+VLOOKUP(S9,Participants!$A$1:$F$1449,2,FALSE)</f>
        <v>#N/A</v>
      </c>
      <c r="U9" s="137"/>
      <c r="V9" s="137" t="e">
        <f>+VLOOKUP(U9,Participants!$A$1:$F$1449,2,FALSE)</f>
        <v>#N/A</v>
      </c>
    </row>
    <row r="10" spans="1:26" ht="14.25" customHeight="1" x14ac:dyDescent="0.25">
      <c r="A10" s="132"/>
      <c r="B10" s="133" t="s">
        <v>1400</v>
      </c>
      <c r="C10" s="154">
        <v>1</v>
      </c>
      <c r="D10" s="90"/>
      <c r="E10" s="90"/>
      <c r="F10" s="90" t="e">
        <f>+VLOOKUP(E10,Participants!$A$1:$F$1449,2,FALSE)</f>
        <v>#N/A</v>
      </c>
      <c r="G10" s="90" t="e">
        <f>+VLOOKUP(E10,Participants!$A$1:$F$1449,4,FALSE)</f>
        <v>#N/A</v>
      </c>
      <c r="H10" s="90" t="e">
        <f>+VLOOKUP(E10,Participants!$A$1:$F$1449,5,FALSE)</f>
        <v>#N/A</v>
      </c>
      <c r="I10" s="90" t="e">
        <f>+VLOOKUP(E10,Participants!$A$1:$F$1449,3,FALSE)</f>
        <v>#N/A</v>
      </c>
      <c r="J10" s="90" t="e">
        <f>+VLOOKUP(E10,Participants!$A$1:$G$1449,7,FALSE)</f>
        <v>#N/A</v>
      </c>
      <c r="K10" s="140"/>
      <c r="L10" s="156"/>
      <c r="M10" s="90"/>
      <c r="N10" s="132" t="e">
        <f t="shared" si="0"/>
        <v>#N/A</v>
      </c>
      <c r="O10" s="137"/>
      <c r="P10" s="137" t="e">
        <f>+VLOOKUP(O10,Participants!$A$1:$F$1449,2,FALSE)</f>
        <v>#N/A</v>
      </c>
      <c r="Q10" s="137"/>
      <c r="R10" s="137" t="e">
        <f>+VLOOKUP(Q10,Participants!$A$1:$F$1449,2,FALSE)</f>
        <v>#N/A</v>
      </c>
      <c r="S10" s="137"/>
      <c r="T10" s="137" t="e">
        <f>+VLOOKUP(S10,Participants!$A$1:$F$1449,2,FALSE)</f>
        <v>#N/A</v>
      </c>
      <c r="U10" s="137"/>
      <c r="V10" s="137" t="e">
        <f>+VLOOKUP(U10,Participants!$A$1:$F$1449,2,FALSE)</f>
        <v>#N/A</v>
      </c>
    </row>
    <row r="11" spans="1:26" ht="14.25" customHeight="1" x14ac:dyDescent="0.25">
      <c r="B11" s="124" t="s">
        <v>1400</v>
      </c>
      <c r="C11" s="14">
        <v>2</v>
      </c>
      <c r="D11" s="94"/>
      <c r="E11" s="94"/>
      <c r="F11" s="94" t="e">
        <f>+VLOOKUP(E11,Participants!$A$1:$F$1449,2,FALSE)</f>
        <v>#N/A</v>
      </c>
      <c r="G11" s="94" t="e">
        <f>+VLOOKUP(E11,Participants!$A$1:$F$1449,4,FALSE)</f>
        <v>#N/A</v>
      </c>
      <c r="H11" s="94" t="e">
        <f>+VLOOKUP(E11,Participants!$A$1:$F$1449,5,FALSE)</f>
        <v>#N/A</v>
      </c>
      <c r="I11" s="94" t="e">
        <f>+VLOOKUP(E11,Participants!$A$1:$F$1449,3,FALSE)</f>
        <v>#N/A</v>
      </c>
      <c r="J11" s="94" t="e">
        <f>+VLOOKUP(E11,Participants!$A$1:$G$1449,7,FALSE)</f>
        <v>#N/A</v>
      </c>
      <c r="K11" s="143"/>
      <c r="L11" s="157"/>
      <c r="M11" s="94"/>
      <c r="N11" s="113" t="e">
        <f t="shared" si="0"/>
        <v>#N/A</v>
      </c>
      <c r="O11" s="142"/>
      <c r="P11" s="142" t="e">
        <f>+VLOOKUP(O11,Participants!$A$1:$F$1449,2,FALSE)</f>
        <v>#N/A</v>
      </c>
      <c r="Q11" s="142"/>
      <c r="R11" s="142" t="e">
        <f>+VLOOKUP(Q11,Participants!$A$1:$F$1449,2,FALSE)</f>
        <v>#N/A</v>
      </c>
      <c r="S11" s="142"/>
      <c r="T11" s="142" t="e">
        <f>+VLOOKUP(S11,Participants!$A$1:$F$1449,2,FALSE)</f>
        <v>#N/A</v>
      </c>
      <c r="U11" s="142"/>
      <c r="V11" s="142" t="e">
        <f>+VLOOKUP(U11,Participants!$A$1:$F$1449,2,FALSE)</f>
        <v>#N/A</v>
      </c>
    </row>
    <row r="12" spans="1:26" ht="14.25" customHeight="1" x14ac:dyDescent="0.25">
      <c r="B12" s="124" t="s">
        <v>1400</v>
      </c>
      <c r="C12" s="14">
        <v>2</v>
      </c>
      <c r="D12" s="94"/>
      <c r="E12" s="94"/>
      <c r="F12" s="94" t="e">
        <f>+VLOOKUP(E12,Participants!$A$1:$F$1449,2,FALSE)</f>
        <v>#N/A</v>
      </c>
      <c r="G12" s="94" t="e">
        <f>+VLOOKUP(E12,Participants!$A$1:$F$1449,4,FALSE)</f>
        <v>#N/A</v>
      </c>
      <c r="H12" s="94" t="e">
        <f>+VLOOKUP(E12,Participants!$A$1:$F$1449,5,FALSE)</f>
        <v>#N/A</v>
      </c>
      <c r="I12" s="94" t="e">
        <f>+VLOOKUP(E12,Participants!$A$1:$F$1449,3,FALSE)</f>
        <v>#N/A</v>
      </c>
      <c r="J12" s="94" t="e">
        <f>+VLOOKUP(E12,Participants!$A$1:$G$1449,7,FALSE)</f>
        <v>#N/A</v>
      </c>
      <c r="K12" s="143"/>
      <c r="L12" s="157"/>
      <c r="M12" s="94"/>
      <c r="N12" s="113" t="e">
        <f t="shared" si="0"/>
        <v>#N/A</v>
      </c>
      <c r="O12" s="142"/>
      <c r="P12" s="142" t="e">
        <f>+VLOOKUP(O12,Participants!$A$1:$F$1449,2,FALSE)</f>
        <v>#N/A</v>
      </c>
      <c r="Q12" s="142"/>
      <c r="R12" s="142" t="e">
        <f>+VLOOKUP(Q12,Participants!$A$1:$F$1449,2,FALSE)</f>
        <v>#N/A</v>
      </c>
      <c r="S12" s="142"/>
      <c r="T12" s="142" t="e">
        <f>+VLOOKUP(S12,Participants!$A$1:$F$1449,2,FALSE)</f>
        <v>#N/A</v>
      </c>
      <c r="U12" s="142"/>
      <c r="V12" s="142" t="e">
        <f>+VLOOKUP(U12,Participants!$A$1:$F$1449,2,FALSE)</f>
        <v>#N/A</v>
      </c>
    </row>
    <row r="13" spans="1:26" ht="14.25" customHeight="1" x14ac:dyDescent="0.25">
      <c r="B13" s="124" t="s">
        <v>1400</v>
      </c>
      <c r="C13" s="14">
        <v>2</v>
      </c>
      <c r="D13" s="94"/>
      <c r="E13" s="94"/>
      <c r="F13" s="94" t="e">
        <f>+VLOOKUP(E13,Participants!$A$1:$F$1449,2,FALSE)</f>
        <v>#N/A</v>
      </c>
      <c r="G13" s="94" t="e">
        <f>+VLOOKUP(E13,Participants!$A$1:$F$1449,4,FALSE)</f>
        <v>#N/A</v>
      </c>
      <c r="H13" s="94" t="e">
        <f>+VLOOKUP(E13,Participants!$A$1:$F$1449,5,FALSE)</f>
        <v>#N/A</v>
      </c>
      <c r="I13" s="94" t="e">
        <f>+VLOOKUP(E13,Participants!$A$1:$F$1449,3,FALSE)</f>
        <v>#N/A</v>
      </c>
      <c r="J13" s="94" t="e">
        <f>+VLOOKUP(E13,Participants!$A$1:$G$1449,7,FALSE)</f>
        <v>#N/A</v>
      </c>
      <c r="K13" s="143"/>
      <c r="L13" s="157"/>
      <c r="M13" s="94"/>
      <c r="N13" s="113" t="e">
        <f t="shared" si="0"/>
        <v>#N/A</v>
      </c>
      <c r="O13" s="142"/>
      <c r="P13" s="142" t="e">
        <f>+VLOOKUP(O13,Participants!$A$1:$F$1449,2,FALSE)</f>
        <v>#N/A</v>
      </c>
      <c r="Q13" s="142"/>
      <c r="R13" s="142" t="e">
        <f>+VLOOKUP(Q13,Participants!$A$1:$F$1449,2,FALSE)</f>
        <v>#N/A</v>
      </c>
      <c r="S13" s="142"/>
      <c r="T13" s="142" t="e">
        <f>+VLOOKUP(S13,Participants!$A$1:$F$1449,2,FALSE)</f>
        <v>#N/A</v>
      </c>
      <c r="U13" s="142"/>
      <c r="V13" s="142" t="e">
        <f>+VLOOKUP(U13,Participants!$A$1:$F$1449,2,FALSE)</f>
        <v>#N/A</v>
      </c>
    </row>
    <row r="14" spans="1:26" ht="14.25" customHeight="1" x14ac:dyDescent="0.25">
      <c r="B14" s="124" t="s">
        <v>1400</v>
      </c>
      <c r="C14" s="14">
        <v>2</v>
      </c>
      <c r="D14" s="94"/>
      <c r="E14" s="94"/>
      <c r="F14" s="94" t="e">
        <f>+VLOOKUP(E14,Participants!$A$1:$F$1449,2,FALSE)</f>
        <v>#N/A</v>
      </c>
      <c r="G14" s="94" t="e">
        <f>+VLOOKUP(E14,Participants!$A$1:$F$1449,4,FALSE)</f>
        <v>#N/A</v>
      </c>
      <c r="H14" s="94" t="e">
        <f>+VLOOKUP(E14,Participants!$A$1:$F$1449,5,FALSE)</f>
        <v>#N/A</v>
      </c>
      <c r="I14" s="94" t="e">
        <f>+VLOOKUP(E14,Participants!$A$1:$F$1449,3,FALSE)</f>
        <v>#N/A</v>
      </c>
      <c r="J14" s="94" t="e">
        <f>+VLOOKUP(E14,Participants!$A$1:$G$1449,7,FALSE)</f>
        <v>#N/A</v>
      </c>
      <c r="K14" s="143"/>
      <c r="L14" s="157"/>
      <c r="M14" s="94"/>
      <c r="N14" s="113" t="e">
        <f t="shared" si="0"/>
        <v>#N/A</v>
      </c>
      <c r="O14" s="142"/>
      <c r="P14" s="142" t="e">
        <f>+VLOOKUP(O14,Participants!$A$1:$F$1449,2,FALSE)</f>
        <v>#N/A</v>
      </c>
      <c r="Q14" s="142"/>
      <c r="R14" s="142" t="e">
        <f>+VLOOKUP(Q14,Participants!$A$1:$F$1449,2,FALSE)</f>
        <v>#N/A</v>
      </c>
      <c r="S14" s="142"/>
      <c r="T14" s="142" t="e">
        <f>+VLOOKUP(S14,Participants!$A$1:$F$1449,2,FALSE)</f>
        <v>#N/A</v>
      </c>
      <c r="U14" s="142"/>
      <c r="V14" s="142" t="e">
        <f>+VLOOKUP(U14,Participants!$A$1:$F$1449,2,FALSE)</f>
        <v>#N/A</v>
      </c>
    </row>
    <row r="15" spans="1:26" ht="14.25" customHeight="1" x14ac:dyDescent="0.25">
      <c r="B15" s="124" t="s">
        <v>1400</v>
      </c>
      <c r="C15" s="14">
        <v>2</v>
      </c>
      <c r="D15" s="94"/>
      <c r="E15" s="94"/>
      <c r="F15" s="94" t="e">
        <f>+VLOOKUP(E15,Participants!$A$1:$F$1449,2,FALSE)</f>
        <v>#N/A</v>
      </c>
      <c r="G15" s="94" t="e">
        <f>+VLOOKUP(E15,Participants!$A$1:$F$1449,4,FALSE)</f>
        <v>#N/A</v>
      </c>
      <c r="H15" s="94" t="e">
        <f>+VLOOKUP(E15,Participants!$A$1:$F$1449,5,FALSE)</f>
        <v>#N/A</v>
      </c>
      <c r="I15" s="94" t="e">
        <f>+VLOOKUP(E15,Participants!$A$1:$F$1449,3,FALSE)</f>
        <v>#N/A</v>
      </c>
      <c r="J15" s="94" t="e">
        <f>+VLOOKUP(E15,Participants!$A$1:$G$1449,7,FALSE)</f>
        <v>#N/A</v>
      </c>
      <c r="K15" s="143"/>
      <c r="L15" s="157"/>
      <c r="M15" s="94"/>
      <c r="N15" s="113" t="e">
        <f t="shared" si="0"/>
        <v>#N/A</v>
      </c>
      <c r="O15" s="142"/>
      <c r="P15" s="142" t="e">
        <f>+VLOOKUP(O15,Participants!$A$1:$F$1449,2,FALSE)</f>
        <v>#N/A</v>
      </c>
      <c r="Q15" s="142"/>
      <c r="R15" s="142" t="e">
        <f>+VLOOKUP(Q15,Participants!$A$1:$F$1449,2,FALSE)</f>
        <v>#N/A</v>
      </c>
      <c r="S15" s="142"/>
      <c r="T15" s="142" t="e">
        <f>+VLOOKUP(S15,Participants!$A$1:$F$1449,2,FALSE)</f>
        <v>#N/A</v>
      </c>
      <c r="U15" s="142"/>
      <c r="V15" s="142" t="e">
        <f>+VLOOKUP(U15,Participants!$A$1:$F$1449,2,FALSE)</f>
        <v>#N/A</v>
      </c>
    </row>
    <row r="16" spans="1:26" ht="14.25" customHeight="1" x14ac:dyDescent="0.25">
      <c r="B16" s="124" t="s">
        <v>1400</v>
      </c>
      <c r="C16" s="14">
        <v>2</v>
      </c>
      <c r="D16" s="94"/>
      <c r="E16" s="94"/>
      <c r="F16" s="94" t="e">
        <f>+VLOOKUP(E16,Participants!$A$1:$F$1449,2,FALSE)</f>
        <v>#N/A</v>
      </c>
      <c r="G16" s="94" t="e">
        <f>+VLOOKUP(E16,Participants!$A$1:$F$1449,4,FALSE)</f>
        <v>#N/A</v>
      </c>
      <c r="H16" s="94" t="e">
        <f>+VLOOKUP(E16,Participants!$A$1:$F$1449,5,FALSE)</f>
        <v>#N/A</v>
      </c>
      <c r="I16" s="94" t="e">
        <f>+VLOOKUP(E16,Participants!$A$1:$F$1449,3,FALSE)</f>
        <v>#N/A</v>
      </c>
      <c r="J16" s="94" t="e">
        <f>+VLOOKUP(E16,Participants!$A$1:$G$1449,7,FALSE)</f>
        <v>#N/A</v>
      </c>
      <c r="K16" s="143"/>
      <c r="L16" s="157"/>
      <c r="M16" s="94"/>
      <c r="N16" s="113" t="e">
        <f t="shared" si="0"/>
        <v>#N/A</v>
      </c>
      <c r="O16" s="142"/>
      <c r="P16" s="142" t="e">
        <f>+VLOOKUP(O16,Participants!$A$1:$F$1449,2,FALSE)</f>
        <v>#N/A</v>
      </c>
      <c r="Q16" s="142"/>
      <c r="R16" s="142" t="e">
        <f>+VLOOKUP(Q16,Participants!$A$1:$F$1449,2,FALSE)</f>
        <v>#N/A</v>
      </c>
      <c r="S16" s="142"/>
      <c r="T16" s="142" t="e">
        <f>+VLOOKUP(S16,Participants!$A$1:$F$1449,2,FALSE)</f>
        <v>#N/A</v>
      </c>
      <c r="U16" s="142"/>
      <c r="V16" s="142" t="e">
        <f>+VLOOKUP(U16,Participants!$A$1:$F$1449,2,FALSE)</f>
        <v>#N/A</v>
      </c>
    </row>
    <row r="17" spans="1:22" ht="14.25" customHeight="1" x14ac:dyDescent="0.25">
      <c r="B17" s="124" t="s">
        <v>1400</v>
      </c>
      <c r="C17" s="14">
        <v>2</v>
      </c>
      <c r="D17" s="94"/>
      <c r="E17" s="94"/>
      <c r="F17" s="94" t="e">
        <f>+VLOOKUP(E17,Participants!$A$1:$F$1449,2,FALSE)</f>
        <v>#N/A</v>
      </c>
      <c r="G17" s="94" t="e">
        <f>+VLOOKUP(E17,Participants!$A$1:$F$1449,4,FALSE)</f>
        <v>#N/A</v>
      </c>
      <c r="H17" s="94" t="e">
        <f>+VLOOKUP(E17,Participants!$A$1:$F$1449,5,FALSE)</f>
        <v>#N/A</v>
      </c>
      <c r="I17" s="94" t="e">
        <f>+VLOOKUP(E17,Participants!$A$1:$F$1449,3,FALSE)</f>
        <v>#N/A</v>
      </c>
      <c r="J17" s="94" t="e">
        <f>+VLOOKUP(E17,Participants!$A$1:$G$1449,7,FALSE)</f>
        <v>#N/A</v>
      </c>
      <c r="K17" s="143"/>
      <c r="L17" s="157"/>
      <c r="M17" s="94"/>
      <c r="N17" s="113" t="e">
        <f t="shared" si="0"/>
        <v>#N/A</v>
      </c>
      <c r="O17" s="142"/>
      <c r="P17" s="142" t="e">
        <f>+VLOOKUP(O17,Participants!$A$1:$F$1449,2,FALSE)</f>
        <v>#N/A</v>
      </c>
      <c r="Q17" s="142"/>
      <c r="R17" s="142" t="e">
        <f>+VLOOKUP(Q17,Participants!$A$1:$F$1449,2,FALSE)</f>
        <v>#N/A</v>
      </c>
      <c r="S17" s="142"/>
      <c r="T17" s="142" t="e">
        <f>+VLOOKUP(S17,Participants!$A$1:$F$1449,2,FALSE)</f>
        <v>#N/A</v>
      </c>
      <c r="U17" s="142"/>
      <c r="V17" s="142" t="e">
        <f>+VLOOKUP(U17,Participants!$A$1:$F$1449,2,FALSE)</f>
        <v>#N/A</v>
      </c>
    </row>
    <row r="18" spans="1:22" ht="14.25" customHeight="1" x14ac:dyDescent="0.25">
      <c r="B18" s="124" t="s">
        <v>1400</v>
      </c>
      <c r="C18" s="14">
        <v>2</v>
      </c>
      <c r="D18" s="94"/>
      <c r="E18" s="94"/>
      <c r="F18" s="94" t="e">
        <f>+VLOOKUP(E18,Participants!$A$1:$F$1449,2,FALSE)</f>
        <v>#N/A</v>
      </c>
      <c r="G18" s="94" t="e">
        <f>+VLOOKUP(E18,Participants!$A$1:$F$1449,4,FALSE)</f>
        <v>#N/A</v>
      </c>
      <c r="H18" s="94" t="e">
        <f>+VLOOKUP(E18,Participants!$A$1:$F$1449,5,FALSE)</f>
        <v>#N/A</v>
      </c>
      <c r="I18" s="94" t="e">
        <f>+VLOOKUP(E18,Participants!$A$1:$F$1449,3,FALSE)</f>
        <v>#N/A</v>
      </c>
      <c r="J18" s="94" t="e">
        <f>+VLOOKUP(E18,Participants!$A$1:$G$1449,7,FALSE)</f>
        <v>#N/A</v>
      </c>
      <c r="K18" s="143"/>
      <c r="L18" s="157"/>
      <c r="M18" s="94"/>
      <c r="N18" s="113" t="e">
        <f t="shared" si="0"/>
        <v>#N/A</v>
      </c>
      <c r="O18" s="142"/>
      <c r="P18" s="142" t="e">
        <f>+VLOOKUP(O18,Participants!$A$1:$F$1449,2,FALSE)</f>
        <v>#N/A</v>
      </c>
      <c r="Q18" s="142"/>
      <c r="R18" s="142" t="e">
        <f>+VLOOKUP(Q18,Participants!$A$1:$F$1449,2,FALSE)</f>
        <v>#N/A</v>
      </c>
      <c r="S18" s="142"/>
      <c r="T18" s="142" t="e">
        <f>+VLOOKUP(S18,Participants!$A$1:$F$1449,2,FALSE)</f>
        <v>#N/A</v>
      </c>
      <c r="U18" s="142"/>
      <c r="V18" s="142" t="e">
        <f>+VLOOKUP(U18,Participants!$A$1:$F$1449,2,FALSE)</f>
        <v>#N/A</v>
      </c>
    </row>
    <row r="19" spans="1:22" ht="14.25" customHeight="1" x14ac:dyDescent="0.25">
      <c r="A19" s="132"/>
      <c r="B19" s="133" t="s">
        <v>1400</v>
      </c>
      <c r="C19" s="154">
        <v>3</v>
      </c>
      <c r="D19" s="90"/>
      <c r="E19" s="90"/>
      <c r="F19" s="90" t="e">
        <f>+VLOOKUP(E19,Participants!$A$1:$F$1449,2,FALSE)</f>
        <v>#N/A</v>
      </c>
      <c r="G19" s="90" t="e">
        <f>+VLOOKUP(E19,Participants!$A$1:$F$1449,4,FALSE)</f>
        <v>#N/A</v>
      </c>
      <c r="H19" s="90" t="e">
        <f>+VLOOKUP(E19,Participants!$A$1:$F$1449,5,FALSE)</f>
        <v>#N/A</v>
      </c>
      <c r="I19" s="90" t="e">
        <f>+VLOOKUP(E19,Participants!$A$1:$F$1449,3,FALSE)</f>
        <v>#N/A</v>
      </c>
      <c r="J19" s="90" t="e">
        <f>+VLOOKUP(E19,Participants!$A$1:$G$1449,7,FALSE)</f>
        <v>#N/A</v>
      </c>
      <c r="K19" s="140"/>
      <c r="L19" s="156"/>
      <c r="M19" s="90"/>
      <c r="N19" s="132" t="e">
        <f t="shared" si="0"/>
        <v>#N/A</v>
      </c>
      <c r="O19" s="137"/>
      <c r="P19" s="137" t="e">
        <f>+VLOOKUP(O19,Participants!$A$1:$F$1449,2,FALSE)</f>
        <v>#N/A</v>
      </c>
      <c r="Q19" s="137"/>
      <c r="R19" s="137" t="e">
        <f>+VLOOKUP(Q19,Participants!$A$1:$F$1449,2,FALSE)</f>
        <v>#N/A</v>
      </c>
      <c r="S19" s="137"/>
      <c r="T19" s="137" t="e">
        <f>+VLOOKUP(S19,Participants!$A$1:$F$1449,2,FALSE)</f>
        <v>#N/A</v>
      </c>
      <c r="U19" s="137"/>
      <c r="V19" s="137" t="e">
        <f>+VLOOKUP(U19,Participants!$A$1:$F$1449,2,FALSE)</f>
        <v>#N/A</v>
      </c>
    </row>
    <row r="20" spans="1:22" ht="14.25" customHeight="1" x14ac:dyDescent="0.25">
      <c r="A20" s="132"/>
      <c r="B20" s="133" t="s">
        <v>1400</v>
      </c>
      <c r="C20" s="154">
        <v>3</v>
      </c>
      <c r="D20" s="90"/>
      <c r="E20" s="90"/>
      <c r="F20" s="90" t="e">
        <f>+VLOOKUP(E20,Participants!$A$1:$F$1449,2,FALSE)</f>
        <v>#N/A</v>
      </c>
      <c r="G20" s="90" t="e">
        <f>+VLOOKUP(E20,Participants!$A$1:$F$1449,4,FALSE)</f>
        <v>#N/A</v>
      </c>
      <c r="H20" s="90" t="e">
        <f>+VLOOKUP(E20,Participants!$A$1:$F$1449,5,FALSE)</f>
        <v>#N/A</v>
      </c>
      <c r="I20" s="90" t="e">
        <f>+VLOOKUP(E20,Participants!$A$1:$F$1449,3,FALSE)</f>
        <v>#N/A</v>
      </c>
      <c r="J20" s="90" t="e">
        <f>+VLOOKUP(E20,Participants!$A$1:$G$1449,7,FALSE)</f>
        <v>#N/A</v>
      </c>
      <c r="K20" s="140"/>
      <c r="L20" s="156"/>
      <c r="M20" s="90"/>
      <c r="N20" s="132" t="e">
        <f t="shared" si="0"/>
        <v>#N/A</v>
      </c>
      <c r="O20" s="137"/>
      <c r="P20" s="137" t="e">
        <f>+VLOOKUP(O20,Participants!$A$1:$F$1449,2,FALSE)</f>
        <v>#N/A</v>
      </c>
      <c r="Q20" s="137"/>
      <c r="R20" s="137" t="e">
        <f>+VLOOKUP(Q20,Participants!$A$1:$F$1449,2,FALSE)</f>
        <v>#N/A</v>
      </c>
      <c r="S20" s="137"/>
      <c r="T20" s="137" t="e">
        <f>+VLOOKUP(S20,Participants!$A$1:$F$1449,2,FALSE)</f>
        <v>#N/A</v>
      </c>
      <c r="U20" s="137"/>
      <c r="V20" s="137" t="e">
        <f>+VLOOKUP(U20,Participants!$A$1:$F$1449,2,FALSE)</f>
        <v>#N/A</v>
      </c>
    </row>
    <row r="21" spans="1:22" ht="14.25" customHeight="1" x14ac:dyDescent="0.25">
      <c r="A21" s="132"/>
      <c r="B21" s="133" t="s">
        <v>1400</v>
      </c>
      <c r="C21" s="154">
        <v>3</v>
      </c>
      <c r="D21" s="90"/>
      <c r="E21" s="90"/>
      <c r="F21" s="90" t="e">
        <f>+VLOOKUP(E21,Participants!$A$1:$F$1449,2,FALSE)</f>
        <v>#N/A</v>
      </c>
      <c r="G21" s="90" t="e">
        <f>+VLOOKUP(E21,Participants!$A$1:$F$1449,4,FALSE)</f>
        <v>#N/A</v>
      </c>
      <c r="H21" s="90" t="e">
        <f>+VLOOKUP(E21,Participants!$A$1:$F$1449,5,FALSE)</f>
        <v>#N/A</v>
      </c>
      <c r="I21" s="90" t="e">
        <f>+VLOOKUP(E21,Participants!$A$1:$F$1449,3,FALSE)</f>
        <v>#N/A</v>
      </c>
      <c r="J21" s="90" t="e">
        <f>+VLOOKUP(E21,Participants!$A$1:$G$1449,7,FALSE)</f>
        <v>#N/A</v>
      </c>
      <c r="K21" s="140"/>
      <c r="L21" s="156"/>
      <c r="M21" s="90"/>
      <c r="N21" s="132" t="e">
        <f t="shared" si="0"/>
        <v>#N/A</v>
      </c>
      <c r="O21" s="137"/>
      <c r="P21" s="137" t="e">
        <f>+VLOOKUP(O21,Participants!$A$1:$F$1449,2,FALSE)</f>
        <v>#N/A</v>
      </c>
      <c r="Q21" s="137"/>
      <c r="R21" s="137" t="e">
        <f>+VLOOKUP(Q21,Participants!$A$1:$F$1449,2,FALSE)</f>
        <v>#N/A</v>
      </c>
      <c r="S21" s="137"/>
      <c r="T21" s="137" t="e">
        <f>+VLOOKUP(S21,Participants!$A$1:$F$1449,2,FALSE)</f>
        <v>#N/A</v>
      </c>
      <c r="U21" s="137"/>
      <c r="V21" s="137" t="e">
        <f>+VLOOKUP(U21,Participants!$A$1:$F$1449,2,FALSE)</f>
        <v>#N/A</v>
      </c>
    </row>
    <row r="22" spans="1:22" ht="14.25" customHeight="1" x14ac:dyDescent="0.25">
      <c r="A22" s="132"/>
      <c r="B22" s="133" t="s">
        <v>1400</v>
      </c>
      <c r="C22" s="154">
        <v>3</v>
      </c>
      <c r="D22" s="90"/>
      <c r="E22" s="90"/>
      <c r="F22" s="90" t="e">
        <f>+VLOOKUP(E22,Participants!$A$1:$F$1449,2,FALSE)</f>
        <v>#N/A</v>
      </c>
      <c r="G22" s="90" t="e">
        <f>+VLOOKUP(E22,Participants!$A$1:$F$1449,4,FALSE)</f>
        <v>#N/A</v>
      </c>
      <c r="H22" s="90" t="e">
        <f>+VLOOKUP(E22,Participants!$A$1:$F$1449,5,FALSE)</f>
        <v>#N/A</v>
      </c>
      <c r="I22" s="90" t="e">
        <f>+VLOOKUP(E22,Participants!$A$1:$F$1449,3,FALSE)</f>
        <v>#N/A</v>
      </c>
      <c r="J22" s="90" t="e">
        <f>+VLOOKUP(E22,Participants!$A$1:$G$1449,7,FALSE)</f>
        <v>#N/A</v>
      </c>
      <c r="K22" s="140"/>
      <c r="L22" s="156"/>
      <c r="M22" s="90"/>
      <c r="N22" s="132" t="e">
        <f t="shared" si="0"/>
        <v>#N/A</v>
      </c>
      <c r="O22" s="137"/>
      <c r="P22" s="137" t="e">
        <f>+VLOOKUP(O22,Participants!$A$1:$F$1449,2,FALSE)</f>
        <v>#N/A</v>
      </c>
      <c r="Q22" s="137"/>
      <c r="R22" s="137" t="e">
        <f>+VLOOKUP(Q22,Participants!$A$1:$F$1449,2,FALSE)</f>
        <v>#N/A</v>
      </c>
      <c r="S22" s="137"/>
      <c r="T22" s="137" t="e">
        <f>+VLOOKUP(S22,Participants!$A$1:$F$1449,2,FALSE)</f>
        <v>#N/A</v>
      </c>
      <c r="U22" s="137"/>
      <c r="V22" s="137" t="e">
        <f>+VLOOKUP(U22,Participants!$A$1:$F$1449,2,FALSE)</f>
        <v>#N/A</v>
      </c>
    </row>
    <row r="23" spans="1:22" ht="14.25" customHeight="1" x14ac:dyDescent="0.25">
      <c r="A23" s="132"/>
      <c r="B23" s="133" t="s">
        <v>1400</v>
      </c>
      <c r="C23" s="154">
        <v>3</v>
      </c>
      <c r="D23" s="90"/>
      <c r="E23" s="90"/>
      <c r="F23" s="90" t="e">
        <f>+VLOOKUP(E23,Participants!$A$1:$F$1449,2,FALSE)</f>
        <v>#N/A</v>
      </c>
      <c r="G23" s="90" t="e">
        <f>+VLOOKUP(E23,Participants!$A$1:$F$1449,4,FALSE)</f>
        <v>#N/A</v>
      </c>
      <c r="H23" s="90" t="e">
        <f>+VLOOKUP(E23,Participants!$A$1:$F$1449,5,FALSE)</f>
        <v>#N/A</v>
      </c>
      <c r="I23" s="90" t="e">
        <f>+VLOOKUP(E23,Participants!$A$1:$F$1449,3,FALSE)</f>
        <v>#N/A</v>
      </c>
      <c r="J23" s="90" t="e">
        <f>+VLOOKUP(E23,Participants!$A$1:$G$1449,7,FALSE)</f>
        <v>#N/A</v>
      </c>
      <c r="K23" s="140"/>
      <c r="L23" s="156"/>
      <c r="M23" s="90"/>
      <c r="N23" s="132" t="e">
        <f t="shared" si="0"/>
        <v>#N/A</v>
      </c>
      <c r="O23" s="137"/>
      <c r="P23" s="137" t="e">
        <f>+VLOOKUP(O23,Participants!$A$1:$F$1449,2,FALSE)</f>
        <v>#N/A</v>
      </c>
      <c r="Q23" s="137"/>
      <c r="R23" s="137" t="e">
        <f>+VLOOKUP(Q23,Participants!$A$1:$F$1449,2,FALSE)</f>
        <v>#N/A</v>
      </c>
      <c r="S23" s="137"/>
      <c r="T23" s="137" t="e">
        <f>+VLOOKUP(S23,Participants!$A$1:$F$1449,2,FALSE)</f>
        <v>#N/A</v>
      </c>
      <c r="U23" s="137"/>
      <c r="V23" s="137" t="e">
        <f>+VLOOKUP(U23,Participants!$A$1:$F$1449,2,FALSE)</f>
        <v>#N/A</v>
      </c>
    </row>
    <row r="24" spans="1:22" ht="14.25" customHeight="1" x14ac:dyDescent="0.25">
      <c r="A24" s="132"/>
      <c r="B24" s="133" t="s">
        <v>1400</v>
      </c>
      <c r="C24" s="154">
        <v>3</v>
      </c>
      <c r="D24" s="90"/>
      <c r="E24" s="90"/>
      <c r="F24" s="90" t="e">
        <f>+VLOOKUP(E24,Participants!$A$1:$F$1449,2,FALSE)</f>
        <v>#N/A</v>
      </c>
      <c r="G24" s="90" t="e">
        <f>+VLOOKUP(E24,Participants!$A$1:$F$1449,4,FALSE)</f>
        <v>#N/A</v>
      </c>
      <c r="H24" s="90" t="e">
        <f>+VLOOKUP(E24,Participants!$A$1:$F$1449,5,FALSE)</f>
        <v>#N/A</v>
      </c>
      <c r="I24" s="90" t="e">
        <f>+VLOOKUP(E24,Participants!$A$1:$F$1449,3,FALSE)</f>
        <v>#N/A</v>
      </c>
      <c r="J24" s="90" t="e">
        <f>+VLOOKUP(E24,Participants!$A$1:$G$1449,7,FALSE)</f>
        <v>#N/A</v>
      </c>
      <c r="K24" s="140"/>
      <c r="L24" s="156"/>
      <c r="M24" s="90"/>
      <c r="N24" s="132" t="e">
        <f t="shared" si="0"/>
        <v>#N/A</v>
      </c>
      <c r="O24" s="137"/>
      <c r="P24" s="137" t="e">
        <f>+VLOOKUP(O24,Participants!$A$1:$F$1449,2,FALSE)</f>
        <v>#N/A</v>
      </c>
      <c r="Q24" s="137"/>
      <c r="R24" s="137" t="e">
        <f>+VLOOKUP(Q24,Participants!$A$1:$F$1449,2,FALSE)</f>
        <v>#N/A</v>
      </c>
      <c r="S24" s="137"/>
      <c r="T24" s="137" t="e">
        <f>+VLOOKUP(S24,Participants!$A$1:$F$1449,2,FALSE)</f>
        <v>#N/A</v>
      </c>
      <c r="U24" s="137"/>
      <c r="V24" s="137" t="e">
        <f>+VLOOKUP(U24,Participants!$A$1:$F$1449,2,FALSE)</f>
        <v>#N/A</v>
      </c>
    </row>
    <row r="25" spans="1:22" ht="14.25" customHeight="1" x14ac:dyDescent="0.25">
      <c r="A25" s="132"/>
      <c r="B25" s="133" t="s">
        <v>1400</v>
      </c>
      <c r="C25" s="154">
        <v>3</v>
      </c>
      <c r="D25" s="90"/>
      <c r="E25" s="90"/>
      <c r="F25" s="90" t="e">
        <f>+VLOOKUP(E25,Participants!$A$1:$F$1449,2,FALSE)</f>
        <v>#N/A</v>
      </c>
      <c r="G25" s="90" t="e">
        <f>+VLOOKUP(E25,Participants!$A$1:$F$1449,4,FALSE)</f>
        <v>#N/A</v>
      </c>
      <c r="H25" s="90" t="e">
        <f>+VLOOKUP(E25,Participants!$A$1:$F$1449,5,FALSE)</f>
        <v>#N/A</v>
      </c>
      <c r="I25" s="90" t="e">
        <f>+VLOOKUP(E25,Participants!$A$1:$F$1449,3,FALSE)</f>
        <v>#N/A</v>
      </c>
      <c r="J25" s="90" t="e">
        <f>+VLOOKUP(E25,Participants!$A$1:$G$1449,7,FALSE)</f>
        <v>#N/A</v>
      </c>
      <c r="K25" s="140"/>
      <c r="L25" s="156"/>
      <c r="M25" s="90"/>
      <c r="N25" s="132" t="e">
        <f t="shared" si="0"/>
        <v>#N/A</v>
      </c>
      <c r="O25" s="137"/>
      <c r="P25" s="137" t="e">
        <f>+VLOOKUP(O25,Participants!$A$1:$F$1449,2,FALSE)</f>
        <v>#N/A</v>
      </c>
      <c r="Q25" s="137"/>
      <c r="R25" s="137" t="e">
        <f>+VLOOKUP(Q25,Participants!$A$1:$F$1449,2,FALSE)</f>
        <v>#N/A</v>
      </c>
      <c r="S25" s="137"/>
      <c r="T25" s="137" t="e">
        <f>+VLOOKUP(S25,Participants!$A$1:$F$1449,2,FALSE)</f>
        <v>#N/A</v>
      </c>
      <c r="U25" s="137"/>
      <c r="V25" s="137" t="e">
        <f>+VLOOKUP(U25,Participants!$A$1:$F$1449,2,FALSE)</f>
        <v>#N/A</v>
      </c>
    </row>
    <row r="26" spans="1:22" ht="14.25" customHeight="1" x14ac:dyDescent="0.25">
      <c r="A26" s="132"/>
      <c r="B26" s="133" t="s">
        <v>1400</v>
      </c>
      <c r="C26" s="154">
        <v>3</v>
      </c>
      <c r="D26" s="90"/>
      <c r="E26" s="90"/>
      <c r="F26" s="90" t="e">
        <f>+VLOOKUP(E26,Participants!$A$1:$F$1449,2,FALSE)</f>
        <v>#N/A</v>
      </c>
      <c r="G26" s="90" t="e">
        <f>+VLOOKUP(E26,Participants!$A$1:$F$1449,4,FALSE)</f>
        <v>#N/A</v>
      </c>
      <c r="H26" s="90" t="e">
        <f>+VLOOKUP(E26,Participants!$A$1:$F$1449,5,FALSE)</f>
        <v>#N/A</v>
      </c>
      <c r="I26" s="90" t="e">
        <f>+VLOOKUP(E26,Participants!$A$1:$F$1449,3,FALSE)</f>
        <v>#N/A</v>
      </c>
      <c r="J26" s="90" t="e">
        <f>+VLOOKUP(E26,Participants!$A$1:$G$1449,7,FALSE)</f>
        <v>#N/A</v>
      </c>
      <c r="K26" s="140"/>
      <c r="L26" s="156"/>
      <c r="M26" s="90"/>
      <c r="N26" s="132" t="e">
        <f t="shared" si="0"/>
        <v>#N/A</v>
      </c>
      <c r="O26" s="137"/>
      <c r="P26" s="137" t="e">
        <f>+VLOOKUP(O26,Participants!$A$1:$F$1449,2,FALSE)</f>
        <v>#N/A</v>
      </c>
      <c r="Q26" s="137"/>
      <c r="R26" s="137" t="e">
        <f>+VLOOKUP(Q26,Participants!$A$1:$F$1449,2,FALSE)</f>
        <v>#N/A</v>
      </c>
      <c r="S26" s="137"/>
      <c r="T26" s="137" t="e">
        <f>+VLOOKUP(S26,Participants!$A$1:$F$1449,2,FALSE)</f>
        <v>#N/A</v>
      </c>
      <c r="U26" s="137"/>
      <c r="V26" s="137" t="e">
        <f>+VLOOKUP(U26,Participants!$A$1:$F$1449,2,FALSE)</f>
        <v>#N/A</v>
      </c>
    </row>
    <row r="27" spans="1:22" ht="14.25" customHeight="1" x14ac:dyDescent="0.25">
      <c r="B27" s="124" t="s">
        <v>1400</v>
      </c>
      <c r="C27" s="14">
        <v>4</v>
      </c>
      <c r="D27" s="94"/>
      <c r="E27" s="94"/>
      <c r="F27" s="94" t="e">
        <f>+VLOOKUP(E27,Participants!$A$1:$F$1449,2,FALSE)</f>
        <v>#N/A</v>
      </c>
      <c r="G27" s="94" t="e">
        <f>+VLOOKUP(E27,Participants!$A$1:$F$1449,4,FALSE)</f>
        <v>#N/A</v>
      </c>
      <c r="H27" s="94" t="e">
        <f>+VLOOKUP(E27,Participants!$A$1:$F$1449,5,FALSE)</f>
        <v>#N/A</v>
      </c>
      <c r="I27" s="94" t="e">
        <f>+VLOOKUP(E27,Participants!$A$1:$F$1449,3,FALSE)</f>
        <v>#N/A</v>
      </c>
      <c r="J27" s="94" t="e">
        <f>+VLOOKUP(E27,Participants!$A$1:$G$1449,7,FALSE)</f>
        <v>#N/A</v>
      </c>
      <c r="K27" s="143"/>
      <c r="L27" s="157"/>
      <c r="M27" s="94"/>
      <c r="N27" s="113" t="e">
        <f t="shared" si="0"/>
        <v>#N/A</v>
      </c>
      <c r="O27" s="142"/>
      <c r="P27" s="142" t="e">
        <f>+VLOOKUP(O27,Participants!$A$1:$F$1449,2,FALSE)</f>
        <v>#N/A</v>
      </c>
      <c r="Q27" s="142"/>
      <c r="R27" s="142" t="e">
        <f>+VLOOKUP(Q27,Participants!$A$1:$F$1449,2,FALSE)</f>
        <v>#N/A</v>
      </c>
      <c r="S27" s="142"/>
      <c r="T27" s="142" t="e">
        <f>+VLOOKUP(S27,Participants!$A$1:$F$1449,2,FALSE)</f>
        <v>#N/A</v>
      </c>
      <c r="U27" s="142"/>
      <c r="V27" s="142" t="e">
        <f>+VLOOKUP(U27,Participants!$A$1:$F$1449,2,FALSE)</f>
        <v>#N/A</v>
      </c>
    </row>
    <row r="28" spans="1:22" ht="14.25" customHeight="1" x14ac:dyDescent="0.25">
      <c r="B28" s="124" t="s">
        <v>1400</v>
      </c>
      <c r="C28" s="14">
        <v>4</v>
      </c>
      <c r="D28" s="94"/>
      <c r="E28" s="94"/>
      <c r="F28" s="94" t="e">
        <f>+VLOOKUP(E28,Participants!$A$1:$F$1449,2,FALSE)</f>
        <v>#N/A</v>
      </c>
      <c r="G28" s="94" t="e">
        <f>+VLOOKUP(E28,Participants!$A$1:$F$1449,4,FALSE)</f>
        <v>#N/A</v>
      </c>
      <c r="H28" s="94" t="e">
        <f>+VLOOKUP(E28,Participants!$A$1:$F$1449,5,FALSE)</f>
        <v>#N/A</v>
      </c>
      <c r="I28" s="94" t="e">
        <f>+VLOOKUP(E28,Participants!$A$1:$F$1449,3,FALSE)</f>
        <v>#N/A</v>
      </c>
      <c r="J28" s="94" t="e">
        <f>+VLOOKUP(E28,Participants!$A$1:$G$1449,7,FALSE)</f>
        <v>#N/A</v>
      </c>
      <c r="K28" s="143"/>
      <c r="L28" s="157"/>
      <c r="M28" s="94"/>
      <c r="N28" s="113" t="e">
        <f t="shared" si="0"/>
        <v>#N/A</v>
      </c>
      <c r="O28" s="142"/>
      <c r="P28" s="142" t="e">
        <f>+VLOOKUP(O28,Participants!$A$1:$F$1449,2,FALSE)</f>
        <v>#N/A</v>
      </c>
      <c r="Q28" s="142"/>
      <c r="R28" s="142" t="e">
        <f>+VLOOKUP(Q28,Participants!$A$1:$F$1449,2,FALSE)</f>
        <v>#N/A</v>
      </c>
      <c r="S28" s="142"/>
      <c r="T28" s="142" t="e">
        <f>+VLOOKUP(S28,Participants!$A$1:$F$1449,2,FALSE)</f>
        <v>#N/A</v>
      </c>
      <c r="U28" s="142"/>
      <c r="V28" s="142" t="e">
        <f>+VLOOKUP(U28,Participants!$A$1:$F$1449,2,FALSE)</f>
        <v>#N/A</v>
      </c>
    </row>
    <row r="29" spans="1:22" ht="14.25" customHeight="1" x14ac:dyDescent="0.25">
      <c r="B29" s="124" t="s">
        <v>1400</v>
      </c>
      <c r="C29" s="14">
        <v>4</v>
      </c>
      <c r="D29" s="94"/>
      <c r="E29" s="94"/>
      <c r="F29" s="94" t="e">
        <f>+VLOOKUP(E29,Participants!$A$1:$F$1449,2,FALSE)</f>
        <v>#N/A</v>
      </c>
      <c r="G29" s="94" t="e">
        <f>+VLOOKUP(E29,Participants!$A$1:$F$1449,4,FALSE)</f>
        <v>#N/A</v>
      </c>
      <c r="H29" s="94" t="e">
        <f>+VLOOKUP(E29,Participants!$A$1:$F$1449,5,FALSE)</f>
        <v>#N/A</v>
      </c>
      <c r="I29" s="94" t="e">
        <f>+VLOOKUP(E29,Participants!$A$1:$F$1449,3,FALSE)</f>
        <v>#N/A</v>
      </c>
      <c r="J29" s="94" t="e">
        <f>+VLOOKUP(E29,Participants!$A$1:$G$1449,7,FALSE)</f>
        <v>#N/A</v>
      </c>
      <c r="K29" s="143"/>
      <c r="L29" s="157"/>
      <c r="M29" s="94"/>
      <c r="N29" s="113" t="e">
        <f t="shared" si="0"/>
        <v>#N/A</v>
      </c>
      <c r="O29" s="142"/>
      <c r="P29" s="142" t="e">
        <f>+VLOOKUP(O29,Participants!$A$1:$F$1449,2,FALSE)</f>
        <v>#N/A</v>
      </c>
      <c r="Q29" s="142"/>
      <c r="R29" s="142" t="e">
        <f>+VLOOKUP(Q29,Participants!$A$1:$F$1449,2,FALSE)</f>
        <v>#N/A</v>
      </c>
      <c r="S29" s="142"/>
      <c r="T29" s="142" t="e">
        <f>+VLOOKUP(S29,Participants!$A$1:$F$1449,2,FALSE)</f>
        <v>#N/A</v>
      </c>
      <c r="U29" s="142"/>
      <c r="V29" s="142" t="e">
        <f>+VLOOKUP(U29,Participants!$A$1:$F$1449,2,FALSE)</f>
        <v>#N/A</v>
      </c>
    </row>
    <row r="30" spans="1:22" ht="14.25" customHeight="1" x14ac:dyDescent="0.25">
      <c r="B30" s="124" t="s">
        <v>1400</v>
      </c>
      <c r="C30" s="14">
        <v>4</v>
      </c>
      <c r="D30" s="94"/>
      <c r="E30" s="94"/>
      <c r="F30" s="94" t="e">
        <f>+VLOOKUP(E30,Participants!$A$1:$F$1449,2,FALSE)</f>
        <v>#N/A</v>
      </c>
      <c r="G30" s="94" t="e">
        <f>+VLOOKUP(E30,Participants!$A$1:$F$1449,4,FALSE)</f>
        <v>#N/A</v>
      </c>
      <c r="H30" s="94" t="e">
        <f>+VLOOKUP(E30,Participants!$A$1:$F$1449,5,FALSE)</f>
        <v>#N/A</v>
      </c>
      <c r="I30" s="94" t="e">
        <f>+VLOOKUP(E30,Participants!$A$1:$F$1449,3,FALSE)</f>
        <v>#N/A</v>
      </c>
      <c r="J30" s="94" t="e">
        <f>+VLOOKUP(E30,Participants!$A$1:$G$1449,7,FALSE)</f>
        <v>#N/A</v>
      </c>
      <c r="K30" s="143"/>
      <c r="L30" s="157"/>
      <c r="M30" s="94"/>
      <c r="N30" s="113" t="e">
        <f t="shared" si="0"/>
        <v>#N/A</v>
      </c>
      <c r="O30" s="142"/>
      <c r="P30" s="142" t="e">
        <f>+VLOOKUP(O30,Participants!$A$1:$F$1449,2,FALSE)</f>
        <v>#N/A</v>
      </c>
      <c r="Q30" s="142"/>
      <c r="R30" s="142" t="e">
        <f>+VLOOKUP(Q30,Participants!$A$1:$F$1449,2,FALSE)</f>
        <v>#N/A</v>
      </c>
      <c r="S30" s="142"/>
      <c r="T30" s="142" t="e">
        <f>+VLOOKUP(S30,Participants!$A$1:$F$1449,2,FALSE)</f>
        <v>#N/A</v>
      </c>
      <c r="U30" s="142"/>
      <c r="V30" s="142" t="e">
        <f>+VLOOKUP(U30,Participants!$A$1:$F$1449,2,FALSE)</f>
        <v>#N/A</v>
      </c>
    </row>
    <row r="31" spans="1:22" ht="14.25" customHeight="1" x14ac:dyDescent="0.25">
      <c r="B31" s="124" t="s">
        <v>1400</v>
      </c>
      <c r="C31" s="14">
        <v>4</v>
      </c>
      <c r="D31" s="94"/>
      <c r="E31" s="94"/>
      <c r="F31" s="94" t="e">
        <f>+VLOOKUP(E31,Participants!$A$1:$F$1449,2,FALSE)</f>
        <v>#N/A</v>
      </c>
      <c r="G31" s="94" t="e">
        <f>+VLOOKUP(E31,Participants!$A$1:$F$1449,4,FALSE)</f>
        <v>#N/A</v>
      </c>
      <c r="H31" s="94" t="e">
        <f>+VLOOKUP(E31,Participants!$A$1:$F$1449,5,FALSE)</f>
        <v>#N/A</v>
      </c>
      <c r="I31" s="94" t="e">
        <f>+VLOOKUP(E31,Participants!$A$1:$F$1449,3,FALSE)</f>
        <v>#N/A</v>
      </c>
      <c r="J31" s="94" t="e">
        <f>+VLOOKUP(E31,Participants!$A$1:$G$1449,7,FALSE)</f>
        <v>#N/A</v>
      </c>
      <c r="K31" s="143"/>
      <c r="L31" s="157"/>
      <c r="M31" s="94"/>
      <c r="N31" s="113" t="e">
        <f t="shared" si="0"/>
        <v>#N/A</v>
      </c>
      <c r="O31" s="142"/>
      <c r="P31" s="142" t="e">
        <f>+VLOOKUP(O31,Participants!$A$1:$F$1449,2,FALSE)</f>
        <v>#N/A</v>
      </c>
      <c r="Q31" s="142"/>
      <c r="R31" s="142" t="e">
        <f>+VLOOKUP(Q31,Participants!$A$1:$F$1449,2,FALSE)</f>
        <v>#N/A</v>
      </c>
      <c r="S31" s="142"/>
      <c r="T31" s="142" t="e">
        <f>+VLOOKUP(S31,Participants!$A$1:$F$1449,2,FALSE)</f>
        <v>#N/A</v>
      </c>
      <c r="U31" s="142"/>
      <c r="V31" s="142" t="e">
        <f>+VLOOKUP(U31,Participants!$A$1:$F$1449,2,FALSE)</f>
        <v>#N/A</v>
      </c>
    </row>
    <row r="32" spans="1:22" ht="14.25" customHeight="1" x14ac:dyDescent="0.25">
      <c r="B32" s="124" t="s">
        <v>1400</v>
      </c>
      <c r="C32" s="14">
        <v>4</v>
      </c>
      <c r="D32" s="94"/>
      <c r="E32" s="94"/>
      <c r="F32" s="94" t="e">
        <f>+VLOOKUP(E32,Participants!$A$1:$F$1449,2,FALSE)</f>
        <v>#N/A</v>
      </c>
      <c r="G32" s="94" t="e">
        <f>+VLOOKUP(E32,Participants!$A$1:$F$1449,4,FALSE)</f>
        <v>#N/A</v>
      </c>
      <c r="H32" s="94" t="e">
        <f>+VLOOKUP(E32,Participants!$A$1:$F$1449,5,FALSE)</f>
        <v>#N/A</v>
      </c>
      <c r="I32" s="94" t="e">
        <f>+VLOOKUP(E32,Participants!$A$1:$F$1449,3,FALSE)</f>
        <v>#N/A</v>
      </c>
      <c r="J32" s="94" t="e">
        <f>+VLOOKUP(E32,Participants!$A$1:$G$1449,7,FALSE)</f>
        <v>#N/A</v>
      </c>
      <c r="K32" s="143"/>
      <c r="L32" s="157"/>
      <c r="M32" s="94"/>
      <c r="N32" s="113" t="e">
        <f t="shared" si="0"/>
        <v>#N/A</v>
      </c>
      <c r="O32" s="142"/>
      <c r="P32" s="142" t="e">
        <f>+VLOOKUP(O32,Participants!$A$1:$F$1449,2,FALSE)</f>
        <v>#N/A</v>
      </c>
      <c r="Q32" s="142"/>
      <c r="R32" s="142" t="e">
        <f>+VLOOKUP(Q32,Participants!$A$1:$F$1449,2,FALSE)</f>
        <v>#N/A</v>
      </c>
      <c r="S32" s="142"/>
      <c r="T32" s="142" t="e">
        <f>+VLOOKUP(S32,Participants!$A$1:$F$1449,2,FALSE)</f>
        <v>#N/A</v>
      </c>
      <c r="U32" s="142"/>
      <c r="V32" s="142" t="e">
        <f>+VLOOKUP(U32,Participants!$A$1:$F$1449,2,FALSE)</f>
        <v>#N/A</v>
      </c>
    </row>
    <row r="33" spans="1:22" ht="14.25" customHeight="1" x14ac:dyDescent="0.25">
      <c r="B33" s="124" t="s">
        <v>1400</v>
      </c>
      <c r="C33" s="14">
        <v>4</v>
      </c>
      <c r="D33" s="94"/>
      <c r="E33" s="94"/>
      <c r="F33" s="94" t="e">
        <f>+VLOOKUP(E33,Participants!$A$1:$F$1449,2,FALSE)</f>
        <v>#N/A</v>
      </c>
      <c r="G33" s="94" t="e">
        <f>+VLOOKUP(E33,Participants!$A$1:$F$1449,4,FALSE)</f>
        <v>#N/A</v>
      </c>
      <c r="H33" s="94" t="e">
        <f>+VLOOKUP(E33,Participants!$A$1:$F$1449,5,FALSE)</f>
        <v>#N/A</v>
      </c>
      <c r="I33" s="94" t="e">
        <f>+VLOOKUP(E33,Participants!$A$1:$F$1449,3,FALSE)</f>
        <v>#N/A</v>
      </c>
      <c r="J33" s="94" t="e">
        <f>+VLOOKUP(E33,Participants!$A$1:$G$1449,7,FALSE)</f>
        <v>#N/A</v>
      </c>
      <c r="K33" s="143"/>
      <c r="L33" s="157"/>
      <c r="M33" s="94"/>
      <c r="N33" s="113" t="e">
        <f t="shared" si="0"/>
        <v>#N/A</v>
      </c>
      <c r="O33" s="142"/>
      <c r="P33" s="142" t="e">
        <f>+VLOOKUP(O33,Participants!$A$1:$F$1449,2,FALSE)</f>
        <v>#N/A</v>
      </c>
      <c r="Q33" s="142"/>
      <c r="R33" s="142" t="e">
        <f>+VLOOKUP(Q33,Participants!$A$1:$F$1449,2,FALSE)</f>
        <v>#N/A</v>
      </c>
      <c r="S33" s="142"/>
      <c r="T33" s="142" t="e">
        <f>+VLOOKUP(S33,Participants!$A$1:$F$1449,2,FALSE)</f>
        <v>#N/A</v>
      </c>
      <c r="U33" s="142"/>
      <c r="V33" s="142" t="e">
        <f>+VLOOKUP(U33,Participants!$A$1:$F$1449,2,FALSE)</f>
        <v>#N/A</v>
      </c>
    </row>
    <row r="34" spans="1:22" ht="14.25" customHeight="1" x14ac:dyDescent="0.25">
      <c r="B34" s="124" t="s">
        <v>1400</v>
      </c>
      <c r="C34" s="14">
        <v>4</v>
      </c>
      <c r="D34" s="94"/>
      <c r="E34" s="94"/>
      <c r="F34" s="94" t="e">
        <f>+VLOOKUP(E34,Participants!$A$1:$F$1449,2,FALSE)</f>
        <v>#N/A</v>
      </c>
      <c r="G34" s="94" t="e">
        <f>+VLOOKUP(E34,Participants!$A$1:$F$1449,4,FALSE)</f>
        <v>#N/A</v>
      </c>
      <c r="H34" s="94" t="e">
        <f>+VLOOKUP(E34,Participants!$A$1:$F$1449,5,FALSE)</f>
        <v>#N/A</v>
      </c>
      <c r="I34" s="94" t="e">
        <f>+VLOOKUP(E34,Participants!$A$1:$F$1449,3,FALSE)</f>
        <v>#N/A</v>
      </c>
      <c r="J34" s="94" t="e">
        <f>+VLOOKUP(E34,Participants!$A$1:$G$1449,7,FALSE)</f>
        <v>#N/A</v>
      </c>
      <c r="K34" s="143"/>
      <c r="L34" s="157"/>
      <c r="M34" s="94"/>
      <c r="N34" s="113" t="e">
        <f t="shared" si="0"/>
        <v>#N/A</v>
      </c>
      <c r="O34" s="142"/>
      <c r="P34" s="142" t="e">
        <f>+VLOOKUP(O34,Participants!$A$1:$F$1449,2,FALSE)</f>
        <v>#N/A</v>
      </c>
      <c r="Q34" s="142"/>
      <c r="R34" s="142" t="e">
        <f>+VLOOKUP(Q34,Participants!$A$1:$F$1449,2,FALSE)</f>
        <v>#N/A</v>
      </c>
      <c r="S34" s="142"/>
      <c r="T34" s="142" t="e">
        <f>+VLOOKUP(S34,Participants!$A$1:$F$1449,2,FALSE)</f>
        <v>#N/A</v>
      </c>
      <c r="U34" s="142"/>
      <c r="V34" s="142" t="e">
        <f>+VLOOKUP(U34,Participants!$A$1:$F$1449,2,FALSE)</f>
        <v>#N/A</v>
      </c>
    </row>
    <row r="35" spans="1:22" ht="14.25" customHeight="1" x14ac:dyDescent="0.25">
      <c r="A35" s="132"/>
      <c r="B35" s="133" t="s">
        <v>1400</v>
      </c>
      <c r="C35" s="154">
        <v>5</v>
      </c>
      <c r="D35" s="90"/>
      <c r="E35" s="90"/>
      <c r="F35" s="90" t="e">
        <f>+VLOOKUP(E35,Participants!$A$1:$F$1449,2,FALSE)</f>
        <v>#N/A</v>
      </c>
      <c r="G35" s="90" t="e">
        <f>+VLOOKUP(E35,Participants!$A$1:$F$1449,4,FALSE)</f>
        <v>#N/A</v>
      </c>
      <c r="H35" s="90" t="e">
        <f>+VLOOKUP(E35,Participants!$A$1:$F$1449,5,FALSE)</f>
        <v>#N/A</v>
      </c>
      <c r="I35" s="90" t="e">
        <f>+VLOOKUP(E35,Participants!$A$1:$F$1449,3,FALSE)</f>
        <v>#N/A</v>
      </c>
      <c r="J35" s="90" t="e">
        <f>+VLOOKUP(E35,Participants!$A$1:$G$1449,7,FALSE)</f>
        <v>#N/A</v>
      </c>
      <c r="K35" s="140"/>
      <c r="L35" s="156"/>
      <c r="M35" s="90"/>
      <c r="N35" s="132" t="e">
        <f t="shared" si="0"/>
        <v>#N/A</v>
      </c>
      <c r="O35" s="137"/>
      <c r="P35" s="137" t="e">
        <f>+VLOOKUP(O35,Participants!$A$1:$F$1449,2,FALSE)</f>
        <v>#N/A</v>
      </c>
      <c r="Q35" s="137"/>
      <c r="R35" s="137" t="e">
        <f>+VLOOKUP(Q35,Participants!$A$1:$F$1449,2,FALSE)</f>
        <v>#N/A</v>
      </c>
      <c r="S35" s="137"/>
      <c r="T35" s="137" t="e">
        <f>+VLOOKUP(S35,Participants!$A$1:$F$1449,2,FALSE)</f>
        <v>#N/A</v>
      </c>
      <c r="U35" s="137"/>
      <c r="V35" s="137" t="e">
        <f>+VLOOKUP(U35,Participants!$A$1:$F$1449,2,FALSE)</f>
        <v>#N/A</v>
      </c>
    </row>
    <row r="36" spans="1:22" ht="14.25" customHeight="1" x14ac:dyDescent="0.25">
      <c r="A36" s="132"/>
      <c r="B36" s="133" t="s">
        <v>1400</v>
      </c>
      <c r="C36" s="154">
        <v>5</v>
      </c>
      <c r="D36" s="90"/>
      <c r="E36" s="90"/>
      <c r="F36" s="90" t="e">
        <f>+VLOOKUP(E36,Participants!$A$1:$F$1449,2,FALSE)</f>
        <v>#N/A</v>
      </c>
      <c r="G36" s="90" t="e">
        <f>+VLOOKUP(E36,Participants!$A$1:$F$1449,4,FALSE)</f>
        <v>#N/A</v>
      </c>
      <c r="H36" s="90" t="e">
        <f>+VLOOKUP(E36,Participants!$A$1:$F$1449,5,FALSE)</f>
        <v>#N/A</v>
      </c>
      <c r="I36" s="90" t="e">
        <f>+VLOOKUP(E36,Participants!$A$1:$F$1449,3,FALSE)</f>
        <v>#N/A</v>
      </c>
      <c r="J36" s="90" t="e">
        <f>+VLOOKUP(E36,Participants!$A$1:$G$1449,7,FALSE)</f>
        <v>#N/A</v>
      </c>
      <c r="K36" s="140"/>
      <c r="L36" s="156"/>
      <c r="M36" s="90"/>
      <c r="N36" s="132" t="e">
        <f t="shared" si="0"/>
        <v>#N/A</v>
      </c>
      <c r="O36" s="137"/>
      <c r="P36" s="137" t="e">
        <f>+VLOOKUP(O36,Participants!$A$1:$F$1449,2,FALSE)</f>
        <v>#N/A</v>
      </c>
      <c r="Q36" s="137"/>
      <c r="R36" s="137" t="e">
        <f>+VLOOKUP(Q36,Participants!$A$1:$F$1449,2,FALSE)</f>
        <v>#N/A</v>
      </c>
      <c r="S36" s="137"/>
      <c r="T36" s="137" t="e">
        <f>+VLOOKUP(S36,Participants!$A$1:$F$1449,2,FALSE)</f>
        <v>#N/A</v>
      </c>
      <c r="U36" s="137"/>
      <c r="V36" s="137" t="e">
        <f>+VLOOKUP(U36,Participants!$A$1:$F$1449,2,FALSE)</f>
        <v>#N/A</v>
      </c>
    </row>
    <row r="37" spans="1:22" ht="14.25" customHeight="1" x14ac:dyDescent="0.25">
      <c r="A37" s="132"/>
      <c r="B37" s="133" t="s">
        <v>1400</v>
      </c>
      <c r="C37" s="154">
        <v>5</v>
      </c>
      <c r="D37" s="90"/>
      <c r="E37" s="90"/>
      <c r="F37" s="90" t="e">
        <f>+VLOOKUP(E37,Participants!$A$1:$F$1449,2,FALSE)</f>
        <v>#N/A</v>
      </c>
      <c r="G37" s="90" t="e">
        <f>+VLOOKUP(E37,Participants!$A$1:$F$1449,4,FALSE)</f>
        <v>#N/A</v>
      </c>
      <c r="H37" s="90" t="e">
        <f>+VLOOKUP(E37,Participants!$A$1:$F$1449,5,FALSE)</f>
        <v>#N/A</v>
      </c>
      <c r="I37" s="90" t="e">
        <f>+VLOOKUP(E37,Participants!$A$1:$F$1449,3,FALSE)</f>
        <v>#N/A</v>
      </c>
      <c r="J37" s="90" t="e">
        <f>+VLOOKUP(E37,Participants!$A$1:$G$1449,7,FALSE)</f>
        <v>#N/A</v>
      </c>
      <c r="K37" s="140"/>
      <c r="L37" s="156"/>
      <c r="M37" s="90"/>
      <c r="N37" s="132" t="e">
        <f t="shared" si="0"/>
        <v>#N/A</v>
      </c>
      <c r="O37" s="137"/>
      <c r="P37" s="137" t="e">
        <f>+VLOOKUP(O37,Participants!$A$1:$F$1449,2,FALSE)</f>
        <v>#N/A</v>
      </c>
      <c r="Q37" s="137"/>
      <c r="R37" s="137" t="e">
        <f>+VLOOKUP(Q37,Participants!$A$1:$F$1449,2,FALSE)</f>
        <v>#N/A</v>
      </c>
      <c r="S37" s="137"/>
      <c r="T37" s="137" t="e">
        <f>+VLOOKUP(S37,Participants!$A$1:$F$1449,2,FALSE)</f>
        <v>#N/A</v>
      </c>
      <c r="U37" s="137"/>
      <c r="V37" s="137" t="e">
        <f>+VLOOKUP(U37,Participants!$A$1:$F$1449,2,FALSE)</f>
        <v>#N/A</v>
      </c>
    </row>
    <row r="38" spans="1:22" ht="14.25" customHeight="1" x14ac:dyDescent="0.25">
      <c r="A38" s="132"/>
      <c r="B38" s="133" t="s">
        <v>1400</v>
      </c>
      <c r="C38" s="154">
        <v>5</v>
      </c>
      <c r="D38" s="90"/>
      <c r="E38" s="90"/>
      <c r="F38" s="90" t="e">
        <f>+VLOOKUP(E38,Participants!$A$1:$F$1449,2,FALSE)</f>
        <v>#N/A</v>
      </c>
      <c r="G38" s="90" t="e">
        <f>+VLOOKUP(E38,Participants!$A$1:$F$1449,4,FALSE)</f>
        <v>#N/A</v>
      </c>
      <c r="H38" s="90" t="e">
        <f>+VLOOKUP(E38,Participants!$A$1:$F$1449,5,FALSE)</f>
        <v>#N/A</v>
      </c>
      <c r="I38" s="90" t="e">
        <f>+VLOOKUP(E38,Participants!$A$1:$F$1449,3,FALSE)</f>
        <v>#N/A</v>
      </c>
      <c r="J38" s="90" t="e">
        <f>+VLOOKUP(E38,Participants!$A$1:$G$1449,7,FALSE)</f>
        <v>#N/A</v>
      </c>
      <c r="K38" s="140"/>
      <c r="L38" s="156"/>
      <c r="M38" s="90"/>
      <c r="N38" s="132" t="e">
        <f t="shared" si="0"/>
        <v>#N/A</v>
      </c>
      <c r="O38" s="137"/>
      <c r="P38" s="137" t="e">
        <f>+VLOOKUP(O38,Participants!$A$1:$F$1449,2,FALSE)</f>
        <v>#N/A</v>
      </c>
      <c r="Q38" s="137"/>
      <c r="R38" s="137" t="e">
        <f>+VLOOKUP(Q38,Participants!$A$1:$F$1449,2,FALSE)</f>
        <v>#N/A</v>
      </c>
      <c r="S38" s="137"/>
      <c r="T38" s="137" t="e">
        <f>+VLOOKUP(S38,Participants!$A$1:$F$1449,2,FALSE)</f>
        <v>#N/A</v>
      </c>
      <c r="U38" s="137"/>
      <c r="V38" s="137" t="e">
        <f>+VLOOKUP(U38,Participants!$A$1:$F$1449,2,FALSE)</f>
        <v>#N/A</v>
      </c>
    </row>
    <row r="39" spans="1:22" ht="14.25" customHeight="1" x14ac:dyDescent="0.25">
      <c r="A39" s="132"/>
      <c r="B39" s="133" t="s">
        <v>1400</v>
      </c>
      <c r="C39" s="154">
        <v>5</v>
      </c>
      <c r="D39" s="90"/>
      <c r="E39" s="90"/>
      <c r="F39" s="90" t="e">
        <f>+VLOOKUP(E39,Participants!$A$1:$F$1449,2,FALSE)</f>
        <v>#N/A</v>
      </c>
      <c r="G39" s="90" t="e">
        <f>+VLOOKUP(E39,Participants!$A$1:$F$1449,4,FALSE)</f>
        <v>#N/A</v>
      </c>
      <c r="H39" s="90" t="e">
        <f>+VLOOKUP(E39,Participants!$A$1:$F$1449,5,FALSE)</f>
        <v>#N/A</v>
      </c>
      <c r="I39" s="90" t="e">
        <f>+VLOOKUP(E39,Participants!$A$1:$F$1449,3,FALSE)</f>
        <v>#N/A</v>
      </c>
      <c r="J39" s="90" t="e">
        <f>+VLOOKUP(E39,Participants!$A$1:$G$1449,7,FALSE)</f>
        <v>#N/A</v>
      </c>
      <c r="K39" s="140"/>
      <c r="L39" s="156"/>
      <c r="M39" s="90"/>
      <c r="N39" s="132" t="e">
        <f t="shared" si="0"/>
        <v>#N/A</v>
      </c>
      <c r="O39" s="137"/>
      <c r="P39" s="137" t="e">
        <f>+VLOOKUP(O39,Participants!$A$1:$F$1449,2,FALSE)</f>
        <v>#N/A</v>
      </c>
      <c r="Q39" s="137"/>
      <c r="R39" s="137" t="e">
        <f>+VLOOKUP(Q39,Participants!$A$1:$F$1449,2,FALSE)</f>
        <v>#N/A</v>
      </c>
      <c r="S39" s="137"/>
      <c r="T39" s="137" t="e">
        <f>+VLOOKUP(S39,Participants!$A$1:$F$1449,2,FALSE)</f>
        <v>#N/A</v>
      </c>
      <c r="U39" s="137"/>
      <c r="V39" s="137" t="e">
        <f>+VLOOKUP(U39,Participants!$A$1:$F$1449,2,FALSE)</f>
        <v>#N/A</v>
      </c>
    </row>
    <row r="40" spans="1:22" ht="14.25" customHeight="1" x14ac:dyDescent="0.25">
      <c r="A40" s="132"/>
      <c r="B40" s="133" t="s">
        <v>1400</v>
      </c>
      <c r="C40" s="154">
        <v>5</v>
      </c>
      <c r="D40" s="90"/>
      <c r="E40" s="90"/>
      <c r="F40" s="90" t="e">
        <f>+VLOOKUP(E40,Participants!$A$1:$F$1449,2,FALSE)</f>
        <v>#N/A</v>
      </c>
      <c r="G40" s="90" t="e">
        <f>+VLOOKUP(E40,Participants!$A$1:$F$1449,4,FALSE)</f>
        <v>#N/A</v>
      </c>
      <c r="H40" s="90" t="e">
        <f>+VLOOKUP(E40,Participants!$A$1:$F$1449,5,FALSE)</f>
        <v>#N/A</v>
      </c>
      <c r="I40" s="90" t="e">
        <f>+VLOOKUP(E40,Participants!$A$1:$F$1449,3,FALSE)</f>
        <v>#N/A</v>
      </c>
      <c r="J40" s="90" t="e">
        <f>+VLOOKUP(E40,Participants!$A$1:$G$1449,7,FALSE)</f>
        <v>#N/A</v>
      </c>
      <c r="K40" s="140"/>
      <c r="L40" s="156"/>
      <c r="M40" s="90"/>
      <c r="N40" s="132" t="e">
        <f t="shared" si="0"/>
        <v>#N/A</v>
      </c>
      <c r="O40" s="137"/>
      <c r="P40" s="137" t="e">
        <f>+VLOOKUP(O40,Participants!$A$1:$F$1449,2,FALSE)</f>
        <v>#N/A</v>
      </c>
      <c r="Q40" s="137"/>
      <c r="R40" s="137" t="e">
        <f>+VLOOKUP(Q40,Participants!$A$1:$F$1449,2,FALSE)</f>
        <v>#N/A</v>
      </c>
      <c r="S40" s="137"/>
      <c r="T40" s="137" t="e">
        <f>+VLOOKUP(S40,Participants!$A$1:$F$1449,2,FALSE)</f>
        <v>#N/A</v>
      </c>
      <c r="U40" s="137"/>
      <c r="V40" s="137" t="e">
        <f>+VLOOKUP(U40,Participants!$A$1:$F$1449,2,FALSE)</f>
        <v>#N/A</v>
      </c>
    </row>
    <row r="41" spans="1:22" ht="14.25" customHeight="1" x14ac:dyDescent="0.25">
      <c r="A41" s="132"/>
      <c r="B41" s="133" t="s">
        <v>1400</v>
      </c>
      <c r="C41" s="154">
        <v>5</v>
      </c>
      <c r="D41" s="90"/>
      <c r="E41" s="90"/>
      <c r="F41" s="90" t="e">
        <f>+VLOOKUP(E41,Participants!$A$1:$F$1449,2,FALSE)</f>
        <v>#N/A</v>
      </c>
      <c r="G41" s="90" t="e">
        <f>+VLOOKUP(E41,Participants!$A$1:$F$1449,4,FALSE)</f>
        <v>#N/A</v>
      </c>
      <c r="H41" s="90" t="e">
        <f>+VLOOKUP(E41,Participants!$A$1:$F$1449,5,FALSE)</f>
        <v>#N/A</v>
      </c>
      <c r="I41" s="90" t="e">
        <f>+VLOOKUP(E41,Participants!$A$1:$F$1449,3,FALSE)</f>
        <v>#N/A</v>
      </c>
      <c r="J41" s="90" t="e">
        <f>+VLOOKUP(E41,Participants!$A$1:$G$1449,7,FALSE)</f>
        <v>#N/A</v>
      </c>
      <c r="K41" s="140"/>
      <c r="L41" s="156"/>
      <c r="M41" s="90"/>
      <c r="N41" s="132" t="e">
        <f t="shared" si="0"/>
        <v>#N/A</v>
      </c>
      <c r="O41" s="137"/>
      <c r="P41" s="137" t="e">
        <f>+VLOOKUP(O41,Participants!$A$1:$F$1449,2,FALSE)</f>
        <v>#N/A</v>
      </c>
      <c r="Q41" s="137"/>
      <c r="R41" s="137" t="e">
        <f>+VLOOKUP(Q41,Participants!$A$1:$F$1449,2,FALSE)</f>
        <v>#N/A</v>
      </c>
      <c r="S41" s="137"/>
      <c r="T41" s="137" t="e">
        <f>+VLOOKUP(S41,Participants!$A$1:$F$1449,2,FALSE)</f>
        <v>#N/A</v>
      </c>
      <c r="U41" s="137"/>
      <c r="V41" s="137" t="e">
        <f>+VLOOKUP(U41,Participants!$A$1:$F$1449,2,FALSE)</f>
        <v>#N/A</v>
      </c>
    </row>
    <row r="42" spans="1:22" ht="14.25" customHeight="1" x14ac:dyDescent="0.25">
      <c r="A42" s="132"/>
      <c r="B42" s="133" t="s">
        <v>1400</v>
      </c>
      <c r="C42" s="154">
        <v>5</v>
      </c>
      <c r="D42" s="90"/>
      <c r="E42" s="90"/>
      <c r="F42" s="90" t="e">
        <f>+VLOOKUP(E42,Participants!$A$1:$F$1449,2,FALSE)</f>
        <v>#N/A</v>
      </c>
      <c r="G42" s="90" t="e">
        <f>+VLOOKUP(E42,Participants!$A$1:$F$1449,4,FALSE)</f>
        <v>#N/A</v>
      </c>
      <c r="H42" s="90" t="e">
        <f>+VLOOKUP(E42,Participants!$A$1:$F$1449,5,FALSE)</f>
        <v>#N/A</v>
      </c>
      <c r="I42" s="90" t="e">
        <f>+VLOOKUP(E42,Participants!$A$1:$F$1449,3,FALSE)</f>
        <v>#N/A</v>
      </c>
      <c r="J42" s="90" t="e">
        <f>+VLOOKUP(E42,Participants!$A$1:$G$1449,7,FALSE)</f>
        <v>#N/A</v>
      </c>
      <c r="K42" s="140"/>
      <c r="L42" s="156"/>
      <c r="M42" s="90"/>
      <c r="N42" s="132" t="e">
        <f t="shared" si="0"/>
        <v>#N/A</v>
      </c>
      <c r="O42" s="137"/>
      <c r="P42" s="137" t="e">
        <f>+VLOOKUP(O42,Participants!$A$1:$F$1449,2,FALSE)</f>
        <v>#N/A</v>
      </c>
      <c r="Q42" s="137"/>
      <c r="R42" s="137" t="e">
        <f>+VLOOKUP(Q42,Participants!$A$1:$F$1449,2,FALSE)</f>
        <v>#N/A</v>
      </c>
      <c r="S42" s="137"/>
      <c r="T42" s="137" t="e">
        <f>+VLOOKUP(S42,Participants!$A$1:$F$1449,2,FALSE)</f>
        <v>#N/A</v>
      </c>
      <c r="U42" s="137"/>
      <c r="V42" s="137" t="e">
        <f>+VLOOKUP(U42,Participants!$A$1:$F$1449,2,FALSE)</f>
        <v>#N/A</v>
      </c>
    </row>
    <row r="43" spans="1:22" ht="14.25" customHeight="1" x14ac:dyDescent="0.25">
      <c r="B43" s="124" t="s">
        <v>1400</v>
      </c>
      <c r="C43" s="14">
        <v>6</v>
      </c>
      <c r="D43" s="94"/>
      <c r="E43" s="94"/>
      <c r="F43" s="94" t="e">
        <f>+VLOOKUP(E43,Participants!$A$1:$F$1449,2,FALSE)</f>
        <v>#N/A</v>
      </c>
      <c r="G43" s="94" t="e">
        <f>+VLOOKUP(E43,Participants!$A$1:$F$1449,4,FALSE)</f>
        <v>#N/A</v>
      </c>
      <c r="H43" s="94" t="e">
        <f>+VLOOKUP(E43,Participants!$A$1:$F$1449,5,FALSE)</f>
        <v>#N/A</v>
      </c>
      <c r="I43" s="94" t="e">
        <f>+VLOOKUP(E43,Participants!$A$1:$F$1449,3,FALSE)</f>
        <v>#N/A</v>
      </c>
      <c r="J43" s="94" t="e">
        <f>+VLOOKUP(E43,Participants!$A$1:$G$1449,7,FALSE)</f>
        <v>#N/A</v>
      </c>
      <c r="K43" s="143"/>
      <c r="L43" s="157"/>
      <c r="M43" s="94"/>
      <c r="N43" s="113" t="e">
        <f t="shared" si="0"/>
        <v>#N/A</v>
      </c>
      <c r="O43" s="142"/>
      <c r="P43" s="142" t="e">
        <f>+VLOOKUP(O43,Participants!$A$1:$F$1449,2,FALSE)</f>
        <v>#N/A</v>
      </c>
      <c r="Q43" s="142"/>
      <c r="R43" s="142" t="e">
        <f>+VLOOKUP(Q43,Participants!$A$1:$F$1449,2,FALSE)</f>
        <v>#N/A</v>
      </c>
      <c r="S43" s="142"/>
      <c r="T43" s="142" t="e">
        <f>+VLOOKUP(S43,Participants!$A$1:$F$1449,2,FALSE)</f>
        <v>#N/A</v>
      </c>
      <c r="U43" s="142"/>
      <c r="V43" s="142" t="e">
        <f>+VLOOKUP(U43,Participants!$A$1:$F$1449,2,FALSE)</f>
        <v>#N/A</v>
      </c>
    </row>
    <row r="44" spans="1:22" ht="14.25" customHeight="1" x14ac:dyDescent="0.25">
      <c r="B44" s="124" t="s">
        <v>1400</v>
      </c>
      <c r="C44" s="14">
        <v>6</v>
      </c>
      <c r="D44" s="94"/>
      <c r="E44" s="94"/>
      <c r="F44" s="94" t="e">
        <f>+VLOOKUP(E44,Participants!$A$1:$F$1449,2,FALSE)</f>
        <v>#N/A</v>
      </c>
      <c r="G44" s="94" t="e">
        <f>+VLOOKUP(E44,Participants!$A$1:$F$1449,4,FALSE)</f>
        <v>#N/A</v>
      </c>
      <c r="H44" s="94" t="e">
        <f>+VLOOKUP(E44,Participants!$A$1:$F$1449,5,FALSE)</f>
        <v>#N/A</v>
      </c>
      <c r="I44" s="94" t="e">
        <f>+VLOOKUP(E44,Participants!$A$1:$F$1449,3,FALSE)</f>
        <v>#N/A</v>
      </c>
      <c r="J44" s="94" t="e">
        <f>+VLOOKUP(E44,Participants!$A$1:$G$1449,7,FALSE)</f>
        <v>#N/A</v>
      </c>
      <c r="K44" s="143"/>
      <c r="L44" s="157"/>
      <c r="M44" s="94"/>
      <c r="N44" s="113" t="e">
        <f t="shared" si="0"/>
        <v>#N/A</v>
      </c>
      <c r="O44" s="142"/>
      <c r="P44" s="142" t="e">
        <f>+VLOOKUP(O44,Participants!$A$1:$F$1449,2,FALSE)</f>
        <v>#N/A</v>
      </c>
      <c r="Q44" s="142"/>
      <c r="R44" s="142" t="e">
        <f>+VLOOKUP(Q44,Participants!$A$1:$F$1449,2,FALSE)</f>
        <v>#N/A</v>
      </c>
      <c r="S44" s="142"/>
      <c r="T44" s="142" t="e">
        <f>+VLOOKUP(S44,Participants!$A$1:$F$1449,2,FALSE)</f>
        <v>#N/A</v>
      </c>
      <c r="U44" s="142"/>
      <c r="V44" s="142" t="e">
        <f>+VLOOKUP(U44,Participants!$A$1:$F$1449,2,FALSE)</f>
        <v>#N/A</v>
      </c>
    </row>
    <row r="45" spans="1:22" ht="14.25" customHeight="1" x14ac:dyDescent="0.25">
      <c r="B45" s="124" t="s">
        <v>1400</v>
      </c>
      <c r="C45" s="14">
        <v>6</v>
      </c>
      <c r="D45" s="94"/>
      <c r="E45" s="94"/>
      <c r="F45" s="94" t="e">
        <f>+VLOOKUP(E45,Participants!$A$1:$F$1449,2,FALSE)</f>
        <v>#N/A</v>
      </c>
      <c r="G45" s="94" t="e">
        <f>+VLOOKUP(E45,Participants!$A$1:$F$1449,4,FALSE)</f>
        <v>#N/A</v>
      </c>
      <c r="H45" s="94" t="e">
        <f>+VLOOKUP(E45,Participants!$A$1:$F$1449,5,FALSE)</f>
        <v>#N/A</v>
      </c>
      <c r="I45" s="94" t="e">
        <f>+VLOOKUP(E45,Participants!$A$1:$F$1449,3,FALSE)</f>
        <v>#N/A</v>
      </c>
      <c r="J45" s="94" t="e">
        <f>+VLOOKUP(E45,Participants!$A$1:$G$1449,7,FALSE)</f>
        <v>#N/A</v>
      </c>
      <c r="K45" s="143"/>
      <c r="L45" s="157"/>
      <c r="M45" s="94"/>
      <c r="N45" s="113" t="e">
        <f t="shared" si="0"/>
        <v>#N/A</v>
      </c>
      <c r="O45" s="142"/>
      <c r="P45" s="142" t="e">
        <f>+VLOOKUP(O45,Participants!$A$1:$F$1449,2,FALSE)</f>
        <v>#N/A</v>
      </c>
      <c r="Q45" s="142"/>
      <c r="R45" s="142" t="e">
        <f>+VLOOKUP(Q45,Participants!$A$1:$F$1449,2,FALSE)</f>
        <v>#N/A</v>
      </c>
      <c r="S45" s="142"/>
      <c r="T45" s="142" t="e">
        <f>+VLOOKUP(S45,Participants!$A$1:$F$1449,2,FALSE)</f>
        <v>#N/A</v>
      </c>
      <c r="U45" s="142"/>
      <c r="V45" s="142" t="e">
        <f>+VLOOKUP(U45,Participants!$A$1:$F$1449,2,FALSE)</f>
        <v>#N/A</v>
      </c>
    </row>
    <row r="46" spans="1:22" ht="14.25" customHeight="1" x14ac:dyDescent="0.25">
      <c r="B46" s="124" t="s">
        <v>1400</v>
      </c>
      <c r="C46" s="14">
        <v>6</v>
      </c>
      <c r="D46" s="94"/>
      <c r="E46" s="94"/>
      <c r="F46" s="94" t="e">
        <f>+VLOOKUP(E46,Participants!$A$1:$F$1449,2,FALSE)</f>
        <v>#N/A</v>
      </c>
      <c r="G46" s="94" t="e">
        <f>+VLOOKUP(E46,Participants!$A$1:$F$1449,4,FALSE)</f>
        <v>#N/A</v>
      </c>
      <c r="H46" s="94" t="e">
        <f>+VLOOKUP(E46,Participants!$A$1:$F$1449,5,FALSE)</f>
        <v>#N/A</v>
      </c>
      <c r="I46" s="94" t="e">
        <f>+VLOOKUP(E46,Participants!$A$1:$F$1449,3,FALSE)</f>
        <v>#N/A</v>
      </c>
      <c r="J46" s="94" t="e">
        <f>+VLOOKUP(E46,Participants!$A$1:$G$1449,7,FALSE)</f>
        <v>#N/A</v>
      </c>
      <c r="K46" s="143"/>
      <c r="L46" s="157"/>
      <c r="M46" s="94"/>
      <c r="N46" s="113" t="e">
        <f t="shared" si="0"/>
        <v>#N/A</v>
      </c>
      <c r="O46" s="142"/>
      <c r="P46" s="142" t="e">
        <f>+VLOOKUP(O46,Participants!$A$1:$F$1449,2,FALSE)</f>
        <v>#N/A</v>
      </c>
      <c r="Q46" s="142"/>
      <c r="R46" s="142" t="e">
        <f>+VLOOKUP(Q46,Participants!$A$1:$F$1449,2,FALSE)</f>
        <v>#N/A</v>
      </c>
      <c r="S46" s="142"/>
      <c r="T46" s="142" t="e">
        <f>+VLOOKUP(S46,Participants!$A$1:$F$1449,2,FALSE)</f>
        <v>#N/A</v>
      </c>
      <c r="U46" s="142"/>
      <c r="V46" s="142" t="e">
        <f>+VLOOKUP(U46,Participants!$A$1:$F$1449,2,FALSE)</f>
        <v>#N/A</v>
      </c>
    </row>
    <row r="47" spans="1:22" ht="14.25" customHeight="1" x14ac:dyDescent="0.25">
      <c r="B47" s="124" t="s">
        <v>1400</v>
      </c>
      <c r="C47" s="14">
        <v>6</v>
      </c>
      <c r="D47" s="94"/>
      <c r="E47" s="94"/>
      <c r="F47" s="94" t="e">
        <f>+VLOOKUP(E47,Participants!$A$1:$F$1449,2,FALSE)</f>
        <v>#N/A</v>
      </c>
      <c r="G47" s="94" t="e">
        <f>+VLOOKUP(E47,Participants!$A$1:$F$1449,4,FALSE)</f>
        <v>#N/A</v>
      </c>
      <c r="H47" s="94" t="e">
        <f>+VLOOKUP(E47,Participants!$A$1:$F$1449,5,FALSE)</f>
        <v>#N/A</v>
      </c>
      <c r="I47" s="94" t="e">
        <f>+VLOOKUP(E47,Participants!$A$1:$F$1449,3,FALSE)</f>
        <v>#N/A</v>
      </c>
      <c r="J47" s="94" t="e">
        <f>+VLOOKUP(E47,Participants!$A$1:$G$1449,7,FALSE)</f>
        <v>#N/A</v>
      </c>
      <c r="K47" s="143"/>
      <c r="L47" s="157"/>
      <c r="M47" s="94"/>
      <c r="N47" s="113" t="e">
        <f t="shared" si="0"/>
        <v>#N/A</v>
      </c>
      <c r="O47" s="142"/>
      <c r="P47" s="142" t="e">
        <f>+VLOOKUP(O47,Participants!$A$1:$F$1449,2,FALSE)</f>
        <v>#N/A</v>
      </c>
      <c r="Q47" s="142"/>
      <c r="R47" s="142" t="e">
        <f>+VLOOKUP(Q47,Participants!$A$1:$F$1449,2,FALSE)</f>
        <v>#N/A</v>
      </c>
      <c r="S47" s="142"/>
      <c r="T47" s="142" t="e">
        <f>+VLOOKUP(S47,Participants!$A$1:$F$1449,2,FALSE)</f>
        <v>#N/A</v>
      </c>
      <c r="U47" s="142"/>
      <c r="V47" s="142" t="e">
        <f>+VLOOKUP(U47,Participants!$A$1:$F$1449,2,FALSE)</f>
        <v>#N/A</v>
      </c>
    </row>
    <row r="48" spans="1:22" ht="14.25" customHeight="1" x14ac:dyDescent="0.25">
      <c r="B48" s="124" t="s">
        <v>1400</v>
      </c>
      <c r="C48" s="14">
        <v>6</v>
      </c>
      <c r="D48" s="94"/>
      <c r="E48" s="94"/>
      <c r="F48" s="94" t="e">
        <f>+VLOOKUP(E48,Participants!$A$1:$F$1449,2,FALSE)</f>
        <v>#N/A</v>
      </c>
      <c r="G48" s="94" t="e">
        <f>+VLOOKUP(E48,Participants!$A$1:$F$1449,4,FALSE)</f>
        <v>#N/A</v>
      </c>
      <c r="H48" s="94" t="e">
        <f>+VLOOKUP(E48,Participants!$A$1:$F$1449,5,FALSE)</f>
        <v>#N/A</v>
      </c>
      <c r="I48" s="94" t="e">
        <f>+VLOOKUP(E48,Participants!$A$1:$F$1449,3,FALSE)</f>
        <v>#N/A</v>
      </c>
      <c r="J48" s="94" t="e">
        <f>+VLOOKUP(E48,Participants!$A$1:$G$1449,7,FALSE)</f>
        <v>#N/A</v>
      </c>
      <c r="K48" s="143"/>
      <c r="L48" s="157"/>
      <c r="M48" s="94"/>
      <c r="N48" s="113" t="e">
        <f t="shared" si="0"/>
        <v>#N/A</v>
      </c>
      <c r="O48" s="142"/>
      <c r="P48" s="142" t="e">
        <f>+VLOOKUP(O48,Participants!$A$1:$F$1449,2,FALSE)</f>
        <v>#N/A</v>
      </c>
      <c r="Q48" s="142"/>
      <c r="R48" s="142" t="e">
        <f>+VLOOKUP(Q48,Participants!$A$1:$F$1449,2,FALSE)</f>
        <v>#N/A</v>
      </c>
      <c r="S48" s="142"/>
      <c r="T48" s="142" t="e">
        <f>+VLOOKUP(S48,Participants!$A$1:$F$1449,2,FALSE)</f>
        <v>#N/A</v>
      </c>
      <c r="U48" s="142"/>
      <c r="V48" s="142" t="e">
        <f>+VLOOKUP(U48,Participants!$A$1:$F$1449,2,FALSE)</f>
        <v>#N/A</v>
      </c>
    </row>
    <row r="49" spans="1:22" ht="14.25" customHeight="1" x14ac:dyDescent="0.25">
      <c r="B49" s="124" t="s">
        <v>1400</v>
      </c>
      <c r="C49" s="14">
        <v>6</v>
      </c>
      <c r="D49" s="94"/>
      <c r="E49" s="94"/>
      <c r="F49" s="94" t="e">
        <f>+VLOOKUP(E49,Participants!$A$1:$F$1449,2,FALSE)</f>
        <v>#N/A</v>
      </c>
      <c r="G49" s="94" t="e">
        <f>+VLOOKUP(E49,Participants!$A$1:$F$1449,4,FALSE)</f>
        <v>#N/A</v>
      </c>
      <c r="H49" s="94" t="e">
        <f>+VLOOKUP(E49,Participants!$A$1:$F$1449,5,FALSE)</f>
        <v>#N/A</v>
      </c>
      <c r="I49" s="94" t="e">
        <f>+VLOOKUP(E49,Participants!$A$1:$F$1449,3,FALSE)</f>
        <v>#N/A</v>
      </c>
      <c r="J49" s="94" t="e">
        <f>+VLOOKUP(E49,Participants!$A$1:$G$1449,7,FALSE)</f>
        <v>#N/A</v>
      </c>
      <c r="K49" s="143"/>
      <c r="L49" s="157"/>
      <c r="M49" s="94"/>
      <c r="N49" s="113" t="e">
        <f t="shared" si="0"/>
        <v>#N/A</v>
      </c>
      <c r="O49" s="142"/>
      <c r="P49" s="142" t="e">
        <f>+VLOOKUP(O49,Participants!$A$1:$F$1449,2,FALSE)</f>
        <v>#N/A</v>
      </c>
      <c r="Q49" s="142"/>
      <c r="R49" s="142" t="e">
        <f>+VLOOKUP(Q49,Participants!$A$1:$F$1449,2,FALSE)</f>
        <v>#N/A</v>
      </c>
      <c r="S49" s="142"/>
      <c r="T49" s="142" t="e">
        <f>+VLOOKUP(S49,Participants!$A$1:$F$1449,2,FALSE)</f>
        <v>#N/A</v>
      </c>
      <c r="U49" s="142"/>
      <c r="V49" s="142" t="e">
        <f>+VLOOKUP(U49,Participants!$A$1:$F$1449,2,FALSE)</f>
        <v>#N/A</v>
      </c>
    </row>
    <row r="50" spans="1:22" ht="14.25" customHeight="1" x14ac:dyDescent="0.25">
      <c r="B50" s="124" t="s">
        <v>1400</v>
      </c>
      <c r="C50" s="14">
        <v>6</v>
      </c>
      <c r="D50" s="94"/>
      <c r="E50" s="94"/>
      <c r="F50" s="94" t="e">
        <f>+VLOOKUP(E50,Participants!$A$1:$F$1449,2,FALSE)</f>
        <v>#N/A</v>
      </c>
      <c r="G50" s="94" t="e">
        <f>+VLOOKUP(E50,Participants!$A$1:$F$1449,4,FALSE)</f>
        <v>#N/A</v>
      </c>
      <c r="H50" s="94" t="e">
        <f>+VLOOKUP(E50,Participants!$A$1:$F$1449,5,FALSE)</f>
        <v>#N/A</v>
      </c>
      <c r="I50" s="94" t="e">
        <f>+VLOOKUP(E50,Participants!$A$1:$F$1449,3,FALSE)</f>
        <v>#N/A</v>
      </c>
      <c r="J50" s="94" t="e">
        <f>+VLOOKUP(E50,Participants!$A$1:$G$1449,7,FALSE)</f>
        <v>#N/A</v>
      </c>
      <c r="K50" s="143"/>
      <c r="L50" s="157"/>
      <c r="M50" s="94"/>
      <c r="N50" s="113" t="e">
        <f t="shared" si="0"/>
        <v>#N/A</v>
      </c>
      <c r="O50" s="142"/>
      <c r="P50" s="142" t="e">
        <f>+VLOOKUP(O50,Participants!$A$1:$F$1449,2,FALSE)</f>
        <v>#N/A</v>
      </c>
      <c r="Q50" s="142"/>
      <c r="R50" s="142" t="e">
        <f>+VLOOKUP(Q50,Participants!$A$1:$F$1449,2,FALSE)</f>
        <v>#N/A</v>
      </c>
      <c r="S50" s="142"/>
      <c r="T50" s="142" t="e">
        <f>+VLOOKUP(S50,Participants!$A$1:$F$1449,2,FALSE)</f>
        <v>#N/A</v>
      </c>
      <c r="U50" s="142"/>
      <c r="V50" s="142" t="e">
        <f>+VLOOKUP(U50,Participants!$A$1:$F$1449,2,FALSE)</f>
        <v>#N/A</v>
      </c>
    </row>
    <row r="51" spans="1:22" ht="14.25" customHeight="1" x14ac:dyDescent="0.25">
      <c r="A51" s="132"/>
      <c r="B51" s="133" t="s">
        <v>1400</v>
      </c>
      <c r="C51" s="154">
        <v>7</v>
      </c>
      <c r="D51" s="90"/>
      <c r="E51" s="90"/>
      <c r="F51" s="90" t="e">
        <f>+VLOOKUP(E51,Participants!$A$1:$F$1449,2,FALSE)</f>
        <v>#N/A</v>
      </c>
      <c r="G51" s="90" t="e">
        <f>+VLOOKUP(E51,Participants!$A$1:$F$1449,4,FALSE)</f>
        <v>#N/A</v>
      </c>
      <c r="H51" s="90" t="e">
        <f>+VLOOKUP(E51,Participants!$A$1:$F$1449,5,FALSE)</f>
        <v>#N/A</v>
      </c>
      <c r="I51" s="90" t="e">
        <f>+VLOOKUP(E51,Participants!$A$1:$F$1449,3,FALSE)</f>
        <v>#N/A</v>
      </c>
      <c r="J51" s="90" t="e">
        <f>+VLOOKUP(E51,Participants!$A$1:$G$1449,7,FALSE)</f>
        <v>#N/A</v>
      </c>
      <c r="K51" s="140"/>
      <c r="L51" s="156"/>
      <c r="M51" s="90"/>
      <c r="N51" s="132" t="e">
        <f t="shared" si="0"/>
        <v>#N/A</v>
      </c>
      <c r="O51" s="137"/>
      <c r="P51" s="137" t="e">
        <f>+VLOOKUP(O51,Participants!$A$1:$F$1449,2,FALSE)</f>
        <v>#N/A</v>
      </c>
      <c r="Q51" s="137"/>
      <c r="R51" s="137" t="e">
        <f>+VLOOKUP(Q51,Participants!$A$1:$F$1449,2,FALSE)</f>
        <v>#N/A</v>
      </c>
      <c r="S51" s="137"/>
      <c r="T51" s="137" t="e">
        <f>+VLOOKUP(S51,Participants!$A$1:$F$1449,2,FALSE)</f>
        <v>#N/A</v>
      </c>
      <c r="U51" s="137"/>
      <c r="V51" s="137" t="e">
        <f>+VLOOKUP(U51,Participants!$A$1:$F$1449,2,FALSE)</f>
        <v>#N/A</v>
      </c>
    </row>
    <row r="52" spans="1:22" ht="14.25" customHeight="1" x14ac:dyDescent="0.25">
      <c r="A52" s="132"/>
      <c r="B52" s="133" t="s">
        <v>1400</v>
      </c>
      <c r="C52" s="154">
        <v>7</v>
      </c>
      <c r="D52" s="90"/>
      <c r="E52" s="90"/>
      <c r="F52" s="90" t="e">
        <f>+VLOOKUP(E52,Participants!$A$1:$F$1449,2,FALSE)</f>
        <v>#N/A</v>
      </c>
      <c r="G52" s="90" t="e">
        <f>+VLOOKUP(E52,Participants!$A$1:$F$1449,4,FALSE)</f>
        <v>#N/A</v>
      </c>
      <c r="H52" s="90" t="e">
        <f>+VLOOKUP(E52,Participants!$A$1:$F$1449,5,FALSE)</f>
        <v>#N/A</v>
      </c>
      <c r="I52" s="90" t="e">
        <f>+VLOOKUP(E52,Participants!$A$1:$F$1449,3,FALSE)</f>
        <v>#N/A</v>
      </c>
      <c r="J52" s="90" t="e">
        <f>+VLOOKUP(E52,Participants!$A$1:$G$1449,7,FALSE)</f>
        <v>#N/A</v>
      </c>
      <c r="K52" s="140"/>
      <c r="L52" s="156"/>
      <c r="M52" s="90"/>
      <c r="N52" s="132" t="e">
        <f t="shared" si="0"/>
        <v>#N/A</v>
      </c>
      <c r="O52" s="137"/>
      <c r="P52" s="137" t="e">
        <f>+VLOOKUP(O52,Participants!$A$1:$F$1449,2,FALSE)</f>
        <v>#N/A</v>
      </c>
      <c r="Q52" s="137"/>
      <c r="R52" s="137" t="e">
        <f>+VLOOKUP(Q52,Participants!$A$1:$F$1449,2,FALSE)</f>
        <v>#N/A</v>
      </c>
      <c r="S52" s="137"/>
      <c r="T52" s="137" t="e">
        <f>+VLOOKUP(S52,Participants!$A$1:$F$1449,2,FALSE)</f>
        <v>#N/A</v>
      </c>
      <c r="U52" s="137"/>
      <c r="V52" s="137" t="e">
        <f>+VLOOKUP(U52,Participants!$A$1:$F$1449,2,FALSE)</f>
        <v>#N/A</v>
      </c>
    </row>
    <row r="53" spans="1:22" ht="14.25" customHeight="1" x14ac:dyDescent="0.25">
      <c r="A53" s="132"/>
      <c r="B53" s="133" t="s">
        <v>1400</v>
      </c>
      <c r="C53" s="154">
        <v>7</v>
      </c>
      <c r="D53" s="90"/>
      <c r="E53" s="90"/>
      <c r="F53" s="90" t="e">
        <f>+VLOOKUP(E53,Participants!$A$1:$F$1449,2,FALSE)</f>
        <v>#N/A</v>
      </c>
      <c r="G53" s="90" t="e">
        <f>+VLOOKUP(E53,Participants!$A$1:$F$1449,4,FALSE)</f>
        <v>#N/A</v>
      </c>
      <c r="H53" s="90" t="e">
        <f>+VLOOKUP(E53,Participants!$A$1:$F$1449,5,FALSE)</f>
        <v>#N/A</v>
      </c>
      <c r="I53" s="90" t="e">
        <f>+VLOOKUP(E53,Participants!$A$1:$F$1449,3,FALSE)</f>
        <v>#N/A</v>
      </c>
      <c r="J53" s="90" t="e">
        <f>+VLOOKUP(E53,Participants!$A$1:$G$1449,7,FALSE)</f>
        <v>#N/A</v>
      </c>
      <c r="K53" s="140"/>
      <c r="L53" s="156"/>
      <c r="M53" s="90"/>
      <c r="N53" s="132" t="e">
        <f t="shared" si="0"/>
        <v>#N/A</v>
      </c>
      <c r="O53" s="137"/>
      <c r="P53" s="137" t="e">
        <f>+VLOOKUP(O53,Participants!$A$1:$F$1449,2,FALSE)</f>
        <v>#N/A</v>
      </c>
      <c r="Q53" s="137"/>
      <c r="R53" s="137" t="e">
        <f>+VLOOKUP(Q53,Participants!$A$1:$F$1449,2,FALSE)</f>
        <v>#N/A</v>
      </c>
      <c r="S53" s="137"/>
      <c r="T53" s="137" t="e">
        <f>+VLOOKUP(S53,Participants!$A$1:$F$1449,2,FALSE)</f>
        <v>#N/A</v>
      </c>
      <c r="U53" s="137"/>
      <c r="V53" s="137" t="e">
        <f>+VLOOKUP(U53,Participants!$A$1:$F$1449,2,FALSE)</f>
        <v>#N/A</v>
      </c>
    </row>
    <row r="54" spans="1:22" ht="14.25" customHeight="1" x14ac:dyDescent="0.25">
      <c r="A54" s="132"/>
      <c r="B54" s="133" t="s">
        <v>1400</v>
      </c>
      <c r="C54" s="154">
        <v>7</v>
      </c>
      <c r="D54" s="90"/>
      <c r="E54" s="90"/>
      <c r="F54" s="90" t="e">
        <f>+VLOOKUP(E54,Participants!$A$1:$F$1449,2,FALSE)</f>
        <v>#N/A</v>
      </c>
      <c r="G54" s="90" t="e">
        <f>+VLOOKUP(E54,Participants!$A$1:$F$1449,4,FALSE)</f>
        <v>#N/A</v>
      </c>
      <c r="H54" s="90" t="e">
        <f>+VLOOKUP(E54,Participants!$A$1:$F$1449,5,FALSE)</f>
        <v>#N/A</v>
      </c>
      <c r="I54" s="90" t="e">
        <f>+VLOOKUP(E54,Participants!$A$1:$F$1449,3,FALSE)</f>
        <v>#N/A</v>
      </c>
      <c r="J54" s="90" t="e">
        <f>+VLOOKUP(E54,Participants!$A$1:$G$1449,7,FALSE)</f>
        <v>#N/A</v>
      </c>
      <c r="K54" s="140"/>
      <c r="L54" s="156"/>
      <c r="M54" s="90"/>
      <c r="N54" s="132" t="e">
        <f t="shared" si="0"/>
        <v>#N/A</v>
      </c>
      <c r="O54" s="137"/>
      <c r="P54" s="137" t="e">
        <f>+VLOOKUP(O54,Participants!$A$1:$F$1449,2,FALSE)</f>
        <v>#N/A</v>
      </c>
      <c r="Q54" s="137"/>
      <c r="R54" s="137" t="e">
        <f>+VLOOKUP(Q54,Participants!$A$1:$F$1449,2,FALSE)</f>
        <v>#N/A</v>
      </c>
      <c r="S54" s="137"/>
      <c r="T54" s="137" t="e">
        <f>+VLOOKUP(S54,Participants!$A$1:$F$1449,2,FALSE)</f>
        <v>#N/A</v>
      </c>
      <c r="U54" s="137"/>
      <c r="V54" s="137" t="e">
        <f>+VLOOKUP(U54,Participants!$A$1:$F$1449,2,FALSE)</f>
        <v>#N/A</v>
      </c>
    </row>
    <row r="55" spans="1:22" ht="14.25" customHeight="1" x14ac:dyDescent="0.25">
      <c r="A55" s="132"/>
      <c r="B55" s="133" t="s">
        <v>1400</v>
      </c>
      <c r="C55" s="154">
        <v>7</v>
      </c>
      <c r="D55" s="90"/>
      <c r="E55" s="90"/>
      <c r="F55" s="90" t="e">
        <f>+VLOOKUP(E55,Participants!$A$1:$F$1449,2,FALSE)</f>
        <v>#N/A</v>
      </c>
      <c r="G55" s="90" t="e">
        <f>+VLOOKUP(E55,Participants!$A$1:$F$1449,4,FALSE)</f>
        <v>#N/A</v>
      </c>
      <c r="H55" s="90" t="e">
        <f>+VLOOKUP(E55,Participants!$A$1:$F$1449,5,FALSE)</f>
        <v>#N/A</v>
      </c>
      <c r="I55" s="90" t="e">
        <f>+VLOOKUP(E55,Participants!$A$1:$F$1449,3,FALSE)</f>
        <v>#N/A</v>
      </c>
      <c r="J55" s="90" t="e">
        <f>+VLOOKUP(E55,Participants!$A$1:$G$1449,7,FALSE)</f>
        <v>#N/A</v>
      </c>
      <c r="K55" s="140"/>
      <c r="L55" s="156"/>
      <c r="M55" s="90"/>
      <c r="N55" s="132" t="e">
        <f t="shared" si="0"/>
        <v>#N/A</v>
      </c>
      <c r="O55" s="137"/>
      <c r="P55" s="137" t="e">
        <f>+VLOOKUP(O55,Participants!$A$1:$F$1449,2,FALSE)</f>
        <v>#N/A</v>
      </c>
      <c r="Q55" s="137"/>
      <c r="R55" s="137" t="e">
        <f>+VLOOKUP(Q55,Participants!$A$1:$F$1449,2,FALSE)</f>
        <v>#N/A</v>
      </c>
      <c r="S55" s="137"/>
      <c r="T55" s="137" t="e">
        <f>+VLOOKUP(S55,Participants!$A$1:$F$1449,2,FALSE)</f>
        <v>#N/A</v>
      </c>
      <c r="U55" s="137"/>
      <c r="V55" s="137" t="e">
        <f>+VLOOKUP(U55,Participants!$A$1:$F$1449,2,FALSE)</f>
        <v>#N/A</v>
      </c>
    </row>
    <row r="56" spans="1:22" ht="14.25" customHeight="1" x14ac:dyDescent="0.25">
      <c r="A56" s="132"/>
      <c r="B56" s="133" t="s">
        <v>1400</v>
      </c>
      <c r="C56" s="154">
        <v>7</v>
      </c>
      <c r="D56" s="90"/>
      <c r="E56" s="90"/>
      <c r="F56" s="90" t="e">
        <f>+VLOOKUP(E56,Participants!$A$1:$F$1449,2,FALSE)</f>
        <v>#N/A</v>
      </c>
      <c r="G56" s="90" t="e">
        <f>+VLOOKUP(E56,Participants!$A$1:$F$1449,4,FALSE)</f>
        <v>#N/A</v>
      </c>
      <c r="H56" s="90" t="e">
        <f>+VLOOKUP(E56,Participants!$A$1:$F$1449,5,FALSE)</f>
        <v>#N/A</v>
      </c>
      <c r="I56" s="90" t="e">
        <f>+VLOOKUP(E56,Participants!$A$1:$F$1449,3,FALSE)</f>
        <v>#N/A</v>
      </c>
      <c r="J56" s="90" t="e">
        <f>+VLOOKUP(E56,Participants!$A$1:$G$1449,7,FALSE)</f>
        <v>#N/A</v>
      </c>
      <c r="K56" s="140"/>
      <c r="L56" s="156"/>
      <c r="M56" s="90"/>
      <c r="N56" s="132" t="e">
        <f t="shared" si="0"/>
        <v>#N/A</v>
      </c>
      <c r="O56" s="137"/>
      <c r="P56" s="137" t="e">
        <f>+VLOOKUP(O56,Participants!$A$1:$F$1449,2,FALSE)</f>
        <v>#N/A</v>
      </c>
      <c r="Q56" s="137"/>
      <c r="R56" s="137" t="e">
        <f>+VLOOKUP(Q56,Participants!$A$1:$F$1449,2,FALSE)</f>
        <v>#N/A</v>
      </c>
      <c r="S56" s="137"/>
      <c r="T56" s="137" t="e">
        <f>+VLOOKUP(S56,Participants!$A$1:$F$1449,2,FALSE)</f>
        <v>#N/A</v>
      </c>
      <c r="U56" s="137"/>
      <c r="V56" s="137" t="e">
        <f>+VLOOKUP(U56,Participants!$A$1:$F$1449,2,FALSE)</f>
        <v>#N/A</v>
      </c>
    </row>
    <row r="57" spans="1:22" ht="14.25" customHeight="1" x14ac:dyDescent="0.25">
      <c r="A57" s="132"/>
      <c r="B57" s="133" t="s">
        <v>1400</v>
      </c>
      <c r="C57" s="154">
        <v>7</v>
      </c>
      <c r="D57" s="90"/>
      <c r="E57" s="90"/>
      <c r="F57" s="90" t="e">
        <f>+VLOOKUP(E57,Participants!$A$1:$F$1449,2,FALSE)</f>
        <v>#N/A</v>
      </c>
      <c r="G57" s="90" t="e">
        <f>+VLOOKUP(E57,Participants!$A$1:$F$1449,4,FALSE)</f>
        <v>#N/A</v>
      </c>
      <c r="H57" s="90" t="e">
        <f>+VLOOKUP(E57,Participants!$A$1:$F$1449,5,FALSE)</f>
        <v>#N/A</v>
      </c>
      <c r="I57" s="90" t="e">
        <f>+VLOOKUP(E57,Participants!$A$1:$F$1449,3,FALSE)</f>
        <v>#N/A</v>
      </c>
      <c r="J57" s="90" t="e">
        <f>+VLOOKUP(E57,Participants!$A$1:$G$1449,7,FALSE)</f>
        <v>#N/A</v>
      </c>
      <c r="K57" s="140"/>
      <c r="L57" s="156"/>
      <c r="M57" s="90"/>
      <c r="N57" s="132" t="e">
        <f t="shared" si="0"/>
        <v>#N/A</v>
      </c>
      <c r="O57" s="137"/>
      <c r="P57" s="137" t="e">
        <f>+VLOOKUP(O57,Participants!$A$1:$F$1449,2,FALSE)</f>
        <v>#N/A</v>
      </c>
      <c r="Q57" s="137"/>
      <c r="R57" s="137" t="e">
        <f>+VLOOKUP(Q57,Participants!$A$1:$F$1449,2,FALSE)</f>
        <v>#N/A</v>
      </c>
      <c r="S57" s="137"/>
      <c r="T57" s="137" t="e">
        <f>+VLOOKUP(S57,Participants!$A$1:$F$1449,2,FALSE)</f>
        <v>#N/A</v>
      </c>
      <c r="U57" s="137"/>
      <c r="V57" s="137" t="e">
        <f>+VLOOKUP(U57,Participants!$A$1:$F$1449,2,FALSE)</f>
        <v>#N/A</v>
      </c>
    </row>
    <row r="58" spans="1:22" ht="14.25" customHeight="1" x14ac:dyDescent="0.25">
      <c r="A58" s="132"/>
      <c r="B58" s="133" t="s">
        <v>1400</v>
      </c>
      <c r="C58" s="154">
        <v>7</v>
      </c>
      <c r="D58" s="90"/>
      <c r="E58" s="90"/>
      <c r="F58" s="90" t="e">
        <f>+VLOOKUP(E58,Participants!$A$1:$F$1449,2,FALSE)</f>
        <v>#N/A</v>
      </c>
      <c r="G58" s="90" t="e">
        <f>+VLOOKUP(E58,Participants!$A$1:$F$1449,4,FALSE)</f>
        <v>#N/A</v>
      </c>
      <c r="H58" s="90" t="e">
        <f>+VLOOKUP(E58,Participants!$A$1:$F$1449,5,FALSE)</f>
        <v>#N/A</v>
      </c>
      <c r="I58" s="90" t="e">
        <f>+VLOOKUP(E58,Participants!$A$1:$F$1449,3,FALSE)</f>
        <v>#N/A</v>
      </c>
      <c r="J58" s="90" t="e">
        <f>+VLOOKUP(E58,Participants!$A$1:$G$1449,7,FALSE)</f>
        <v>#N/A</v>
      </c>
      <c r="K58" s="140"/>
      <c r="L58" s="156"/>
      <c r="M58" s="90"/>
      <c r="N58" s="132" t="e">
        <f t="shared" si="0"/>
        <v>#N/A</v>
      </c>
      <c r="O58" s="137"/>
      <c r="P58" s="137" t="e">
        <f>+VLOOKUP(O58,Participants!$A$1:$F$1449,2,FALSE)</f>
        <v>#N/A</v>
      </c>
      <c r="Q58" s="137"/>
      <c r="R58" s="137" t="e">
        <f>+VLOOKUP(Q58,Participants!$A$1:$F$1449,2,FALSE)</f>
        <v>#N/A</v>
      </c>
      <c r="S58" s="137"/>
      <c r="T58" s="137" t="e">
        <f>+VLOOKUP(S58,Participants!$A$1:$F$1449,2,FALSE)</f>
        <v>#N/A</v>
      </c>
      <c r="U58" s="137"/>
      <c r="V58" s="137" t="e">
        <f>+VLOOKUP(U58,Participants!$A$1:$F$1449,2,FALSE)</f>
        <v>#N/A</v>
      </c>
    </row>
    <row r="59" spans="1:22" ht="14.25" customHeight="1" x14ac:dyDescent="0.25">
      <c r="B59" s="124" t="s">
        <v>1400</v>
      </c>
      <c r="C59" s="14">
        <v>8</v>
      </c>
      <c r="D59" s="94"/>
      <c r="E59" s="94"/>
      <c r="F59" s="94" t="e">
        <f>+VLOOKUP(E59,Participants!$A$1:$F$1449,2,FALSE)</f>
        <v>#N/A</v>
      </c>
      <c r="G59" s="94" t="e">
        <f>+VLOOKUP(E59,Participants!$A$1:$F$1449,4,FALSE)</f>
        <v>#N/A</v>
      </c>
      <c r="H59" s="94" t="e">
        <f>+VLOOKUP(E59,Participants!$A$1:$F$1449,5,FALSE)</f>
        <v>#N/A</v>
      </c>
      <c r="I59" s="94" t="e">
        <f>+VLOOKUP(E59,Participants!$A$1:$F$1449,3,FALSE)</f>
        <v>#N/A</v>
      </c>
      <c r="J59" s="94" t="e">
        <f>+VLOOKUP(E59,Participants!$A$1:$G$1449,7,FALSE)</f>
        <v>#N/A</v>
      </c>
      <c r="K59" s="143"/>
      <c r="L59" s="157"/>
      <c r="M59" s="94"/>
      <c r="N59" s="113" t="e">
        <f t="shared" si="0"/>
        <v>#N/A</v>
      </c>
      <c r="O59" s="142"/>
      <c r="P59" s="142" t="e">
        <f>+VLOOKUP(O59,Participants!$A$1:$F$1449,2,FALSE)</f>
        <v>#N/A</v>
      </c>
      <c r="Q59" s="142"/>
      <c r="R59" s="142" t="e">
        <f>+VLOOKUP(Q59,Participants!$A$1:$F$1449,2,FALSE)</f>
        <v>#N/A</v>
      </c>
      <c r="S59" s="142"/>
      <c r="T59" s="142" t="e">
        <f>+VLOOKUP(S59,Participants!$A$1:$F$1449,2,FALSE)</f>
        <v>#N/A</v>
      </c>
      <c r="U59" s="142"/>
      <c r="V59" s="142" t="e">
        <f>+VLOOKUP(U59,Participants!$A$1:$F$1449,2,FALSE)</f>
        <v>#N/A</v>
      </c>
    </row>
    <row r="60" spans="1:22" ht="14.25" customHeight="1" x14ac:dyDescent="0.25">
      <c r="B60" s="124" t="s">
        <v>1400</v>
      </c>
      <c r="C60" s="14">
        <v>8</v>
      </c>
      <c r="D60" s="94"/>
      <c r="E60" s="94"/>
      <c r="F60" s="94" t="e">
        <f>+VLOOKUP(E60,Participants!$A$1:$F$1449,2,FALSE)</f>
        <v>#N/A</v>
      </c>
      <c r="G60" s="94" t="e">
        <f>+VLOOKUP(E60,Participants!$A$1:$F$1449,4,FALSE)</f>
        <v>#N/A</v>
      </c>
      <c r="H60" s="94" t="e">
        <f>+VLOOKUP(E60,Participants!$A$1:$F$1449,5,FALSE)</f>
        <v>#N/A</v>
      </c>
      <c r="I60" s="94" t="e">
        <f>+VLOOKUP(E60,Participants!$A$1:$F$1449,3,FALSE)</f>
        <v>#N/A</v>
      </c>
      <c r="J60" s="94" t="e">
        <f>+VLOOKUP(E60,Participants!$A$1:$G$1449,7,FALSE)</f>
        <v>#N/A</v>
      </c>
      <c r="K60" s="143"/>
      <c r="L60" s="157"/>
      <c r="M60" s="94"/>
      <c r="N60" s="113" t="e">
        <f t="shared" si="0"/>
        <v>#N/A</v>
      </c>
      <c r="O60" s="142"/>
      <c r="P60" s="142" t="e">
        <f>+VLOOKUP(O60,Participants!$A$1:$F$1449,2,FALSE)</f>
        <v>#N/A</v>
      </c>
      <c r="Q60" s="142"/>
      <c r="R60" s="142" t="e">
        <f>+VLOOKUP(Q60,Participants!$A$1:$F$1449,2,FALSE)</f>
        <v>#N/A</v>
      </c>
      <c r="S60" s="142"/>
      <c r="T60" s="142" t="e">
        <f>+VLOOKUP(S60,Participants!$A$1:$F$1449,2,FALSE)</f>
        <v>#N/A</v>
      </c>
      <c r="U60" s="142"/>
      <c r="V60" s="142" t="e">
        <f>+VLOOKUP(U60,Participants!$A$1:$F$1449,2,FALSE)</f>
        <v>#N/A</v>
      </c>
    </row>
    <row r="61" spans="1:22" ht="14.25" customHeight="1" x14ac:dyDescent="0.25">
      <c r="B61" s="124" t="s">
        <v>1400</v>
      </c>
      <c r="C61" s="14">
        <v>8</v>
      </c>
      <c r="D61" s="94"/>
      <c r="E61" s="94"/>
      <c r="F61" s="94" t="e">
        <f>+VLOOKUP(E61,Participants!$A$1:$F$1449,2,FALSE)</f>
        <v>#N/A</v>
      </c>
      <c r="G61" s="94" t="e">
        <f>+VLOOKUP(E61,Participants!$A$1:$F$1449,4,FALSE)</f>
        <v>#N/A</v>
      </c>
      <c r="H61" s="94" t="e">
        <f>+VLOOKUP(E61,Participants!$A$1:$F$1449,5,FALSE)</f>
        <v>#N/A</v>
      </c>
      <c r="I61" s="94" t="e">
        <f>+VLOOKUP(E61,Participants!$A$1:$F$1449,3,FALSE)</f>
        <v>#N/A</v>
      </c>
      <c r="J61" s="94" t="e">
        <f>+VLOOKUP(E61,Participants!$A$1:$G$1449,7,FALSE)</f>
        <v>#N/A</v>
      </c>
      <c r="K61" s="143"/>
      <c r="L61" s="157"/>
      <c r="M61" s="94"/>
      <c r="N61" s="113" t="e">
        <f t="shared" si="0"/>
        <v>#N/A</v>
      </c>
      <c r="O61" s="142"/>
      <c r="P61" s="142" t="e">
        <f>+VLOOKUP(O61,Participants!$A$1:$F$1449,2,FALSE)</f>
        <v>#N/A</v>
      </c>
      <c r="Q61" s="142"/>
      <c r="R61" s="142" t="e">
        <f>+VLOOKUP(Q61,Participants!$A$1:$F$1449,2,FALSE)</f>
        <v>#N/A</v>
      </c>
      <c r="S61" s="142"/>
      <c r="T61" s="142" t="e">
        <f>+VLOOKUP(S61,Participants!$A$1:$F$1449,2,FALSE)</f>
        <v>#N/A</v>
      </c>
      <c r="U61" s="142"/>
      <c r="V61" s="142" t="e">
        <f>+VLOOKUP(U61,Participants!$A$1:$F$1449,2,FALSE)</f>
        <v>#N/A</v>
      </c>
    </row>
    <row r="62" spans="1:22" ht="14.25" customHeight="1" x14ac:dyDescent="0.25">
      <c r="B62" s="124" t="s">
        <v>1400</v>
      </c>
      <c r="C62" s="14">
        <v>8</v>
      </c>
      <c r="D62" s="94"/>
      <c r="E62" s="94"/>
      <c r="F62" s="94" t="e">
        <f>+VLOOKUP(E62,Participants!$A$1:$F$1449,2,FALSE)</f>
        <v>#N/A</v>
      </c>
      <c r="G62" s="94" t="e">
        <f>+VLOOKUP(E62,Participants!$A$1:$F$1449,4,FALSE)</f>
        <v>#N/A</v>
      </c>
      <c r="H62" s="94" t="e">
        <f>+VLOOKUP(E62,Participants!$A$1:$F$1449,5,FALSE)</f>
        <v>#N/A</v>
      </c>
      <c r="I62" s="94" t="e">
        <f>+VLOOKUP(E62,Participants!$A$1:$F$1449,3,FALSE)</f>
        <v>#N/A</v>
      </c>
      <c r="J62" s="94" t="e">
        <f>+VLOOKUP(E62,Participants!$A$1:$G$1449,7,FALSE)</f>
        <v>#N/A</v>
      </c>
      <c r="K62" s="143"/>
      <c r="L62" s="157"/>
      <c r="M62" s="94"/>
      <c r="N62" s="113" t="e">
        <f t="shared" si="0"/>
        <v>#N/A</v>
      </c>
      <c r="O62" s="142"/>
      <c r="P62" s="142" t="e">
        <f>+VLOOKUP(O62,Participants!$A$1:$F$1449,2,FALSE)</f>
        <v>#N/A</v>
      </c>
      <c r="Q62" s="142"/>
      <c r="R62" s="142" t="e">
        <f>+VLOOKUP(Q62,Participants!$A$1:$F$1449,2,FALSE)</f>
        <v>#N/A</v>
      </c>
      <c r="S62" s="142"/>
      <c r="T62" s="142" t="e">
        <f>+VLOOKUP(S62,Participants!$A$1:$F$1449,2,FALSE)</f>
        <v>#N/A</v>
      </c>
      <c r="U62" s="142"/>
      <c r="V62" s="142" t="e">
        <f>+VLOOKUP(U62,Participants!$A$1:$F$1449,2,FALSE)</f>
        <v>#N/A</v>
      </c>
    </row>
    <row r="63" spans="1:22" ht="14.25" customHeight="1" x14ac:dyDescent="0.25">
      <c r="B63" s="124" t="s">
        <v>1400</v>
      </c>
      <c r="C63" s="14">
        <v>8</v>
      </c>
      <c r="D63" s="94"/>
      <c r="E63" s="94"/>
      <c r="F63" s="94" t="e">
        <f>+VLOOKUP(E63,Participants!$A$1:$F$1449,2,FALSE)</f>
        <v>#N/A</v>
      </c>
      <c r="G63" s="94" t="e">
        <f>+VLOOKUP(E63,Participants!$A$1:$F$1449,4,FALSE)</f>
        <v>#N/A</v>
      </c>
      <c r="H63" s="94" t="e">
        <f>+VLOOKUP(E63,Participants!$A$1:$F$1449,5,FALSE)</f>
        <v>#N/A</v>
      </c>
      <c r="I63" s="94" t="e">
        <f>+VLOOKUP(E63,Participants!$A$1:$F$1449,3,FALSE)</f>
        <v>#N/A</v>
      </c>
      <c r="J63" s="94" t="e">
        <f>+VLOOKUP(E63,Participants!$A$1:$G$1449,7,FALSE)</f>
        <v>#N/A</v>
      </c>
      <c r="K63" s="143"/>
      <c r="L63" s="157"/>
      <c r="M63" s="94"/>
      <c r="N63" s="113" t="e">
        <f t="shared" si="0"/>
        <v>#N/A</v>
      </c>
      <c r="O63" s="142"/>
      <c r="P63" s="142" t="e">
        <f>+VLOOKUP(O63,Participants!$A$1:$F$1449,2,FALSE)</f>
        <v>#N/A</v>
      </c>
      <c r="Q63" s="142"/>
      <c r="R63" s="142" t="e">
        <f>+VLOOKUP(Q63,Participants!$A$1:$F$1449,2,FALSE)</f>
        <v>#N/A</v>
      </c>
      <c r="S63" s="142"/>
      <c r="T63" s="142" t="e">
        <f>+VLOOKUP(S63,Participants!$A$1:$F$1449,2,FALSE)</f>
        <v>#N/A</v>
      </c>
      <c r="U63" s="142"/>
      <c r="V63" s="142" t="e">
        <f>+VLOOKUP(U63,Participants!$A$1:$F$1449,2,FALSE)</f>
        <v>#N/A</v>
      </c>
    </row>
    <row r="64" spans="1:22" ht="14.25" customHeight="1" x14ac:dyDescent="0.25">
      <c r="B64" s="124" t="s">
        <v>1400</v>
      </c>
      <c r="C64" s="14">
        <v>8</v>
      </c>
      <c r="D64" s="94"/>
      <c r="E64" s="94"/>
      <c r="F64" s="94" t="e">
        <f>+VLOOKUP(E64,Participants!$A$1:$F$1449,2,FALSE)</f>
        <v>#N/A</v>
      </c>
      <c r="G64" s="94" t="e">
        <f>+VLOOKUP(E64,Participants!$A$1:$F$1449,4,FALSE)</f>
        <v>#N/A</v>
      </c>
      <c r="H64" s="94" t="e">
        <f>+VLOOKUP(E64,Participants!$A$1:$F$1449,5,FALSE)</f>
        <v>#N/A</v>
      </c>
      <c r="I64" s="94" t="e">
        <f>+VLOOKUP(E64,Participants!$A$1:$F$1449,3,FALSE)</f>
        <v>#N/A</v>
      </c>
      <c r="J64" s="94" t="e">
        <f>+VLOOKUP(E64,Participants!$A$1:$G$1449,7,FALSE)</f>
        <v>#N/A</v>
      </c>
      <c r="K64" s="143"/>
      <c r="L64" s="157"/>
      <c r="M64" s="94"/>
      <c r="N64" s="113" t="e">
        <f t="shared" si="0"/>
        <v>#N/A</v>
      </c>
      <c r="O64" s="142"/>
      <c r="P64" s="142" t="e">
        <f>+VLOOKUP(O64,Participants!$A$1:$F$1449,2,FALSE)</f>
        <v>#N/A</v>
      </c>
      <c r="Q64" s="142"/>
      <c r="R64" s="142" t="e">
        <f>+VLOOKUP(Q64,Participants!$A$1:$F$1449,2,FALSE)</f>
        <v>#N/A</v>
      </c>
      <c r="S64" s="142"/>
      <c r="T64" s="142" t="e">
        <f>+VLOOKUP(S64,Participants!$A$1:$F$1449,2,FALSE)</f>
        <v>#N/A</v>
      </c>
      <c r="U64" s="142"/>
      <c r="V64" s="142" t="e">
        <f>+VLOOKUP(U64,Participants!$A$1:$F$1449,2,FALSE)</f>
        <v>#N/A</v>
      </c>
    </row>
    <row r="65" spans="2:22" ht="14.25" customHeight="1" x14ac:dyDescent="0.25">
      <c r="B65" s="124" t="s">
        <v>1400</v>
      </c>
      <c r="C65" s="14">
        <v>8</v>
      </c>
      <c r="D65" s="94"/>
      <c r="E65" s="94"/>
      <c r="F65" s="94" t="e">
        <f>+VLOOKUP(E65,Participants!$A$1:$F$1449,2,FALSE)</f>
        <v>#N/A</v>
      </c>
      <c r="G65" s="94" t="e">
        <f>+VLOOKUP(E65,Participants!$A$1:$F$1449,4,FALSE)</f>
        <v>#N/A</v>
      </c>
      <c r="H65" s="94" t="e">
        <f>+VLOOKUP(E65,Participants!$A$1:$F$1449,5,FALSE)</f>
        <v>#N/A</v>
      </c>
      <c r="I65" s="94" t="e">
        <f>+VLOOKUP(E65,Participants!$A$1:$F$1449,3,FALSE)</f>
        <v>#N/A</v>
      </c>
      <c r="J65" s="94" t="e">
        <f>+VLOOKUP(E65,Participants!$A$1:$G$1449,7,FALSE)</f>
        <v>#N/A</v>
      </c>
      <c r="K65" s="143"/>
      <c r="L65" s="157"/>
      <c r="M65" s="94"/>
      <c r="N65" s="113" t="e">
        <f t="shared" si="0"/>
        <v>#N/A</v>
      </c>
      <c r="O65" s="142"/>
      <c r="P65" s="142" t="e">
        <f>+VLOOKUP(O65,Participants!$A$1:$F$1449,2,FALSE)</f>
        <v>#N/A</v>
      </c>
      <c r="Q65" s="142"/>
      <c r="R65" s="142" t="e">
        <f>+VLOOKUP(Q65,Participants!$A$1:$F$1449,2,FALSE)</f>
        <v>#N/A</v>
      </c>
      <c r="S65" s="142"/>
      <c r="T65" s="142" t="e">
        <f>+VLOOKUP(S65,Participants!$A$1:$F$1449,2,FALSE)</f>
        <v>#N/A</v>
      </c>
      <c r="U65" s="142"/>
      <c r="V65" s="142" t="e">
        <f>+VLOOKUP(U65,Participants!$A$1:$F$1449,2,FALSE)</f>
        <v>#N/A</v>
      </c>
    </row>
    <row r="66" spans="2:22" ht="14.25" customHeight="1" x14ac:dyDescent="0.25">
      <c r="B66" s="124" t="s">
        <v>1400</v>
      </c>
      <c r="C66" s="14">
        <v>8</v>
      </c>
      <c r="D66" s="94"/>
      <c r="E66" s="94"/>
      <c r="F66" s="94" t="e">
        <f>+VLOOKUP(E66,Participants!$A$1:$F$1449,2,FALSE)</f>
        <v>#N/A</v>
      </c>
      <c r="G66" s="94" t="e">
        <f>+VLOOKUP(E66,Participants!$A$1:$F$1449,4,FALSE)</f>
        <v>#N/A</v>
      </c>
      <c r="H66" s="94" t="e">
        <f>+VLOOKUP(E66,Participants!$A$1:$F$1449,5,FALSE)</f>
        <v>#N/A</v>
      </c>
      <c r="I66" s="94" t="e">
        <f>+VLOOKUP(E66,Participants!$A$1:$F$1449,3,FALSE)</f>
        <v>#N/A</v>
      </c>
      <c r="J66" s="94" t="e">
        <f>+VLOOKUP(E66,Participants!$A$1:$G$1449,7,FALSE)</f>
        <v>#N/A</v>
      </c>
      <c r="K66" s="143"/>
      <c r="L66" s="157"/>
      <c r="M66" s="94"/>
      <c r="N66" s="113" t="e">
        <f t="shared" si="0"/>
        <v>#N/A</v>
      </c>
      <c r="O66" s="142"/>
      <c r="P66" s="142" t="e">
        <f>+VLOOKUP(O66,Participants!$A$1:$F$1449,2,FALSE)</f>
        <v>#N/A</v>
      </c>
      <c r="Q66" s="142"/>
      <c r="R66" s="142" t="e">
        <f>+VLOOKUP(Q66,Participants!$A$1:$F$1449,2,FALSE)</f>
        <v>#N/A</v>
      </c>
      <c r="S66" s="142"/>
      <c r="T66" s="142" t="e">
        <f>+VLOOKUP(S66,Participants!$A$1:$F$1449,2,FALSE)</f>
        <v>#N/A</v>
      </c>
      <c r="U66" s="142"/>
      <c r="V66" s="142" t="e">
        <f>+VLOOKUP(U66,Participants!$A$1:$F$1449,2,FALSE)</f>
        <v>#N/A</v>
      </c>
    </row>
    <row r="67" spans="2:22" ht="14.25" customHeight="1" x14ac:dyDescent="0.25">
      <c r="B67" s="124" t="s">
        <v>1400</v>
      </c>
      <c r="C67" s="14"/>
      <c r="D67" s="94"/>
      <c r="E67" s="94"/>
      <c r="F67" s="94" t="e">
        <f>+VLOOKUP(E67,Participants!$A$1:$F$1449,2,FALSE)</f>
        <v>#N/A</v>
      </c>
      <c r="G67" s="94" t="e">
        <f>+VLOOKUP(E67,Participants!$A$1:$F$1449,4,FALSE)</f>
        <v>#N/A</v>
      </c>
      <c r="H67" s="94" t="e">
        <f>+VLOOKUP(E67,Participants!$A$1:$F$1449,5,FALSE)</f>
        <v>#N/A</v>
      </c>
      <c r="I67" s="94" t="e">
        <f>+VLOOKUP(E67,Participants!$A$1:$F$1449,3,FALSE)</f>
        <v>#N/A</v>
      </c>
      <c r="J67" s="94" t="e">
        <f>+VLOOKUP(E67,Participants!$A$1:$G$1449,7,FALSE)</f>
        <v>#N/A</v>
      </c>
      <c r="K67" s="143"/>
      <c r="L67" s="157"/>
      <c r="M67" s="94"/>
      <c r="N67" s="113" t="e">
        <f t="shared" si="0"/>
        <v>#N/A</v>
      </c>
      <c r="O67" s="142"/>
      <c r="P67" s="142" t="e">
        <f>+VLOOKUP(O67,Participants!$A$1:$F$1449,2,FALSE)</f>
        <v>#N/A</v>
      </c>
      <c r="Q67" s="142"/>
      <c r="R67" s="142" t="e">
        <f>+VLOOKUP(Q67,Participants!$A$1:$F$1449,2,FALSE)</f>
        <v>#N/A</v>
      </c>
      <c r="S67" s="142"/>
      <c r="T67" s="142" t="e">
        <f>+VLOOKUP(S67,Participants!$A$1:$F$1449,2,FALSE)</f>
        <v>#N/A</v>
      </c>
      <c r="U67" s="142"/>
      <c r="V67" s="142" t="e">
        <f>+VLOOKUP(U67,Participants!$A$1:$F$1449,2,FALSE)</f>
        <v>#N/A</v>
      </c>
    </row>
    <row r="68" spans="2:22" ht="14.25" customHeight="1" x14ac:dyDescent="0.25">
      <c r="B68" s="124" t="s">
        <v>1400</v>
      </c>
      <c r="C68" s="14"/>
      <c r="D68" s="94"/>
      <c r="E68" s="94"/>
      <c r="F68" s="94" t="e">
        <f>+VLOOKUP(E68,Participants!$A$1:$F$1449,2,FALSE)</f>
        <v>#N/A</v>
      </c>
      <c r="G68" s="94" t="e">
        <f>+VLOOKUP(E68,Participants!$A$1:$F$1449,4,FALSE)</f>
        <v>#N/A</v>
      </c>
      <c r="H68" s="94" t="e">
        <f>+VLOOKUP(E68,Participants!$A$1:$F$1449,5,FALSE)</f>
        <v>#N/A</v>
      </c>
      <c r="I68" s="94" t="e">
        <f>+VLOOKUP(E68,Participants!$A$1:$F$1449,3,FALSE)</f>
        <v>#N/A</v>
      </c>
      <c r="J68" s="94" t="e">
        <f>+VLOOKUP(E68,Participants!$A$1:$G$1449,7,FALSE)</f>
        <v>#N/A</v>
      </c>
      <c r="K68" s="143"/>
      <c r="L68" s="157"/>
      <c r="M68" s="94"/>
      <c r="N68" s="113" t="e">
        <f t="shared" si="0"/>
        <v>#N/A</v>
      </c>
      <c r="O68" s="142"/>
      <c r="P68" s="142" t="e">
        <f>+VLOOKUP(O68,Participants!$A$1:$F$1449,2,FALSE)</f>
        <v>#N/A</v>
      </c>
      <c r="Q68" s="142"/>
      <c r="R68" s="142" t="e">
        <f>+VLOOKUP(Q68,Participants!$A$1:$F$1449,2,FALSE)</f>
        <v>#N/A</v>
      </c>
      <c r="S68" s="142"/>
      <c r="T68" s="142" t="e">
        <f>+VLOOKUP(S68,Participants!$A$1:$F$1449,2,FALSE)</f>
        <v>#N/A</v>
      </c>
      <c r="U68" s="142"/>
      <c r="V68" s="142" t="e">
        <f>+VLOOKUP(U68,Participants!$A$1:$F$1449,2,FALSE)</f>
        <v>#N/A</v>
      </c>
    </row>
    <row r="69" spans="2:22" ht="14.25" customHeight="1" x14ac:dyDescent="0.25">
      <c r="B69" s="124" t="s">
        <v>1400</v>
      </c>
      <c r="C69" s="14"/>
      <c r="D69" s="94"/>
      <c r="E69" s="94"/>
      <c r="F69" s="94" t="e">
        <f>+VLOOKUP(E69,Participants!$A$1:$F$1449,2,FALSE)</f>
        <v>#N/A</v>
      </c>
      <c r="G69" s="94" t="e">
        <f>+VLOOKUP(E69,Participants!$A$1:$F$1449,4,FALSE)</f>
        <v>#N/A</v>
      </c>
      <c r="H69" s="94" t="e">
        <f>+VLOOKUP(E69,Participants!$A$1:$F$1449,5,FALSE)</f>
        <v>#N/A</v>
      </c>
      <c r="I69" s="94" t="e">
        <f>+VLOOKUP(E69,Participants!$A$1:$F$1449,3,FALSE)</f>
        <v>#N/A</v>
      </c>
      <c r="J69" s="94" t="e">
        <f>+VLOOKUP(E69,Participants!$A$1:$G$1449,7,FALSE)</f>
        <v>#N/A</v>
      </c>
      <c r="K69" s="143"/>
      <c r="L69" s="157"/>
      <c r="M69" s="94"/>
      <c r="N69" s="113" t="e">
        <f t="shared" si="0"/>
        <v>#N/A</v>
      </c>
      <c r="O69" s="142"/>
      <c r="P69" s="142" t="e">
        <f>+VLOOKUP(O69,Participants!$A$1:$F$1449,2,FALSE)</f>
        <v>#N/A</v>
      </c>
      <c r="Q69" s="142"/>
      <c r="R69" s="142" t="e">
        <f>+VLOOKUP(Q69,Participants!$A$1:$F$1449,2,FALSE)</f>
        <v>#N/A</v>
      </c>
      <c r="S69" s="142"/>
      <c r="T69" s="142" t="e">
        <f>+VLOOKUP(S69,Participants!$A$1:$F$1449,2,FALSE)</f>
        <v>#N/A</v>
      </c>
      <c r="U69" s="142"/>
      <c r="V69" s="142" t="e">
        <f>+VLOOKUP(U69,Participants!$A$1:$F$1449,2,FALSE)</f>
        <v>#N/A</v>
      </c>
    </row>
    <row r="70" spans="2:22" ht="14.25" customHeight="1" x14ac:dyDescent="0.25">
      <c r="B70" s="124" t="s">
        <v>1400</v>
      </c>
      <c r="C70" s="14"/>
      <c r="D70" s="94"/>
      <c r="E70" s="94"/>
      <c r="F70" s="94" t="e">
        <f>+VLOOKUP(E70,Participants!$A$1:$F$1449,2,FALSE)</f>
        <v>#N/A</v>
      </c>
      <c r="G70" s="94" t="e">
        <f>+VLOOKUP(E70,Participants!$A$1:$F$1449,4,FALSE)</f>
        <v>#N/A</v>
      </c>
      <c r="H70" s="94" t="e">
        <f>+VLOOKUP(E70,Participants!$A$1:$F$1449,5,FALSE)</f>
        <v>#N/A</v>
      </c>
      <c r="I70" s="94" t="e">
        <f>+VLOOKUP(E70,Participants!$A$1:$F$1449,3,FALSE)</f>
        <v>#N/A</v>
      </c>
      <c r="J70" s="94" t="e">
        <f>+VLOOKUP(E70,Participants!$A$1:$G$1449,7,FALSE)</f>
        <v>#N/A</v>
      </c>
      <c r="K70" s="143"/>
      <c r="L70" s="157"/>
      <c r="M70" s="94"/>
      <c r="N70" s="113" t="e">
        <f t="shared" si="0"/>
        <v>#N/A</v>
      </c>
      <c r="O70" s="142"/>
      <c r="P70" s="142" t="e">
        <f>+VLOOKUP(O70,Participants!$A$1:$F$1449,2,FALSE)</f>
        <v>#N/A</v>
      </c>
      <c r="Q70" s="142"/>
      <c r="R70" s="142" t="e">
        <f>+VLOOKUP(Q70,Participants!$A$1:$F$1449,2,FALSE)</f>
        <v>#N/A</v>
      </c>
      <c r="S70" s="142"/>
      <c r="T70" s="142" t="e">
        <f>+VLOOKUP(S70,Participants!$A$1:$F$1449,2,FALSE)</f>
        <v>#N/A</v>
      </c>
      <c r="U70" s="142"/>
      <c r="V70" s="142" t="e">
        <f>+VLOOKUP(U70,Participants!$A$1:$F$1449,2,FALSE)</f>
        <v>#N/A</v>
      </c>
    </row>
    <row r="71" spans="2:22" ht="14.25" customHeight="1" x14ac:dyDescent="0.25">
      <c r="B71" s="124" t="s">
        <v>1400</v>
      </c>
      <c r="C71" s="14"/>
      <c r="D71" s="94"/>
      <c r="E71" s="94"/>
      <c r="F71" s="94" t="e">
        <f>+VLOOKUP(E71,Participants!$A$1:$F$1449,2,FALSE)</f>
        <v>#N/A</v>
      </c>
      <c r="G71" s="94" t="e">
        <f>+VLOOKUP(E71,Participants!$A$1:$F$1449,4,FALSE)</f>
        <v>#N/A</v>
      </c>
      <c r="H71" s="94" t="e">
        <f>+VLOOKUP(E71,Participants!$A$1:$F$1449,5,FALSE)</f>
        <v>#N/A</v>
      </c>
      <c r="I71" s="94" t="e">
        <f>+VLOOKUP(E71,Participants!$A$1:$F$1449,3,FALSE)</f>
        <v>#N/A</v>
      </c>
      <c r="J71" s="94" t="e">
        <f>+VLOOKUP(E71,Participants!$A$1:$G$1449,7,FALSE)</f>
        <v>#N/A</v>
      </c>
      <c r="K71" s="143"/>
      <c r="L71" s="157"/>
      <c r="M71" s="94"/>
      <c r="N71" s="113" t="e">
        <f t="shared" si="0"/>
        <v>#N/A</v>
      </c>
      <c r="O71" s="142"/>
      <c r="P71" s="142" t="e">
        <f>+VLOOKUP(O71,Participants!$A$1:$F$1449,2,FALSE)</f>
        <v>#N/A</v>
      </c>
      <c r="Q71" s="142"/>
      <c r="R71" s="142" t="e">
        <f>+VLOOKUP(Q71,Participants!$A$1:$F$1449,2,FALSE)</f>
        <v>#N/A</v>
      </c>
      <c r="S71" s="142"/>
      <c r="T71" s="142" t="e">
        <f>+VLOOKUP(S71,Participants!$A$1:$F$1449,2,FALSE)</f>
        <v>#N/A</v>
      </c>
      <c r="U71" s="142"/>
      <c r="V71" s="142" t="e">
        <f>+VLOOKUP(U71,Participants!$A$1:$F$1449,2,FALSE)</f>
        <v>#N/A</v>
      </c>
    </row>
    <row r="72" spans="2:22" ht="14.25" customHeight="1" x14ac:dyDescent="0.25">
      <c r="B72" s="124" t="s">
        <v>1400</v>
      </c>
      <c r="C72" s="14"/>
      <c r="D72" s="94"/>
      <c r="E72" s="94"/>
      <c r="F72" s="94" t="e">
        <f>+VLOOKUP(E72,Participants!$A$1:$F$1449,2,FALSE)</f>
        <v>#N/A</v>
      </c>
      <c r="G72" s="94" t="e">
        <f>+VLOOKUP(E72,Participants!$A$1:$F$1449,4,FALSE)</f>
        <v>#N/A</v>
      </c>
      <c r="H72" s="94" t="e">
        <f>+VLOOKUP(E72,Participants!$A$1:$F$1449,5,FALSE)</f>
        <v>#N/A</v>
      </c>
      <c r="I72" s="94" t="e">
        <f>+VLOOKUP(E72,Participants!$A$1:$F$1449,3,FALSE)</f>
        <v>#N/A</v>
      </c>
      <c r="J72" s="94" t="e">
        <f>+VLOOKUP(E72,Participants!$A$1:$G$1449,7,FALSE)</f>
        <v>#N/A</v>
      </c>
      <c r="K72" s="143"/>
      <c r="L72" s="157"/>
      <c r="M72" s="94"/>
      <c r="N72" s="113" t="e">
        <f t="shared" si="0"/>
        <v>#N/A</v>
      </c>
      <c r="O72" s="142"/>
      <c r="P72" s="142" t="e">
        <f>+VLOOKUP(O72,Participants!$A$1:$F$1449,2,FALSE)</f>
        <v>#N/A</v>
      </c>
      <c r="Q72" s="142"/>
      <c r="R72" s="142" t="e">
        <f>+VLOOKUP(Q72,Participants!$A$1:$F$1449,2,FALSE)</f>
        <v>#N/A</v>
      </c>
      <c r="S72" s="142"/>
      <c r="T72" s="142" t="e">
        <f>+VLOOKUP(S72,Participants!$A$1:$F$1449,2,FALSE)</f>
        <v>#N/A</v>
      </c>
      <c r="U72" s="142"/>
      <c r="V72" s="142" t="e">
        <f>+VLOOKUP(U72,Participants!$A$1:$F$1449,2,FALSE)</f>
        <v>#N/A</v>
      </c>
    </row>
    <row r="73" spans="2:22" ht="14.25" customHeight="1" x14ac:dyDescent="0.25">
      <c r="B73" s="124" t="s">
        <v>1400</v>
      </c>
      <c r="C73" s="14"/>
      <c r="D73" s="94"/>
      <c r="E73" s="94"/>
      <c r="F73" s="94" t="e">
        <f>+VLOOKUP(E73,Participants!$A$1:$F$1449,2,FALSE)</f>
        <v>#N/A</v>
      </c>
      <c r="G73" s="94" t="e">
        <f>+VLOOKUP(E73,Participants!$A$1:$F$1449,4,FALSE)</f>
        <v>#N/A</v>
      </c>
      <c r="H73" s="94" t="e">
        <f>+VLOOKUP(E73,Participants!$A$1:$F$1449,5,FALSE)</f>
        <v>#N/A</v>
      </c>
      <c r="I73" s="94" t="e">
        <f>+VLOOKUP(E73,Participants!$A$1:$F$1449,3,FALSE)</f>
        <v>#N/A</v>
      </c>
      <c r="J73" s="94" t="e">
        <f>+VLOOKUP(E73,Participants!$A$1:$G$1449,7,FALSE)</f>
        <v>#N/A</v>
      </c>
      <c r="K73" s="143"/>
      <c r="L73" s="157"/>
      <c r="M73" s="94"/>
      <c r="N73" s="113" t="e">
        <f t="shared" si="0"/>
        <v>#N/A</v>
      </c>
      <c r="O73" s="142"/>
      <c r="P73" s="142" t="e">
        <f>+VLOOKUP(O73,Participants!$A$1:$F$1449,2,FALSE)</f>
        <v>#N/A</v>
      </c>
      <c r="Q73" s="142"/>
      <c r="R73" s="142" t="e">
        <f>+VLOOKUP(Q73,Participants!$A$1:$F$1449,2,FALSE)</f>
        <v>#N/A</v>
      </c>
      <c r="S73" s="142"/>
      <c r="T73" s="142" t="e">
        <f>+VLOOKUP(S73,Participants!$A$1:$F$1449,2,FALSE)</f>
        <v>#N/A</v>
      </c>
      <c r="U73" s="142"/>
      <c r="V73" s="142" t="e">
        <f>+VLOOKUP(U73,Participants!$A$1:$F$1449,2,FALSE)</f>
        <v>#N/A</v>
      </c>
    </row>
    <row r="74" spans="2:22" ht="14.25" customHeight="1" x14ac:dyDescent="0.25">
      <c r="B74" s="124" t="s">
        <v>1400</v>
      </c>
      <c r="C74" s="14"/>
      <c r="D74" s="94"/>
      <c r="E74" s="94"/>
      <c r="F74" s="94" t="e">
        <f>+VLOOKUP(E74,Participants!$A$1:$F$1449,2,FALSE)</f>
        <v>#N/A</v>
      </c>
      <c r="G74" s="94" t="e">
        <f>+VLOOKUP(E74,Participants!$A$1:$F$1449,4,FALSE)</f>
        <v>#N/A</v>
      </c>
      <c r="H74" s="94" t="e">
        <f>+VLOOKUP(E74,Participants!$A$1:$F$1449,5,FALSE)</f>
        <v>#N/A</v>
      </c>
      <c r="I74" s="94" t="e">
        <f>+VLOOKUP(E74,Participants!$A$1:$F$1449,3,FALSE)</f>
        <v>#N/A</v>
      </c>
      <c r="J74" s="94" t="e">
        <f>+VLOOKUP(E74,Participants!$A$1:$G$1449,7,FALSE)</f>
        <v>#N/A</v>
      </c>
      <c r="K74" s="143"/>
      <c r="L74" s="157"/>
      <c r="M74" s="94"/>
      <c r="N74" s="113" t="e">
        <f t="shared" si="0"/>
        <v>#N/A</v>
      </c>
      <c r="O74" s="142"/>
      <c r="P74" s="142" t="e">
        <f>+VLOOKUP(O74,Participants!$A$1:$F$1449,2,FALSE)</f>
        <v>#N/A</v>
      </c>
      <c r="Q74" s="142"/>
      <c r="R74" s="142" t="e">
        <f>+VLOOKUP(Q74,Participants!$A$1:$F$1449,2,FALSE)</f>
        <v>#N/A</v>
      </c>
      <c r="S74" s="142"/>
      <c r="T74" s="142" t="e">
        <f>+VLOOKUP(S74,Participants!$A$1:$F$1449,2,FALSE)</f>
        <v>#N/A</v>
      </c>
      <c r="U74" s="142"/>
      <c r="V74" s="142" t="e">
        <f>+VLOOKUP(U74,Participants!$A$1:$F$1449,2,FALSE)</f>
        <v>#N/A</v>
      </c>
    </row>
    <row r="75" spans="2:22" ht="14.25" customHeight="1" x14ac:dyDescent="0.25">
      <c r="B75" s="124" t="s">
        <v>1400</v>
      </c>
      <c r="C75" s="14"/>
      <c r="D75" s="94"/>
      <c r="E75" s="94"/>
      <c r="F75" s="94" t="e">
        <f>+VLOOKUP(E75,Participants!$A$1:$F$1449,2,FALSE)</f>
        <v>#N/A</v>
      </c>
      <c r="G75" s="94" t="e">
        <f>+VLOOKUP(E75,Participants!$A$1:$F$1449,4,FALSE)</f>
        <v>#N/A</v>
      </c>
      <c r="H75" s="94" t="e">
        <f>+VLOOKUP(E75,Participants!$A$1:$F$1449,5,FALSE)</f>
        <v>#N/A</v>
      </c>
      <c r="I75" s="94" t="e">
        <f>+VLOOKUP(E75,Participants!$A$1:$F$1449,3,FALSE)</f>
        <v>#N/A</v>
      </c>
      <c r="J75" s="94" t="e">
        <f>+VLOOKUP(E75,Participants!$A$1:$G$1449,7,FALSE)</f>
        <v>#N/A</v>
      </c>
      <c r="K75" s="143"/>
      <c r="L75" s="157"/>
      <c r="M75" s="94"/>
      <c r="N75" s="113" t="e">
        <f t="shared" si="0"/>
        <v>#N/A</v>
      </c>
      <c r="O75" s="142"/>
      <c r="P75" s="142" t="e">
        <f>+VLOOKUP(O75,Participants!$A$1:$F$1449,2,FALSE)</f>
        <v>#N/A</v>
      </c>
      <c r="Q75" s="142"/>
      <c r="R75" s="142" t="e">
        <f>+VLOOKUP(Q75,Participants!$A$1:$F$1449,2,FALSE)</f>
        <v>#N/A</v>
      </c>
      <c r="S75" s="142"/>
      <c r="T75" s="142" t="e">
        <f>+VLOOKUP(S75,Participants!$A$1:$F$1449,2,FALSE)</f>
        <v>#N/A</v>
      </c>
      <c r="U75" s="142"/>
      <c r="V75" s="142" t="e">
        <f>+VLOOKUP(U75,Participants!$A$1:$F$1449,2,FALSE)</f>
        <v>#N/A</v>
      </c>
    </row>
    <row r="76" spans="2:22" ht="14.25" customHeight="1" x14ac:dyDescent="0.25">
      <c r="B76" s="124" t="s">
        <v>1400</v>
      </c>
      <c r="C76" s="14"/>
      <c r="D76" s="94"/>
      <c r="E76" s="94"/>
      <c r="F76" s="94" t="e">
        <f>+VLOOKUP(E76,Participants!$A$1:$F$1449,2,FALSE)</f>
        <v>#N/A</v>
      </c>
      <c r="G76" s="94" t="e">
        <f>+VLOOKUP(E76,Participants!$A$1:$F$1449,4,FALSE)</f>
        <v>#N/A</v>
      </c>
      <c r="H76" s="94" t="e">
        <f>+VLOOKUP(E76,Participants!$A$1:$F$1449,5,FALSE)</f>
        <v>#N/A</v>
      </c>
      <c r="I76" s="94" t="e">
        <f>+VLOOKUP(E76,Participants!$A$1:$F$1449,3,FALSE)</f>
        <v>#N/A</v>
      </c>
      <c r="J76" s="94" t="e">
        <f>+VLOOKUP(E76,Participants!$A$1:$G$1449,7,FALSE)</f>
        <v>#N/A</v>
      </c>
      <c r="K76" s="143"/>
      <c r="L76" s="157"/>
      <c r="M76" s="94"/>
      <c r="N76" s="113" t="e">
        <f t="shared" si="0"/>
        <v>#N/A</v>
      </c>
      <c r="O76" s="142"/>
      <c r="P76" s="142" t="e">
        <f>+VLOOKUP(O76,Participants!$A$1:$F$1449,2,FALSE)</f>
        <v>#N/A</v>
      </c>
      <c r="Q76" s="142"/>
      <c r="R76" s="142" t="e">
        <f>+VLOOKUP(Q76,Participants!$A$1:$F$1449,2,FALSE)</f>
        <v>#N/A</v>
      </c>
      <c r="S76" s="142"/>
      <c r="T76" s="142" t="e">
        <f>+VLOOKUP(S76,Participants!$A$1:$F$1449,2,FALSE)</f>
        <v>#N/A</v>
      </c>
      <c r="U76" s="142"/>
      <c r="V76" s="142" t="e">
        <f>+VLOOKUP(U76,Participants!$A$1:$F$1449,2,FALSE)</f>
        <v>#N/A</v>
      </c>
    </row>
    <row r="77" spans="2:22" ht="14.25" customHeight="1" x14ac:dyDescent="0.25">
      <c r="B77" s="124" t="s">
        <v>1400</v>
      </c>
      <c r="C77" s="14"/>
      <c r="D77" s="94"/>
      <c r="E77" s="94"/>
      <c r="F77" s="94" t="e">
        <f>+VLOOKUP(E77,Participants!$A$1:$F$1449,2,FALSE)</f>
        <v>#N/A</v>
      </c>
      <c r="G77" s="94" t="e">
        <f>+VLOOKUP(E77,Participants!$A$1:$F$1449,4,FALSE)</f>
        <v>#N/A</v>
      </c>
      <c r="H77" s="94" t="e">
        <f>+VLOOKUP(E77,Participants!$A$1:$F$1449,5,FALSE)</f>
        <v>#N/A</v>
      </c>
      <c r="I77" s="94" t="e">
        <f>+VLOOKUP(E77,Participants!$A$1:$F$1449,3,FALSE)</f>
        <v>#N/A</v>
      </c>
      <c r="J77" s="94" t="e">
        <f>+VLOOKUP(E77,Participants!$A$1:$G$1449,7,FALSE)</f>
        <v>#N/A</v>
      </c>
      <c r="K77" s="143"/>
      <c r="L77" s="157"/>
      <c r="M77" s="94"/>
      <c r="N77" s="113" t="e">
        <f t="shared" si="0"/>
        <v>#N/A</v>
      </c>
      <c r="O77" s="142"/>
      <c r="P77" s="142" t="e">
        <f>+VLOOKUP(O77,Participants!$A$1:$F$1449,2,FALSE)</f>
        <v>#N/A</v>
      </c>
      <c r="Q77" s="142"/>
      <c r="R77" s="142" t="e">
        <f>+VLOOKUP(Q77,Participants!$A$1:$F$1449,2,FALSE)</f>
        <v>#N/A</v>
      </c>
      <c r="S77" s="142"/>
      <c r="T77" s="142" t="e">
        <f>+VLOOKUP(S77,Participants!$A$1:$F$1449,2,FALSE)</f>
        <v>#N/A</v>
      </c>
      <c r="U77" s="142"/>
      <c r="V77" s="142" t="e">
        <f>+VLOOKUP(U77,Participants!$A$1:$F$1449,2,FALSE)</f>
        <v>#N/A</v>
      </c>
    </row>
    <row r="78" spans="2:22" ht="14.25" customHeight="1" x14ac:dyDescent="0.25">
      <c r="B78" s="124" t="s">
        <v>1400</v>
      </c>
      <c r="C78" s="14"/>
      <c r="D78" s="94"/>
      <c r="E78" s="94"/>
      <c r="F78" s="94" t="e">
        <f>+VLOOKUP(E78,Participants!$A$1:$F$1449,2,FALSE)</f>
        <v>#N/A</v>
      </c>
      <c r="G78" s="94" t="e">
        <f>+VLOOKUP(E78,Participants!$A$1:$F$1449,4,FALSE)</f>
        <v>#N/A</v>
      </c>
      <c r="H78" s="94" t="e">
        <f>+VLOOKUP(E78,Participants!$A$1:$F$1449,5,FALSE)</f>
        <v>#N/A</v>
      </c>
      <c r="I78" s="94" t="e">
        <f>+VLOOKUP(E78,Participants!$A$1:$F$1449,3,FALSE)</f>
        <v>#N/A</v>
      </c>
      <c r="J78" s="94" t="e">
        <f>+VLOOKUP(E78,Participants!$A$1:$G$1449,7,FALSE)</f>
        <v>#N/A</v>
      </c>
      <c r="K78" s="143"/>
      <c r="L78" s="157"/>
      <c r="M78" s="94"/>
      <c r="N78" s="113" t="e">
        <f t="shared" si="0"/>
        <v>#N/A</v>
      </c>
      <c r="O78" s="142"/>
      <c r="P78" s="142" t="e">
        <f>+VLOOKUP(O78,Participants!$A$1:$F$1449,2,FALSE)</f>
        <v>#N/A</v>
      </c>
      <c r="Q78" s="142"/>
      <c r="R78" s="142" t="e">
        <f>+VLOOKUP(Q78,Participants!$A$1:$F$1449,2,FALSE)</f>
        <v>#N/A</v>
      </c>
      <c r="S78" s="142"/>
      <c r="T78" s="142" t="e">
        <f>+VLOOKUP(S78,Participants!$A$1:$F$1449,2,FALSE)</f>
        <v>#N/A</v>
      </c>
      <c r="U78" s="142"/>
      <c r="V78" s="142" t="e">
        <f>+VLOOKUP(U78,Participants!$A$1:$F$1449,2,FALSE)</f>
        <v>#N/A</v>
      </c>
    </row>
    <row r="79" spans="2:22" ht="14.25" customHeight="1" x14ac:dyDescent="0.25">
      <c r="B79" s="124" t="s">
        <v>1400</v>
      </c>
      <c r="C79" s="14"/>
      <c r="D79" s="94"/>
      <c r="E79" s="94"/>
      <c r="F79" s="94" t="e">
        <f>+VLOOKUP(E79,Participants!$A$1:$F$1449,2,FALSE)</f>
        <v>#N/A</v>
      </c>
      <c r="G79" s="94" t="e">
        <f>+VLOOKUP(E79,Participants!$A$1:$F$1449,4,FALSE)</f>
        <v>#N/A</v>
      </c>
      <c r="H79" s="94" t="e">
        <f>+VLOOKUP(E79,Participants!$A$1:$F$1449,5,FALSE)</f>
        <v>#N/A</v>
      </c>
      <c r="I79" s="94" t="e">
        <f>+VLOOKUP(E79,Participants!$A$1:$F$1449,3,FALSE)</f>
        <v>#N/A</v>
      </c>
      <c r="J79" s="94" t="e">
        <f>+VLOOKUP(E79,Participants!$A$1:$G$1449,7,FALSE)</f>
        <v>#N/A</v>
      </c>
      <c r="K79" s="143"/>
      <c r="L79" s="157"/>
      <c r="M79" s="94"/>
      <c r="N79" s="113" t="e">
        <f t="shared" si="0"/>
        <v>#N/A</v>
      </c>
      <c r="O79" s="142"/>
      <c r="P79" s="142" t="e">
        <f>+VLOOKUP(O79,Participants!$A$1:$F$1449,2,FALSE)</f>
        <v>#N/A</v>
      </c>
      <c r="Q79" s="142"/>
      <c r="R79" s="142" t="e">
        <f>+VLOOKUP(Q79,Participants!$A$1:$F$1449,2,FALSE)</f>
        <v>#N/A</v>
      </c>
      <c r="S79" s="142"/>
      <c r="T79" s="142" t="e">
        <f>+VLOOKUP(S79,Participants!$A$1:$F$1449,2,FALSE)</f>
        <v>#N/A</v>
      </c>
      <c r="U79" s="142"/>
      <c r="V79" s="142" t="e">
        <f>+VLOOKUP(U79,Participants!$A$1:$F$1449,2,FALSE)</f>
        <v>#N/A</v>
      </c>
    </row>
    <row r="80" spans="2:22" ht="14.25" customHeight="1" x14ac:dyDescent="0.25">
      <c r="B80" s="124" t="s">
        <v>1400</v>
      </c>
      <c r="C80" s="14"/>
      <c r="D80" s="94"/>
      <c r="E80" s="94"/>
      <c r="F80" s="94" t="e">
        <f>+VLOOKUP(E80,Participants!$A$1:$F$1449,2,FALSE)</f>
        <v>#N/A</v>
      </c>
      <c r="G80" s="94" t="e">
        <f>+VLOOKUP(E80,Participants!$A$1:$F$1449,4,FALSE)</f>
        <v>#N/A</v>
      </c>
      <c r="H80" s="94" t="e">
        <f>+VLOOKUP(E80,Participants!$A$1:$F$1449,5,FALSE)</f>
        <v>#N/A</v>
      </c>
      <c r="I80" s="94" t="e">
        <f>+VLOOKUP(E80,Participants!$A$1:$F$1449,3,FALSE)</f>
        <v>#N/A</v>
      </c>
      <c r="J80" s="94" t="e">
        <f>+VLOOKUP(E80,Participants!$A$1:$G$1449,7,FALSE)</f>
        <v>#N/A</v>
      </c>
      <c r="K80" s="143"/>
      <c r="L80" s="157"/>
      <c r="M80" s="94"/>
      <c r="N80" s="113" t="e">
        <f t="shared" si="0"/>
        <v>#N/A</v>
      </c>
      <c r="O80" s="142"/>
      <c r="P80" s="142" t="e">
        <f>+VLOOKUP(O80,Participants!$A$1:$F$1449,2,FALSE)</f>
        <v>#N/A</v>
      </c>
      <c r="Q80" s="142"/>
      <c r="R80" s="142" t="e">
        <f>+VLOOKUP(Q80,Participants!$A$1:$F$1449,2,FALSE)</f>
        <v>#N/A</v>
      </c>
      <c r="S80" s="142"/>
      <c r="T80" s="142" t="e">
        <f>+VLOOKUP(S80,Participants!$A$1:$F$1449,2,FALSE)</f>
        <v>#N/A</v>
      </c>
      <c r="U80" s="142"/>
      <c r="V80" s="142" t="e">
        <f>+VLOOKUP(U80,Participants!$A$1:$F$1449,2,FALSE)</f>
        <v>#N/A</v>
      </c>
    </row>
    <row r="81" spans="2:22" ht="14.25" customHeight="1" x14ac:dyDescent="0.25">
      <c r="B81" s="124" t="s">
        <v>1400</v>
      </c>
      <c r="C81" s="14"/>
      <c r="D81" s="94"/>
      <c r="E81" s="94"/>
      <c r="F81" s="94" t="e">
        <f>+VLOOKUP(E81,Participants!$A$1:$F$1449,2,FALSE)</f>
        <v>#N/A</v>
      </c>
      <c r="G81" s="94" t="e">
        <f>+VLOOKUP(E81,Participants!$A$1:$F$1449,4,FALSE)</f>
        <v>#N/A</v>
      </c>
      <c r="H81" s="94" t="e">
        <f>+VLOOKUP(E81,Participants!$A$1:$F$1449,5,FALSE)</f>
        <v>#N/A</v>
      </c>
      <c r="I81" s="94" t="e">
        <f>+VLOOKUP(E81,Participants!$A$1:$F$1449,3,FALSE)</f>
        <v>#N/A</v>
      </c>
      <c r="J81" s="94" t="e">
        <f>+VLOOKUP(E81,Participants!$A$1:$G$1449,7,FALSE)</f>
        <v>#N/A</v>
      </c>
      <c r="K81" s="143"/>
      <c r="L81" s="157"/>
      <c r="M81" s="94"/>
      <c r="N81" s="113" t="e">
        <f t="shared" si="0"/>
        <v>#N/A</v>
      </c>
      <c r="O81" s="142"/>
      <c r="P81" s="142" t="e">
        <f>+VLOOKUP(O81,Participants!$A$1:$F$1449,2,FALSE)</f>
        <v>#N/A</v>
      </c>
      <c r="Q81" s="142"/>
      <c r="R81" s="142" t="e">
        <f>+VLOOKUP(Q81,Participants!$A$1:$F$1449,2,FALSE)</f>
        <v>#N/A</v>
      </c>
      <c r="S81" s="142"/>
      <c r="T81" s="142" t="e">
        <f>+VLOOKUP(S81,Participants!$A$1:$F$1449,2,FALSE)</f>
        <v>#N/A</v>
      </c>
      <c r="U81" s="142"/>
      <c r="V81" s="142" t="e">
        <f>+VLOOKUP(U81,Participants!$A$1:$F$1449,2,FALSE)</f>
        <v>#N/A</v>
      </c>
    </row>
    <row r="82" spans="2:22" ht="14.25" customHeight="1" x14ac:dyDescent="0.25">
      <c r="B82" s="124" t="s">
        <v>1400</v>
      </c>
      <c r="C82" s="14"/>
      <c r="D82" s="94"/>
      <c r="E82" s="94"/>
      <c r="F82" s="94" t="e">
        <f>+VLOOKUP(E82,Participants!$A$1:$F$1449,2,FALSE)</f>
        <v>#N/A</v>
      </c>
      <c r="G82" s="94" t="e">
        <f>+VLOOKUP(E82,Participants!$A$1:$F$1449,4,FALSE)</f>
        <v>#N/A</v>
      </c>
      <c r="H82" s="94" t="e">
        <f>+VLOOKUP(E82,Participants!$A$1:$F$1449,5,FALSE)</f>
        <v>#N/A</v>
      </c>
      <c r="I82" s="94" t="e">
        <f>+VLOOKUP(E82,Participants!$A$1:$F$1449,3,FALSE)</f>
        <v>#N/A</v>
      </c>
      <c r="J82" s="94" t="e">
        <f>+VLOOKUP(E82,Participants!$A$1:$G$1449,7,FALSE)</f>
        <v>#N/A</v>
      </c>
      <c r="K82" s="143"/>
      <c r="L82" s="157"/>
      <c r="M82" s="94"/>
      <c r="N82" s="113" t="e">
        <f t="shared" si="0"/>
        <v>#N/A</v>
      </c>
      <c r="O82" s="142"/>
      <c r="P82" s="142" t="e">
        <f>+VLOOKUP(O82,Participants!$A$1:$F$1449,2,FALSE)</f>
        <v>#N/A</v>
      </c>
      <c r="Q82" s="142"/>
      <c r="R82" s="142" t="e">
        <f>+VLOOKUP(Q82,Participants!$A$1:$F$1449,2,FALSE)</f>
        <v>#N/A</v>
      </c>
      <c r="S82" s="142"/>
      <c r="T82" s="142" t="e">
        <f>+VLOOKUP(S82,Participants!$A$1:$F$1449,2,FALSE)</f>
        <v>#N/A</v>
      </c>
      <c r="U82" s="142"/>
      <c r="V82" s="142" t="e">
        <f>+VLOOKUP(U82,Participants!$A$1:$F$1449,2,FALSE)</f>
        <v>#N/A</v>
      </c>
    </row>
    <row r="83" spans="2:22" ht="14.25" customHeight="1" x14ac:dyDescent="0.25">
      <c r="B83" s="124" t="s">
        <v>1400</v>
      </c>
      <c r="C83" s="14"/>
      <c r="D83" s="94"/>
      <c r="E83" s="94"/>
      <c r="F83" s="94" t="e">
        <f>+VLOOKUP(E83,Participants!$A$1:$F$1449,2,FALSE)</f>
        <v>#N/A</v>
      </c>
      <c r="G83" s="94" t="e">
        <f>+VLOOKUP(E83,Participants!$A$1:$F$1449,4,FALSE)</f>
        <v>#N/A</v>
      </c>
      <c r="H83" s="94" t="e">
        <f>+VLOOKUP(E83,Participants!$A$1:$F$1449,5,FALSE)</f>
        <v>#N/A</v>
      </c>
      <c r="I83" s="94" t="e">
        <f>+VLOOKUP(E83,Participants!$A$1:$F$1449,3,FALSE)</f>
        <v>#N/A</v>
      </c>
      <c r="J83" s="94" t="e">
        <f>+VLOOKUP(E83,Participants!$A$1:$G$1449,7,FALSE)</f>
        <v>#N/A</v>
      </c>
      <c r="K83" s="143"/>
      <c r="L83" s="157"/>
      <c r="M83" s="94"/>
      <c r="N83" s="113" t="e">
        <f t="shared" si="0"/>
        <v>#N/A</v>
      </c>
      <c r="O83" s="142"/>
      <c r="P83" s="142" t="e">
        <f>+VLOOKUP(O83,Participants!$A$1:$F$1449,2,FALSE)</f>
        <v>#N/A</v>
      </c>
      <c r="Q83" s="142"/>
      <c r="R83" s="142" t="e">
        <f>+VLOOKUP(Q83,Participants!$A$1:$F$1449,2,FALSE)</f>
        <v>#N/A</v>
      </c>
      <c r="S83" s="142"/>
      <c r="T83" s="142" t="e">
        <f>+VLOOKUP(S83,Participants!$A$1:$F$1449,2,FALSE)</f>
        <v>#N/A</v>
      </c>
      <c r="U83" s="142"/>
      <c r="V83" s="142" t="e">
        <f>+VLOOKUP(U83,Participants!$A$1:$F$1449,2,FALSE)</f>
        <v>#N/A</v>
      </c>
    </row>
    <row r="84" spans="2:22" ht="14.25" customHeight="1" x14ac:dyDescent="0.25">
      <c r="B84" s="124" t="s">
        <v>1400</v>
      </c>
      <c r="C84" s="14"/>
      <c r="D84" s="94"/>
      <c r="E84" s="94"/>
      <c r="F84" s="94" t="e">
        <f>+VLOOKUP(E84,Participants!$A$1:$F$1449,2,FALSE)</f>
        <v>#N/A</v>
      </c>
      <c r="G84" s="94" t="e">
        <f>+VLOOKUP(E84,Participants!$A$1:$F$1449,4,FALSE)</f>
        <v>#N/A</v>
      </c>
      <c r="H84" s="94" t="e">
        <f>+VLOOKUP(E84,Participants!$A$1:$F$1449,5,FALSE)</f>
        <v>#N/A</v>
      </c>
      <c r="I84" s="94" t="e">
        <f>+VLOOKUP(E84,Participants!$A$1:$F$1449,3,FALSE)</f>
        <v>#N/A</v>
      </c>
      <c r="J84" s="94" t="e">
        <f>+VLOOKUP(E84,Participants!$A$1:$G$1449,7,FALSE)</f>
        <v>#N/A</v>
      </c>
      <c r="K84" s="143"/>
      <c r="L84" s="157"/>
      <c r="M84" s="94"/>
      <c r="N84" s="113" t="e">
        <f t="shared" si="0"/>
        <v>#N/A</v>
      </c>
      <c r="O84" s="142"/>
      <c r="P84" s="142" t="e">
        <f>+VLOOKUP(O84,Participants!$A$1:$F$1449,2,FALSE)</f>
        <v>#N/A</v>
      </c>
      <c r="Q84" s="142"/>
      <c r="R84" s="142" t="e">
        <f>+VLOOKUP(Q84,Participants!$A$1:$F$1449,2,FALSE)</f>
        <v>#N/A</v>
      </c>
      <c r="S84" s="142"/>
      <c r="T84" s="142" t="e">
        <f>+VLOOKUP(S84,Participants!$A$1:$F$1449,2,FALSE)</f>
        <v>#N/A</v>
      </c>
      <c r="U84" s="142"/>
      <c r="V84" s="142" t="e">
        <f>+VLOOKUP(U84,Participants!$A$1:$F$1449,2,FALSE)</f>
        <v>#N/A</v>
      </c>
    </row>
    <row r="85" spans="2:22" ht="14.25" customHeight="1" x14ac:dyDescent="0.25">
      <c r="B85" s="124" t="s">
        <v>1400</v>
      </c>
      <c r="C85" s="14"/>
      <c r="D85" s="94"/>
      <c r="E85" s="94"/>
      <c r="F85" s="94" t="e">
        <f>+VLOOKUP(E85,Participants!$A$1:$F$1449,2,FALSE)</f>
        <v>#N/A</v>
      </c>
      <c r="G85" s="94" t="e">
        <f>+VLOOKUP(E85,Participants!$A$1:$F$1449,4,FALSE)</f>
        <v>#N/A</v>
      </c>
      <c r="H85" s="94" t="e">
        <f>+VLOOKUP(E85,Participants!$A$1:$F$1449,5,FALSE)</f>
        <v>#N/A</v>
      </c>
      <c r="I85" s="94" t="e">
        <f>+VLOOKUP(E85,Participants!$A$1:$F$1449,3,FALSE)</f>
        <v>#N/A</v>
      </c>
      <c r="J85" s="94" t="e">
        <f>+VLOOKUP(E85,Participants!$A$1:$G$1449,7,FALSE)</f>
        <v>#N/A</v>
      </c>
      <c r="K85" s="143"/>
      <c r="L85" s="157"/>
      <c r="M85" s="94"/>
      <c r="N85" s="113" t="e">
        <f t="shared" si="0"/>
        <v>#N/A</v>
      </c>
      <c r="O85" s="142"/>
      <c r="P85" s="142" t="e">
        <f>+VLOOKUP(O85,Participants!$A$1:$F$1449,2,FALSE)</f>
        <v>#N/A</v>
      </c>
      <c r="Q85" s="142"/>
      <c r="R85" s="142" t="e">
        <f>+VLOOKUP(Q85,Participants!$A$1:$F$1449,2,FALSE)</f>
        <v>#N/A</v>
      </c>
      <c r="S85" s="142"/>
      <c r="T85" s="142" t="e">
        <f>+VLOOKUP(S85,Participants!$A$1:$F$1449,2,FALSE)</f>
        <v>#N/A</v>
      </c>
      <c r="U85" s="142"/>
      <c r="V85" s="142" t="e">
        <f>+VLOOKUP(U85,Participants!$A$1:$F$1449,2,FALSE)</f>
        <v>#N/A</v>
      </c>
    </row>
    <row r="86" spans="2:22" ht="14.25" customHeight="1" x14ac:dyDescent="0.25">
      <c r="B86" s="124" t="s">
        <v>1400</v>
      </c>
      <c r="C86" s="14"/>
      <c r="D86" s="94"/>
      <c r="E86" s="94"/>
      <c r="F86" s="94" t="e">
        <f>+VLOOKUP(E86,Participants!$A$1:$F$1449,2,FALSE)</f>
        <v>#N/A</v>
      </c>
      <c r="G86" s="94" t="e">
        <f>+VLOOKUP(E86,Participants!$A$1:$F$1449,4,FALSE)</f>
        <v>#N/A</v>
      </c>
      <c r="H86" s="94" t="e">
        <f>+VLOOKUP(E86,Participants!$A$1:$F$1449,5,FALSE)</f>
        <v>#N/A</v>
      </c>
      <c r="I86" s="94" t="e">
        <f>+VLOOKUP(E86,Participants!$A$1:$F$1449,3,FALSE)</f>
        <v>#N/A</v>
      </c>
      <c r="J86" s="94" t="e">
        <f>+VLOOKUP(E86,Participants!$A$1:$G$1449,7,FALSE)</f>
        <v>#N/A</v>
      </c>
      <c r="K86" s="143"/>
      <c r="L86" s="157"/>
      <c r="M86" s="94"/>
      <c r="N86" s="113" t="e">
        <f t="shared" si="0"/>
        <v>#N/A</v>
      </c>
      <c r="O86" s="142"/>
      <c r="P86" s="142" t="e">
        <f>+VLOOKUP(O86,Participants!$A$1:$F$1449,2,FALSE)</f>
        <v>#N/A</v>
      </c>
      <c r="Q86" s="142"/>
      <c r="R86" s="142" t="e">
        <f>+VLOOKUP(Q86,Participants!$A$1:$F$1449,2,FALSE)</f>
        <v>#N/A</v>
      </c>
      <c r="S86" s="142"/>
      <c r="T86" s="142" t="e">
        <f>+VLOOKUP(S86,Participants!$A$1:$F$1449,2,FALSE)</f>
        <v>#N/A</v>
      </c>
      <c r="U86" s="142"/>
      <c r="V86" s="142" t="e">
        <f>+VLOOKUP(U86,Participants!$A$1:$F$1449,2,FALSE)</f>
        <v>#N/A</v>
      </c>
    </row>
    <row r="87" spans="2:22" ht="14.25" customHeight="1" x14ac:dyDescent="0.25">
      <c r="B87" s="124" t="s">
        <v>1400</v>
      </c>
      <c r="C87" s="14"/>
      <c r="D87" s="94"/>
      <c r="E87" s="94"/>
      <c r="F87" s="94" t="e">
        <f>+VLOOKUP(E87,Participants!$A$1:$F$1449,2,FALSE)</f>
        <v>#N/A</v>
      </c>
      <c r="G87" s="94" t="e">
        <f>+VLOOKUP(E87,Participants!$A$1:$F$1449,4,FALSE)</f>
        <v>#N/A</v>
      </c>
      <c r="H87" s="94" t="e">
        <f>+VLOOKUP(E87,Participants!$A$1:$F$1449,5,FALSE)</f>
        <v>#N/A</v>
      </c>
      <c r="I87" s="94" t="e">
        <f>+VLOOKUP(E87,Participants!$A$1:$F$1449,3,FALSE)</f>
        <v>#N/A</v>
      </c>
      <c r="J87" s="94" t="e">
        <f>+VLOOKUP(E87,Participants!$A$1:$G$1449,7,FALSE)</f>
        <v>#N/A</v>
      </c>
      <c r="K87" s="143"/>
      <c r="L87" s="157"/>
      <c r="M87" s="94"/>
      <c r="N87" s="113" t="e">
        <f t="shared" si="0"/>
        <v>#N/A</v>
      </c>
      <c r="O87" s="142"/>
      <c r="P87" s="142" t="e">
        <f>+VLOOKUP(O87,Participants!$A$1:$F$1449,2,FALSE)</f>
        <v>#N/A</v>
      </c>
      <c r="Q87" s="142"/>
      <c r="R87" s="142" t="e">
        <f>+VLOOKUP(Q87,Participants!$A$1:$F$1449,2,FALSE)</f>
        <v>#N/A</v>
      </c>
      <c r="S87" s="142"/>
      <c r="T87" s="142" t="e">
        <f>+VLOOKUP(S87,Participants!$A$1:$F$1449,2,FALSE)</f>
        <v>#N/A</v>
      </c>
      <c r="U87" s="142"/>
      <c r="V87" s="142" t="e">
        <f>+VLOOKUP(U87,Participants!$A$1:$F$1449,2,FALSE)</f>
        <v>#N/A</v>
      </c>
    </row>
    <row r="88" spans="2:22" ht="14.25" customHeight="1" x14ac:dyDescent="0.25">
      <c r="B88" s="124" t="s">
        <v>1400</v>
      </c>
      <c r="C88" s="14"/>
      <c r="D88" s="94"/>
      <c r="E88" s="94"/>
      <c r="F88" s="94" t="e">
        <f>+VLOOKUP(E88,Participants!$A$1:$F$1449,2,FALSE)</f>
        <v>#N/A</v>
      </c>
      <c r="G88" s="94" t="e">
        <f>+VLOOKUP(E88,Participants!$A$1:$F$1449,4,FALSE)</f>
        <v>#N/A</v>
      </c>
      <c r="H88" s="94" t="e">
        <f>+VLOOKUP(E88,Participants!$A$1:$F$1449,5,FALSE)</f>
        <v>#N/A</v>
      </c>
      <c r="I88" s="94" t="e">
        <f>+VLOOKUP(E88,Participants!$A$1:$F$1449,3,FALSE)</f>
        <v>#N/A</v>
      </c>
      <c r="J88" s="94" t="e">
        <f>+VLOOKUP(E88,Participants!$A$1:$G$1449,7,FALSE)</f>
        <v>#N/A</v>
      </c>
      <c r="K88" s="143"/>
      <c r="L88" s="157"/>
      <c r="M88" s="94"/>
      <c r="N88" s="113" t="e">
        <f t="shared" si="0"/>
        <v>#N/A</v>
      </c>
      <c r="O88" s="142"/>
      <c r="P88" s="142" t="e">
        <f>+VLOOKUP(O88,Participants!$A$1:$F$1449,2,FALSE)</f>
        <v>#N/A</v>
      </c>
      <c r="Q88" s="142"/>
      <c r="R88" s="142" t="e">
        <f>+VLOOKUP(Q88,Participants!$A$1:$F$1449,2,FALSE)</f>
        <v>#N/A</v>
      </c>
      <c r="S88" s="142"/>
      <c r="T88" s="142" t="e">
        <f>+VLOOKUP(S88,Participants!$A$1:$F$1449,2,FALSE)</f>
        <v>#N/A</v>
      </c>
      <c r="U88" s="142"/>
      <c r="V88" s="142" t="e">
        <f>+VLOOKUP(U88,Participants!$A$1:$F$1449,2,FALSE)</f>
        <v>#N/A</v>
      </c>
    </row>
    <row r="89" spans="2:22" ht="14.25" customHeight="1" x14ac:dyDescent="0.25">
      <c r="B89" s="124" t="s">
        <v>1400</v>
      </c>
      <c r="C89" s="14"/>
      <c r="D89" s="94"/>
      <c r="E89" s="94"/>
      <c r="F89" s="94" t="e">
        <f>+VLOOKUP(E89,Participants!$A$1:$F$1449,2,FALSE)</f>
        <v>#N/A</v>
      </c>
      <c r="G89" s="94" t="e">
        <f>+VLOOKUP(E89,Participants!$A$1:$F$1449,4,FALSE)</f>
        <v>#N/A</v>
      </c>
      <c r="H89" s="94" t="e">
        <f>+VLOOKUP(E89,Participants!$A$1:$F$1449,5,FALSE)</f>
        <v>#N/A</v>
      </c>
      <c r="I89" s="94" t="e">
        <f>+VLOOKUP(E89,Participants!$A$1:$F$1449,3,FALSE)</f>
        <v>#N/A</v>
      </c>
      <c r="J89" s="94" t="e">
        <f>+VLOOKUP(E89,Participants!$A$1:$G$1449,7,FALSE)</f>
        <v>#N/A</v>
      </c>
      <c r="K89" s="143"/>
      <c r="L89" s="157"/>
      <c r="M89" s="94"/>
      <c r="N89" s="113" t="e">
        <f t="shared" si="0"/>
        <v>#N/A</v>
      </c>
      <c r="O89" s="142"/>
      <c r="P89" s="142" t="e">
        <f>+VLOOKUP(O89,Participants!$A$1:$F$1449,2,FALSE)</f>
        <v>#N/A</v>
      </c>
      <c r="Q89" s="142"/>
      <c r="R89" s="142" t="e">
        <f>+VLOOKUP(Q89,Participants!$A$1:$F$1449,2,FALSE)</f>
        <v>#N/A</v>
      </c>
      <c r="S89" s="142"/>
      <c r="T89" s="142" t="e">
        <f>+VLOOKUP(S89,Participants!$A$1:$F$1449,2,FALSE)</f>
        <v>#N/A</v>
      </c>
      <c r="U89" s="142"/>
      <c r="V89" s="142" t="e">
        <f>+VLOOKUP(U89,Participants!$A$1:$F$1449,2,FALSE)</f>
        <v>#N/A</v>
      </c>
    </row>
    <row r="90" spans="2:22" ht="14.25" customHeight="1" x14ac:dyDescent="0.25">
      <c r="B90" s="124" t="s">
        <v>1400</v>
      </c>
      <c r="C90" s="14"/>
      <c r="D90" s="94"/>
      <c r="E90" s="94"/>
      <c r="F90" s="94" t="e">
        <f>+VLOOKUP(E90,Participants!$A$1:$F$1449,2,FALSE)</f>
        <v>#N/A</v>
      </c>
      <c r="G90" s="94" t="e">
        <f>+VLOOKUP(E90,Participants!$A$1:$F$1449,4,FALSE)</f>
        <v>#N/A</v>
      </c>
      <c r="H90" s="94" t="e">
        <f>+VLOOKUP(E90,Participants!$A$1:$F$1449,5,FALSE)</f>
        <v>#N/A</v>
      </c>
      <c r="I90" s="94" t="e">
        <f>+VLOOKUP(E90,Participants!$A$1:$F$1449,3,FALSE)</f>
        <v>#N/A</v>
      </c>
      <c r="J90" s="94" t="e">
        <f>+VLOOKUP(E90,Participants!$A$1:$G$1449,7,FALSE)</f>
        <v>#N/A</v>
      </c>
      <c r="K90" s="143"/>
      <c r="L90" s="157"/>
      <c r="M90" s="94"/>
      <c r="N90" s="113" t="e">
        <f t="shared" si="0"/>
        <v>#N/A</v>
      </c>
      <c r="O90" s="142"/>
      <c r="P90" s="142" t="e">
        <f>+VLOOKUP(O90,Participants!$A$1:$F$1449,2,FALSE)</f>
        <v>#N/A</v>
      </c>
      <c r="Q90" s="142"/>
      <c r="R90" s="142" t="e">
        <f>+VLOOKUP(Q90,Participants!$A$1:$F$1449,2,FALSE)</f>
        <v>#N/A</v>
      </c>
      <c r="S90" s="142"/>
      <c r="T90" s="142" t="e">
        <f>+VLOOKUP(S90,Participants!$A$1:$F$1449,2,FALSE)</f>
        <v>#N/A</v>
      </c>
      <c r="U90" s="142"/>
      <c r="V90" s="142" t="e">
        <f>+VLOOKUP(U90,Participants!$A$1:$F$1449,2,FALSE)</f>
        <v>#N/A</v>
      </c>
    </row>
    <row r="91" spans="2:22" ht="14.25" customHeight="1" x14ac:dyDescent="0.25">
      <c r="B91" s="124" t="s">
        <v>1400</v>
      </c>
      <c r="C91" s="14"/>
      <c r="D91" s="94"/>
      <c r="E91" s="94"/>
      <c r="F91" s="94" t="e">
        <f>+VLOOKUP(E91,Participants!$A$1:$F$1449,2,FALSE)</f>
        <v>#N/A</v>
      </c>
      <c r="G91" s="94" t="e">
        <f>+VLOOKUP(E91,Participants!$A$1:$F$1449,4,FALSE)</f>
        <v>#N/A</v>
      </c>
      <c r="H91" s="94" t="e">
        <f>+VLOOKUP(E91,Participants!$A$1:$F$1449,5,FALSE)</f>
        <v>#N/A</v>
      </c>
      <c r="I91" s="94" t="e">
        <f>+VLOOKUP(E91,Participants!$A$1:$F$1449,3,FALSE)</f>
        <v>#N/A</v>
      </c>
      <c r="J91" s="94" t="e">
        <f>+VLOOKUP(E91,Participants!$A$1:$G$1449,7,FALSE)</f>
        <v>#N/A</v>
      </c>
      <c r="K91" s="143"/>
      <c r="L91" s="157"/>
      <c r="M91" s="94"/>
      <c r="N91" s="113" t="e">
        <f t="shared" si="0"/>
        <v>#N/A</v>
      </c>
      <c r="O91" s="142"/>
      <c r="P91" s="142" t="e">
        <f>+VLOOKUP(O91,Participants!$A$1:$F$1449,2,FALSE)</f>
        <v>#N/A</v>
      </c>
      <c r="Q91" s="142"/>
      <c r="R91" s="142" t="e">
        <f>+VLOOKUP(Q91,Participants!$A$1:$F$1449,2,FALSE)</f>
        <v>#N/A</v>
      </c>
      <c r="S91" s="142"/>
      <c r="T91" s="142" t="e">
        <f>+VLOOKUP(S91,Participants!$A$1:$F$1449,2,FALSE)</f>
        <v>#N/A</v>
      </c>
      <c r="U91" s="142"/>
      <c r="V91" s="142" t="e">
        <f>+VLOOKUP(U91,Participants!$A$1:$F$1449,2,FALSE)</f>
        <v>#N/A</v>
      </c>
    </row>
    <row r="92" spans="2:22" ht="14.25" customHeight="1" x14ac:dyDescent="0.25">
      <c r="B92" s="124" t="s">
        <v>1400</v>
      </c>
      <c r="C92" s="14"/>
      <c r="D92" s="94"/>
      <c r="E92" s="94"/>
      <c r="F92" s="94" t="e">
        <f>+VLOOKUP(E92,Participants!$A$1:$F$1449,2,FALSE)</f>
        <v>#N/A</v>
      </c>
      <c r="G92" s="94" t="e">
        <f>+VLOOKUP(E92,Participants!$A$1:$F$1449,4,FALSE)</f>
        <v>#N/A</v>
      </c>
      <c r="H92" s="94" t="e">
        <f>+VLOOKUP(E92,Participants!$A$1:$F$1449,5,FALSE)</f>
        <v>#N/A</v>
      </c>
      <c r="I92" s="94" t="e">
        <f>+VLOOKUP(E92,Participants!$A$1:$F$1449,3,FALSE)</f>
        <v>#N/A</v>
      </c>
      <c r="J92" s="94" t="e">
        <f>+VLOOKUP(E92,Participants!$A$1:$G$1449,7,FALSE)</f>
        <v>#N/A</v>
      </c>
      <c r="K92" s="143"/>
      <c r="L92" s="157"/>
      <c r="M92" s="94"/>
      <c r="N92" s="113" t="e">
        <f t="shared" si="0"/>
        <v>#N/A</v>
      </c>
      <c r="O92" s="142"/>
      <c r="P92" s="142" t="e">
        <f>+VLOOKUP(O92,Participants!$A$1:$F$1449,2,FALSE)</f>
        <v>#N/A</v>
      </c>
      <c r="Q92" s="142"/>
      <c r="R92" s="142" t="e">
        <f>+VLOOKUP(Q92,Participants!$A$1:$F$1449,2,FALSE)</f>
        <v>#N/A</v>
      </c>
      <c r="S92" s="142"/>
      <c r="T92" s="142" t="e">
        <f>+VLOOKUP(S92,Participants!$A$1:$F$1449,2,FALSE)</f>
        <v>#N/A</v>
      </c>
      <c r="U92" s="142"/>
      <c r="V92" s="142" t="e">
        <f>+VLOOKUP(U92,Participants!$A$1:$F$1449,2,FALSE)</f>
        <v>#N/A</v>
      </c>
    </row>
    <row r="93" spans="2:22" ht="14.25" customHeight="1" x14ac:dyDescent="0.25">
      <c r="B93" s="124" t="s">
        <v>1400</v>
      </c>
      <c r="C93" s="14"/>
      <c r="D93" s="94"/>
      <c r="E93" s="94"/>
      <c r="F93" s="94" t="e">
        <f>+VLOOKUP(E93,Participants!$A$1:$F$1449,2,FALSE)</f>
        <v>#N/A</v>
      </c>
      <c r="G93" s="94" t="e">
        <f>+VLOOKUP(E93,Participants!$A$1:$F$1449,4,FALSE)</f>
        <v>#N/A</v>
      </c>
      <c r="H93" s="94" t="e">
        <f>+VLOOKUP(E93,Participants!$A$1:$F$1449,5,FALSE)</f>
        <v>#N/A</v>
      </c>
      <c r="I93" s="94" t="e">
        <f>+VLOOKUP(E93,Participants!$A$1:$F$1449,3,FALSE)</f>
        <v>#N/A</v>
      </c>
      <c r="J93" s="94" t="e">
        <f>+VLOOKUP(E93,Participants!$A$1:$G$1449,7,FALSE)</f>
        <v>#N/A</v>
      </c>
      <c r="K93" s="143"/>
      <c r="L93" s="157"/>
      <c r="M93" s="94"/>
      <c r="N93" s="113" t="e">
        <f t="shared" si="0"/>
        <v>#N/A</v>
      </c>
      <c r="O93" s="142"/>
      <c r="P93" s="142" t="e">
        <f>+VLOOKUP(O93,Participants!$A$1:$F$1449,2,FALSE)</f>
        <v>#N/A</v>
      </c>
      <c r="Q93" s="142"/>
      <c r="R93" s="142" t="e">
        <f>+VLOOKUP(Q93,Participants!$A$1:$F$1449,2,FALSE)</f>
        <v>#N/A</v>
      </c>
      <c r="S93" s="142"/>
      <c r="T93" s="142" t="e">
        <f>+VLOOKUP(S93,Participants!$A$1:$F$1449,2,FALSE)</f>
        <v>#N/A</v>
      </c>
      <c r="U93" s="142"/>
      <c r="V93" s="142" t="e">
        <f>+VLOOKUP(U93,Participants!$A$1:$F$1449,2,FALSE)</f>
        <v>#N/A</v>
      </c>
    </row>
    <row r="94" spans="2:22" ht="14.25" customHeight="1" x14ac:dyDescent="0.25">
      <c r="B94" s="124" t="s">
        <v>1400</v>
      </c>
      <c r="C94" s="14"/>
      <c r="D94" s="94"/>
      <c r="E94" s="94"/>
      <c r="F94" s="94" t="e">
        <f>+VLOOKUP(E94,Participants!$A$1:$F$1449,2,FALSE)</f>
        <v>#N/A</v>
      </c>
      <c r="G94" s="94" t="e">
        <f>+VLOOKUP(E94,Participants!$A$1:$F$1449,4,FALSE)</f>
        <v>#N/A</v>
      </c>
      <c r="H94" s="94" t="e">
        <f>+VLOOKUP(E94,Participants!$A$1:$F$1449,5,FALSE)</f>
        <v>#N/A</v>
      </c>
      <c r="I94" s="94" t="e">
        <f>+VLOOKUP(E94,Participants!$A$1:$F$1449,3,FALSE)</f>
        <v>#N/A</v>
      </c>
      <c r="J94" s="94" t="e">
        <f>+VLOOKUP(E94,Participants!$A$1:$G$1449,7,FALSE)</f>
        <v>#N/A</v>
      </c>
      <c r="K94" s="143"/>
      <c r="L94" s="157"/>
      <c r="M94" s="94"/>
      <c r="N94" s="113" t="e">
        <f t="shared" si="0"/>
        <v>#N/A</v>
      </c>
      <c r="O94" s="142"/>
      <c r="P94" s="142" t="e">
        <f>+VLOOKUP(O94,Participants!$A$1:$F$1449,2,FALSE)</f>
        <v>#N/A</v>
      </c>
      <c r="Q94" s="142"/>
      <c r="R94" s="142" t="e">
        <f>+VLOOKUP(Q94,Participants!$A$1:$F$1449,2,FALSE)</f>
        <v>#N/A</v>
      </c>
      <c r="S94" s="142"/>
      <c r="T94" s="142" t="e">
        <f>+VLOOKUP(S94,Participants!$A$1:$F$1449,2,FALSE)</f>
        <v>#N/A</v>
      </c>
      <c r="U94" s="142"/>
      <c r="V94" s="142" t="e">
        <f>+VLOOKUP(U94,Participants!$A$1:$F$1449,2,FALSE)</f>
        <v>#N/A</v>
      </c>
    </row>
    <row r="95" spans="2:22" ht="14.25" customHeight="1" x14ac:dyDescent="0.25">
      <c r="B95" s="124" t="s">
        <v>1400</v>
      </c>
      <c r="C95" s="14"/>
      <c r="D95" s="94"/>
      <c r="E95" s="94"/>
      <c r="F95" s="94" t="e">
        <f>+VLOOKUP(E95,Participants!$A$1:$F$1449,2,FALSE)</f>
        <v>#N/A</v>
      </c>
      <c r="G95" s="94" t="e">
        <f>+VLOOKUP(E95,Participants!$A$1:$F$1449,4,FALSE)</f>
        <v>#N/A</v>
      </c>
      <c r="H95" s="94" t="e">
        <f>+VLOOKUP(E95,Participants!$A$1:$F$1449,5,FALSE)</f>
        <v>#N/A</v>
      </c>
      <c r="I95" s="94" t="e">
        <f>+VLOOKUP(E95,Participants!$A$1:$F$1449,3,FALSE)</f>
        <v>#N/A</v>
      </c>
      <c r="J95" s="94" t="e">
        <f>+VLOOKUP(E95,Participants!$A$1:$G$1449,7,FALSE)</f>
        <v>#N/A</v>
      </c>
      <c r="K95" s="143"/>
      <c r="L95" s="157"/>
      <c r="M95" s="94"/>
      <c r="N95" s="113" t="e">
        <f t="shared" si="0"/>
        <v>#N/A</v>
      </c>
      <c r="O95" s="142"/>
      <c r="P95" s="142" t="e">
        <f>+VLOOKUP(O95,Participants!$A$1:$F$1449,2,FALSE)</f>
        <v>#N/A</v>
      </c>
      <c r="Q95" s="142"/>
      <c r="R95" s="142" t="e">
        <f>+VLOOKUP(Q95,Participants!$A$1:$F$1449,2,FALSE)</f>
        <v>#N/A</v>
      </c>
      <c r="S95" s="142"/>
      <c r="T95" s="142" t="e">
        <f>+VLOOKUP(S95,Participants!$A$1:$F$1449,2,FALSE)</f>
        <v>#N/A</v>
      </c>
      <c r="U95" s="142"/>
      <c r="V95" s="142" t="e">
        <f>+VLOOKUP(U95,Participants!$A$1:$F$1449,2,FALSE)</f>
        <v>#N/A</v>
      </c>
    </row>
    <row r="96" spans="2:22" ht="14.25" customHeight="1" x14ac:dyDescent="0.25">
      <c r="B96" s="124" t="s">
        <v>1400</v>
      </c>
      <c r="C96" s="14"/>
      <c r="D96" s="94"/>
      <c r="E96" s="94"/>
      <c r="F96" s="94" t="e">
        <f>+VLOOKUP(E96,Participants!$A$1:$F$1449,2,FALSE)</f>
        <v>#N/A</v>
      </c>
      <c r="G96" s="94" t="e">
        <f>+VLOOKUP(E96,Participants!$A$1:$F$1449,4,FALSE)</f>
        <v>#N/A</v>
      </c>
      <c r="H96" s="94" t="e">
        <f>+VLOOKUP(E96,Participants!$A$1:$F$1449,5,FALSE)</f>
        <v>#N/A</v>
      </c>
      <c r="I96" s="94" t="e">
        <f>+VLOOKUP(E96,Participants!$A$1:$F$1449,3,FALSE)</f>
        <v>#N/A</v>
      </c>
      <c r="J96" s="94" t="e">
        <f>+VLOOKUP(E96,Participants!$A$1:$G$1449,7,FALSE)</f>
        <v>#N/A</v>
      </c>
      <c r="K96" s="143"/>
      <c r="L96" s="157"/>
      <c r="M96" s="94"/>
      <c r="N96" s="113" t="e">
        <f t="shared" si="0"/>
        <v>#N/A</v>
      </c>
      <c r="O96" s="142"/>
      <c r="P96" s="142" t="e">
        <f>+VLOOKUP(O96,Participants!$A$1:$F$1449,2,FALSE)</f>
        <v>#N/A</v>
      </c>
      <c r="Q96" s="142"/>
      <c r="R96" s="142" t="e">
        <f>+VLOOKUP(Q96,Participants!$A$1:$F$1449,2,FALSE)</f>
        <v>#N/A</v>
      </c>
      <c r="S96" s="142"/>
      <c r="T96" s="142" t="e">
        <f>+VLOOKUP(S96,Participants!$A$1:$F$1449,2,FALSE)</f>
        <v>#N/A</v>
      </c>
      <c r="U96" s="142"/>
      <c r="V96" s="142" t="e">
        <f>+VLOOKUP(U96,Participants!$A$1:$F$1449,2,FALSE)</f>
        <v>#N/A</v>
      </c>
    </row>
    <row r="97" spans="2:22" ht="14.25" customHeight="1" x14ac:dyDescent="0.25">
      <c r="B97" s="124" t="s">
        <v>1400</v>
      </c>
      <c r="C97" s="14"/>
      <c r="D97" s="94"/>
      <c r="E97" s="94"/>
      <c r="F97" s="94" t="e">
        <f>+VLOOKUP(E97,Participants!$A$1:$F$1449,2,FALSE)</f>
        <v>#N/A</v>
      </c>
      <c r="G97" s="94" t="e">
        <f>+VLOOKUP(E97,Participants!$A$1:$F$1449,4,FALSE)</f>
        <v>#N/A</v>
      </c>
      <c r="H97" s="94" t="e">
        <f>+VLOOKUP(E97,Participants!$A$1:$F$1449,5,FALSE)</f>
        <v>#N/A</v>
      </c>
      <c r="I97" s="94" t="e">
        <f>+VLOOKUP(E97,Participants!$A$1:$F$1449,3,FALSE)</f>
        <v>#N/A</v>
      </c>
      <c r="J97" s="94" t="e">
        <f>+VLOOKUP(E97,Participants!$A$1:$G$1449,7,FALSE)</f>
        <v>#N/A</v>
      </c>
      <c r="K97" s="143"/>
      <c r="L97" s="157"/>
      <c r="M97" s="94"/>
      <c r="N97" s="113" t="e">
        <f t="shared" si="0"/>
        <v>#N/A</v>
      </c>
      <c r="O97" s="142"/>
      <c r="P97" s="142" t="e">
        <f>+VLOOKUP(O97,Participants!$A$1:$F$1449,2,FALSE)</f>
        <v>#N/A</v>
      </c>
      <c r="Q97" s="142"/>
      <c r="R97" s="142" t="e">
        <f>+VLOOKUP(Q97,Participants!$A$1:$F$1449,2,FALSE)</f>
        <v>#N/A</v>
      </c>
      <c r="S97" s="142"/>
      <c r="T97" s="142" t="e">
        <f>+VLOOKUP(S97,Participants!$A$1:$F$1449,2,FALSE)</f>
        <v>#N/A</v>
      </c>
      <c r="U97" s="142"/>
      <c r="V97" s="142" t="e">
        <f>+VLOOKUP(U97,Participants!$A$1:$F$1449,2,FALSE)</f>
        <v>#N/A</v>
      </c>
    </row>
    <row r="98" spans="2:22" ht="14.25" customHeight="1" x14ac:dyDescent="0.25">
      <c r="B98" s="124" t="s">
        <v>1400</v>
      </c>
      <c r="C98" s="14"/>
      <c r="D98" s="94"/>
      <c r="E98" s="94"/>
      <c r="F98" s="94" t="e">
        <f>+VLOOKUP(E98,Participants!$A$1:$F$1449,2,FALSE)</f>
        <v>#N/A</v>
      </c>
      <c r="G98" s="94" t="e">
        <f>+VLOOKUP(E98,Participants!$A$1:$F$1449,4,FALSE)</f>
        <v>#N/A</v>
      </c>
      <c r="H98" s="94" t="e">
        <f>+VLOOKUP(E98,Participants!$A$1:$F$1449,5,FALSE)</f>
        <v>#N/A</v>
      </c>
      <c r="I98" s="94" t="e">
        <f>+VLOOKUP(E98,Participants!$A$1:$F$1449,3,FALSE)</f>
        <v>#N/A</v>
      </c>
      <c r="J98" s="94" t="e">
        <f>+VLOOKUP(E98,Participants!$A$1:$G$1449,7,FALSE)</f>
        <v>#N/A</v>
      </c>
      <c r="K98" s="143"/>
      <c r="L98" s="157"/>
      <c r="M98" s="94"/>
      <c r="N98" s="113" t="e">
        <f t="shared" si="0"/>
        <v>#N/A</v>
      </c>
      <c r="O98" s="142"/>
      <c r="P98" s="142" t="e">
        <f>+VLOOKUP(O98,Participants!$A$1:$F$1449,2,FALSE)</f>
        <v>#N/A</v>
      </c>
      <c r="Q98" s="142"/>
      <c r="R98" s="142" t="e">
        <f>+VLOOKUP(Q98,Participants!$A$1:$F$1449,2,FALSE)</f>
        <v>#N/A</v>
      </c>
      <c r="S98" s="142"/>
      <c r="T98" s="142" t="e">
        <f>+VLOOKUP(S98,Participants!$A$1:$F$1449,2,FALSE)</f>
        <v>#N/A</v>
      </c>
      <c r="U98" s="142"/>
      <c r="V98" s="142" t="e">
        <f>+VLOOKUP(U98,Participants!$A$1:$F$1449,2,FALSE)</f>
        <v>#N/A</v>
      </c>
    </row>
    <row r="99" spans="2:22" ht="14.25" customHeight="1" x14ac:dyDescent="0.25">
      <c r="B99" s="124" t="s">
        <v>1400</v>
      </c>
      <c r="C99" s="14"/>
      <c r="D99" s="94"/>
      <c r="E99" s="94"/>
      <c r="F99" s="94" t="e">
        <f>+VLOOKUP(E99,Participants!$A$1:$F$1449,2,FALSE)</f>
        <v>#N/A</v>
      </c>
      <c r="G99" s="94" t="e">
        <f>+VLOOKUP(E99,Participants!$A$1:$F$1449,4,FALSE)</f>
        <v>#N/A</v>
      </c>
      <c r="H99" s="94" t="e">
        <f>+VLOOKUP(E99,Participants!$A$1:$F$1449,5,FALSE)</f>
        <v>#N/A</v>
      </c>
      <c r="I99" s="94" t="e">
        <f>+VLOOKUP(E99,Participants!$A$1:$F$1449,3,FALSE)</f>
        <v>#N/A</v>
      </c>
      <c r="J99" s="94" t="e">
        <f>+VLOOKUP(E99,Participants!$A$1:$G$1449,7,FALSE)</f>
        <v>#N/A</v>
      </c>
      <c r="K99" s="143"/>
      <c r="L99" s="157"/>
      <c r="M99" s="94"/>
      <c r="N99" s="113" t="e">
        <f t="shared" si="0"/>
        <v>#N/A</v>
      </c>
      <c r="O99" s="142"/>
      <c r="P99" s="142" t="e">
        <f>+VLOOKUP(O99,Participants!$A$1:$F$1449,2,FALSE)</f>
        <v>#N/A</v>
      </c>
      <c r="Q99" s="142"/>
      <c r="R99" s="142" t="e">
        <f>+VLOOKUP(Q99,Participants!$A$1:$F$1449,2,FALSE)</f>
        <v>#N/A</v>
      </c>
      <c r="S99" s="142"/>
      <c r="T99" s="142" t="e">
        <f>+VLOOKUP(S99,Participants!$A$1:$F$1449,2,FALSE)</f>
        <v>#N/A</v>
      </c>
      <c r="U99" s="142"/>
      <c r="V99" s="142" t="e">
        <f>+VLOOKUP(U99,Participants!$A$1:$F$1449,2,FALSE)</f>
        <v>#N/A</v>
      </c>
    </row>
    <row r="100" spans="2:22" ht="14.25" customHeight="1" x14ac:dyDescent="0.25">
      <c r="B100" s="124" t="s">
        <v>1400</v>
      </c>
      <c r="C100" s="14"/>
      <c r="D100" s="94"/>
      <c r="E100" s="94"/>
      <c r="F100" s="94" t="e">
        <f>+VLOOKUP(E100,Participants!$A$1:$F$1449,2,FALSE)</f>
        <v>#N/A</v>
      </c>
      <c r="G100" s="94" t="e">
        <f>+VLOOKUP(E100,Participants!$A$1:$F$1449,4,FALSE)</f>
        <v>#N/A</v>
      </c>
      <c r="H100" s="94" t="e">
        <f>+VLOOKUP(E100,Participants!$A$1:$F$1449,5,FALSE)</f>
        <v>#N/A</v>
      </c>
      <c r="I100" s="94" t="e">
        <f>+VLOOKUP(E100,Participants!$A$1:$F$1449,3,FALSE)</f>
        <v>#N/A</v>
      </c>
      <c r="J100" s="94" t="e">
        <f>+VLOOKUP(E100,Participants!$A$1:$G$1449,7,FALSE)</f>
        <v>#N/A</v>
      </c>
      <c r="K100" s="143"/>
      <c r="L100" s="157"/>
      <c r="M100" s="94"/>
      <c r="N100" s="113" t="e">
        <f t="shared" si="0"/>
        <v>#N/A</v>
      </c>
      <c r="O100" s="142"/>
      <c r="P100" s="142" t="e">
        <f>+VLOOKUP(O100,Participants!$A$1:$F$1449,2,FALSE)</f>
        <v>#N/A</v>
      </c>
      <c r="Q100" s="142"/>
      <c r="R100" s="142" t="e">
        <f>+VLOOKUP(Q100,Participants!$A$1:$F$1449,2,FALSE)</f>
        <v>#N/A</v>
      </c>
      <c r="S100" s="142"/>
      <c r="T100" s="142" t="e">
        <f>+VLOOKUP(S100,Participants!$A$1:$F$1449,2,FALSE)</f>
        <v>#N/A</v>
      </c>
      <c r="U100" s="142"/>
      <c r="V100" s="142" t="e">
        <f>+VLOOKUP(U100,Participants!$A$1:$F$1449,2,FALSE)</f>
        <v>#N/A</v>
      </c>
    </row>
    <row r="101" spans="2:22" ht="14.25" customHeight="1" x14ac:dyDescent="0.25">
      <c r="B101" s="124" t="s">
        <v>1400</v>
      </c>
      <c r="C101" s="14"/>
      <c r="D101" s="94"/>
      <c r="E101" s="94"/>
      <c r="F101" s="94" t="e">
        <f>+VLOOKUP(E101,Participants!$A$1:$F$1449,2,FALSE)</f>
        <v>#N/A</v>
      </c>
      <c r="G101" s="94" t="e">
        <f>+VLOOKUP(E101,Participants!$A$1:$F$1449,4,FALSE)</f>
        <v>#N/A</v>
      </c>
      <c r="H101" s="94" t="e">
        <f>+VLOOKUP(E101,Participants!$A$1:$F$1449,5,FALSE)</f>
        <v>#N/A</v>
      </c>
      <c r="I101" s="94" t="e">
        <f>+VLOOKUP(E101,Participants!$A$1:$F$1449,3,FALSE)</f>
        <v>#N/A</v>
      </c>
      <c r="J101" s="94" t="e">
        <f>+VLOOKUP(E101,Participants!$A$1:$G$1449,7,FALSE)</f>
        <v>#N/A</v>
      </c>
      <c r="K101" s="143"/>
      <c r="L101" s="157"/>
      <c r="M101" s="94"/>
      <c r="N101" s="113" t="e">
        <f t="shared" si="0"/>
        <v>#N/A</v>
      </c>
      <c r="O101" s="142"/>
      <c r="P101" s="142" t="e">
        <f>+VLOOKUP(O101,Participants!$A$1:$F$1449,2,FALSE)</f>
        <v>#N/A</v>
      </c>
      <c r="Q101" s="142"/>
      <c r="R101" s="142" t="e">
        <f>+VLOOKUP(Q101,Participants!$A$1:$F$1449,2,FALSE)</f>
        <v>#N/A</v>
      </c>
      <c r="S101" s="142"/>
      <c r="T101" s="142" t="e">
        <f>+VLOOKUP(S101,Participants!$A$1:$F$1449,2,FALSE)</f>
        <v>#N/A</v>
      </c>
      <c r="U101" s="142"/>
      <c r="V101" s="142" t="e">
        <f>+VLOOKUP(U101,Participants!$A$1:$F$1449,2,FALSE)</f>
        <v>#N/A</v>
      </c>
    </row>
    <row r="102" spans="2:22" ht="14.25" customHeight="1" x14ac:dyDescent="0.25">
      <c r="B102" s="124" t="s">
        <v>1400</v>
      </c>
      <c r="C102" s="14"/>
      <c r="D102" s="94"/>
      <c r="E102" s="94"/>
      <c r="F102" s="94" t="e">
        <f>+VLOOKUP(E102,Participants!$A$1:$F$1449,2,FALSE)</f>
        <v>#N/A</v>
      </c>
      <c r="G102" s="94" t="e">
        <f>+VLOOKUP(E102,Participants!$A$1:$F$1449,4,FALSE)</f>
        <v>#N/A</v>
      </c>
      <c r="H102" s="94" t="e">
        <f>+VLOOKUP(E102,Participants!$A$1:$F$1449,5,FALSE)</f>
        <v>#N/A</v>
      </c>
      <c r="I102" s="94" t="e">
        <f>+VLOOKUP(E102,Participants!$A$1:$F$1449,3,FALSE)</f>
        <v>#N/A</v>
      </c>
      <c r="J102" s="94" t="e">
        <f>+VLOOKUP(E102,Participants!$A$1:$G$1449,7,FALSE)</f>
        <v>#N/A</v>
      </c>
      <c r="K102" s="143"/>
      <c r="L102" s="157"/>
      <c r="M102" s="94"/>
      <c r="N102" s="113" t="e">
        <f t="shared" si="0"/>
        <v>#N/A</v>
      </c>
      <c r="O102" s="142"/>
      <c r="P102" s="142" t="e">
        <f>+VLOOKUP(O102,Participants!$A$1:$F$1449,2,FALSE)</f>
        <v>#N/A</v>
      </c>
      <c r="Q102" s="142"/>
      <c r="R102" s="142" t="e">
        <f>+VLOOKUP(Q102,Participants!$A$1:$F$1449,2,FALSE)</f>
        <v>#N/A</v>
      </c>
      <c r="S102" s="142"/>
      <c r="T102" s="142" t="e">
        <f>+VLOOKUP(S102,Participants!$A$1:$F$1449,2,FALSE)</f>
        <v>#N/A</v>
      </c>
      <c r="U102" s="142"/>
      <c r="V102" s="142" t="e">
        <f>+VLOOKUP(U102,Participants!$A$1:$F$1449,2,FALSE)</f>
        <v>#N/A</v>
      </c>
    </row>
    <row r="103" spans="2:22" ht="14.25" customHeight="1" x14ac:dyDescent="0.25">
      <c r="B103" s="124" t="s">
        <v>1400</v>
      </c>
      <c r="C103" s="14"/>
      <c r="D103" s="94"/>
      <c r="E103" s="94"/>
      <c r="F103" s="94" t="e">
        <f>+VLOOKUP(E103,Participants!$A$1:$F$1449,2,FALSE)</f>
        <v>#N/A</v>
      </c>
      <c r="G103" s="94" t="e">
        <f>+VLOOKUP(E103,Participants!$A$1:$F$1449,4,FALSE)</f>
        <v>#N/A</v>
      </c>
      <c r="H103" s="94" t="e">
        <f>+VLOOKUP(E103,Participants!$A$1:$F$1449,5,FALSE)</f>
        <v>#N/A</v>
      </c>
      <c r="I103" s="94" t="e">
        <f>+VLOOKUP(E103,Participants!$A$1:$F$1449,3,FALSE)</f>
        <v>#N/A</v>
      </c>
      <c r="J103" s="94" t="e">
        <f>+VLOOKUP(E103,Participants!$A$1:$G$1449,7,FALSE)</f>
        <v>#N/A</v>
      </c>
      <c r="K103" s="143"/>
      <c r="L103" s="157"/>
      <c r="M103" s="94"/>
      <c r="N103" s="113" t="e">
        <f t="shared" si="0"/>
        <v>#N/A</v>
      </c>
      <c r="O103" s="142"/>
      <c r="P103" s="142" t="e">
        <f>+VLOOKUP(O103,Participants!$A$1:$F$1449,2,FALSE)</f>
        <v>#N/A</v>
      </c>
      <c r="Q103" s="142"/>
      <c r="R103" s="142" t="e">
        <f>+VLOOKUP(Q103,Participants!$A$1:$F$1449,2,FALSE)</f>
        <v>#N/A</v>
      </c>
      <c r="S103" s="142"/>
      <c r="T103" s="142" t="e">
        <f>+VLOOKUP(S103,Participants!$A$1:$F$1449,2,FALSE)</f>
        <v>#N/A</v>
      </c>
      <c r="U103" s="142"/>
      <c r="V103" s="142" t="e">
        <f>+VLOOKUP(U103,Participants!$A$1:$F$1449,2,FALSE)</f>
        <v>#N/A</v>
      </c>
    </row>
    <row r="104" spans="2:22" ht="14.25" customHeight="1" x14ac:dyDescent="0.25">
      <c r="B104" s="124" t="s">
        <v>1400</v>
      </c>
      <c r="C104" s="14"/>
      <c r="D104" s="94"/>
      <c r="E104" s="94"/>
      <c r="F104" s="94" t="e">
        <f>+VLOOKUP(E104,Participants!$A$1:$F$1449,2,FALSE)</f>
        <v>#N/A</v>
      </c>
      <c r="G104" s="94" t="e">
        <f>+VLOOKUP(E104,Participants!$A$1:$F$1449,4,FALSE)</f>
        <v>#N/A</v>
      </c>
      <c r="H104" s="94" t="e">
        <f>+VLOOKUP(E104,Participants!$A$1:$F$1449,5,FALSE)</f>
        <v>#N/A</v>
      </c>
      <c r="I104" s="94" t="e">
        <f>+VLOOKUP(E104,Participants!$A$1:$F$1449,3,FALSE)</f>
        <v>#N/A</v>
      </c>
      <c r="J104" s="94" t="e">
        <f>+VLOOKUP(E104,Participants!$A$1:$G$1449,7,FALSE)</f>
        <v>#N/A</v>
      </c>
      <c r="K104" s="143"/>
      <c r="L104" s="157"/>
      <c r="M104" s="94"/>
      <c r="N104" s="113" t="e">
        <f t="shared" si="0"/>
        <v>#N/A</v>
      </c>
      <c r="O104" s="142"/>
      <c r="P104" s="142" t="e">
        <f>+VLOOKUP(O104,Participants!$A$1:$F$1449,2,FALSE)</f>
        <v>#N/A</v>
      </c>
      <c r="Q104" s="142"/>
      <c r="R104" s="142" t="e">
        <f>+VLOOKUP(Q104,Participants!$A$1:$F$1449,2,FALSE)</f>
        <v>#N/A</v>
      </c>
      <c r="S104" s="142"/>
      <c r="T104" s="142" t="e">
        <f>+VLOOKUP(S104,Participants!$A$1:$F$1449,2,FALSE)</f>
        <v>#N/A</v>
      </c>
      <c r="U104" s="142"/>
      <c r="V104" s="142" t="e">
        <f>+VLOOKUP(U104,Participants!$A$1:$F$1449,2,FALSE)</f>
        <v>#N/A</v>
      </c>
    </row>
    <row r="105" spans="2:22" ht="14.25" customHeight="1" x14ac:dyDescent="0.25">
      <c r="B105" s="124" t="s">
        <v>1400</v>
      </c>
      <c r="C105" s="14"/>
      <c r="D105" s="94"/>
      <c r="E105" s="94"/>
      <c r="F105" s="94" t="e">
        <f>+VLOOKUP(E105,Participants!$A$1:$F$1449,2,FALSE)</f>
        <v>#N/A</v>
      </c>
      <c r="G105" s="94" t="e">
        <f>+VLOOKUP(E105,Participants!$A$1:$F$1449,4,FALSE)</f>
        <v>#N/A</v>
      </c>
      <c r="H105" s="94" t="e">
        <f>+VLOOKUP(E105,Participants!$A$1:$F$1449,5,FALSE)</f>
        <v>#N/A</v>
      </c>
      <c r="I105" s="94" t="e">
        <f>+VLOOKUP(E105,Participants!$A$1:$F$1449,3,FALSE)</f>
        <v>#N/A</v>
      </c>
      <c r="J105" s="94" t="e">
        <f>+VLOOKUP(E105,Participants!$A$1:$G$1449,7,FALSE)</f>
        <v>#N/A</v>
      </c>
      <c r="K105" s="143"/>
      <c r="L105" s="157"/>
      <c r="M105" s="94"/>
      <c r="N105" s="113" t="e">
        <f t="shared" si="0"/>
        <v>#N/A</v>
      </c>
      <c r="O105" s="142"/>
      <c r="P105" s="142" t="e">
        <f>+VLOOKUP(O105,Participants!$A$1:$F$1449,2,FALSE)</f>
        <v>#N/A</v>
      </c>
      <c r="Q105" s="142"/>
      <c r="R105" s="142" t="e">
        <f>+VLOOKUP(Q105,Participants!$A$1:$F$1449,2,FALSE)</f>
        <v>#N/A</v>
      </c>
      <c r="S105" s="142"/>
      <c r="T105" s="142" t="e">
        <f>+VLOOKUP(S105,Participants!$A$1:$F$1449,2,FALSE)</f>
        <v>#N/A</v>
      </c>
      <c r="U105" s="142"/>
      <c r="V105" s="142" t="e">
        <f>+VLOOKUP(U105,Participants!$A$1:$F$1449,2,FALSE)</f>
        <v>#N/A</v>
      </c>
    </row>
    <row r="106" spans="2:22" ht="14.25" customHeight="1" x14ac:dyDescent="0.25">
      <c r="B106" s="124" t="s">
        <v>1400</v>
      </c>
      <c r="C106" s="14"/>
      <c r="D106" s="94"/>
      <c r="E106" s="94"/>
      <c r="F106" s="94" t="e">
        <f>+VLOOKUP(E106,Participants!$A$1:$F$1449,2,FALSE)</f>
        <v>#N/A</v>
      </c>
      <c r="G106" s="94" t="e">
        <f>+VLOOKUP(E106,Participants!$A$1:$F$1449,4,FALSE)</f>
        <v>#N/A</v>
      </c>
      <c r="H106" s="94" t="e">
        <f>+VLOOKUP(E106,Participants!$A$1:$F$1449,5,FALSE)</f>
        <v>#N/A</v>
      </c>
      <c r="I106" s="94" t="e">
        <f>+VLOOKUP(E106,Participants!$A$1:$F$1449,3,FALSE)</f>
        <v>#N/A</v>
      </c>
      <c r="J106" s="94" t="e">
        <f>+VLOOKUP(E106,Participants!$A$1:$G$1449,7,FALSE)</f>
        <v>#N/A</v>
      </c>
      <c r="K106" s="143"/>
      <c r="L106" s="157"/>
      <c r="M106" s="94"/>
      <c r="N106" s="113" t="e">
        <f t="shared" si="0"/>
        <v>#N/A</v>
      </c>
      <c r="O106" s="142"/>
      <c r="P106" s="142" t="e">
        <f>+VLOOKUP(O106,Participants!$A$1:$F$1449,2,FALSE)</f>
        <v>#N/A</v>
      </c>
      <c r="Q106" s="142"/>
      <c r="R106" s="142" t="e">
        <f>+VLOOKUP(Q106,Participants!$A$1:$F$1449,2,FALSE)</f>
        <v>#N/A</v>
      </c>
      <c r="S106" s="142"/>
      <c r="T106" s="142" t="e">
        <f>+VLOOKUP(S106,Participants!$A$1:$F$1449,2,FALSE)</f>
        <v>#N/A</v>
      </c>
      <c r="U106" s="142"/>
      <c r="V106" s="142" t="e">
        <f>+VLOOKUP(U106,Participants!$A$1:$F$1449,2,FALSE)</f>
        <v>#N/A</v>
      </c>
    </row>
    <row r="107" spans="2:22" ht="14.25" customHeight="1" x14ac:dyDescent="0.25">
      <c r="B107" s="124" t="s">
        <v>1400</v>
      </c>
      <c r="C107" s="14"/>
      <c r="D107" s="94"/>
      <c r="E107" s="94"/>
      <c r="F107" s="94" t="e">
        <f>+VLOOKUP(E107,Participants!$A$1:$F$1449,2,FALSE)</f>
        <v>#N/A</v>
      </c>
      <c r="G107" s="94" t="e">
        <f>+VLOOKUP(E107,Participants!$A$1:$F$1449,4,FALSE)</f>
        <v>#N/A</v>
      </c>
      <c r="H107" s="94" t="e">
        <f>+VLOOKUP(E107,Participants!$A$1:$F$1449,5,FALSE)</f>
        <v>#N/A</v>
      </c>
      <c r="I107" s="94" t="e">
        <f>+VLOOKUP(E107,Participants!$A$1:$F$1449,3,FALSE)</f>
        <v>#N/A</v>
      </c>
      <c r="J107" s="94" t="e">
        <f>+VLOOKUP(E107,Participants!$A$1:$G$1449,7,FALSE)</f>
        <v>#N/A</v>
      </c>
      <c r="K107" s="143"/>
      <c r="L107" s="157"/>
      <c r="M107" s="94"/>
      <c r="N107" s="113" t="e">
        <f t="shared" si="0"/>
        <v>#N/A</v>
      </c>
      <c r="O107" s="142"/>
      <c r="P107" s="142" t="e">
        <f>+VLOOKUP(O107,Participants!$A$1:$F$1449,2,FALSE)</f>
        <v>#N/A</v>
      </c>
      <c r="Q107" s="142"/>
      <c r="R107" s="142" t="e">
        <f>+VLOOKUP(Q107,Participants!$A$1:$F$1449,2,FALSE)</f>
        <v>#N/A</v>
      </c>
      <c r="S107" s="142"/>
      <c r="T107" s="142" t="e">
        <f>+VLOOKUP(S107,Participants!$A$1:$F$1449,2,FALSE)</f>
        <v>#N/A</v>
      </c>
      <c r="U107" s="142"/>
      <c r="V107" s="142" t="e">
        <f>+VLOOKUP(U107,Participants!$A$1:$F$1449,2,FALSE)</f>
        <v>#N/A</v>
      </c>
    </row>
    <row r="108" spans="2:22" ht="14.25" customHeight="1" x14ac:dyDescent="0.25">
      <c r="B108" s="124" t="s">
        <v>1400</v>
      </c>
      <c r="C108" s="14"/>
      <c r="D108" s="94"/>
      <c r="E108" s="94"/>
      <c r="F108" s="94" t="e">
        <f>+VLOOKUP(E108,Participants!$A$1:$F$1449,2,FALSE)</f>
        <v>#N/A</v>
      </c>
      <c r="G108" s="94" t="e">
        <f>+VLOOKUP(E108,Participants!$A$1:$F$1449,4,FALSE)</f>
        <v>#N/A</v>
      </c>
      <c r="H108" s="94" t="e">
        <f>+VLOOKUP(E108,Participants!$A$1:$F$1449,5,FALSE)</f>
        <v>#N/A</v>
      </c>
      <c r="I108" s="94" t="e">
        <f>+VLOOKUP(E108,Participants!$A$1:$F$1449,3,FALSE)</f>
        <v>#N/A</v>
      </c>
      <c r="J108" s="94" t="e">
        <f>+VLOOKUP(E108,Participants!$A$1:$G$1449,7,FALSE)</f>
        <v>#N/A</v>
      </c>
      <c r="K108" s="143"/>
      <c r="L108" s="157"/>
      <c r="M108" s="94"/>
      <c r="N108" s="113" t="e">
        <f t="shared" si="0"/>
        <v>#N/A</v>
      </c>
      <c r="O108" s="142"/>
      <c r="P108" s="142" t="e">
        <f>+VLOOKUP(O108,Participants!$A$1:$F$1449,2,FALSE)</f>
        <v>#N/A</v>
      </c>
      <c r="Q108" s="142"/>
      <c r="R108" s="142" t="e">
        <f>+VLOOKUP(Q108,Participants!$A$1:$F$1449,2,FALSE)</f>
        <v>#N/A</v>
      </c>
      <c r="S108" s="142"/>
      <c r="T108" s="142" t="e">
        <f>+VLOOKUP(S108,Participants!$A$1:$F$1449,2,FALSE)</f>
        <v>#N/A</v>
      </c>
      <c r="U108" s="142"/>
      <c r="V108" s="142" t="e">
        <f>+VLOOKUP(U108,Participants!$A$1:$F$1449,2,FALSE)</f>
        <v>#N/A</v>
      </c>
    </row>
    <row r="109" spans="2:22" ht="14.25" customHeight="1" x14ac:dyDescent="0.25">
      <c r="B109" s="124" t="s">
        <v>1400</v>
      </c>
      <c r="C109" s="14"/>
      <c r="D109" s="94"/>
      <c r="E109" s="94"/>
      <c r="F109" s="94" t="e">
        <f>+VLOOKUP(E109,Participants!$A$1:$F$1449,2,FALSE)</f>
        <v>#N/A</v>
      </c>
      <c r="G109" s="94" t="e">
        <f>+VLOOKUP(E109,Participants!$A$1:$F$1449,4,FALSE)</f>
        <v>#N/A</v>
      </c>
      <c r="H109" s="94" t="e">
        <f>+VLOOKUP(E109,Participants!$A$1:$F$1449,5,FALSE)</f>
        <v>#N/A</v>
      </c>
      <c r="I109" s="94" t="e">
        <f>+VLOOKUP(E109,Participants!$A$1:$F$1449,3,FALSE)</f>
        <v>#N/A</v>
      </c>
      <c r="J109" s="94" t="e">
        <f>+VLOOKUP(E109,Participants!$A$1:$G$1449,7,FALSE)</f>
        <v>#N/A</v>
      </c>
      <c r="K109" s="143"/>
      <c r="L109" s="157"/>
      <c r="M109" s="94"/>
      <c r="N109" s="113" t="e">
        <f t="shared" si="0"/>
        <v>#N/A</v>
      </c>
      <c r="O109" s="142"/>
      <c r="P109" s="142" t="e">
        <f>+VLOOKUP(O109,Participants!$A$1:$F$1449,2,FALSE)</f>
        <v>#N/A</v>
      </c>
      <c r="Q109" s="142"/>
      <c r="R109" s="142" t="e">
        <f>+VLOOKUP(Q109,Participants!$A$1:$F$1449,2,FALSE)</f>
        <v>#N/A</v>
      </c>
      <c r="S109" s="142"/>
      <c r="T109" s="142" t="e">
        <f>+VLOOKUP(S109,Participants!$A$1:$F$1449,2,FALSE)</f>
        <v>#N/A</v>
      </c>
      <c r="U109" s="142"/>
      <c r="V109" s="142" t="e">
        <f>+VLOOKUP(U109,Participants!$A$1:$F$1449,2,FALSE)</f>
        <v>#N/A</v>
      </c>
    </row>
    <row r="110" spans="2:22" ht="14.25" customHeight="1" x14ac:dyDescent="0.25">
      <c r="B110" s="124" t="s">
        <v>1400</v>
      </c>
      <c r="C110" s="14"/>
      <c r="D110" s="94"/>
      <c r="E110" s="94"/>
      <c r="F110" s="94" t="e">
        <f>+VLOOKUP(E110,Participants!$A$1:$F$1449,2,FALSE)</f>
        <v>#N/A</v>
      </c>
      <c r="G110" s="94" t="e">
        <f>+VLOOKUP(E110,Participants!$A$1:$F$1449,4,FALSE)</f>
        <v>#N/A</v>
      </c>
      <c r="H110" s="94" t="e">
        <f>+VLOOKUP(E110,Participants!$A$1:$F$1449,5,FALSE)</f>
        <v>#N/A</v>
      </c>
      <c r="I110" s="94" t="e">
        <f>+VLOOKUP(E110,Participants!$A$1:$F$1449,3,FALSE)</f>
        <v>#N/A</v>
      </c>
      <c r="J110" s="94" t="e">
        <f>+VLOOKUP(E110,Participants!$A$1:$G$1449,7,FALSE)</f>
        <v>#N/A</v>
      </c>
      <c r="K110" s="143"/>
      <c r="L110" s="157"/>
      <c r="M110" s="94"/>
      <c r="N110" s="113" t="e">
        <f t="shared" si="0"/>
        <v>#N/A</v>
      </c>
      <c r="O110" s="142"/>
      <c r="P110" s="142" t="e">
        <f>+VLOOKUP(O110,Participants!$A$1:$F$1449,2,FALSE)</f>
        <v>#N/A</v>
      </c>
      <c r="Q110" s="142"/>
      <c r="R110" s="142" t="e">
        <f>+VLOOKUP(Q110,Participants!$A$1:$F$1449,2,FALSE)</f>
        <v>#N/A</v>
      </c>
      <c r="S110" s="142"/>
      <c r="T110" s="142" t="e">
        <f>+VLOOKUP(S110,Participants!$A$1:$F$1449,2,FALSE)</f>
        <v>#N/A</v>
      </c>
      <c r="U110" s="142"/>
      <c r="V110" s="142" t="e">
        <f>+VLOOKUP(U110,Participants!$A$1:$F$1449,2,FALSE)</f>
        <v>#N/A</v>
      </c>
    </row>
    <row r="111" spans="2:22" ht="14.25" customHeight="1" x14ac:dyDescent="0.25">
      <c r="B111" s="124" t="s">
        <v>1400</v>
      </c>
      <c r="C111" s="14"/>
      <c r="D111" s="94"/>
      <c r="E111" s="94"/>
      <c r="F111" s="94" t="e">
        <f>+VLOOKUP(E111,Participants!$A$1:$F$1449,2,FALSE)</f>
        <v>#N/A</v>
      </c>
      <c r="G111" s="94" t="e">
        <f>+VLOOKUP(E111,Participants!$A$1:$F$1449,4,FALSE)</f>
        <v>#N/A</v>
      </c>
      <c r="H111" s="94" t="e">
        <f>+VLOOKUP(E111,Participants!$A$1:$F$1449,5,FALSE)</f>
        <v>#N/A</v>
      </c>
      <c r="I111" s="94" t="e">
        <f>+VLOOKUP(E111,Participants!$A$1:$F$1449,3,FALSE)</f>
        <v>#N/A</v>
      </c>
      <c r="J111" s="94" t="e">
        <f>+VLOOKUP(E111,Participants!$A$1:$G$1449,7,FALSE)</f>
        <v>#N/A</v>
      </c>
      <c r="K111" s="143"/>
      <c r="L111" s="157"/>
      <c r="M111" s="94"/>
      <c r="N111" s="113" t="e">
        <f t="shared" si="0"/>
        <v>#N/A</v>
      </c>
      <c r="O111" s="142"/>
      <c r="P111" s="142" t="e">
        <f>+VLOOKUP(O111,Participants!$A$1:$F$1449,2,FALSE)</f>
        <v>#N/A</v>
      </c>
      <c r="Q111" s="142"/>
      <c r="R111" s="142" t="e">
        <f>+VLOOKUP(Q111,Participants!$A$1:$F$1449,2,FALSE)</f>
        <v>#N/A</v>
      </c>
      <c r="S111" s="142"/>
      <c r="T111" s="142" t="e">
        <f>+VLOOKUP(S111,Participants!$A$1:$F$1449,2,FALSE)</f>
        <v>#N/A</v>
      </c>
      <c r="U111" s="142"/>
      <c r="V111" s="142" t="e">
        <f>+VLOOKUP(U111,Participants!$A$1:$F$1449,2,FALSE)</f>
        <v>#N/A</v>
      </c>
    </row>
    <row r="112" spans="2:22" ht="14.25" customHeight="1" x14ac:dyDescent="0.25">
      <c r="B112" s="124" t="s">
        <v>1400</v>
      </c>
      <c r="C112" s="14"/>
      <c r="D112" s="94"/>
      <c r="E112" s="94"/>
      <c r="F112" s="94" t="e">
        <f>+VLOOKUP(E112,Participants!$A$1:$F$1449,2,FALSE)</f>
        <v>#N/A</v>
      </c>
      <c r="G112" s="94" t="e">
        <f>+VLOOKUP(E112,Participants!$A$1:$F$1449,4,FALSE)</f>
        <v>#N/A</v>
      </c>
      <c r="H112" s="94" t="e">
        <f>+VLOOKUP(E112,Participants!$A$1:$F$1449,5,FALSE)</f>
        <v>#N/A</v>
      </c>
      <c r="I112" s="94" t="e">
        <f>+VLOOKUP(E112,Participants!$A$1:$F$1449,3,FALSE)</f>
        <v>#N/A</v>
      </c>
      <c r="J112" s="94" t="e">
        <f>+VLOOKUP(E112,Participants!$A$1:$G$1449,7,FALSE)</f>
        <v>#N/A</v>
      </c>
      <c r="K112" s="143"/>
      <c r="L112" s="157"/>
      <c r="M112" s="94"/>
      <c r="N112" s="113" t="e">
        <f t="shared" si="0"/>
        <v>#N/A</v>
      </c>
      <c r="O112" s="142"/>
      <c r="P112" s="142" t="e">
        <f>+VLOOKUP(O112,Participants!$A$1:$F$1449,2,FALSE)</f>
        <v>#N/A</v>
      </c>
      <c r="Q112" s="142"/>
      <c r="R112" s="142" t="e">
        <f>+VLOOKUP(Q112,Participants!$A$1:$F$1449,2,FALSE)</f>
        <v>#N/A</v>
      </c>
      <c r="S112" s="142"/>
      <c r="T112" s="142" t="e">
        <f>+VLOOKUP(S112,Participants!$A$1:$F$1449,2,FALSE)</f>
        <v>#N/A</v>
      </c>
      <c r="U112" s="142"/>
      <c r="V112" s="142" t="e">
        <f>+VLOOKUP(U112,Participants!$A$1:$F$1449,2,FALSE)</f>
        <v>#N/A</v>
      </c>
    </row>
    <row r="113" spans="2:22" ht="14.25" customHeight="1" x14ac:dyDescent="0.25">
      <c r="B113" s="124" t="s">
        <v>1400</v>
      </c>
      <c r="C113" s="14"/>
      <c r="D113" s="94"/>
      <c r="E113" s="94"/>
      <c r="F113" s="94" t="e">
        <f>+VLOOKUP(E113,Participants!$A$1:$F$1449,2,FALSE)</f>
        <v>#N/A</v>
      </c>
      <c r="G113" s="94" t="e">
        <f>+VLOOKUP(E113,Participants!$A$1:$F$1449,4,FALSE)</f>
        <v>#N/A</v>
      </c>
      <c r="H113" s="94" t="e">
        <f>+VLOOKUP(E113,Participants!$A$1:$F$1449,5,FALSE)</f>
        <v>#N/A</v>
      </c>
      <c r="I113" s="94" t="e">
        <f>+VLOOKUP(E113,Participants!$A$1:$F$1449,3,FALSE)</f>
        <v>#N/A</v>
      </c>
      <c r="J113" s="94" t="e">
        <f>+VLOOKUP(E113,Participants!$A$1:$G$1449,7,FALSE)</f>
        <v>#N/A</v>
      </c>
      <c r="K113" s="143"/>
      <c r="L113" s="157"/>
      <c r="M113" s="94"/>
      <c r="N113" s="113" t="e">
        <f t="shared" si="0"/>
        <v>#N/A</v>
      </c>
      <c r="O113" s="142"/>
      <c r="P113" s="142" t="e">
        <f>+VLOOKUP(O113,Participants!$A$1:$F$1449,2,FALSE)</f>
        <v>#N/A</v>
      </c>
      <c r="Q113" s="142"/>
      <c r="R113" s="142" t="e">
        <f>+VLOOKUP(Q113,Participants!$A$1:$F$1449,2,FALSE)</f>
        <v>#N/A</v>
      </c>
      <c r="S113" s="142"/>
      <c r="T113" s="142" t="e">
        <f>+VLOOKUP(S113,Participants!$A$1:$F$1449,2,FALSE)</f>
        <v>#N/A</v>
      </c>
      <c r="U113" s="142"/>
      <c r="V113" s="142" t="e">
        <f>+VLOOKUP(U113,Participants!$A$1:$F$1449,2,FALSE)</f>
        <v>#N/A</v>
      </c>
    </row>
    <row r="114" spans="2:22" ht="14.25" customHeight="1" x14ac:dyDescent="0.25">
      <c r="B114" s="124" t="s">
        <v>1400</v>
      </c>
      <c r="C114" s="14"/>
      <c r="D114" s="94"/>
      <c r="E114" s="94"/>
      <c r="F114" s="94" t="e">
        <f>+VLOOKUP(E114,Participants!$A$1:$F$1449,2,FALSE)</f>
        <v>#N/A</v>
      </c>
      <c r="G114" s="94" t="e">
        <f>+VLOOKUP(E114,Participants!$A$1:$F$1449,4,FALSE)</f>
        <v>#N/A</v>
      </c>
      <c r="H114" s="94" t="e">
        <f>+VLOOKUP(E114,Participants!$A$1:$F$1449,5,FALSE)</f>
        <v>#N/A</v>
      </c>
      <c r="I114" s="94" t="e">
        <f>+VLOOKUP(E114,Participants!$A$1:$F$1449,3,FALSE)</f>
        <v>#N/A</v>
      </c>
      <c r="J114" s="94" t="e">
        <f>+VLOOKUP(E114,Participants!$A$1:$G$1449,7,FALSE)</f>
        <v>#N/A</v>
      </c>
      <c r="K114" s="143"/>
      <c r="L114" s="157"/>
      <c r="M114" s="94"/>
      <c r="N114" s="113" t="e">
        <f t="shared" si="0"/>
        <v>#N/A</v>
      </c>
      <c r="O114" s="142"/>
      <c r="P114" s="142" t="e">
        <f>+VLOOKUP(O114,Participants!$A$1:$F$1449,2,FALSE)</f>
        <v>#N/A</v>
      </c>
      <c r="Q114" s="142"/>
      <c r="R114" s="142" t="e">
        <f>+VLOOKUP(Q114,Participants!$A$1:$F$1449,2,FALSE)</f>
        <v>#N/A</v>
      </c>
      <c r="S114" s="142"/>
      <c r="T114" s="142" t="e">
        <f>+VLOOKUP(S114,Participants!$A$1:$F$1449,2,FALSE)</f>
        <v>#N/A</v>
      </c>
      <c r="U114" s="142"/>
      <c r="V114" s="142" t="e">
        <f>+VLOOKUP(U114,Participants!$A$1:$F$1449,2,FALSE)</f>
        <v>#N/A</v>
      </c>
    </row>
    <row r="115" spans="2:22" ht="14.25" customHeight="1" x14ac:dyDescent="0.25">
      <c r="B115" s="124" t="s">
        <v>1400</v>
      </c>
      <c r="C115" s="14"/>
      <c r="D115" s="94"/>
      <c r="E115" s="94"/>
      <c r="F115" s="94" t="e">
        <f>+VLOOKUP(E115,Participants!$A$1:$F$1449,2,FALSE)</f>
        <v>#N/A</v>
      </c>
      <c r="G115" s="94" t="e">
        <f>+VLOOKUP(E115,Participants!$A$1:$F$1449,4,FALSE)</f>
        <v>#N/A</v>
      </c>
      <c r="H115" s="94" t="e">
        <f>+VLOOKUP(E115,Participants!$A$1:$F$1449,5,FALSE)</f>
        <v>#N/A</v>
      </c>
      <c r="I115" s="94" t="e">
        <f>+VLOOKUP(E115,Participants!$A$1:$F$1449,3,FALSE)</f>
        <v>#N/A</v>
      </c>
      <c r="J115" s="94" t="e">
        <f>+VLOOKUP(E115,Participants!$A$1:$G$1449,7,FALSE)</f>
        <v>#N/A</v>
      </c>
      <c r="K115" s="143"/>
      <c r="L115" s="157"/>
      <c r="M115" s="94"/>
      <c r="N115" s="113" t="e">
        <f t="shared" si="0"/>
        <v>#N/A</v>
      </c>
      <c r="O115" s="142"/>
      <c r="P115" s="142" t="e">
        <f>+VLOOKUP(O115,Participants!$A$1:$F$1449,2,FALSE)</f>
        <v>#N/A</v>
      </c>
      <c r="Q115" s="142"/>
      <c r="R115" s="142" t="e">
        <f>+VLOOKUP(Q115,Participants!$A$1:$F$1449,2,FALSE)</f>
        <v>#N/A</v>
      </c>
      <c r="S115" s="142"/>
      <c r="T115" s="142" t="e">
        <f>+VLOOKUP(S115,Participants!$A$1:$F$1449,2,FALSE)</f>
        <v>#N/A</v>
      </c>
      <c r="U115" s="142"/>
      <c r="V115" s="142" t="e">
        <f>+VLOOKUP(U115,Participants!$A$1:$F$1449,2,FALSE)</f>
        <v>#N/A</v>
      </c>
    </row>
    <row r="116" spans="2:22" ht="14.25" customHeight="1" x14ac:dyDescent="0.25">
      <c r="B116" s="124" t="s">
        <v>1400</v>
      </c>
      <c r="C116" s="14"/>
      <c r="D116" s="94"/>
      <c r="E116" s="94"/>
      <c r="F116" s="94" t="e">
        <f>+VLOOKUP(E116,Participants!$A$1:$F$1449,2,FALSE)</f>
        <v>#N/A</v>
      </c>
      <c r="G116" s="94" t="e">
        <f>+VLOOKUP(E116,Participants!$A$1:$F$1449,4,FALSE)</f>
        <v>#N/A</v>
      </c>
      <c r="H116" s="94" t="e">
        <f>+VLOOKUP(E116,Participants!$A$1:$F$1449,5,FALSE)</f>
        <v>#N/A</v>
      </c>
      <c r="I116" s="94" t="e">
        <f>+VLOOKUP(E116,Participants!$A$1:$F$1449,3,FALSE)</f>
        <v>#N/A</v>
      </c>
      <c r="J116" s="94" t="e">
        <f>+VLOOKUP(E116,Participants!$A$1:$G$1449,7,FALSE)</f>
        <v>#N/A</v>
      </c>
      <c r="K116" s="143"/>
      <c r="L116" s="157"/>
      <c r="M116" s="94"/>
      <c r="N116" s="113" t="e">
        <f t="shared" si="0"/>
        <v>#N/A</v>
      </c>
      <c r="O116" s="142"/>
      <c r="P116" s="142" t="e">
        <f>+VLOOKUP(O116,Participants!$A$1:$F$1449,2,FALSE)</f>
        <v>#N/A</v>
      </c>
      <c r="Q116" s="142"/>
      <c r="R116" s="142" t="e">
        <f>+VLOOKUP(Q116,Participants!$A$1:$F$1449,2,FALSE)</f>
        <v>#N/A</v>
      </c>
      <c r="S116" s="142"/>
      <c r="T116" s="142" t="e">
        <f>+VLOOKUP(S116,Participants!$A$1:$F$1449,2,FALSE)</f>
        <v>#N/A</v>
      </c>
      <c r="U116" s="142"/>
      <c r="V116" s="142" t="e">
        <f>+VLOOKUP(U116,Participants!$A$1:$F$1449,2,FALSE)</f>
        <v>#N/A</v>
      </c>
    </row>
    <row r="117" spans="2:22" ht="14.25" customHeight="1" x14ac:dyDescent="0.25">
      <c r="B117" s="124" t="s">
        <v>1400</v>
      </c>
      <c r="C117" s="14"/>
      <c r="D117" s="94"/>
      <c r="E117" s="94"/>
      <c r="F117" s="94" t="e">
        <f>+VLOOKUP(E117,Participants!$A$1:$F$1449,2,FALSE)</f>
        <v>#N/A</v>
      </c>
      <c r="G117" s="94" t="e">
        <f>+VLOOKUP(E117,Participants!$A$1:$F$1449,4,FALSE)</f>
        <v>#N/A</v>
      </c>
      <c r="H117" s="94" t="e">
        <f>+VLOOKUP(E117,Participants!$A$1:$F$1449,5,FALSE)</f>
        <v>#N/A</v>
      </c>
      <c r="I117" s="94" t="e">
        <f>+VLOOKUP(E117,Participants!$A$1:$F$1449,3,FALSE)</f>
        <v>#N/A</v>
      </c>
      <c r="J117" s="94" t="e">
        <f>+VLOOKUP(E117,Participants!$A$1:$G$1449,7,FALSE)</f>
        <v>#N/A</v>
      </c>
      <c r="K117" s="143"/>
      <c r="L117" s="157"/>
      <c r="M117" s="94"/>
      <c r="N117" s="113" t="e">
        <f t="shared" si="0"/>
        <v>#N/A</v>
      </c>
      <c r="O117" s="142"/>
      <c r="P117" s="142" t="e">
        <f>+VLOOKUP(O117,Participants!$A$1:$F$1449,2,FALSE)</f>
        <v>#N/A</v>
      </c>
      <c r="Q117" s="142"/>
      <c r="R117" s="142" t="e">
        <f>+VLOOKUP(Q117,Participants!$A$1:$F$1449,2,FALSE)</f>
        <v>#N/A</v>
      </c>
      <c r="S117" s="142"/>
      <c r="T117" s="142" t="e">
        <f>+VLOOKUP(S117,Participants!$A$1:$F$1449,2,FALSE)</f>
        <v>#N/A</v>
      </c>
      <c r="U117" s="142"/>
      <c r="V117" s="142" t="e">
        <f>+VLOOKUP(U117,Participants!$A$1:$F$1449,2,FALSE)</f>
        <v>#N/A</v>
      </c>
    </row>
    <row r="118" spans="2:22" ht="14.25" customHeight="1" x14ac:dyDescent="0.25">
      <c r="B118" s="124" t="s">
        <v>1400</v>
      </c>
      <c r="C118" s="14"/>
      <c r="D118" s="94"/>
      <c r="E118" s="94"/>
      <c r="F118" s="94" t="e">
        <f>+VLOOKUP(E118,Participants!$A$1:$F$1449,2,FALSE)</f>
        <v>#N/A</v>
      </c>
      <c r="G118" s="94" t="e">
        <f>+VLOOKUP(E118,Participants!$A$1:$F$1449,4,FALSE)</f>
        <v>#N/A</v>
      </c>
      <c r="H118" s="94" t="e">
        <f>+VLOOKUP(E118,Participants!$A$1:$F$1449,5,FALSE)</f>
        <v>#N/A</v>
      </c>
      <c r="I118" s="94" t="e">
        <f>+VLOOKUP(E118,Participants!$A$1:$F$1449,3,FALSE)</f>
        <v>#N/A</v>
      </c>
      <c r="J118" s="94" t="e">
        <f>+VLOOKUP(E118,Participants!$A$1:$G$1449,7,FALSE)</f>
        <v>#N/A</v>
      </c>
      <c r="K118" s="143"/>
      <c r="L118" s="157"/>
      <c r="M118" s="94"/>
      <c r="N118" s="113" t="e">
        <f t="shared" si="0"/>
        <v>#N/A</v>
      </c>
      <c r="O118" s="142"/>
      <c r="P118" s="142" t="e">
        <f>+VLOOKUP(O118,Participants!$A$1:$F$1449,2,FALSE)</f>
        <v>#N/A</v>
      </c>
      <c r="Q118" s="142"/>
      <c r="R118" s="142" t="e">
        <f>+VLOOKUP(Q118,Participants!$A$1:$F$1449,2,FALSE)</f>
        <v>#N/A</v>
      </c>
      <c r="S118" s="142"/>
      <c r="T118" s="142" t="e">
        <f>+VLOOKUP(S118,Participants!$A$1:$F$1449,2,FALSE)</f>
        <v>#N/A</v>
      </c>
      <c r="U118" s="142"/>
      <c r="V118" s="142" t="e">
        <f>+VLOOKUP(U118,Participants!$A$1:$F$1449,2,FALSE)</f>
        <v>#N/A</v>
      </c>
    </row>
    <row r="119" spans="2:22" ht="14.25" customHeight="1" x14ac:dyDescent="0.25">
      <c r="B119" s="124" t="s">
        <v>1400</v>
      </c>
      <c r="C119" s="14"/>
      <c r="D119" s="94"/>
      <c r="E119" s="94"/>
      <c r="F119" s="94" t="e">
        <f>+VLOOKUP(E119,Participants!$A$1:$F$1449,2,FALSE)</f>
        <v>#N/A</v>
      </c>
      <c r="G119" s="94" t="e">
        <f>+VLOOKUP(E119,Participants!$A$1:$F$1449,4,FALSE)</f>
        <v>#N/A</v>
      </c>
      <c r="H119" s="94" t="e">
        <f>+VLOOKUP(E119,Participants!$A$1:$F$1449,5,FALSE)</f>
        <v>#N/A</v>
      </c>
      <c r="I119" s="94" t="e">
        <f>+VLOOKUP(E119,Participants!$A$1:$F$1449,3,FALSE)</f>
        <v>#N/A</v>
      </c>
      <c r="J119" s="94" t="e">
        <f>+VLOOKUP(E119,Participants!$A$1:$G$1449,7,FALSE)</f>
        <v>#N/A</v>
      </c>
      <c r="K119" s="143"/>
      <c r="L119" s="157"/>
      <c r="M119" s="94"/>
      <c r="N119" s="113" t="e">
        <f t="shared" si="0"/>
        <v>#N/A</v>
      </c>
      <c r="O119" s="142"/>
      <c r="P119" s="142" t="e">
        <f>+VLOOKUP(O119,Participants!$A$1:$F$1449,2,FALSE)</f>
        <v>#N/A</v>
      </c>
      <c r="Q119" s="142"/>
      <c r="R119" s="142" t="e">
        <f>+VLOOKUP(Q119,Participants!$A$1:$F$1449,2,FALSE)</f>
        <v>#N/A</v>
      </c>
      <c r="S119" s="142"/>
      <c r="T119" s="142" t="e">
        <f>+VLOOKUP(S119,Participants!$A$1:$F$1449,2,FALSE)</f>
        <v>#N/A</v>
      </c>
      <c r="U119" s="142"/>
      <c r="V119" s="142" t="e">
        <f>+VLOOKUP(U119,Participants!$A$1:$F$1449,2,FALSE)</f>
        <v>#N/A</v>
      </c>
    </row>
    <row r="120" spans="2:22" ht="14.25" customHeight="1" x14ac:dyDescent="0.25">
      <c r="B120" s="124" t="s">
        <v>1400</v>
      </c>
      <c r="C120" s="14"/>
      <c r="D120" s="94"/>
      <c r="E120" s="94"/>
      <c r="F120" s="94" t="e">
        <f>+VLOOKUP(E120,Participants!$A$1:$F$1449,2,FALSE)</f>
        <v>#N/A</v>
      </c>
      <c r="G120" s="94" t="e">
        <f>+VLOOKUP(E120,Participants!$A$1:$F$1449,4,FALSE)</f>
        <v>#N/A</v>
      </c>
      <c r="H120" s="94" t="e">
        <f>+VLOOKUP(E120,Participants!$A$1:$F$1449,5,FALSE)</f>
        <v>#N/A</v>
      </c>
      <c r="I120" s="94" t="e">
        <f>+VLOOKUP(E120,Participants!$A$1:$F$1449,3,FALSE)</f>
        <v>#N/A</v>
      </c>
      <c r="J120" s="94" t="e">
        <f>+VLOOKUP(E120,Participants!$A$1:$G$1449,7,FALSE)</f>
        <v>#N/A</v>
      </c>
      <c r="K120" s="143"/>
      <c r="L120" s="157"/>
      <c r="M120" s="94"/>
      <c r="N120" s="113" t="e">
        <f t="shared" si="0"/>
        <v>#N/A</v>
      </c>
      <c r="O120" s="142"/>
      <c r="P120" s="142" t="e">
        <f>+VLOOKUP(O120,Participants!$A$1:$F$1449,2,FALSE)</f>
        <v>#N/A</v>
      </c>
      <c r="Q120" s="142"/>
      <c r="R120" s="142" t="e">
        <f>+VLOOKUP(Q120,Participants!$A$1:$F$1449,2,FALSE)</f>
        <v>#N/A</v>
      </c>
      <c r="S120" s="142"/>
      <c r="T120" s="142" t="e">
        <f>+VLOOKUP(S120,Participants!$A$1:$F$1449,2,FALSE)</f>
        <v>#N/A</v>
      </c>
      <c r="U120" s="142"/>
      <c r="V120" s="142" t="e">
        <f>+VLOOKUP(U120,Participants!$A$1:$F$1449,2,FALSE)</f>
        <v>#N/A</v>
      </c>
    </row>
    <row r="121" spans="2:22" ht="14.25" customHeight="1" x14ac:dyDescent="0.25">
      <c r="B121" s="124" t="s">
        <v>1400</v>
      </c>
      <c r="C121" s="14"/>
      <c r="D121" s="94"/>
      <c r="E121" s="94"/>
      <c r="F121" s="94" t="e">
        <f>+VLOOKUP(E121,Participants!$A$1:$F$1449,2,FALSE)</f>
        <v>#N/A</v>
      </c>
      <c r="G121" s="94" t="e">
        <f>+VLOOKUP(E121,Participants!$A$1:$F$1449,4,FALSE)</f>
        <v>#N/A</v>
      </c>
      <c r="H121" s="94" t="e">
        <f>+VLOOKUP(E121,Participants!$A$1:$F$1449,5,FALSE)</f>
        <v>#N/A</v>
      </c>
      <c r="I121" s="94" t="e">
        <f>+VLOOKUP(E121,Participants!$A$1:$F$1449,3,FALSE)</f>
        <v>#N/A</v>
      </c>
      <c r="J121" s="94" t="e">
        <f>+VLOOKUP(E121,Participants!$A$1:$G$1449,7,FALSE)</f>
        <v>#N/A</v>
      </c>
      <c r="K121" s="143"/>
      <c r="L121" s="157"/>
      <c r="M121" s="94"/>
      <c r="N121" s="113" t="e">
        <f t="shared" si="0"/>
        <v>#N/A</v>
      </c>
      <c r="O121" s="142"/>
      <c r="P121" s="142" t="e">
        <f>+VLOOKUP(O121,Participants!$A$1:$F$1449,2,FALSE)</f>
        <v>#N/A</v>
      </c>
      <c r="Q121" s="142"/>
      <c r="R121" s="142" t="e">
        <f>+VLOOKUP(Q121,Participants!$A$1:$F$1449,2,FALSE)</f>
        <v>#N/A</v>
      </c>
      <c r="S121" s="142"/>
      <c r="T121" s="142" t="e">
        <f>+VLOOKUP(S121,Participants!$A$1:$F$1449,2,FALSE)</f>
        <v>#N/A</v>
      </c>
      <c r="U121" s="142"/>
      <c r="V121" s="142" t="e">
        <f>+VLOOKUP(U121,Participants!$A$1:$F$1449,2,FALSE)</f>
        <v>#N/A</v>
      </c>
    </row>
    <row r="122" spans="2:22" ht="14.25" customHeight="1" x14ac:dyDescent="0.25">
      <c r="B122" s="124" t="s">
        <v>1400</v>
      </c>
      <c r="C122" s="14"/>
      <c r="D122" s="94"/>
      <c r="E122" s="94"/>
      <c r="F122" s="94" t="e">
        <f>+VLOOKUP(E122,Participants!$A$1:$F$1449,2,FALSE)</f>
        <v>#N/A</v>
      </c>
      <c r="G122" s="94" t="e">
        <f>+VLOOKUP(E122,Participants!$A$1:$F$1449,4,FALSE)</f>
        <v>#N/A</v>
      </c>
      <c r="H122" s="94" t="e">
        <f>+VLOOKUP(E122,Participants!$A$1:$F$1449,5,FALSE)</f>
        <v>#N/A</v>
      </c>
      <c r="I122" s="94" t="e">
        <f>+VLOOKUP(E122,Participants!$A$1:$F$1449,3,FALSE)</f>
        <v>#N/A</v>
      </c>
      <c r="J122" s="94" t="e">
        <f>+VLOOKUP(E122,Participants!$A$1:$G$1449,7,FALSE)</f>
        <v>#N/A</v>
      </c>
      <c r="K122" s="143"/>
      <c r="L122" s="157"/>
      <c r="M122" s="94"/>
      <c r="N122" s="113" t="e">
        <f t="shared" si="0"/>
        <v>#N/A</v>
      </c>
      <c r="O122" s="142"/>
      <c r="P122" s="142" t="e">
        <f>+VLOOKUP(O122,Participants!$A$1:$F$1449,2,FALSE)</f>
        <v>#N/A</v>
      </c>
      <c r="Q122" s="142"/>
      <c r="R122" s="142" t="e">
        <f>+VLOOKUP(Q122,Participants!$A$1:$F$1449,2,FALSE)</f>
        <v>#N/A</v>
      </c>
      <c r="S122" s="142"/>
      <c r="T122" s="142" t="e">
        <f>+VLOOKUP(S122,Participants!$A$1:$F$1449,2,FALSE)</f>
        <v>#N/A</v>
      </c>
      <c r="U122" s="142"/>
      <c r="V122" s="142" t="e">
        <f>+VLOOKUP(U122,Participants!$A$1:$F$1449,2,FALSE)</f>
        <v>#N/A</v>
      </c>
    </row>
    <row r="123" spans="2:22" ht="14.25" customHeight="1" x14ac:dyDescent="0.25">
      <c r="B123" s="124" t="s">
        <v>1400</v>
      </c>
      <c r="C123" s="14"/>
      <c r="D123" s="94"/>
      <c r="E123" s="94"/>
      <c r="F123" s="94" t="e">
        <f>+VLOOKUP(E123,Participants!$A$1:$F$1449,2,FALSE)</f>
        <v>#N/A</v>
      </c>
      <c r="G123" s="94" t="e">
        <f>+VLOOKUP(E123,Participants!$A$1:$F$1449,4,FALSE)</f>
        <v>#N/A</v>
      </c>
      <c r="H123" s="94" t="e">
        <f>+VLOOKUP(E123,Participants!$A$1:$F$1449,5,FALSE)</f>
        <v>#N/A</v>
      </c>
      <c r="I123" s="94" t="e">
        <f>+VLOOKUP(E123,Participants!$A$1:$F$1449,3,FALSE)</f>
        <v>#N/A</v>
      </c>
      <c r="J123" s="94" t="e">
        <f>+VLOOKUP(E123,Participants!$A$1:$G$1449,7,FALSE)</f>
        <v>#N/A</v>
      </c>
      <c r="K123" s="143"/>
      <c r="L123" s="157"/>
      <c r="M123" s="94"/>
      <c r="N123" s="113" t="e">
        <f t="shared" si="0"/>
        <v>#N/A</v>
      </c>
      <c r="O123" s="142"/>
      <c r="P123" s="142" t="e">
        <f>+VLOOKUP(O123,Participants!$A$1:$F$1449,2,FALSE)</f>
        <v>#N/A</v>
      </c>
      <c r="Q123" s="142"/>
      <c r="R123" s="142" t="e">
        <f>+VLOOKUP(Q123,Participants!$A$1:$F$1449,2,FALSE)</f>
        <v>#N/A</v>
      </c>
      <c r="S123" s="142"/>
      <c r="T123" s="142" t="e">
        <f>+VLOOKUP(S123,Participants!$A$1:$F$1449,2,FALSE)</f>
        <v>#N/A</v>
      </c>
      <c r="U123" s="142"/>
      <c r="V123" s="142" t="e">
        <f>+VLOOKUP(U123,Participants!$A$1:$F$1449,2,FALSE)</f>
        <v>#N/A</v>
      </c>
    </row>
    <row r="124" spans="2:22" ht="14.25" customHeight="1" x14ac:dyDescent="0.25">
      <c r="B124" s="124" t="s">
        <v>1400</v>
      </c>
      <c r="C124" s="14"/>
      <c r="D124" s="94"/>
      <c r="E124" s="94"/>
      <c r="F124" s="94" t="e">
        <f>+VLOOKUP(E124,Participants!$A$1:$F$1449,2,FALSE)</f>
        <v>#N/A</v>
      </c>
      <c r="G124" s="94" t="e">
        <f>+VLOOKUP(E124,Participants!$A$1:$F$1449,4,FALSE)</f>
        <v>#N/A</v>
      </c>
      <c r="H124" s="94" t="e">
        <f>+VLOOKUP(E124,Participants!$A$1:$F$1449,5,FALSE)</f>
        <v>#N/A</v>
      </c>
      <c r="I124" s="94" t="e">
        <f>+VLOOKUP(E124,Participants!$A$1:$F$1449,3,FALSE)</f>
        <v>#N/A</v>
      </c>
      <c r="J124" s="94" t="e">
        <f>+VLOOKUP(E124,Participants!$A$1:$G$1449,7,FALSE)</f>
        <v>#N/A</v>
      </c>
      <c r="K124" s="143"/>
      <c r="L124" s="157"/>
      <c r="M124" s="94"/>
      <c r="N124" s="113" t="e">
        <f t="shared" si="0"/>
        <v>#N/A</v>
      </c>
      <c r="O124" s="142"/>
      <c r="P124" s="142" t="e">
        <f>+VLOOKUP(O124,Participants!$A$1:$F$1449,2,FALSE)</f>
        <v>#N/A</v>
      </c>
      <c r="Q124" s="142"/>
      <c r="R124" s="142" t="e">
        <f>+VLOOKUP(Q124,Participants!$A$1:$F$1449,2,FALSE)</f>
        <v>#N/A</v>
      </c>
      <c r="S124" s="142"/>
      <c r="T124" s="142" t="e">
        <f>+VLOOKUP(S124,Participants!$A$1:$F$1449,2,FALSE)</f>
        <v>#N/A</v>
      </c>
      <c r="U124" s="142"/>
      <c r="V124" s="142" t="e">
        <f>+VLOOKUP(U124,Participants!$A$1:$F$1449,2,FALSE)</f>
        <v>#N/A</v>
      </c>
    </row>
    <row r="125" spans="2:22" ht="14.25" customHeight="1" x14ac:dyDescent="0.25">
      <c r="B125" s="124" t="s">
        <v>1400</v>
      </c>
      <c r="C125" s="14"/>
      <c r="D125" s="94"/>
      <c r="E125" s="94"/>
      <c r="F125" s="94" t="e">
        <f>+VLOOKUP(E125,Participants!$A$1:$F$1449,2,FALSE)</f>
        <v>#N/A</v>
      </c>
      <c r="G125" s="94" t="e">
        <f>+VLOOKUP(E125,Participants!$A$1:$F$1449,4,FALSE)</f>
        <v>#N/A</v>
      </c>
      <c r="H125" s="94" t="e">
        <f>+VLOOKUP(E125,Participants!$A$1:$F$1449,5,FALSE)</f>
        <v>#N/A</v>
      </c>
      <c r="I125" s="94" t="e">
        <f>+VLOOKUP(E125,Participants!$A$1:$F$1449,3,FALSE)</f>
        <v>#N/A</v>
      </c>
      <c r="J125" s="94" t="e">
        <f>+VLOOKUP(E125,Participants!$A$1:$G$1449,7,FALSE)</f>
        <v>#N/A</v>
      </c>
      <c r="K125" s="143"/>
      <c r="L125" s="157"/>
      <c r="M125" s="94"/>
      <c r="N125" s="113" t="e">
        <f t="shared" si="0"/>
        <v>#N/A</v>
      </c>
      <c r="O125" s="142"/>
      <c r="P125" s="142" t="e">
        <f>+VLOOKUP(O125,Participants!$A$1:$F$1449,2,FALSE)</f>
        <v>#N/A</v>
      </c>
      <c r="Q125" s="142"/>
      <c r="R125" s="142" t="e">
        <f>+VLOOKUP(Q125,Participants!$A$1:$F$1449,2,FALSE)</f>
        <v>#N/A</v>
      </c>
      <c r="S125" s="142"/>
      <c r="T125" s="142" t="e">
        <f>+VLOOKUP(S125,Participants!$A$1:$F$1449,2,FALSE)</f>
        <v>#N/A</v>
      </c>
      <c r="U125" s="142"/>
      <c r="V125" s="142" t="e">
        <f>+VLOOKUP(U125,Participants!$A$1:$F$1449,2,FALSE)</f>
        <v>#N/A</v>
      </c>
    </row>
    <row r="126" spans="2:22" ht="14.25" customHeight="1" x14ac:dyDescent="0.25">
      <c r="C126" s="144"/>
      <c r="K126" s="106"/>
      <c r="L126" s="106"/>
    </row>
    <row r="127" spans="2:22" ht="14.25" customHeight="1" x14ac:dyDescent="0.25">
      <c r="C127" s="144"/>
      <c r="K127" s="106"/>
      <c r="L127" s="106"/>
    </row>
    <row r="128" spans="2:22" ht="14.25" customHeight="1" x14ac:dyDescent="0.25">
      <c r="C128" s="144"/>
      <c r="K128" s="106"/>
      <c r="L128" s="106"/>
    </row>
    <row r="129" spans="1:24" ht="14.25" customHeight="1" x14ac:dyDescent="0.25">
      <c r="C129" s="144"/>
      <c r="K129" s="106"/>
      <c r="L129" s="106"/>
    </row>
    <row r="130" spans="1:24" ht="14.25" customHeight="1" x14ac:dyDescent="0.25">
      <c r="B130" s="108" t="s">
        <v>173</v>
      </c>
      <c r="C130" s="108" t="s">
        <v>8</v>
      </c>
      <c r="D130" s="108" t="s">
        <v>252</v>
      </c>
      <c r="E130" s="109" t="s">
        <v>11</v>
      </c>
      <c r="F130" s="108" t="s">
        <v>18</v>
      </c>
      <c r="G130" s="108" t="s">
        <v>21</v>
      </c>
      <c r="H130" s="108" t="s">
        <v>24</v>
      </c>
      <c r="I130" s="108" t="s">
        <v>60</v>
      </c>
      <c r="J130" s="108" t="s">
        <v>35</v>
      </c>
      <c r="K130" s="108" t="s">
        <v>37</v>
      </c>
      <c r="L130" s="108" t="s">
        <v>51</v>
      </c>
      <c r="M130" s="108" t="s">
        <v>577</v>
      </c>
      <c r="N130" s="108" t="s">
        <v>517</v>
      </c>
      <c r="O130" s="108" t="s">
        <v>63</v>
      </c>
      <c r="P130" s="108" t="s">
        <v>66</v>
      </c>
      <c r="Q130" s="108" t="s">
        <v>69</v>
      </c>
      <c r="R130" s="108" t="s">
        <v>72</v>
      </c>
      <c r="S130" s="108" t="s">
        <v>75</v>
      </c>
      <c r="T130" s="108" t="s">
        <v>1174</v>
      </c>
      <c r="U130" s="108" t="s">
        <v>766</v>
      </c>
      <c r="V130" s="108" t="s">
        <v>81</v>
      </c>
      <c r="W130" s="108" t="s">
        <v>1125</v>
      </c>
      <c r="X130" s="108" t="s">
        <v>1326</v>
      </c>
    </row>
    <row r="131" spans="1:24" ht="14.25" customHeight="1" x14ac:dyDescent="0.25">
      <c r="A131" s="113" t="s">
        <v>46</v>
      </c>
      <c r="B131" s="113">
        <f t="shared" ref="B131:W131" si="1">+SUMIFS($M$2:$M$125,$J$2:$J$125,$A131,$G$2:$G$125,B$130)</f>
        <v>0</v>
      </c>
      <c r="C131" s="113">
        <f t="shared" si="1"/>
        <v>0</v>
      </c>
      <c r="D131" s="113">
        <f t="shared" si="1"/>
        <v>0</v>
      </c>
      <c r="E131" s="113">
        <f t="shared" si="1"/>
        <v>0</v>
      </c>
      <c r="F131" s="113">
        <f t="shared" si="1"/>
        <v>0</v>
      </c>
      <c r="G131" s="113">
        <f t="shared" si="1"/>
        <v>0</v>
      </c>
      <c r="H131" s="113">
        <f t="shared" si="1"/>
        <v>0</v>
      </c>
      <c r="I131" s="113">
        <f t="shared" si="1"/>
        <v>0</v>
      </c>
      <c r="J131" s="113">
        <f t="shared" si="1"/>
        <v>0</v>
      </c>
      <c r="K131" s="113">
        <f t="shared" si="1"/>
        <v>0</v>
      </c>
      <c r="L131" s="113">
        <f t="shared" si="1"/>
        <v>0</v>
      </c>
      <c r="M131" s="113">
        <f t="shared" si="1"/>
        <v>0</v>
      </c>
      <c r="N131" s="113">
        <f t="shared" si="1"/>
        <v>0</v>
      </c>
      <c r="O131" s="113">
        <f t="shared" si="1"/>
        <v>0</v>
      </c>
      <c r="P131" s="113">
        <f t="shared" si="1"/>
        <v>0</v>
      </c>
      <c r="Q131" s="113">
        <f t="shared" si="1"/>
        <v>0</v>
      </c>
      <c r="R131" s="113">
        <f t="shared" si="1"/>
        <v>0</v>
      </c>
      <c r="S131" s="113">
        <f t="shared" si="1"/>
        <v>0</v>
      </c>
      <c r="T131" s="113">
        <f t="shared" si="1"/>
        <v>0</v>
      </c>
      <c r="U131" s="113">
        <f t="shared" si="1"/>
        <v>0</v>
      </c>
      <c r="V131" s="113">
        <f t="shared" si="1"/>
        <v>0</v>
      </c>
      <c r="W131" s="113">
        <f t="shared" si="1"/>
        <v>0</v>
      </c>
      <c r="X131" s="113">
        <f t="shared" ref="X131:X136" si="2">SUM(B131:W131)</f>
        <v>0</v>
      </c>
    </row>
    <row r="132" spans="1:24" ht="14.25" customHeight="1" x14ac:dyDescent="0.25">
      <c r="A132" s="113" t="s">
        <v>14</v>
      </c>
      <c r="B132" s="113">
        <f t="shared" ref="B132:W132" si="3">+SUMIFS($M$2:$M$125,$J$2:$J$125,$A132,$G$2:$G$125,B$130)</f>
        <v>0</v>
      </c>
      <c r="C132" s="113">
        <f t="shared" si="3"/>
        <v>0</v>
      </c>
      <c r="D132" s="113">
        <f t="shared" si="3"/>
        <v>0</v>
      </c>
      <c r="E132" s="113">
        <f t="shared" si="3"/>
        <v>0</v>
      </c>
      <c r="F132" s="113">
        <f t="shared" si="3"/>
        <v>0</v>
      </c>
      <c r="G132" s="113">
        <f t="shared" si="3"/>
        <v>0</v>
      </c>
      <c r="H132" s="113">
        <f t="shared" si="3"/>
        <v>0</v>
      </c>
      <c r="I132" s="113">
        <f t="shared" si="3"/>
        <v>0</v>
      </c>
      <c r="J132" s="113">
        <f t="shared" si="3"/>
        <v>0</v>
      </c>
      <c r="K132" s="113">
        <f t="shared" si="3"/>
        <v>0</v>
      </c>
      <c r="L132" s="113">
        <f t="shared" si="3"/>
        <v>0</v>
      </c>
      <c r="M132" s="113">
        <f t="shared" si="3"/>
        <v>0</v>
      </c>
      <c r="N132" s="113">
        <f t="shared" si="3"/>
        <v>0</v>
      </c>
      <c r="O132" s="113">
        <f t="shared" si="3"/>
        <v>0</v>
      </c>
      <c r="P132" s="113">
        <f t="shared" si="3"/>
        <v>0</v>
      </c>
      <c r="Q132" s="113">
        <f t="shared" si="3"/>
        <v>0</v>
      </c>
      <c r="R132" s="113">
        <f t="shared" si="3"/>
        <v>0</v>
      </c>
      <c r="S132" s="113">
        <f t="shared" si="3"/>
        <v>0</v>
      </c>
      <c r="T132" s="113">
        <f t="shared" si="3"/>
        <v>0</v>
      </c>
      <c r="U132" s="113">
        <f t="shared" si="3"/>
        <v>0</v>
      </c>
      <c r="V132" s="113">
        <f t="shared" si="3"/>
        <v>0</v>
      </c>
      <c r="W132" s="113">
        <f t="shared" si="3"/>
        <v>0</v>
      </c>
      <c r="X132" s="113">
        <f t="shared" si="2"/>
        <v>0</v>
      </c>
    </row>
    <row r="133" spans="1:24" ht="14.25" customHeight="1" x14ac:dyDescent="0.25">
      <c r="A133" s="113" t="s">
        <v>110</v>
      </c>
      <c r="B133" s="113">
        <f t="shared" ref="B133:W133" si="4">+SUMIFS($M$2:$M$125,$J$2:$J$125,$A133,$G$2:$G$125,B$130)</f>
        <v>0</v>
      </c>
      <c r="C133" s="113">
        <f t="shared" si="4"/>
        <v>0</v>
      </c>
      <c r="D133" s="113">
        <f t="shared" si="4"/>
        <v>0</v>
      </c>
      <c r="E133" s="113">
        <f t="shared" si="4"/>
        <v>0</v>
      </c>
      <c r="F133" s="113">
        <f t="shared" si="4"/>
        <v>0</v>
      </c>
      <c r="G133" s="113">
        <f t="shared" si="4"/>
        <v>0</v>
      </c>
      <c r="H133" s="113">
        <f t="shared" si="4"/>
        <v>0</v>
      </c>
      <c r="I133" s="113">
        <f t="shared" si="4"/>
        <v>0</v>
      </c>
      <c r="J133" s="113">
        <f t="shared" si="4"/>
        <v>0</v>
      </c>
      <c r="K133" s="113">
        <f t="shared" si="4"/>
        <v>0</v>
      </c>
      <c r="L133" s="113">
        <f t="shared" si="4"/>
        <v>0</v>
      </c>
      <c r="M133" s="113">
        <f t="shared" si="4"/>
        <v>0</v>
      </c>
      <c r="N133" s="113">
        <f t="shared" si="4"/>
        <v>10</v>
      </c>
      <c r="O133" s="113">
        <f t="shared" si="4"/>
        <v>0</v>
      </c>
      <c r="P133" s="113">
        <f t="shared" si="4"/>
        <v>0</v>
      </c>
      <c r="Q133" s="113">
        <f t="shared" si="4"/>
        <v>0</v>
      </c>
      <c r="R133" s="113">
        <f t="shared" si="4"/>
        <v>0</v>
      </c>
      <c r="S133" s="113">
        <f t="shared" si="4"/>
        <v>0</v>
      </c>
      <c r="T133" s="113">
        <f t="shared" si="4"/>
        <v>0</v>
      </c>
      <c r="U133" s="113">
        <f t="shared" si="4"/>
        <v>0</v>
      </c>
      <c r="V133" s="113">
        <f t="shared" si="4"/>
        <v>0</v>
      </c>
      <c r="W133" s="113">
        <f t="shared" si="4"/>
        <v>0</v>
      </c>
      <c r="X133" s="113">
        <f t="shared" si="2"/>
        <v>10</v>
      </c>
    </row>
    <row r="134" spans="1:24" ht="14.25" customHeight="1" x14ac:dyDescent="0.25">
      <c r="A134" s="113" t="s">
        <v>93</v>
      </c>
      <c r="B134" s="113">
        <f t="shared" ref="B134:W134" si="5">+SUMIFS($M$2:$M$125,$J$2:$J$125,$A134,$G$2:$G$125,B$130)</f>
        <v>0</v>
      </c>
      <c r="C134" s="113">
        <f t="shared" si="5"/>
        <v>10</v>
      </c>
      <c r="D134" s="113">
        <f t="shared" si="5"/>
        <v>0</v>
      </c>
      <c r="E134" s="113">
        <f t="shared" si="5"/>
        <v>0</v>
      </c>
      <c r="F134" s="113">
        <f t="shared" si="5"/>
        <v>0</v>
      </c>
      <c r="G134" s="113">
        <f t="shared" si="5"/>
        <v>0</v>
      </c>
      <c r="H134" s="113">
        <f t="shared" si="5"/>
        <v>0</v>
      </c>
      <c r="I134" s="113">
        <f t="shared" si="5"/>
        <v>0</v>
      </c>
      <c r="J134" s="113">
        <f t="shared" si="5"/>
        <v>0</v>
      </c>
      <c r="K134" s="113">
        <f t="shared" si="5"/>
        <v>0</v>
      </c>
      <c r="L134" s="113">
        <f t="shared" si="5"/>
        <v>0</v>
      </c>
      <c r="M134" s="113">
        <f t="shared" si="5"/>
        <v>0</v>
      </c>
      <c r="N134" s="113">
        <f t="shared" si="5"/>
        <v>0</v>
      </c>
      <c r="O134" s="113">
        <f t="shared" si="5"/>
        <v>0</v>
      </c>
      <c r="P134" s="113">
        <f t="shared" si="5"/>
        <v>0</v>
      </c>
      <c r="Q134" s="113">
        <f t="shared" si="5"/>
        <v>0</v>
      </c>
      <c r="R134" s="113">
        <f t="shared" si="5"/>
        <v>0</v>
      </c>
      <c r="S134" s="113">
        <f t="shared" si="5"/>
        <v>0</v>
      </c>
      <c r="T134" s="113">
        <f t="shared" si="5"/>
        <v>0</v>
      </c>
      <c r="U134" s="113">
        <f t="shared" si="5"/>
        <v>0</v>
      </c>
      <c r="V134" s="113">
        <f t="shared" si="5"/>
        <v>0</v>
      </c>
      <c r="W134" s="113">
        <f t="shared" si="5"/>
        <v>0</v>
      </c>
      <c r="X134" s="113">
        <f t="shared" si="2"/>
        <v>10</v>
      </c>
    </row>
    <row r="135" spans="1:24" ht="14.25" customHeight="1" x14ac:dyDescent="0.25">
      <c r="A135" s="113" t="s">
        <v>153</v>
      </c>
      <c r="B135" s="113">
        <f t="shared" ref="B135:W135" si="6">+SUMIFS($M$2:$M$125,$J$2:$J$125,$A135,$G$2:$G$125,B$130)</f>
        <v>0</v>
      </c>
      <c r="C135" s="113">
        <f t="shared" si="6"/>
        <v>0</v>
      </c>
      <c r="D135" s="113">
        <f t="shared" si="6"/>
        <v>0</v>
      </c>
      <c r="E135" s="113">
        <f t="shared" si="6"/>
        <v>0</v>
      </c>
      <c r="F135" s="113">
        <f t="shared" si="6"/>
        <v>0</v>
      </c>
      <c r="G135" s="113">
        <f t="shared" si="6"/>
        <v>0</v>
      </c>
      <c r="H135" s="113">
        <f t="shared" si="6"/>
        <v>0</v>
      </c>
      <c r="I135" s="113">
        <f t="shared" si="6"/>
        <v>0</v>
      </c>
      <c r="J135" s="113">
        <f t="shared" si="6"/>
        <v>0</v>
      </c>
      <c r="K135" s="113">
        <f t="shared" si="6"/>
        <v>0</v>
      </c>
      <c r="L135" s="113">
        <f t="shared" si="6"/>
        <v>0</v>
      </c>
      <c r="M135" s="113">
        <f t="shared" si="6"/>
        <v>0</v>
      </c>
      <c r="N135" s="113">
        <f t="shared" si="6"/>
        <v>0</v>
      </c>
      <c r="O135" s="113">
        <f t="shared" si="6"/>
        <v>0</v>
      </c>
      <c r="P135" s="113">
        <f t="shared" si="6"/>
        <v>0</v>
      </c>
      <c r="Q135" s="113">
        <f t="shared" si="6"/>
        <v>0</v>
      </c>
      <c r="R135" s="113">
        <f t="shared" si="6"/>
        <v>0</v>
      </c>
      <c r="S135" s="113">
        <f t="shared" si="6"/>
        <v>0</v>
      </c>
      <c r="T135" s="113">
        <f t="shared" si="6"/>
        <v>0</v>
      </c>
      <c r="U135" s="113">
        <f t="shared" si="6"/>
        <v>0</v>
      </c>
      <c r="V135" s="113">
        <f t="shared" si="6"/>
        <v>0</v>
      </c>
      <c r="W135" s="113">
        <f t="shared" si="6"/>
        <v>0</v>
      </c>
      <c r="X135" s="113">
        <f t="shared" si="2"/>
        <v>0</v>
      </c>
    </row>
    <row r="136" spans="1:24" ht="14.25" customHeight="1" x14ac:dyDescent="0.25">
      <c r="A136" s="113" t="s">
        <v>140</v>
      </c>
      <c r="B136" s="113">
        <f t="shared" ref="B136:W136" si="7">+SUMIFS($M$2:$M$125,$J$2:$J$125,$A136,$G$2:$G$125,B$130)</f>
        <v>0</v>
      </c>
      <c r="C136" s="113">
        <f t="shared" si="7"/>
        <v>0</v>
      </c>
      <c r="D136" s="113">
        <f t="shared" si="7"/>
        <v>0</v>
      </c>
      <c r="E136" s="113">
        <f t="shared" si="7"/>
        <v>0</v>
      </c>
      <c r="F136" s="113">
        <f t="shared" si="7"/>
        <v>0</v>
      </c>
      <c r="G136" s="113">
        <f t="shared" si="7"/>
        <v>0</v>
      </c>
      <c r="H136" s="113">
        <f t="shared" si="7"/>
        <v>0</v>
      </c>
      <c r="I136" s="113">
        <f t="shared" si="7"/>
        <v>0</v>
      </c>
      <c r="J136" s="113">
        <f t="shared" si="7"/>
        <v>0</v>
      </c>
      <c r="K136" s="113">
        <f t="shared" si="7"/>
        <v>0</v>
      </c>
      <c r="L136" s="113">
        <f t="shared" si="7"/>
        <v>0</v>
      </c>
      <c r="M136" s="113">
        <f t="shared" si="7"/>
        <v>0</v>
      </c>
      <c r="N136" s="113">
        <f t="shared" si="7"/>
        <v>0</v>
      </c>
      <c r="O136" s="113">
        <f t="shared" si="7"/>
        <v>0</v>
      </c>
      <c r="P136" s="113">
        <f t="shared" si="7"/>
        <v>0</v>
      </c>
      <c r="Q136" s="113">
        <f t="shared" si="7"/>
        <v>0</v>
      </c>
      <c r="R136" s="113">
        <f t="shared" si="7"/>
        <v>0</v>
      </c>
      <c r="S136" s="113">
        <f t="shared" si="7"/>
        <v>0</v>
      </c>
      <c r="T136" s="113">
        <f t="shared" si="7"/>
        <v>0</v>
      </c>
      <c r="U136" s="113">
        <f t="shared" si="7"/>
        <v>0</v>
      </c>
      <c r="V136" s="113">
        <f t="shared" si="7"/>
        <v>0</v>
      </c>
      <c r="W136" s="113">
        <f t="shared" si="7"/>
        <v>10</v>
      </c>
      <c r="X136" s="113">
        <f t="shared" si="2"/>
        <v>10</v>
      </c>
    </row>
    <row r="137" spans="1:24" ht="14.25" customHeight="1" x14ac:dyDescent="0.25">
      <c r="C137" s="144"/>
      <c r="K137" s="106"/>
      <c r="L137" s="106"/>
    </row>
    <row r="138" spans="1:24" ht="14.25" customHeight="1" x14ac:dyDescent="0.25">
      <c r="C138" s="144"/>
      <c r="K138" s="106"/>
      <c r="L138" s="106"/>
    </row>
    <row r="139" spans="1:24" ht="14.25" customHeight="1" x14ac:dyDescent="0.25">
      <c r="C139" s="144"/>
      <c r="K139" s="106"/>
      <c r="L139" s="106"/>
    </row>
    <row r="140" spans="1:24" ht="14.25" customHeight="1" x14ac:dyDescent="0.25">
      <c r="C140" s="144"/>
      <c r="K140" s="106"/>
      <c r="L140" s="106"/>
    </row>
    <row r="141" spans="1:24" ht="14.25" customHeight="1" x14ac:dyDescent="0.25">
      <c r="C141" s="144"/>
      <c r="K141" s="106"/>
      <c r="L141" s="106"/>
    </row>
    <row r="142" spans="1:24" ht="14.25" customHeight="1" x14ac:dyDescent="0.25">
      <c r="C142" s="144"/>
      <c r="K142" s="106"/>
      <c r="L142" s="106"/>
    </row>
    <row r="143" spans="1:24" ht="14.25" customHeight="1" x14ac:dyDescent="0.25">
      <c r="C143" s="144"/>
      <c r="K143" s="106"/>
      <c r="L143" s="106"/>
    </row>
    <row r="144" spans="1:24" ht="14.25" customHeight="1" x14ac:dyDescent="0.25">
      <c r="C144" s="144"/>
      <c r="K144" s="106"/>
      <c r="L144" s="106"/>
    </row>
    <row r="145" spans="3:12" ht="14.25" customHeight="1" x14ac:dyDescent="0.25">
      <c r="C145" s="144"/>
      <c r="K145" s="106"/>
      <c r="L145" s="106"/>
    </row>
    <row r="146" spans="3:12" ht="14.25" customHeight="1" x14ac:dyDescent="0.25">
      <c r="C146" s="144"/>
      <c r="K146" s="106"/>
      <c r="L146" s="106"/>
    </row>
    <row r="147" spans="3:12" ht="14.25" customHeight="1" x14ac:dyDescent="0.25">
      <c r="C147" s="144"/>
      <c r="K147" s="106"/>
      <c r="L147" s="106"/>
    </row>
    <row r="148" spans="3:12" ht="14.25" customHeight="1" x14ac:dyDescent="0.25">
      <c r="C148" s="144"/>
      <c r="K148" s="106"/>
      <c r="L148" s="106"/>
    </row>
    <row r="149" spans="3:12" ht="14.25" customHeight="1" x14ac:dyDescent="0.25">
      <c r="C149" s="144"/>
      <c r="K149" s="106"/>
      <c r="L149" s="106"/>
    </row>
    <row r="150" spans="3:12" ht="14.25" customHeight="1" x14ac:dyDescent="0.25">
      <c r="C150" s="144"/>
      <c r="K150" s="106"/>
      <c r="L150" s="106"/>
    </row>
    <row r="151" spans="3:12" ht="14.25" customHeight="1" x14ac:dyDescent="0.25">
      <c r="C151" s="144"/>
      <c r="K151" s="106"/>
      <c r="L151" s="106"/>
    </row>
    <row r="152" spans="3:12" ht="14.25" customHeight="1" x14ac:dyDescent="0.25">
      <c r="C152" s="144"/>
      <c r="K152" s="106"/>
      <c r="L152" s="106"/>
    </row>
    <row r="153" spans="3:12" ht="14.25" customHeight="1" x14ac:dyDescent="0.25">
      <c r="C153" s="144"/>
      <c r="K153" s="106"/>
      <c r="L153" s="106"/>
    </row>
    <row r="154" spans="3:12" ht="14.25" customHeight="1" x14ac:dyDescent="0.25">
      <c r="C154" s="144"/>
      <c r="K154" s="106"/>
      <c r="L154" s="106"/>
    </row>
    <row r="155" spans="3:12" ht="14.25" customHeight="1" x14ac:dyDescent="0.25">
      <c r="C155" s="144"/>
      <c r="K155" s="106"/>
      <c r="L155" s="106"/>
    </row>
    <row r="156" spans="3:12" ht="14.25" customHeight="1" x14ac:dyDescent="0.25">
      <c r="C156" s="144"/>
      <c r="K156" s="106"/>
      <c r="L156" s="106"/>
    </row>
    <row r="157" spans="3:12" ht="14.25" customHeight="1" x14ac:dyDescent="0.25">
      <c r="C157" s="144"/>
      <c r="K157" s="106"/>
      <c r="L157" s="106"/>
    </row>
    <row r="158" spans="3:12" ht="14.25" customHeight="1" x14ac:dyDescent="0.25">
      <c r="C158" s="144"/>
      <c r="K158" s="106"/>
      <c r="L158" s="106"/>
    </row>
    <row r="159" spans="3:12" ht="14.25" customHeight="1" x14ac:dyDescent="0.25">
      <c r="C159" s="144"/>
      <c r="K159" s="106"/>
      <c r="L159" s="106"/>
    </row>
    <row r="160" spans="3:12" ht="14.25" customHeight="1" x14ac:dyDescent="0.25">
      <c r="C160" s="144"/>
      <c r="K160" s="106"/>
      <c r="L160" s="106"/>
    </row>
    <row r="161" spans="3:12" ht="14.25" customHeight="1" x14ac:dyDescent="0.25">
      <c r="C161" s="144"/>
      <c r="K161" s="106"/>
      <c r="L161" s="106"/>
    </row>
    <row r="162" spans="3:12" ht="14.25" customHeight="1" x14ac:dyDescent="0.25">
      <c r="C162" s="144"/>
      <c r="K162" s="106"/>
      <c r="L162" s="106"/>
    </row>
    <row r="163" spans="3:12" ht="14.25" customHeight="1" x14ac:dyDescent="0.25">
      <c r="C163" s="144"/>
      <c r="K163" s="106"/>
      <c r="L163" s="106"/>
    </row>
    <row r="164" spans="3:12" ht="14.25" customHeight="1" x14ac:dyDescent="0.25">
      <c r="C164" s="144"/>
      <c r="K164" s="106"/>
      <c r="L164" s="106"/>
    </row>
    <row r="165" spans="3:12" ht="14.25" customHeight="1" x14ac:dyDescent="0.25">
      <c r="C165" s="144"/>
      <c r="K165" s="106"/>
      <c r="L165" s="106"/>
    </row>
    <row r="166" spans="3:12" ht="14.25" customHeight="1" x14ac:dyDescent="0.25">
      <c r="C166" s="144"/>
      <c r="K166" s="106"/>
      <c r="L166" s="106"/>
    </row>
    <row r="167" spans="3:12" ht="14.25" customHeight="1" x14ac:dyDescent="0.25">
      <c r="C167" s="144"/>
      <c r="K167" s="106"/>
      <c r="L167" s="106"/>
    </row>
    <row r="168" spans="3:12" ht="14.25" customHeight="1" x14ac:dyDescent="0.25">
      <c r="C168" s="144"/>
      <c r="K168" s="106"/>
      <c r="L168" s="106"/>
    </row>
    <row r="169" spans="3:12" ht="14.25" customHeight="1" x14ac:dyDescent="0.25">
      <c r="C169" s="144"/>
      <c r="K169" s="106"/>
      <c r="L169" s="106"/>
    </row>
    <row r="170" spans="3:12" ht="14.25" customHeight="1" x14ac:dyDescent="0.25">
      <c r="C170" s="144"/>
      <c r="K170" s="106"/>
      <c r="L170" s="106"/>
    </row>
    <row r="171" spans="3:12" ht="14.25" customHeight="1" x14ac:dyDescent="0.25">
      <c r="C171" s="144"/>
      <c r="K171" s="106"/>
      <c r="L171" s="106"/>
    </row>
    <row r="172" spans="3:12" ht="14.25" customHeight="1" x14ac:dyDescent="0.25">
      <c r="C172" s="144"/>
      <c r="K172" s="106"/>
      <c r="L172" s="106"/>
    </row>
    <row r="173" spans="3:12" ht="14.25" customHeight="1" x14ac:dyDescent="0.25">
      <c r="C173" s="144"/>
      <c r="K173" s="106"/>
      <c r="L173" s="106"/>
    </row>
    <row r="174" spans="3:12" ht="14.25" customHeight="1" x14ac:dyDescent="0.25">
      <c r="C174" s="144"/>
      <c r="K174" s="106"/>
      <c r="L174" s="106"/>
    </row>
    <row r="175" spans="3:12" ht="14.25" customHeight="1" x14ac:dyDescent="0.25">
      <c r="C175" s="144"/>
      <c r="K175" s="106"/>
      <c r="L175" s="106"/>
    </row>
    <row r="176" spans="3:12" ht="14.25" customHeight="1" x14ac:dyDescent="0.25">
      <c r="C176" s="144"/>
      <c r="K176" s="106"/>
      <c r="L176" s="106"/>
    </row>
    <row r="177" spans="3:12" ht="14.25" customHeight="1" x14ac:dyDescent="0.25">
      <c r="C177" s="144"/>
      <c r="K177" s="106"/>
      <c r="L177" s="106"/>
    </row>
    <row r="178" spans="3:12" ht="14.25" customHeight="1" x14ac:dyDescent="0.25">
      <c r="C178" s="144"/>
      <c r="K178" s="106"/>
      <c r="L178" s="106"/>
    </row>
    <row r="179" spans="3:12" ht="14.25" customHeight="1" x14ac:dyDescent="0.25">
      <c r="C179" s="144"/>
      <c r="K179" s="106"/>
      <c r="L179" s="106"/>
    </row>
    <row r="180" spans="3:12" ht="14.25" customHeight="1" x14ac:dyDescent="0.25">
      <c r="C180" s="144"/>
      <c r="K180" s="106"/>
      <c r="L180" s="106"/>
    </row>
    <row r="181" spans="3:12" ht="14.25" customHeight="1" x14ac:dyDescent="0.25">
      <c r="C181" s="144"/>
      <c r="K181" s="106"/>
      <c r="L181" s="106"/>
    </row>
    <row r="182" spans="3:12" ht="14.25" customHeight="1" x14ac:dyDescent="0.25">
      <c r="C182" s="144"/>
      <c r="K182" s="106"/>
      <c r="L182" s="106"/>
    </row>
    <row r="183" spans="3:12" ht="14.25" customHeight="1" x14ac:dyDescent="0.25">
      <c r="C183" s="144"/>
      <c r="K183" s="106"/>
      <c r="L183" s="106"/>
    </row>
    <row r="184" spans="3:12" ht="14.25" customHeight="1" x14ac:dyDescent="0.25">
      <c r="C184" s="144"/>
      <c r="K184" s="106"/>
      <c r="L184" s="106"/>
    </row>
    <row r="185" spans="3:12" ht="14.25" customHeight="1" x14ac:dyDescent="0.25">
      <c r="C185" s="144"/>
      <c r="K185" s="106"/>
      <c r="L185" s="106"/>
    </row>
    <row r="186" spans="3:12" ht="14.25" customHeight="1" x14ac:dyDescent="0.25">
      <c r="C186" s="144"/>
      <c r="K186" s="106"/>
      <c r="L186" s="106"/>
    </row>
    <row r="187" spans="3:12" ht="14.25" customHeight="1" x14ac:dyDescent="0.25">
      <c r="C187" s="144"/>
      <c r="K187" s="106"/>
      <c r="L187" s="106"/>
    </row>
    <row r="188" spans="3:12" ht="14.25" customHeight="1" x14ac:dyDescent="0.25">
      <c r="C188" s="144"/>
      <c r="K188" s="106"/>
      <c r="L188" s="106"/>
    </row>
    <row r="189" spans="3:12" ht="14.25" customHeight="1" x14ac:dyDescent="0.25">
      <c r="C189" s="144"/>
      <c r="K189" s="106"/>
      <c r="L189" s="106"/>
    </row>
    <row r="190" spans="3:12" ht="14.25" customHeight="1" x14ac:dyDescent="0.25">
      <c r="C190" s="144"/>
      <c r="K190" s="106"/>
      <c r="L190" s="106"/>
    </row>
    <row r="191" spans="3:12" ht="14.25" customHeight="1" x14ac:dyDescent="0.25">
      <c r="C191" s="144"/>
      <c r="K191" s="106"/>
      <c r="L191" s="106"/>
    </row>
    <row r="192" spans="3:12" ht="14.25" customHeight="1" x14ac:dyDescent="0.25">
      <c r="C192" s="144"/>
      <c r="K192" s="106"/>
      <c r="L192" s="106"/>
    </row>
    <row r="193" spans="3:12" ht="14.25" customHeight="1" x14ac:dyDescent="0.25">
      <c r="C193" s="144"/>
      <c r="K193" s="106"/>
      <c r="L193" s="106"/>
    </row>
    <row r="194" spans="3:12" ht="14.25" customHeight="1" x14ac:dyDescent="0.25">
      <c r="C194" s="144"/>
      <c r="K194" s="106"/>
      <c r="L194" s="106"/>
    </row>
    <row r="195" spans="3:12" ht="14.25" customHeight="1" x14ac:dyDescent="0.25">
      <c r="C195" s="144"/>
      <c r="K195" s="106"/>
      <c r="L195" s="106"/>
    </row>
    <row r="196" spans="3:12" ht="14.25" customHeight="1" x14ac:dyDescent="0.25">
      <c r="C196" s="144"/>
      <c r="K196" s="106"/>
      <c r="L196" s="106"/>
    </row>
    <row r="197" spans="3:12" ht="14.25" customHeight="1" x14ac:dyDescent="0.25">
      <c r="C197" s="144"/>
      <c r="K197" s="106"/>
      <c r="L197" s="106"/>
    </row>
    <row r="198" spans="3:12" ht="14.25" customHeight="1" x14ac:dyDescent="0.25">
      <c r="C198" s="144"/>
      <c r="K198" s="106"/>
      <c r="L198" s="106"/>
    </row>
    <row r="199" spans="3:12" ht="14.25" customHeight="1" x14ac:dyDescent="0.25">
      <c r="C199" s="144"/>
      <c r="K199" s="106"/>
      <c r="L199" s="106"/>
    </row>
    <row r="200" spans="3:12" ht="14.25" customHeight="1" x14ac:dyDescent="0.25">
      <c r="C200" s="144"/>
      <c r="K200" s="106"/>
      <c r="L200" s="106"/>
    </row>
    <row r="201" spans="3:12" ht="14.25" customHeight="1" x14ac:dyDescent="0.25">
      <c r="C201" s="144"/>
      <c r="K201" s="106"/>
      <c r="L201" s="106"/>
    </row>
    <row r="202" spans="3:12" ht="14.25" customHeight="1" x14ac:dyDescent="0.25">
      <c r="C202" s="144"/>
      <c r="K202" s="106"/>
      <c r="L202" s="106"/>
    </row>
    <row r="203" spans="3:12" ht="14.25" customHeight="1" x14ac:dyDescent="0.25">
      <c r="C203" s="144"/>
      <c r="K203" s="106"/>
      <c r="L203" s="106"/>
    </row>
    <row r="204" spans="3:12" ht="14.25" customHeight="1" x14ac:dyDescent="0.25">
      <c r="C204" s="144"/>
      <c r="K204" s="106"/>
      <c r="L204" s="106"/>
    </row>
    <row r="205" spans="3:12" ht="14.25" customHeight="1" x14ac:dyDescent="0.25">
      <c r="C205" s="144"/>
      <c r="K205" s="106"/>
      <c r="L205" s="106"/>
    </row>
    <row r="206" spans="3:12" ht="14.25" customHeight="1" x14ac:dyDescent="0.25">
      <c r="C206" s="144"/>
      <c r="K206" s="106"/>
      <c r="L206" s="106"/>
    </row>
    <row r="207" spans="3:12" ht="14.25" customHeight="1" x14ac:dyDescent="0.25">
      <c r="C207" s="144"/>
      <c r="K207" s="106"/>
      <c r="L207" s="106"/>
    </row>
    <row r="208" spans="3:12" ht="14.25" customHeight="1" x14ac:dyDescent="0.25">
      <c r="C208" s="144"/>
      <c r="K208" s="106"/>
      <c r="L208" s="106"/>
    </row>
    <row r="209" spans="3:12" ht="14.25" customHeight="1" x14ac:dyDescent="0.25">
      <c r="C209" s="144"/>
      <c r="K209" s="106"/>
      <c r="L209" s="106"/>
    </row>
    <row r="210" spans="3:12" ht="14.25" customHeight="1" x14ac:dyDescent="0.25">
      <c r="C210" s="144"/>
      <c r="K210" s="106"/>
      <c r="L210" s="106"/>
    </row>
    <row r="211" spans="3:12" ht="14.25" customHeight="1" x14ac:dyDescent="0.25">
      <c r="C211" s="144"/>
      <c r="K211" s="106"/>
      <c r="L211" s="106"/>
    </row>
    <row r="212" spans="3:12" ht="14.25" customHeight="1" x14ac:dyDescent="0.25">
      <c r="C212" s="144"/>
      <c r="K212" s="106"/>
      <c r="L212" s="106"/>
    </row>
    <row r="213" spans="3:12" ht="14.25" customHeight="1" x14ac:dyDescent="0.25">
      <c r="C213" s="144"/>
      <c r="K213" s="106"/>
      <c r="L213" s="106"/>
    </row>
    <row r="214" spans="3:12" ht="14.25" customHeight="1" x14ac:dyDescent="0.25">
      <c r="C214" s="144"/>
      <c r="K214" s="106"/>
      <c r="L214" s="106"/>
    </row>
    <row r="215" spans="3:12" ht="14.25" customHeight="1" x14ac:dyDescent="0.25">
      <c r="C215" s="144"/>
      <c r="K215" s="106"/>
      <c r="L215" s="106"/>
    </row>
    <row r="216" spans="3:12" ht="14.25" customHeight="1" x14ac:dyDescent="0.25">
      <c r="C216" s="144"/>
      <c r="K216" s="106"/>
      <c r="L216" s="106"/>
    </row>
    <row r="217" spans="3:12" ht="14.25" customHeight="1" x14ac:dyDescent="0.25">
      <c r="C217" s="144"/>
      <c r="K217" s="106"/>
      <c r="L217" s="106"/>
    </row>
    <row r="218" spans="3:12" ht="14.25" customHeight="1" x14ac:dyDescent="0.25">
      <c r="C218" s="144"/>
      <c r="K218" s="106"/>
      <c r="L218" s="106"/>
    </row>
    <row r="219" spans="3:12" ht="14.25" customHeight="1" x14ac:dyDescent="0.25">
      <c r="C219" s="144"/>
      <c r="K219" s="106"/>
      <c r="L219" s="106"/>
    </row>
    <row r="220" spans="3:12" ht="14.25" customHeight="1" x14ac:dyDescent="0.25">
      <c r="C220" s="144"/>
      <c r="K220" s="106"/>
      <c r="L220" s="106"/>
    </row>
    <row r="221" spans="3:12" ht="14.25" customHeight="1" x14ac:dyDescent="0.25">
      <c r="C221" s="144"/>
      <c r="K221" s="106"/>
      <c r="L221" s="106"/>
    </row>
    <row r="222" spans="3:12" ht="14.25" customHeight="1" x14ac:dyDescent="0.25">
      <c r="C222" s="144"/>
      <c r="K222" s="106"/>
      <c r="L222" s="106"/>
    </row>
    <row r="223" spans="3:12" ht="14.25" customHeight="1" x14ac:dyDescent="0.25">
      <c r="C223" s="144"/>
      <c r="K223" s="106"/>
      <c r="L223" s="106"/>
    </row>
    <row r="224" spans="3:12" ht="14.25" customHeight="1" x14ac:dyDescent="0.25">
      <c r="C224" s="144"/>
      <c r="K224" s="106"/>
      <c r="L224" s="106"/>
    </row>
    <row r="225" spans="3:12" ht="14.25" customHeight="1" x14ac:dyDescent="0.25">
      <c r="C225" s="144"/>
      <c r="K225" s="106"/>
      <c r="L225" s="106"/>
    </row>
    <row r="226" spans="3:12" ht="14.25" customHeight="1" x14ac:dyDescent="0.25">
      <c r="C226" s="144"/>
      <c r="K226" s="106"/>
      <c r="L226" s="106"/>
    </row>
    <row r="227" spans="3:12" ht="14.25" customHeight="1" x14ac:dyDescent="0.25">
      <c r="C227" s="144"/>
      <c r="K227" s="106"/>
      <c r="L227" s="106"/>
    </row>
    <row r="228" spans="3:12" ht="14.25" customHeight="1" x14ac:dyDescent="0.25">
      <c r="C228" s="144"/>
      <c r="K228" s="106"/>
      <c r="L228" s="106"/>
    </row>
    <row r="229" spans="3:12" ht="14.25" customHeight="1" x14ac:dyDescent="0.25">
      <c r="C229" s="144"/>
      <c r="K229" s="106"/>
      <c r="L229" s="106"/>
    </row>
    <row r="230" spans="3:12" ht="14.25" customHeight="1" x14ac:dyDescent="0.25">
      <c r="C230" s="144"/>
      <c r="K230" s="106"/>
      <c r="L230" s="106"/>
    </row>
    <row r="231" spans="3:12" ht="14.25" customHeight="1" x14ac:dyDescent="0.25">
      <c r="C231" s="144"/>
      <c r="K231" s="106"/>
      <c r="L231" s="106"/>
    </row>
    <row r="232" spans="3:12" ht="14.25" customHeight="1" x14ac:dyDescent="0.25">
      <c r="C232" s="144"/>
      <c r="K232" s="106"/>
      <c r="L232" s="106"/>
    </row>
    <row r="233" spans="3:12" ht="14.25" customHeight="1" x14ac:dyDescent="0.25">
      <c r="C233" s="144"/>
      <c r="K233" s="106"/>
      <c r="L233" s="106"/>
    </row>
    <row r="234" spans="3:12" ht="14.25" customHeight="1" x14ac:dyDescent="0.25">
      <c r="C234" s="144"/>
      <c r="K234" s="106"/>
      <c r="L234" s="106"/>
    </row>
    <row r="235" spans="3:12" ht="14.25" customHeight="1" x14ac:dyDescent="0.25">
      <c r="C235" s="144"/>
      <c r="K235" s="106"/>
      <c r="L235" s="106"/>
    </row>
    <row r="236" spans="3:12" ht="14.25" customHeight="1" x14ac:dyDescent="0.25">
      <c r="C236" s="144"/>
      <c r="K236" s="106"/>
      <c r="L236" s="106"/>
    </row>
    <row r="237" spans="3:12" ht="14.25" customHeight="1" x14ac:dyDescent="0.25">
      <c r="C237" s="144"/>
      <c r="K237" s="106"/>
      <c r="L237" s="106"/>
    </row>
    <row r="238" spans="3:12" ht="14.25" customHeight="1" x14ac:dyDescent="0.25">
      <c r="C238" s="144"/>
      <c r="K238" s="106"/>
      <c r="L238" s="106"/>
    </row>
    <row r="239" spans="3:12" ht="14.25" customHeight="1" x14ac:dyDescent="0.25">
      <c r="C239" s="144"/>
      <c r="K239" s="106"/>
      <c r="L239" s="106"/>
    </row>
    <row r="240" spans="3:12" ht="14.25" customHeight="1" x14ac:dyDescent="0.25">
      <c r="C240" s="144"/>
      <c r="K240" s="106"/>
      <c r="L240" s="106"/>
    </row>
    <row r="241" spans="3:12" ht="14.25" customHeight="1" x14ac:dyDescent="0.25">
      <c r="C241" s="144"/>
      <c r="K241" s="106"/>
      <c r="L241" s="106"/>
    </row>
    <row r="242" spans="3:12" ht="14.25" customHeight="1" x14ac:dyDescent="0.25">
      <c r="C242" s="144"/>
      <c r="K242" s="106"/>
      <c r="L242" s="106"/>
    </row>
    <row r="243" spans="3:12" ht="14.25" customHeight="1" x14ac:dyDescent="0.25">
      <c r="C243" s="144"/>
      <c r="K243" s="106"/>
      <c r="L243" s="106"/>
    </row>
    <row r="244" spans="3:12" ht="14.25" customHeight="1" x14ac:dyDescent="0.25">
      <c r="C244" s="144"/>
      <c r="K244" s="106"/>
      <c r="L244" s="106"/>
    </row>
    <row r="245" spans="3:12" ht="14.25" customHeight="1" x14ac:dyDescent="0.25">
      <c r="C245" s="144"/>
      <c r="K245" s="106"/>
      <c r="L245" s="106"/>
    </row>
    <row r="246" spans="3:12" ht="14.25" customHeight="1" x14ac:dyDescent="0.25">
      <c r="C246" s="144"/>
      <c r="K246" s="106"/>
      <c r="L246" s="106"/>
    </row>
    <row r="247" spans="3:12" ht="14.25" customHeight="1" x14ac:dyDescent="0.25">
      <c r="C247" s="144"/>
      <c r="K247" s="106"/>
      <c r="L247" s="106"/>
    </row>
    <row r="248" spans="3:12" ht="14.25" customHeight="1" x14ac:dyDescent="0.25">
      <c r="C248" s="144"/>
      <c r="K248" s="106"/>
      <c r="L248" s="106"/>
    </row>
    <row r="249" spans="3:12" ht="14.25" customHeight="1" x14ac:dyDescent="0.25">
      <c r="C249" s="144"/>
      <c r="K249" s="106"/>
      <c r="L249" s="106"/>
    </row>
    <row r="250" spans="3:12" ht="14.25" customHeight="1" x14ac:dyDescent="0.25">
      <c r="C250" s="144"/>
      <c r="K250" s="106"/>
      <c r="L250" s="106"/>
    </row>
    <row r="251" spans="3:12" ht="14.25" customHeight="1" x14ac:dyDescent="0.25">
      <c r="C251" s="144"/>
      <c r="K251" s="106"/>
      <c r="L251" s="106"/>
    </row>
    <row r="252" spans="3:12" ht="14.25" customHeight="1" x14ac:dyDescent="0.25">
      <c r="C252" s="144"/>
      <c r="K252" s="106"/>
      <c r="L252" s="106"/>
    </row>
    <row r="253" spans="3:12" ht="14.25" customHeight="1" x14ac:dyDescent="0.25">
      <c r="C253" s="144"/>
      <c r="K253" s="106"/>
      <c r="L253" s="106"/>
    </row>
    <row r="254" spans="3:12" ht="14.25" customHeight="1" x14ac:dyDescent="0.25">
      <c r="C254" s="144"/>
      <c r="K254" s="106"/>
      <c r="L254" s="106"/>
    </row>
    <row r="255" spans="3:12" ht="14.25" customHeight="1" x14ac:dyDescent="0.25">
      <c r="C255" s="144"/>
      <c r="K255" s="106"/>
      <c r="L255" s="106"/>
    </row>
    <row r="256" spans="3:12" ht="14.25" customHeight="1" x14ac:dyDescent="0.25">
      <c r="C256" s="144"/>
      <c r="K256" s="106"/>
      <c r="L256" s="106"/>
    </row>
    <row r="257" spans="3:12" ht="14.25" customHeight="1" x14ac:dyDescent="0.25">
      <c r="C257" s="144"/>
      <c r="K257" s="106"/>
      <c r="L257" s="106"/>
    </row>
    <row r="258" spans="3:12" ht="14.25" customHeight="1" x14ac:dyDescent="0.25">
      <c r="C258" s="144"/>
      <c r="K258" s="106"/>
      <c r="L258" s="106"/>
    </row>
    <row r="259" spans="3:12" ht="14.25" customHeight="1" x14ac:dyDescent="0.25">
      <c r="C259" s="144"/>
      <c r="K259" s="106"/>
      <c r="L259" s="106"/>
    </row>
    <row r="260" spans="3:12" ht="14.25" customHeight="1" x14ac:dyDescent="0.25">
      <c r="C260" s="144"/>
      <c r="K260" s="106"/>
      <c r="L260" s="106"/>
    </row>
    <row r="261" spans="3:12" ht="14.25" customHeight="1" x14ac:dyDescent="0.25">
      <c r="C261" s="144"/>
      <c r="K261" s="106"/>
      <c r="L261" s="106"/>
    </row>
    <row r="262" spans="3:12" ht="14.25" customHeight="1" x14ac:dyDescent="0.25">
      <c r="C262" s="144"/>
      <c r="K262" s="106"/>
      <c r="L262" s="106"/>
    </row>
    <row r="263" spans="3:12" ht="14.25" customHeight="1" x14ac:dyDescent="0.25">
      <c r="C263" s="144"/>
      <c r="K263" s="106"/>
      <c r="L263" s="106"/>
    </row>
    <row r="264" spans="3:12" ht="14.25" customHeight="1" x14ac:dyDescent="0.25">
      <c r="C264" s="144"/>
      <c r="K264" s="106"/>
      <c r="L264" s="106"/>
    </row>
    <row r="265" spans="3:12" ht="14.25" customHeight="1" x14ac:dyDescent="0.25">
      <c r="C265" s="144"/>
      <c r="K265" s="106"/>
      <c r="L265" s="106"/>
    </row>
    <row r="266" spans="3:12" ht="14.25" customHeight="1" x14ac:dyDescent="0.25">
      <c r="C266" s="144"/>
      <c r="K266" s="106"/>
      <c r="L266" s="106"/>
    </row>
    <row r="267" spans="3:12" ht="14.25" customHeight="1" x14ac:dyDescent="0.25">
      <c r="C267" s="144"/>
      <c r="K267" s="106"/>
      <c r="L267" s="106"/>
    </row>
    <row r="268" spans="3:12" ht="14.25" customHeight="1" x14ac:dyDescent="0.25">
      <c r="C268" s="144"/>
      <c r="K268" s="106"/>
      <c r="L268" s="106"/>
    </row>
    <row r="269" spans="3:12" ht="14.25" customHeight="1" x14ac:dyDescent="0.25">
      <c r="C269" s="144"/>
      <c r="K269" s="106"/>
      <c r="L269" s="106"/>
    </row>
    <row r="270" spans="3:12" ht="14.25" customHeight="1" x14ac:dyDescent="0.25">
      <c r="C270" s="144"/>
      <c r="K270" s="106"/>
      <c r="L270" s="106"/>
    </row>
    <row r="271" spans="3:12" ht="14.25" customHeight="1" x14ac:dyDescent="0.25">
      <c r="C271" s="144"/>
      <c r="K271" s="106"/>
      <c r="L271" s="106"/>
    </row>
    <row r="272" spans="3:12" ht="14.25" customHeight="1" x14ac:dyDescent="0.25">
      <c r="C272" s="144"/>
      <c r="K272" s="106"/>
      <c r="L272" s="106"/>
    </row>
    <row r="273" spans="3:12" ht="14.25" customHeight="1" x14ac:dyDescent="0.25">
      <c r="C273" s="144"/>
      <c r="K273" s="106"/>
      <c r="L273" s="106"/>
    </row>
    <row r="274" spans="3:12" ht="14.25" customHeight="1" x14ac:dyDescent="0.25">
      <c r="C274" s="144"/>
      <c r="K274" s="106"/>
      <c r="L274" s="106"/>
    </row>
    <row r="275" spans="3:12" ht="14.25" customHeight="1" x14ac:dyDescent="0.25">
      <c r="C275" s="144"/>
      <c r="K275" s="106"/>
      <c r="L275" s="106"/>
    </row>
    <row r="276" spans="3:12" ht="14.25" customHeight="1" x14ac:dyDescent="0.25">
      <c r="C276" s="144"/>
      <c r="K276" s="106"/>
      <c r="L276" s="106"/>
    </row>
    <row r="277" spans="3:12" ht="14.25" customHeight="1" x14ac:dyDescent="0.25">
      <c r="C277" s="144"/>
      <c r="K277" s="106"/>
      <c r="L277" s="106"/>
    </row>
    <row r="278" spans="3:12" ht="14.25" customHeight="1" x14ac:dyDescent="0.25">
      <c r="C278" s="144"/>
      <c r="K278" s="106"/>
      <c r="L278" s="106"/>
    </row>
    <row r="279" spans="3:12" ht="14.25" customHeight="1" x14ac:dyDescent="0.25">
      <c r="C279" s="144"/>
      <c r="K279" s="106"/>
      <c r="L279" s="106"/>
    </row>
    <row r="280" spans="3:12" ht="14.25" customHeight="1" x14ac:dyDescent="0.25">
      <c r="C280" s="144"/>
      <c r="K280" s="106"/>
      <c r="L280" s="106"/>
    </row>
    <row r="281" spans="3:12" ht="14.25" customHeight="1" x14ac:dyDescent="0.25">
      <c r="C281" s="144"/>
      <c r="K281" s="106"/>
      <c r="L281" s="106"/>
    </row>
    <row r="282" spans="3:12" ht="14.25" customHeight="1" x14ac:dyDescent="0.25">
      <c r="C282" s="144"/>
      <c r="K282" s="106"/>
      <c r="L282" s="106"/>
    </row>
    <row r="283" spans="3:12" ht="14.25" customHeight="1" x14ac:dyDescent="0.25">
      <c r="C283" s="144"/>
      <c r="K283" s="106"/>
      <c r="L283" s="106"/>
    </row>
    <row r="284" spans="3:12" ht="14.25" customHeight="1" x14ac:dyDescent="0.25">
      <c r="C284" s="144"/>
      <c r="K284" s="106"/>
      <c r="L284" s="106"/>
    </row>
    <row r="285" spans="3:12" ht="14.25" customHeight="1" x14ac:dyDescent="0.25">
      <c r="C285" s="144"/>
      <c r="K285" s="106"/>
      <c r="L285" s="106"/>
    </row>
    <row r="286" spans="3:12" ht="14.25" customHeight="1" x14ac:dyDescent="0.25">
      <c r="C286" s="144"/>
      <c r="K286" s="106"/>
      <c r="L286" s="106"/>
    </row>
    <row r="287" spans="3:12" ht="14.25" customHeight="1" x14ac:dyDescent="0.25">
      <c r="C287" s="144"/>
      <c r="K287" s="106"/>
      <c r="L287" s="106"/>
    </row>
    <row r="288" spans="3:12" ht="14.25" customHeight="1" x14ac:dyDescent="0.25">
      <c r="C288" s="144"/>
      <c r="K288" s="106"/>
      <c r="L288" s="106"/>
    </row>
    <row r="289" spans="3:12" ht="14.25" customHeight="1" x14ac:dyDescent="0.25">
      <c r="C289" s="144"/>
      <c r="K289" s="106"/>
      <c r="L289" s="106"/>
    </row>
    <row r="290" spans="3:12" ht="14.25" customHeight="1" x14ac:dyDescent="0.25">
      <c r="C290" s="144"/>
      <c r="K290" s="106"/>
      <c r="L290" s="106"/>
    </row>
    <row r="291" spans="3:12" ht="14.25" customHeight="1" x14ac:dyDescent="0.25">
      <c r="C291" s="144"/>
      <c r="K291" s="106"/>
      <c r="L291" s="106"/>
    </row>
    <row r="292" spans="3:12" ht="14.25" customHeight="1" x14ac:dyDescent="0.25">
      <c r="C292" s="144"/>
      <c r="K292" s="106"/>
      <c r="L292" s="106"/>
    </row>
    <row r="293" spans="3:12" ht="14.25" customHeight="1" x14ac:dyDescent="0.25">
      <c r="C293" s="144"/>
      <c r="K293" s="106"/>
      <c r="L293" s="106"/>
    </row>
    <row r="294" spans="3:12" ht="14.25" customHeight="1" x14ac:dyDescent="0.25">
      <c r="C294" s="144"/>
      <c r="K294" s="106"/>
      <c r="L294" s="106"/>
    </row>
    <row r="295" spans="3:12" ht="14.25" customHeight="1" x14ac:dyDescent="0.25">
      <c r="C295" s="144"/>
      <c r="K295" s="106"/>
      <c r="L295" s="106"/>
    </row>
    <row r="296" spans="3:12" ht="14.25" customHeight="1" x14ac:dyDescent="0.25">
      <c r="C296" s="144"/>
      <c r="K296" s="106"/>
      <c r="L296" s="106"/>
    </row>
    <row r="297" spans="3:12" ht="14.25" customHeight="1" x14ac:dyDescent="0.25">
      <c r="C297" s="144"/>
      <c r="K297" s="106"/>
      <c r="L297" s="106"/>
    </row>
    <row r="298" spans="3:12" ht="14.25" customHeight="1" x14ac:dyDescent="0.25">
      <c r="C298" s="144"/>
      <c r="K298" s="106"/>
      <c r="L298" s="106"/>
    </row>
    <row r="299" spans="3:12" ht="14.25" customHeight="1" x14ac:dyDescent="0.25">
      <c r="C299" s="144"/>
      <c r="K299" s="106"/>
      <c r="L299" s="106"/>
    </row>
    <row r="300" spans="3:12" ht="14.25" customHeight="1" x14ac:dyDescent="0.25">
      <c r="C300" s="144"/>
      <c r="K300" s="106"/>
      <c r="L300" s="106"/>
    </row>
    <row r="301" spans="3:12" ht="14.25" customHeight="1" x14ac:dyDescent="0.25">
      <c r="C301" s="144"/>
      <c r="K301" s="106"/>
      <c r="L301" s="106"/>
    </row>
    <row r="302" spans="3:12" ht="14.25" customHeight="1" x14ac:dyDescent="0.25">
      <c r="C302" s="144"/>
      <c r="K302" s="106"/>
      <c r="L302" s="106"/>
    </row>
    <row r="303" spans="3:12" ht="14.25" customHeight="1" x14ac:dyDescent="0.25">
      <c r="C303" s="144"/>
      <c r="K303" s="106"/>
      <c r="L303" s="106"/>
    </row>
    <row r="304" spans="3:12" ht="14.25" customHeight="1" x14ac:dyDescent="0.25">
      <c r="C304" s="144"/>
      <c r="K304" s="106"/>
      <c r="L304" s="106"/>
    </row>
    <row r="305" spans="3:12" ht="14.25" customHeight="1" x14ac:dyDescent="0.25">
      <c r="C305" s="144"/>
      <c r="K305" s="106"/>
      <c r="L305" s="106"/>
    </row>
    <row r="306" spans="3:12" ht="14.25" customHeight="1" x14ac:dyDescent="0.25">
      <c r="C306" s="144"/>
      <c r="K306" s="106"/>
      <c r="L306" s="106"/>
    </row>
    <row r="307" spans="3:12" ht="14.25" customHeight="1" x14ac:dyDescent="0.25">
      <c r="C307" s="144"/>
      <c r="K307" s="106"/>
      <c r="L307" s="106"/>
    </row>
    <row r="308" spans="3:12" ht="14.25" customHeight="1" x14ac:dyDescent="0.25">
      <c r="C308" s="144"/>
      <c r="K308" s="106"/>
      <c r="L308" s="106"/>
    </row>
    <row r="309" spans="3:12" ht="14.25" customHeight="1" x14ac:dyDescent="0.25">
      <c r="C309" s="144"/>
      <c r="K309" s="106"/>
      <c r="L309" s="106"/>
    </row>
    <row r="310" spans="3:12" ht="14.25" customHeight="1" x14ac:dyDescent="0.25">
      <c r="C310" s="144"/>
      <c r="K310" s="106"/>
      <c r="L310" s="106"/>
    </row>
    <row r="311" spans="3:12" ht="14.25" customHeight="1" x14ac:dyDescent="0.25">
      <c r="C311" s="144"/>
      <c r="K311" s="106"/>
      <c r="L311" s="106"/>
    </row>
    <row r="312" spans="3:12" ht="14.25" customHeight="1" x14ac:dyDescent="0.25">
      <c r="C312" s="144"/>
      <c r="K312" s="106"/>
      <c r="L312" s="106"/>
    </row>
    <row r="313" spans="3:12" ht="14.25" customHeight="1" x14ac:dyDescent="0.25">
      <c r="C313" s="144"/>
      <c r="K313" s="106"/>
      <c r="L313" s="106"/>
    </row>
    <row r="314" spans="3:12" ht="14.25" customHeight="1" x14ac:dyDescent="0.25">
      <c r="C314" s="144"/>
      <c r="K314" s="106"/>
      <c r="L314" s="106"/>
    </row>
    <row r="315" spans="3:12" ht="14.25" customHeight="1" x14ac:dyDescent="0.25">
      <c r="C315" s="144"/>
      <c r="K315" s="106"/>
      <c r="L315" s="106"/>
    </row>
    <row r="316" spans="3:12" ht="14.25" customHeight="1" x14ac:dyDescent="0.25">
      <c r="C316" s="144"/>
      <c r="K316" s="106"/>
      <c r="L316" s="106"/>
    </row>
    <row r="317" spans="3:12" ht="14.25" customHeight="1" x14ac:dyDescent="0.25">
      <c r="C317" s="144"/>
      <c r="K317" s="106"/>
      <c r="L317" s="106"/>
    </row>
    <row r="318" spans="3:12" ht="14.25" customHeight="1" x14ac:dyDescent="0.25">
      <c r="C318" s="144"/>
      <c r="K318" s="106"/>
      <c r="L318" s="106"/>
    </row>
    <row r="319" spans="3:12" ht="14.25" customHeight="1" x14ac:dyDescent="0.25">
      <c r="C319" s="144"/>
      <c r="K319" s="106"/>
      <c r="L319" s="106"/>
    </row>
    <row r="320" spans="3:12" ht="14.25" customHeight="1" x14ac:dyDescent="0.25">
      <c r="C320" s="144"/>
      <c r="K320" s="106"/>
      <c r="L320" s="106"/>
    </row>
    <row r="321" spans="3:12" ht="14.25" customHeight="1" x14ac:dyDescent="0.25">
      <c r="C321" s="144"/>
      <c r="K321" s="106"/>
      <c r="L321" s="106"/>
    </row>
    <row r="322" spans="3:12" ht="14.25" customHeight="1" x14ac:dyDescent="0.25">
      <c r="C322" s="144"/>
      <c r="K322" s="106"/>
      <c r="L322" s="106"/>
    </row>
    <row r="323" spans="3:12" ht="14.25" customHeight="1" x14ac:dyDescent="0.25">
      <c r="C323" s="144"/>
      <c r="K323" s="106"/>
      <c r="L323" s="106"/>
    </row>
    <row r="324" spans="3:12" ht="14.25" customHeight="1" x14ac:dyDescent="0.25">
      <c r="C324" s="144"/>
      <c r="K324" s="106"/>
      <c r="L324" s="106"/>
    </row>
    <row r="325" spans="3:12" ht="14.25" customHeight="1" x14ac:dyDescent="0.25">
      <c r="C325" s="144"/>
      <c r="K325" s="106"/>
      <c r="L325" s="106"/>
    </row>
    <row r="326" spans="3:12" ht="14.25" customHeight="1" x14ac:dyDescent="0.25">
      <c r="C326" s="144"/>
      <c r="K326" s="106"/>
      <c r="L326" s="106"/>
    </row>
    <row r="327" spans="3:12" ht="14.25" customHeight="1" x14ac:dyDescent="0.25">
      <c r="C327" s="144"/>
      <c r="K327" s="106"/>
      <c r="L327" s="106"/>
    </row>
    <row r="328" spans="3:12" ht="14.25" customHeight="1" x14ac:dyDescent="0.25">
      <c r="C328" s="144"/>
      <c r="K328" s="106"/>
      <c r="L328" s="106"/>
    </row>
    <row r="329" spans="3:12" ht="14.25" customHeight="1" x14ac:dyDescent="0.25">
      <c r="C329" s="144"/>
      <c r="K329" s="106"/>
      <c r="L329" s="106"/>
    </row>
    <row r="330" spans="3:12" ht="14.25" customHeight="1" x14ac:dyDescent="0.25">
      <c r="C330" s="144"/>
      <c r="K330" s="106"/>
      <c r="L330" s="106"/>
    </row>
    <row r="331" spans="3:12" ht="14.25" customHeight="1" x14ac:dyDescent="0.25">
      <c r="C331" s="144"/>
      <c r="K331" s="106"/>
      <c r="L331" s="106"/>
    </row>
    <row r="332" spans="3:12" ht="14.25" customHeight="1" x14ac:dyDescent="0.25">
      <c r="C332" s="144"/>
      <c r="K332" s="106"/>
      <c r="L332" s="106"/>
    </row>
    <row r="333" spans="3:12" ht="14.25" customHeight="1" x14ac:dyDescent="0.25">
      <c r="C333" s="144"/>
      <c r="K333" s="106"/>
      <c r="L333" s="106"/>
    </row>
    <row r="334" spans="3:12" ht="14.25" customHeight="1" x14ac:dyDescent="0.25">
      <c r="C334" s="144"/>
      <c r="K334" s="106"/>
      <c r="L334" s="106"/>
    </row>
    <row r="335" spans="3:12" ht="14.25" customHeight="1" x14ac:dyDescent="0.25">
      <c r="C335" s="144"/>
      <c r="K335" s="106"/>
      <c r="L335" s="106"/>
    </row>
    <row r="336" spans="3:12" ht="14.25" customHeight="1" x14ac:dyDescent="0.25">
      <c r="C336" s="144"/>
      <c r="K336" s="106"/>
      <c r="L336" s="106"/>
    </row>
    <row r="337" spans="3:12" ht="14.25" customHeight="1" x14ac:dyDescent="0.25">
      <c r="C337" s="144"/>
      <c r="K337" s="106"/>
      <c r="L337" s="106"/>
    </row>
    <row r="338" spans="3:12" ht="14.25" customHeight="1" x14ac:dyDescent="0.25">
      <c r="C338" s="144"/>
      <c r="K338" s="106"/>
      <c r="L338" s="106"/>
    </row>
    <row r="339" spans="3:12" ht="14.25" customHeight="1" x14ac:dyDescent="0.25">
      <c r="C339" s="144"/>
      <c r="K339" s="106"/>
      <c r="L339" s="106"/>
    </row>
    <row r="340" spans="3:12" ht="14.25" customHeight="1" x14ac:dyDescent="0.25">
      <c r="C340" s="144"/>
      <c r="K340" s="106"/>
      <c r="L340" s="106"/>
    </row>
    <row r="341" spans="3:12" ht="14.25" customHeight="1" x14ac:dyDescent="0.25">
      <c r="C341" s="144"/>
      <c r="K341" s="106"/>
      <c r="L341" s="106"/>
    </row>
    <row r="342" spans="3:12" ht="14.25" customHeight="1" x14ac:dyDescent="0.25">
      <c r="C342" s="144"/>
      <c r="K342" s="106"/>
      <c r="L342" s="106"/>
    </row>
    <row r="343" spans="3:12" ht="14.25" customHeight="1" x14ac:dyDescent="0.25">
      <c r="C343" s="144"/>
      <c r="K343" s="106"/>
      <c r="L343" s="106"/>
    </row>
    <row r="344" spans="3:12" ht="14.25" customHeight="1" x14ac:dyDescent="0.25">
      <c r="C344" s="144"/>
      <c r="K344" s="106"/>
      <c r="L344" s="106"/>
    </row>
    <row r="345" spans="3:12" ht="14.25" customHeight="1" x14ac:dyDescent="0.25">
      <c r="C345" s="144"/>
      <c r="K345" s="106"/>
      <c r="L345" s="106"/>
    </row>
    <row r="346" spans="3:12" ht="14.25" customHeight="1" x14ac:dyDescent="0.25">
      <c r="C346" s="144"/>
      <c r="K346" s="106"/>
      <c r="L346" s="106"/>
    </row>
    <row r="347" spans="3:12" ht="14.25" customHeight="1" x14ac:dyDescent="0.25">
      <c r="C347" s="144"/>
      <c r="K347" s="106"/>
      <c r="L347" s="106"/>
    </row>
    <row r="348" spans="3:12" ht="14.25" customHeight="1" x14ac:dyDescent="0.25">
      <c r="C348" s="144"/>
      <c r="K348" s="106"/>
      <c r="L348" s="106"/>
    </row>
    <row r="349" spans="3:12" ht="14.25" customHeight="1" x14ac:dyDescent="0.25">
      <c r="C349" s="144"/>
      <c r="K349" s="106"/>
      <c r="L349" s="106"/>
    </row>
    <row r="350" spans="3:12" ht="14.25" customHeight="1" x14ac:dyDescent="0.25">
      <c r="C350" s="144"/>
      <c r="K350" s="106"/>
      <c r="L350" s="106"/>
    </row>
    <row r="351" spans="3:12" ht="14.25" customHeight="1" x14ac:dyDescent="0.25">
      <c r="C351" s="144"/>
      <c r="K351" s="106"/>
      <c r="L351" s="106"/>
    </row>
    <row r="352" spans="3:12" ht="14.25" customHeight="1" x14ac:dyDescent="0.25">
      <c r="C352" s="144"/>
      <c r="K352" s="106"/>
      <c r="L352" s="106"/>
    </row>
    <row r="353" spans="3:12" ht="14.25" customHeight="1" x14ac:dyDescent="0.25">
      <c r="C353" s="144"/>
      <c r="K353" s="106"/>
      <c r="L353" s="106"/>
    </row>
    <row r="354" spans="3:12" ht="14.25" customHeight="1" x14ac:dyDescent="0.25">
      <c r="C354" s="144"/>
      <c r="K354" s="106"/>
      <c r="L354" s="106"/>
    </row>
    <row r="355" spans="3:12" ht="14.25" customHeight="1" x14ac:dyDescent="0.25">
      <c r="C355" s="144"/>
      <c r="K355" s="106"/>
      <c r="L355" s="106"/>
    </row>
    <row r="356" spans="3:12" ht="14.25" customHeight="1" x14ac:dyDescent="0.25">
      <c r="C356" s="144"/>
      <c r="K356" s="106"/>
      <c r="L356" s="106"/>
    </row>
    <row r="357" spans="3:12" ht="14.25" customHeight="1" x14ac:dyDescent="0.25">
      <c r="C357" s="144"/>
      <c r="K357" s="106"/>
      <c r="L357" s="106"/>
    </row>
    <row r="358" spans="3:12" ht="14.25" customHeight="1" x14ac:dyDescent="0.25">
      <c r="C358" s="144"/>
      <c r="K358" s="106"/>
      <c r="L358" s="106"/>
    </row>
    <row r="359" spans="3:12" ht="14.25" customHeight="1" x14ac:dyDescent="0.25">
      <c r="C359" s="144"/>
      <c r="K359" s="106"/>
      <c r="L359" s="106"/>
    </row>
    <row r="360" spans="3:12" ht="14.25" customHeight="1" x14ac:dyDescent="0.25">
      <c r="C360" s="144"/>
      <c r="K360" s="106"/>
      <c r="L360" s="106"/>
    </row>
    <row r="361" spans="3:12" ht="14.25" customHeight="1" x14ac:dyDescent="0.25">
      <c r="C361" s="144"/>
      <c r="K361" s="106"/>
      <c r="L361" s="106"/>
    </row>
    <row r="362" spans="3:12" ht="14.25" customHeight="1" x14ac:dyDescent="0.25">
      <c r="C362" s="144"/>
      <c r="K362" s="106"/>
      <c r="L362" s="106"/>
    </row>
    <row r="363" spans="3:12" ht="14.25" customHeight="1" x14ac:dyDescent="0.25">
      <c r="C363" s="144"/>
      <c r="K363" s="106"/>
      <c r="L363" s="106"/>
    </row>
    <row r="364" spans="3:12" ht="14.25" customHeight="1" x14ac:dyDescent="0.25">
      <c r="C364" s="144"/>
      <c r="K364" s="106"/>
      <c r="L364" s="106"/>
    </row>
    <row r="365" spans="3:12" ht="14.25" customHeight="1" x14ac:dyDescent="0.25">
      <c r="C365" s="144"/>
      <c r="K365" s="106"/>
      <c r="L365" s="106"/>
    </row>
    <row r="366" spans="3:12" ht="14.25" customHeight="1" x14ac:dyDescent="0.25">
      <c r="C366" s="144"/>
      <c r="K366" s="106"/>
      <c r="L366" s="106"/>
    </row>
    <row r="367" spans="3:12" ht="14.25" customHeight="1" x14ac:dyDescent="0.25">
      <c r="C367" s="144"/>
      <c r="K367" s="106"/>
      <c r="L367" s="106"/>
    </row>
    <row r="368" spans="3:12" ht="14.25" customHeight="1" x14ac:dyDescent="0.25">
      <c r="C368" s="144"/>
      <c r="K368" s="106"/>
      <c r="L368" s="106"/>
    </row>
    <row r="369" spans="3:12" ht="14.25" customHeight="1" x14ac:dyDescent="0.25">
      <c r="C369" s="144"/>
      <c r="K369" s="106"/>
      <c r="L369" s="106"/>
    </row>
    <row r="370" spans="3:12" ht="14.25" customHeight="1" x14ac:dyDescent="0.25">
      <c r="C370" s="144"/>
      <c r="K370" s="106"/>
      <c r="L370" s="106"/>
    </row>
    <row r="371" spans="3:12" ht="14.25" customHeight="1" x14ac:dyDescent="0.25">
      <c r="C371" s="144"/>
      <c r="K371" s="106"/>
      <c r="L371" s="106"/>
    </row>
    <row r="372" spans="3:12" ht="14.25" customHeight="1" x14ac:dyDescent="0.25">
      <c r="C372" s="144"/>
      <c r="K372" s="106"/>
      <c r="L372" s="106"/>
    </row>
    <row r="373" spans="3:12" ht="14.25" customHeight="1" x14ac:dyDescent="0.25">
      <c r="C373" s="144"/>
      <c r="K373" s="106"/>
      <c r="L373" s="106"/>
    </row>
    <row r="374" spans="3:12" ht="14.25" customHeight="1" x14ac:dyDescent="0.25">
      <c r="C374" s="144"/>
      <c r="K374" s="106"/>
      <c r="L374" s="106"/>
    </row>
    <row r="375" spans="3:12" ht="14.25" customHeight="1" x14ac:dyDescent="0.25">
      <c r="C375" s="144"/>
      <c r="K375" s="106"/>
      <c r="L375" s="106"/>
    </row>
    <row r="376" spans="3:12" ht="14.25" customHeight="1" x14ac:dyDescent="0.25">
      <c r="C376" s="144"/>
      <c r="K376" s="106"/>
      <c r="L376" s="106"/>
    </row>
    <row r="377" spans="3:12" ht="14.25" customHeight="1" x14ac:dyDescent="0.25">
      <c r="C377" s="144"/>
      <c r="K377" s="106"/>
      <c r="L377" s="106"/>
    </row>
    <row r="378" spans="3:12" ht="14.25" customHeight="1" x14ac:dyDescent="0.25">
      <c r="C378" s="144"/>
      <c r="K378" s="106"/>
      <c r="L378" s="106"/>
    </row>
    <row r="379" spans="3:12" ht="14.25" customHeight="1" x14ac:dyDescent="0.25">
      <c r="C379" s="144"/>
      <c r="K379" s="106"/>
      <c r="L379" s="106"/>
    </row>
    <row r="380" spans="3:12" ht="14.25" customHeight="1" x14ac:dyDescent="0.25">
      <c r="C380" s="144"/>
      <c r="K380" s="106"/>
      <c r="L380" s="106"/>
    </row>
    <row r="381" spans="3:12" ht="14.25" customHeight="1" x14ac:dyDescent="0.25">
      <c r="C381" s="144"/>
      <c r="K381" s="106"/>
      <c r="L381" s="106"/>
    </row>
    <row r="382" spans="3:12" ht="14.25" customHeight="1" x14ac:dyDescent="0.25">
      <c r="C382" s="144"/>
      <c r="K382" s="106"/>
      <c r="L382" s="106"/>
    </row>
    <row r="383" spans="3:12" ht="14.25" customHeight="1" x14ac:dyDescent="0.25">
      <c r="C383" s="144"/>
      <c r="K383" s="106"/>
      <c r="L383" s="106"/>
    </row>
    <row r="384" spans="3:12" ht="14.25" customHeight="1" x14ac:dyDescent="0.25">
      <c r="C384" s="144"/>
      <c r="K384" s="106"/>
      <c r="L384" s="106"/>
    </row>
    <row r="385" spans="3:12" ht="14.25" customHeight="1" x14ac:dyDescent="0.25">
      <c r="C385" s="144"/>
      <c r="K385" s="106"/>
      <c r="L385" s="106"/>
    </row>
    <row r="386" spans="3:12" ht="14.25" customHeight="1" x14ac:dyDescent="0.25">
      <c r="C386" s="144"/>
      <c r="K386" s="106"/>
      <c r="L386" s="106"/>
    </row>
    <row r="387" spans="3:12" ht="14.25" customHeight="1" x14ac:dyDescent="0.25">
      <c r="C387" s="144"/>
      <c r="K387" s="106"/>
      <c r="L387" s="106"/>
    </row>
    <row r="388" spans="3:12" ht="14.25" customHeight="1" x14ac:dyDescent="0.25">
      <c r="C388" s="144"/>
      <c r="K388" s="106"/>
      <c r="L388" s="106"/>
    </row>
    <row r="389" spans="3:12" ht="14.25" customHeight="1" x14ac:dyDescent="0.25">
      <c r="C389" s="144"/>
      <c r="K389" s="106"/>
      <c r="L389" s="106"/>
    </row>
    <row r="390" spans="3:12" ht="14.25" customHeight="1" x14ac:dyDescent="0.25">
      <c r="C390" s="144"/>
      <c r="K390" s="106"/>
      <c r="L390" s="106"/>
    </row>
    <row r="391" spans="3:12" ht="14.25" customHeight="1" x14ac:dyDescent="0.25">
      <c r="C391" s="144"/>
      <c r="K391" s="106"/>
      <c r="L391" s="106"/>
    </row>
    <row r="392" spans="3:12" ht="14.25" customHeight="1" x14ac:dyDescent="0.25">
      <c r="C392" s="144"/>
      <c r="K392" s="106"/>
      <c r="L392" s="106"/>
    </row>
    <row r="393" spans="3:12" ht="14.25" customHeight="1" x14ac:dyDescent="0.25">
      <c r="C393" s="144"/>
      <c r="K393" s="106"/>
      <c r="L393" s="106"/>
    </row>
    <row r="394" spans="3:12" ht="14.25" customHeight="1" x14ac:dyDescent="0.25">
      <c r="C394" s="144"/>
      <c r="K394" s="106"/>
      <c r="L394" s="106"/>
    </row>
    <row r="395" spans="3:12" ht="14.25" customHeight="1" x14ac:dyDescent="0.25">
      <c r="C395" s="144"/>
      <c r="K395" s="106"/>
      <c r="L395" s="106"/>
    </row>
    <row r="396" spans="3:12" ht="14.25" customHeight="1" x14ac:dyDescent="0.25">
      <c r="C396" s="144"/>
      <c r="K396" s="106"/>
      <c r="L396" s="106"/>
    </row>
    <row r="397" spans="3:12" ht="14.25" customHeight="1" x14ac:dyDescent="0.25">
      <c r="C397" s="144"/>
      <c r="K397" s="106"/>
      <c r="L397" s="106"/>
    </row>
    <row r="398" spans="3:12" ht="14.25" customHeight="1" x14ac:dyDescent="0.25">
      <c r="C398" s="144"/>
      <c r="K398" s="106"/>
      <c r="L398" s="106"/>
    </row>
    <row r="399" spans="3:12" ht="14.25" customHeight="1" x14ac:dyDescent="0.25">
      <c r="C399" s="144"/>
      <c r="K399" s="106"/>
      <c r="L399" s="106"/>
    </row>
    <row r="400" spans="3:12" ht="14.25" customHeight="1" x14ac:dyDescent="0.25">
      <c r="C400" s="144"/>
      <c r="K400" s="106"/>
      <c r="L400" s="106"/>
    </row>
    <row r="401" spans="3:12" ht="14.25" customHeight="1" x14ac:dyDescent="0.25">
      <c r="C401" s="144"/>
      <c r="K401" s="106"/>
      <c r="L401" s="106"/>
    </row>
    <row r="402" spans="3:12" ht="14.25" customHeight="1" x14ac:dyDescent="0.25">
      <c r="C402" s="144"/>
      <c r="K402" s="106"/>
      <c r="L402" s="106"/>
    </row>
    <row r="403" spans="3:12" ht="14.25" customHeight="1" x14ac:dyDescent="0.25">
      <c r="C403" s="144"/>
      <c r="K403" s="106"/>
      <c r="L403" s="106"/>
    </row>
    <row r="404" spans="3:12" ht="14.25" customHeight="1" x14ac:dyDescent="0.25">
      <c r="C404" s="144"/>
      <c r="K404" s="106"/>
      <c r="L404" s="106"/>
    </row>
    <row r="405" spans="3:12" ht="14.25" customHeight="1" x14ac:dyDescent="0.25">
      <c r="C405" s="144"/>
      <c r="K405" s="106"/>
      <c r="L405" s="106"/>
    </row>
    <row r="406" spans="3:12" ht="14.25" customHeight="1" x14ac:dyDescent="0.25">
      <c r="C406" s="144"/>
      <c r="K406" s="106"/>
      <c r="L406" s="106"/>
    </row>
    <row r="407" spans="3:12" ht="14.25" customHeight="1" x14ac:dyDescent="0.25">
      <c r="C407" s="144"/>
      <c r="K407" s="106"/>
      <c r="L407" s="106"/>
    </row>
    <row r="408" spans="3:12" ht="14.25" customHeight="1" x14ac:dyDescent="0.25">
      <c r="C408" s="144"/>
      <c r="K408" s="106"/>
      <c r="L408" s="106"/>
    </row>
    <row r="409" spans="3:12" ht="14.25" customHeight="1" x14ac:dyDescent="0.25">
      <c r="C409" s="144"/>
      <c r="K409" s="106"/>
      <c r="L409" s="106"/>
    </row>
    <row r="410" spans="3:12" ht="14.25" customHeight="1" x14ac:dyDescent="0.25">
      <c r="C410" s="144"/>
      <c r="K410" s="106"/>
      <c r="L410" s="106"/>
    </row>
    <row r="411" spans="3:12" ht="14.25" customHeight="1" x14ac:dyDescent="0.25">
      <c r="C411" s="144"/>
      <c r="K411" s="106"/>
      <c r="L411" s="106"/>
    </row>
    <row r="412" spans="3:12" ht="14.25" customHeight="1" x14ac:dyDescent="0.25">
      <c r="C412" s="144"/>
      <c r="K412" s="106"/>
      <c r="L412" s="106"/>
    </row>
    <row r="413" spans="3:12" ht="14.25" customHeight="1" x14ac:dyDescent="0.25">
      <c r="C413" s="144"/>
      <c r="K413" s="106"/>
      <c r="L413" s="106"/>
    </row>
    <row r="414" spans="3:12" ht="14.25" customHeight="1" x14ac:dyDescent="0.25">
      <c r="C414" s="144"/>
      <c r="K414" s="106"/>
      <c r="L414" s="106"/>
    </row>
    <row r="415" spans="3:12" ht="14.25" customHeight="1" x14ac:dyDescent="0.25">
      <c r="C415" s="144"/>
      <c r="K415" s="106"/>
      <c r="L415" s="106"/>
    </row>
    <row r="416" spans="3:12" ht="14.25" customHeight="1" x14ac:dyDescent="0.25">
      <c r="C416" s="144"/>
      <c r="K416" s="106"/>
      <c r="L416" s="106"/>
    </row>
    <row r="417" spans="3:12" ht="14.25" customHeight="1" x14ac:dyDescent="0.25">
      <c r="C417" s="144"/>
      <c r="K417" s="106"/>
      <c r="L417" s="106"/>
    </row>
    <row r="418" spans="3:12" ht="14.25" customHeight="1" x14ac:dyDescent="0.25">
      <c r="C418" s="144"/>
      <c r="K418" s="106"/>
      <c r="L418" s="106"/>
    </row>
    <row r="419" spans="3:12" ht="14.25" customHeight="1" x14ac:dyDescent="0.25">
      <c r="C419" s="144"/>
      <c r="K419" s="106"/>
      <c r="L419" s="106"/>
    </row>
    <row r="420" spans="3:12" ht="14.25" customHeight="1" x14ac:dyDescent="0.25">
      <c r="C420" s="144"/>
      <c r="K420" s="106"/>
      <c r="L420" s="106"/>
    </row>
    <row r="421" spans="3:12" ht="14.25" customHeight="1" x14ac:dyDescent="0.25">
      <c r="C421" s="144"/>
      <c r="K421" s="106"/>
      <c r="L421" s="106"/>
    </row>
    <row r="422" spans="3:12" ht="14.25" customHeight="1" x14ac:dyDescent="0.25">
      <c r="C422" s="144"/>
      <c r="K422" s="106"/>
      <c r="L422" s="106"/>
    </row>
    <row r="423" spans="3:12" ht="14.25" customHeight="1" x14ac:dyDescent="0.25">
      <c r="C423" s="144"/>
      <c r="K423" s="106"/>
      <c r="L423" s="106"/>
    </row>
    <row r="424" spans="3:12" ht="14.25" customHeight="1" x14ac:dyDescent="0.25">
      <c r="C424" s="144"/>
      <c r="K424" s="106"/>
      <c r="L424" s="106"/>
    </row>
    <row r="425" spans="3:12" ht="14.25" customHeight="1" x14ac:dyDescent="0.25">
      <c r="C425" s="144"/>
      <c r="K425" s="106"/>
      <c r="L425" s="106"/>
    </row>
    <row r="426" spans="3:12" ht="14.25" customHeight="1" x14ac:dyDescent="0.25">
      <c r="C426" s="144"/>
      <c r="K426" s="106"/>
      <c r="L426" s="106"/>
    </row>
    <row r="427" spans="3:12" ht="14.25" customHeight="1" x14ac:dyDescent="0.25">
      <c r="C427" s="144"/>
      <c r="K427" s="106"/>
      <c r="L427" s="106"/>
    </row>
    <row r="428" spans="3:12" ht="14.25" customHeight="1" x14ac:dyDescent="0.25">
      <c r="C428" s="144"/>
      <c r="K428" s="106"/>
      <c r="L428" s="106"/>
    </row>
    <row r="429" spans="3:12" ht="14.25" customHeight="1" x14ac:dyDescent="0.25">
      <c r="C429" s="144"/>
      <c r="K429" s="106"/>
      <c r="L429" s="106"/>
    </row>
    <row r="430" spans="3:12" ht="14.25" customHeight="1" x14ac:dyDescent="0.25">
      <c r="C430" s="144"/>
      <c r="K430" s="106"/>
      <c r="L430" s="106"/>
    </row>
    <row r="431" spans="3:12" ht="14.25" customHeight="1" x14ac:dyDescent="0.25">
      <c r="C431" s="144"/>
      <c r="K431" s="106"/>
      <c r="L431" s="106"/>
    </row>
    <row r="432" spans="3:12" ht="14.25" customHeight="1" x14ac:dyDescent="0.25">
      <c r="C432" s="144"/>
      <c r="K432" s="106"/>
      <c r="L432" s="106"/>
    </row>
    <row r="433" spans="3:12" ht="14.25" customHeight="1" x14ac:dyDescent="0.25">
      <c r="C433" s="144"/>
      <c r="K433" s="106"/>
      <c r="L433" s="106"/>
    </row>
    <row r="434" spans="3:12" ht="14.25" customHeight="1" x14ac:dyDescent="0.25">
      <c r="C434" s="144"/>
      <c r="K434" s="106"/>
      <c r="L434" s="106"/>
    </row>
    <row r="435" spans="3:12" ht="14.25" customHeight="1" x14ac:dyDescent="0.25">
      <c r="C435" s="144"/>
      <c r="K435" s="106"/>
      <c r="L435" s="106"/>
    </row>
    <row r="436" spans="3:12" ht="14.25" customHeight="1" x14ac:dyDescent="0.25">
      <c r="C436" s="144"/>
      <c r="K436" s="106"/>
      <c r="L436" s="106"/>
    </row>
    <row r="437" spans="3:12" ht="14.25" customHeight="1" x14ac:dyDescent="0.25">
      <c r="C437" s="144"/>
      <c r="K437" s="106"/>
      <c r="L437" s="106"/>
    </row>
    <row r="438" spans="3:12" ht="14.25" customHeight="1" x14ac:dyDescent="0.25">
      <c r="C438" s="144"/>
      <c r="K438" s="106"/>
      <c r="L438" s="106"/>
    </row>
    <row r="439" spans="3:12" ht="14.25" customHeight="1" x14ac:dyDescent="0.25">
      <c r="C439" s="144"/>
      <c r="K439" s="106"/>
      <c r="L439" s="106"/>
    </row>
    <row r="440" spans="3:12" ht="14.25" customHeight="1" x14ac:dyDescent="0.25">
      <c r="C440" s="144"/>
      <c r="K440" s="106"/>
      <c r="L440" s="106"/>
    </row>
    <row r="441" spans="3:12" ht="14.25" customHeight="1" x14ac:dyDescent="0.25">
      <c r="C441" s="144"/>
      <c r="K441" s="106"/>
      <c r="L441" s="106"/>
    </row>
    <row r="442" spans="3:12" ht="14.25" customHeight="1" x14ac:dyDescent="0.25">
      <c r="C442" s="144"/>
      <c r="K442" s="106"/>
      <c r="L442" s="106"/>
    </row>
    <row r="443" spans="3:12" ht="14.25" customHeight="1" x14ac:dyDescent="0.25">
      <c r="C443" s="144"/>
      <c r="K443" s="106"/>
      <c r="L443" s="106"/>
    </row>
    <row r="444" spans="3:12" ht="14.25" customHeight="1" x14ac:dyDescent="0.25">
      <c r="C444" s="144"/>
      <c r="K444" s="106"/>
      <c r="L444" s="106"/>
    </row>
    <row r="445" spans="3:12" ht="14.25" customHeight="1" x14ac:dyDescent="0.25">
      <c r="C445" s="144"/>
      <c r="K445" s="106"/>
      <c r="L445" s="106"/>
    </row>
    <row r="446" spans="3:12" ht="14.25" customHeight="1" x14ac:dyDescent="0.25">
      <c r="C446" s="144"/>
      <c r="K446" s="106"/>
      <c r="L446" s="106"/>
    </row>
    <row r="447" spans="3:12" ht="14.25" customHeight="1" x14ac:dyDescent="0.25">
      <c r="C447" s="144"/>
      <c r="K447" s="106"/>
      <c r="L447" s="106"/>
    </row>
    <row r="448" spans="3:12" ht="14.25" customHeight="1" x14ac:dyDescent="0.25">
      <c r="C448" s="144"/>
      <c r="K448" s="106"/>
      <c r="L448" s="106"/>
    </row>
    <row r="449" spans="3:12" ht="14.25" customHeight="1" x14ac:dyDescent="0.25">
      <c r="C449" s="144"/>
      <c r="K449" s="106"/>
      <c r="L449" s="106"/>
    </row>
    <row r="450" spans="3:12" ht="14.25" customHeight="1" x14ac:dyDescent="0.25">
      <c r="C450" s="144"/>
      <c r="K450" s="106"/>
      <c r="L450" s="106"/>
    </row>
    <row r="451" spans="3:12" ht="14.25" customHeight="1" x14ac:dyDescent="0.25">
      <c r="C451" s="144"/>
      <c r="K451" s="106"/>
      <c r="L451" s="106"/>
    </row>
    <row r="452" spans="3:12" ht="14.25" customHeight="1" x14ac:dyDescent="0.25">
      <c r="C452" s="144"/>
      <c r="K452" s="106"/>
      <c r="L452" s="106"/>
    </row>
    <row r="453" spans="3:12" ht="14.25" customHeight="1" x14ac:dyDescent="0.25">
      <c r="C453" s="144"/>
      <c r="K453" s="106"/>
      <c r="L453" s="106"/>
    </row>
    <row r="454" spans="3:12" ht="14.25" customHeight="1" x14ac:dyDescent="0.25">
      <c r="C454" s="144"/>
      <c r="K454" s="106"/>
      <c r="L454" s="106"/>
    </row>
    <row r="455" spans="3:12" ht="14.25" customHeight="1" x14ac:dyDescent="0.25">
      <c r="C455" s="144"/>
      <c r="K455" s="106"/>
      <c r="L455" s="106"/>
    </row>
    <row r="456" spans="3:12" ht="14.25" customHeight="1" x14ac:dyDescent="0.25">
      <c r="C456" s="144"/>
      <c r="K456" s="106"/>
      <c r="L456" s="106"/>
    </row>
    <row r="457" spans="3:12" ht="14.25" customHeight="1" x14ac:dyDescent="0.25">
      <c r="C457" s="144"/>
      <c r="K457" s="106"/>
      <c r="L457" s="106"/>
    </row>
    <row r="458" spans="3:12" ht="14.25" customHeight="1" x14ac:dyDescent="0.25">
      <c r="C458" s="144"/>
      <c r="K458" s="106"/>
      <c r="L458" s="106"/>
    </row>
    <row r="459" spans="3:12" ht="14.25" customHeight="1" x14ac:dyDescent="0.25">
      <c r="C459" s="144"/>
      <c r="K459" s="106"/>
      <c r="L459" s="106"/>
    </row>
    <row r="460" spans="3:12" ht="14.25" customHeight="1" x14ac:dyDescent="0.25">
      <c r="C460" s="144"/>
      <c r="K460" s="106"/>
      <c r="L460" s="106"/>
    </row>
    <row r="461" spans="3:12" ht="14.25" customHeight="1" x14ac:dyDescent="0.25">
      <c r="C461" s="144"/>
      <c r="K461" s="106"/>
      <c r="L461" s="106"/>
    </row>
    <row r="462" spans="3:12" ht="14.25" customHeight="1" x14ac:dyDescent="0.25">
      <c r="C462" s="144"/>
      <c r="K462" s="106"/>
      <c r="L462" s="106"/>
    </row>
    <row r="463" spans="3:12" ht="14.25" customHeight="1" x14ac:dyDescent="0.25">
      <c r="C463" s="144"/>
      <c r="K463" s="106"/>
      <c r="L463" s="106"/>
    </row>
    <row r="464" spans="3:12" ht="14.25" customHeight="1" x14ac:dyDescent="0.25">
      <c r="C464" s="144"/>
      <c r="K464" s="106"/>
      <c r="L464" s="106"/>
    </row>
    <row r="465" spans="3:12" ht="14.25" customHeight="1" x14ac:dyDescent="0.25">
      <c r="C465" s="144"/>
      <c r="K465" s="106"/>
      <c r="L465" s="106"/>
    </row>
    <row r="466" spans="3:12" ht="14.25" customHeight="1" x14ac:dyDescent="0.25">
      <c r="C466" s="144"/>
      <c r="K466" s="106"/>
      <c r="L466" s="106"/>
    </row>
    <row r="467" spans="3:12" ht="14.25" customHeight="1" x14ac:dyDescent="0.25">
      <c r="C467" s="144"/>
      <c r="K467" s="106"/>
      <c r="L467" s="106"/>
    </row>
    <row r="468" spans="3:12" ht="14.25" customHeight="1" x14ac:dyDescent="0.25">
      <c r="C468" s="144"/>
      <c r="K468" s="106"/>
      <c r="L468" s="106"/>
    </row>
    <row r="469" spans="3:12" ht="14.25" customHeight="1" x14ac:dyDescent="0.25">
      <c r="C469" s="144"/>
      <c r="K469" s="106"/>
      <c r="L469" s="106"/>
    </row>
    <row r="470" spans="3:12" ht="14.25" customHeight="1" x14ac:dyDescent="0.25">
      <c r="C470" s="144"/>
      <c r="K470" s="106"/>
      <c r="L470" s="106"/>
    </row>
    <row r="471" spans="3:12" ht="14.25" customHeight="1" x14ac:dyDescent="0.25">
      <c r="C471" s="144"/>
      <c r="K471" s="106"/>
      <c r="L471" s="106"/>
    </row>
    <row r="472" spans="3:12" ht="14.25" customHeight="1" x14ac:dyDescent="0.25">
      <c r="C472" s="144"/>
      <c r="K472" s="106"/>
      <c r="L472" s="106"/>
    </row>
    <row r="473" spans="3:12" ht="14.25" customHeight="1" x14ac:dyDescent="0.25">
      <c r="C473" s="144"/>
      <c r="K473" s="106"/>
      <c r="L473" s="106"/>
    </row>
    <row r="474" spans="3:12" ht="14.25" customHeight="1" x14ac:dyDescent="0.25">
      <c r="C474" s="144"/>
      <c r="K474" s="106"/>
      <c r="L474" s="106"/>
    </row>
    <row r="475" spans="3:12" ht="14.25" customHeight="1" x14ac:dyDescent="0.25">
      <c r="C475" s="144"/>
      <c r="K475" s="106"/>
      <c r="L475" s="106"/>
    </row>
    <row r="476" spans="3:12" ht="14.25" customHeight="1" x14ac:dyDescent="0.25">
      <c r="C476" s="144"/>
      <c r="K476" s="106"/>
      <c r="L476" s="106"/>
    </row>
    <row r="477" spans="3:12" ht="14.25" customHeight="1" x14ac:dyDescent="0.25">
      <c r="C477" s="144"/>
      <c r="K477" s="106"/>
      <c r="L477" s="106"/>
    </row>
    <row r="478" spans="3:12" ht="14.25" customHeight="1" x14ac:dyDescent="0.25">
      <c r="C478" s="144"/>
      <c r="K478" s="106"/>
      <c r="L478" s="106"/>
    </row>
    <row r="479" spans="3:12" ht="14.25" customHeight="1" x14ac:dyDescent="0.25">
      <c r="C479" s="144"/>
      <c r="K479" s="106"/>
      <c r="L479" s="106"/>
    </row>
    <row r="480" spans="3:12" ht="14.25" customHeight="1" x14ac:dyDescent="0.25">
      <c r="C480" s="144"/>
      <c r="K480" s="106"/>
      <c r="L480" s="106"/>
    </row>
    <row r="481" spans="3:12" ht="14.25" customHeight="1" x14ac:dyDescent="0.25">
      <c r="C481" s="144"/>
      <c r="K481" s="106"/>
      <c r="L481" s="106"/>
    </row>
    <row r="482" spans="3:12" ht="14.25" customHeight="1" x14ac:dyDescent="0.25">
      <c r="C482" s="144"/>
      <c r="K482" s="106"/>
      <c r="L482" s="106"/>
    </row>
    <row r="483" spans="3:12" ht="14.25" customHeight="1" x14ac:dyDescent="0.25">
      <c r="C483" s="144"/>
      <c r="K483" s="106"/>
      <c r="L483" s="106"/>
    </row>
    <row r="484" spans="3:12" ht="14.25" customHeight="1" x14ac:dyDescent="0.25">
      <c r="C484" s="144"/>
      <c r="K484" s="106"/>
      <c r="L484" s="106"/>
    </row>
    <row r="485" spans="3:12" ht="14.25" customHeight="1" x14ac:dyDescent="0.25">
      <c r="C485" s="144"/>
      <c r="K485" s="106"/>
      <c r="L485" s="106"/>
    </row>
    <row r="486" spans="3:12" ht="14.25" customHeight="1" x14ac:dyDescent="0.25">
      <c r="C486" s="144"/>
      <c r="K486" s="106"/>
      <c r="L486" s="106"/>
    </row>
    <row r="487" spans="3:12" ht="14.25" customHeight="1" x14ac:dyDescent="0.25">
      <c r="C487" s="144"/>
      <c r="K487" s="106"/>
      <c r="L487" s="106"/>
    </row>
    <row r="488" spans="3:12" ht="14.25" customHeight="1" x14ac:dyDescent="0.25">
      <c r="C488" s="144"/>
      <c r="K488" s="106"/>
      <c r="L488" s="106"/>
    </row>
    <row r="489" spans="3:12" ht="14.25" customHeight="1" x14ac:dyDescent="0.25">
      <c r="C489" s="144"/>
      <c r="K489" s="106"/>
      <c r="L489" s="106"/>
    </row>
    <row r="490" spans="3:12" ht="14.25" customHeight="1" x14ac:dyDescent="0.25">
      <c r="C490" s="144"/>
      <c r="K490" s="106"/>
      <c r="L490" s="106"/>
    </row>
    <row r="491" spans="3:12" ht="14.25" customHeight="1" x14ac:dyDescent="0.25">
      <c r="C491" s="144"/>
      <c r="K491" s="106"/>
      <c r="L491" s="106"/>
    </row>
    <row r="492" spans="3:12" ht="14.25" customHeight="1" x14ac:dyDescent="0.25">
      <c r="C492" s="144"/>
      <c r="K492" s="106"/>
      <c r="L492" s="106"/>
    </row>
    <row r="493" spans="3:12" ht="14.25" customHeight="1" x14ac:dyDescent="0.25">
      <c r="C493" s="144"/>
      <c r="K493" s="106"/>
      <c r="L493" s="106"/>
    </row>
    <row r="494" spans="3:12" ht="14.25" customHeight="1" x14ac:dyDescent="0.25">
      <c r="C494" s="144"/>
      <c r="K494" s="106"/>
      <c r="L494" s="106"/>
    </row>
    <row r="495" spans="3:12" ht="14.25" customHeight="1" x14ac:dyDescent="0.25">
      <c r="C495" s="144"/>
      <c r="K495" s="106"/>
      <c r="L495" s="106"/>
    </row>
    <row r="496" spans="3:12" ht="14.25" customHeight="1" x14ac:dyDescent="0.25">
      <c r="C496" s="144"/>
      <c r="K496" s="106"/>
      <c r="L496" s="106"/>
    </row>
    <row r="497" spans="3:12" ht="14.25" customHeight="1" x14ac:dyDescent="0.25">
      <c r="C497" s="144"/>
      <c r="K497" s="106"/>
      <c r="L497" s="106"/>
    </row>
    <row r="498" spans="3:12" ht="14.25" customHeight="1" x14ac:dyDescent="0.25">
      <c r="C498" s="144"/>
      <c r="K498" s="106"/>
      <c r="L498" s="106"/>
    </row>
    <row r="499" spans="3:12" ht="14.25" customHeight="1" x14ac:dyDescent="0.25">
      <c r="C499" s="144"/>
      <c r="K499" s="106"/>
      <c r="L499" s="106"/>
    </row>
    <row r="500" spans="3:12" ht="14.25" customHeight="1" x14ac:dyDescent="0.25">
      <c r="C500" s="144"/>
      <c r="K500" s="106"/>
      <c r="L500" s="106"/>
    </row>
    <row r="501" spans="3:12" ht="14.25" customHeight="1" x14ac:dyDescent="0.25">
      <c r="C501" s="144"/>
      <c r="K501" s="106"/>
      <c r="L501" s="106"/>
    </row>
    <row r="502" spans="3:12" ht="14.25" customHeight="1" x14ac:dyDescent="0.25">
      <c r="C502" s="144"/>
      <c r="K502" s="106"/>
      <c r="L502" s="106"/>
    </row>
    <row r="503" spans="3:12" ht="14.25" customHeight="1" x14ac:dyDescent="0.25">
      <c r="C503" s="144"/>
      <c r="K503" s="106"/>
      <c r="L503" s="106"/>
    </row>
    <row r="504" spans="3:12" ht="14.25" customHeight="1" x14ac:dyDescent="0.25">
      <c r="C504" s="144"/>
      <c r="K504" s="106"/>
      <c r="L504" s="106"/>
    </row>
    <row r="505" spans="3:12" ht="14.25" customHeight="1" x14ac:dyDescent="0.25">
      <c r="C505" s="144"/>
      <c r="K505" s="106"/>
      <c r="L505" s="106"/>
    </row>
    <row r="506" spans="3:12" ht="14.25" customHeight="1" x14ac:dyDescent="0.25">
      <c r="C506" s="144"/>
      <c r="K506" s="106"/>
      <c r="L506" s="106"/>
    </row>
    <row r="507" spans="3:12" ht="14.25" customHeight="1" x14ac:dyDescent="0.25">
      <c r="C507" s="144"/>
      <c r="K507" s="106"/>
      <c r="L507" s="106"/>
    </row>
    <row r="508" spans="3:12" ht="14.25" customHeight="1" x14ac:dyDescent="0.25">
      <c r="C508" s="144"/>
      <c r="K508" s="106"/>
      <c r="L508" s="106"/>
    </row>
    <row r="509" spans="3:12" ht="14.25" customHeight="1" x14ac:dyDescent="0.25">
      <c r="C509" s="144"/>
      <c r="K509" s="106"/>
      <c r="L509" s="106"/>
    </row>
    <row r="510" spans="3:12" ht="14.25" customHeight="1" x14ac:dyDescent="0.25">
      <c r="C510" s="144"/>
      <c r="K510" s="106"/>
      <c r="L510" s="106"/>
    </row>
    <row r="511" spans="3:12" ht="14.25" customHeight="1" x14ac:dyDescent="0.25">
      <c r="C511" s="144"/>
      <c r="K511" s="106"/>
      <c r="L511" s="106"/>
    </row>
    <row r="512" spans="3:12" ht="14.25" customHeight="1" x14ac:dyDescent="0.25">
      <c r="C512" s="144"/>
      <c r="K512" s="106"/>
      <c r="L512" s="106"/>
    </row>
    <row r="513" spans="3:12" ht="14.25" customHeight="1" x14ac:dyDescent="0.25">
      <c r="C513" s="144"/>
      <c r="K513" s="106"/>
      <c r="L513" s="106"/>
    </row>
    <row r="514" spans="3:12" ht="14.25" customHeight="1" x14ac:dyDescent="0.25">
      <c r="C514" s="144"/>
      <c r="K514" s="106"/>
      <c r="L514" s="106"/>
    </row>
    <row r="515" spans="3:12" ht="14.25" customHeight="1" x14ac:dyDescent="0.25">
      <c r="C515" s="144"/>
      <c r="K515" s="106"/>
      <c r="L515" s="106"/>
    </row>
    <row r="516" spans="3:12" ht="14.25" customHeight="1" x14ac:dyDescent="0.25">
      <c r="C516" s="144"/>
      <c r="K516" s="106"/>
      <c r="L516" s="106"/>
    </row>
    <row r="517" spans="3:12" ht="14.25" customHeight="1" x14ac:dyDescent="0.25">
      <c r="C517" s="144"/>
      <c r="K517" s="106"/>
      <c r="L517" s="106"/>
    </row>
    <row r="518" spans="3:12" ht="14.25" customHeight="1" x14ac:dyDescent="0.25">
      <c r="C518" s="144"/>
      <c r="K518" s="106"/>
      <c r="L518" s="106"/>
    </row>
    <row r="519" spans="3:12" ht="14.25" customHeight="1" x14ac:dyDescent="0.25">
      <c r="C519" s="144"/>
      <c r="K519" s="106"/>
      <c r="L519" s="106"/>
    </row>
    <row r="520" spans="3:12" ht="14.25" customHeight="1" x14ac:dyDescent="0.25">
      <c r="C520" s="144"/>
      <c r="K520" s="106"/>
      <c r="L520" s="106"/>
    </row>
    <row r="521" spans="3:12" ht="14.25" customHeight="1" x14ac:dyDescent="0.25">
      <c r="C521" s="144"/>
      <c r="K521" s="106"/>
      <c r="L521" s="106"/>
    </row>
    <row r="522" spans="3:12" ht="14.25" customHeight="1" x14ac:dyDescent="0.25">
      <c r="C522" s="144"/>
      <c r="K522" s="106"/>
      <c r="L522" s="106"/>
    </row>
    <row r="523" spans="3:12" ht="14.25" customHeight="1" x14ac:dyDescent="0.25">
      <c r="C523" s="144"/>
      <c r="K523" s="106"/>
      <c r="L523" s="106"/>
    </row>
    <row r="524" spans="3:12" ht="14.25" customHeight="1" x14ac:dyDescent="0.25">
      <c r="C524" s="144"/>
      <c r="K524" s="106"/>
      <c r="L524" s="106"/>
    </row>
    <row r="525" spans="3:12" ht="14.25" customHeight="1" x14ac:dyDescent="0.25">
      <c r="C525" s="144"/>
      <c r="K525" s="106"/>
      <c r="L525" s="106"/>
    </row>
    <row r="526" spans="3:12" ht="14.25" customHeight="1" x14ac:dyDescent="0.25">
      <c r="C526" s="144"/>
      <c r="K526" s="106"/>
      <c r="L526" s="106"/>
    </row>
    <row r="527" spans="3:12" ht="14.25" customHeight="1" x14ac:dyDescent="0.25">
      <c r="C527" s="144"/>
      <c r="K527" s="106"/>
      <c r="L527" s="106"/>
    </row>
    <row r="528" spans="3:12" ht="14.25" customHeight="1" x14ac:dyDescent="0.25">
      <c r="C528" s="144"/>
      <c r="K528" s="106"/>
      <c r="L528" s="106"/>
    </row>
    <row r="529" spans="3:12" ht="14.25" customHeight="1" x14ac:dyDescent="0.25">
      <c r="C529" s="144"/>
      <c r="K529" s="106"/>
      <c r="L529" s="106"/>
    </row>
    <row r="530" spans="3:12" ht="14.25" customHeight="1" x14ac:dyDescent="0.25">
      <c r="C530" s="144"/>
      <c r="K530" s="106"/>
      <c r="L530" s="106"/>
    </row>
    <row r="531" spans="3:12" ht="14.25" customHeight="1" x14ac:dyDescent="0.25">
      <c r="C531" s="144"/>
      <c r="K531" s="106"/>
      <c r="L531" s="106"/>
    </row>
    <row r="532" spans="3:12" ht="14.25" customHeight="1" x14ac:dyDescent="0.25">
      <c r="C532" s="144"/>
      <c r="K532" s="106"/>
      <c r="L532" s="106"/>
    </row>
    <row r="533" spans="3:12" ht="14.25" customHeight="1" x14ac:dyDescent="0.25">
      <c r="C533" s="144"/>
      <c r="K533" s="106"/>
      <c r="L533" s="106"/>
    </row>
    <row r="534" spans="3:12" ht="14.25" customHeight="1" x14ac:dyDescent="0.25">
      <c r="C534" s="144"/>
      <c r="K534" s="106"/>
      <c r="L534" s="106"/>
    </row>
    <row r="535" spans="3:12" ht="14.25" customHeight="1" x14ac:dyDescent="0.25">
      <c r="C535" s="144"/>
      <c r="K535" s="106"/>
      <c r="L535" s="106"/>
    </row>
    <row r="536" spans="3:12" ht="14.25" customHeight="1" x14ac:dyDescent="0.25">
      <c r="C536" s="144"/>
      <c r="K536" s="106"/>
      <c r="L536" s="106"/>
    </row>
    <row r="537" spans="3:12" ht="14.25" customHeight="1" x14ac:dyDescent="0.25">
      <c r="C537" s="144"/>
      <c r="K537" s="106"/>
      <c r="L537" s="106"/>
    </row>
    <row r="538" spans="3:12" ht="14.25" customHeight="1" x14ac:dyDescent="0.25">
      <c r="C538" s="144"/>
      <c r="K538" s="106"/>
      <c r="L538" s="106"/>
    </row>
    <row r="539" spans="3:12" ht="14.25" customHeight="1" x14ac:dyDescent="0.25">
      <c r="C539" s="144"/>
      <c r="K539" s="106"/>
      <c r="L539" s="106"/>
    </row>
    <row r="540" spans="3:12" ht="14.25" customHeight="1" x14ac:dyDescent="0.25">
      <c r="C540" s="144"/>
      <c r="K540" s="106"/>
      <c r="L540" s="106"/>
    </row>
    <row r="541" spans="3:12" ht="14.25" customHeight="1" x14ac:dyDescent="0.25">
      <c r="C541" s="144"/>
      <c r="K541" s="106"/>
      <c r="L541" s="106"/>
    </row>
    <row r="542" spans="3:12" ht="14.25" customHeight="1" x14ac:dyDescent="0.25">
      <c r="C542" s="144"/>
      <c r="K542" s="106"/>
      <c r="L542" s="106"/>
    </row>
    <row r="543" spans="3:12" ht="14.25" customHeight="1" x14ac:dyDescent="0.25">
      <c r="C543" s="144"/>
      <c r="K543" s="106"/>
      <c r="L543" s="106"/>
    </row>
    <row r="544" spans="3:12" ht="14.25" customHeight="1" x14ac:dyDescent="0.25">
      <c r="C544" s="144"/>
      <c r="K544" s="106"/>
      <c r="L544" s="106"/>
    </row>
    <row r="545" spans="3:12" ht="14.25" customHeight="1" x14ac:dyDescent="0.25">
      <c r="C545" s="144"/>
      <c r="K545" s="106"/>
      <c r="L545" s="106"/>
    </row>
    <row r="546" spans="3:12" ht="14.25" customHeight="1" x14ac:dyDescent="0.25">
      <c r="C546" s="144"/>
      <c r="K546" s="106"/>
      <c r="L546" s="106"/>
    </row>
    <row r="547" spans="3:12" ht="14.25" customHeight="1" x14ac:dyDescent="0.25">
      <c r="C547" s="144"/>
      <c r="K547" s="106"/>
      <c r="L547" s="106"/>
    </row>
    <row r="548" spans="3:12" ht="14.25" customHeight="1" x14ac:dyDescent="0.25">
      <c r="C548" s="144"/>
      <c r="K548" s="106"/>
      <c r="L548" s="106"/>
    </row>
    <row r="549" spans="3:12" ht="14.25" customHeight="1" x14ac:dyDescent="0.25">
      <c r="C549" s="144"/>
      <c r="K549" s="106"/>
      <c r="L549" s="106"/>
    </row>
    <row r="550" spans="3:12" ht="14.25" customHeight="1" x14ac:dyDescent="0.25">
      <c r="C550" s="144"/>
      <c r="K550" s="106"/>
      <c r="L550" s="106"/>
    </row>
    <row r="551" spans="3:12" ht="14.25" customHeight="1" x14ac:dyDescent="0.25">
      <c r="C551" s="144"/>
      <c r="K551" s="106"/>
      <c r="L551" s="106"/>
    </row>
    <row r="552" spans="3:12" ht="14.25" customHeight="1" x14ac:dyDescent="0.25">
      <c r="C552" s="144"/>
      <c r="K552" s="106"/>
      <c r="L552" s="106"/>
    </row>
    <row r="553" spans="3:12" ht="14.25" customHeight="1" x14ac:dyDescent="0.25">
      <c r="C553" s="144"/>
      <c r="K553" s="106"/>
      <c r="L553" s="106"/>
    </row>
    <row r="554" spans="3:12" ht="14.25" customHeight="1" x14ac:dyDescent="0.25">
      <c r="C554" s="144"/>
      <c r="K554" s="106"/>
      <c r="L554" s="106"/>
    </row>
    <row r="555" spans="3:12" ht="14.25" customHeight="1" x14ac:dyDescent="0.25">
      <c r="C555" s="144"/>
      <c r="K555" s="106"/>
      <c r="L555" s="106"/>
    </row>
    <row r="556" spans="3:12" ht="14.25" customHeight="1" x14ac:dyDescent="0.25">
      <c r="C556" s="144"/>
      <c r="K556" s="106"/>
      <c r="L556" s="106"/>
    </row>
    <row r="557" spans="3:12" ht="14.25" customHeight="1" x14ac:dyDescent="0.25">
      <c r="C557" s="144"/>
      <c r="K557" s="106"/>
      <c r="L557" s="106"/>
    </row>
    <row r="558" spans="3:12" ht="14.25" customHeight="1" x14ac:dyDescent="0.25">
      <c r="C558" s="144"/>
      <c r="K558" s="106"/>
      <c r="L558" s="106"/>
    </row>
    <row r="559" spans="3:12" ht="14.25" customHeight="1" x14ac:dyDescent="0.25">
      <c r="C559" s="144"/>
      <c r="K559" s="106"/>
      <c r="L559" s="106"/>
    </row>
    <row r="560" spans="3:12" ht="14.25" customHeight="1" x14ac:dyDescent="0.25">
      <c r="C560" s="144"/>
      <c r="K560" s="106"/>
      <c r="L560" s="106"/>
    </row>
    <row r="561" spans="3:12" ht="14.25" customHeight="1" x14ac:dyDescent="0.25">
      <c r="C561" s="144"/>
      <c r="K561" s="106"/>
      <c r="L561" s="106"/>
    </row>
    <row r="562" spans="3:12" ht="14.25" customHeight="1" x14ac:dyDescent="0.25">
      <c r="C562" s="144"/>
      <c r="K562" s="106"/>
      <c r="L562" s="106"/>
    </row>
    <row r="563" spans="3:12" ht="14.25" customHeight="1" x14ac:dyDescent="0.25">
      <c r="C563" s="144"/>
      <c r="K563" s="106"/>
      <c r="L563" s="106"/>
    </row>
    <row r="564" spans="3:12" ht="14.25" customHeight="1" x14ac:dyDescent="0.25">
      <c r="C564" s="144"/>
      <c r="K564" s="106"/>
      <c r="L564" s="106"/>
    </row>
    <row r="565" spans="3:12" ht="14.25" customHeight="1" x14ac:dyDescent="0.25">
      <c r="C565" s="144"/>
      <c r="K565" s="106"/>
      <c r="L565" s="106"/>
    </row>
    <row r="566" spans="3:12" ht="14.25" customHeight="1" x14ac:dyDescent="0.25">
      <c r="C566" s="144"/>
      <c r="K566" s="106"/>
      <c r="L566" s="106"/>
    </row>
    <row r="567" spans="3:12" ht="14.25" customHeight="1" x14ac:dyDescent="0.25">
      <c r="C567" s="144"/>
      <c r="K567" s="106"/>
      <c r="L567" s="106"/>
    </row>
    <row r="568" spans="3:12" ht="14.25" customHeight="1" x14ac:dyDescent="0.25">
      <c r="C568" s="144"/>
      <c r="K568" s="106"/>
      <c r="L568" s="106"/>
    </row>
    <row r="569" spans="3:12" ht="14.25" customHeight="1" x14ac:dyDescent="0.25">
      <c r="C569" s="144"/>
      <c r="K569" s="106"/>
      <c r="L569" s="106"/>
    </row>
    <row r="570" spans="3:12" ht="14.25" customHeight="1" x14ac:dyDescent="0.25">
      <c r="C570" s="144"/>
      <c r="K570" s="106"/>
      <c r="L570" s="106"/>
    </row>
    <row r="571" spans="3:12" ht="14.25" customHeight="1" x14ac:dyDescent="0.25">
      <c r="C571" s="144"/>
      <c r="K571" s="106"/>
      <c r="L571" s="106"/>
    </row>
    <row r="572" spans="3:12" ht="14.25" customHeight="1" x14ac:dyDescent="0.25">
      <c r="C572" s="144"/>
      <c r="K572" s="106"/>
      <c r="L572" s="106"/>
    </row>
    <row r="573" spans="3:12" ht="14.25" customHeight="1" x14ac:dyDescent="0.25">
      <c r="C573" s="144"/>
      <c r="K573" s="106"/>
      <c r="L573" s="106"/>
    </row>
    <row r="574" spans="3:12" ht="14.25" customHeight="1" x14ac:dyDescent="0.25">
      <c r="C574" s="144"/>
      <c r="K574" s="106"/>
      <c r="L574" s="106"/>
    </row>
    <row r="575" spans="3:12" ht="14.25" customHeight="1" x14ac:dyDescent="0.25">
      <c r="C575" s="144"/>
      <c r="K575" s="106"/>
      <c r="L575" s="106"/>
    </row>
    <row r="576" spans="3:12" ht="14.25" customHeight="1" x14ac:dyDescent="0.25">
      <c r="C576" s="144"/>
      <c r="K576" s="106"/>
      <c r="L576" s="106"/>
    </row>
    <row r="577" spans="3:12" ht="14.25" customHeight="1" x14ac:dyDescent="0.25">
      <c r="C577" s="144"/>
      <c r="K577" s="106"/>
      <c r="L577" s="106"/>
    </row>
    <row r="578" spans="3:12" ht="14.25" customHeight="1" x14ac:dyDescent="0.25">
      <c r="C578" s="144"/>
      <c r="K578" s="106"/>
      <c r="L578" s="106"/>
    </row>
    <row r="579" spans="3:12" ht="14.25" customHeight="1" x14ac:dyDescent="0.25">
      <c r="C579" s="144"/>
      <c r="K579" s="106"/>
      <c r="L579" s="106"/>
    </row>
    <row r="580" spans="3:12" ht="14.25" customHeight="1" x14ac:dyDescent="0.25">
      <c r="C580" s="144"/>
      <c r="K580" s="106"/>
      <c r="L580" s="106"/>
    </row>
    <row r="581" spans="3:12" ht="14.25" customHeight="1" x14ac:dyDescent="0.25">
      <c r="C581" s="144"/>
      <c r="K581" s="106"/>
      <c r="L581" s="106"/>
    </row>
    <row r="582" spans="3:12" ht="14.25" customHeight="1" x14ac:dyDescent="0.25">
      <c r="C582" s="144"/>
      <c r="K582" s="106"/>
      <c r="L582" s="106"/>
    </row>
    <row r="583" spans="3:12" ht="14.25" customHeight="1" x14ac:dyDescent="0.25">
      <c r="C583" s="144"/>
      <c r="K583" s="106"/>
      <c r="L583" s="106"/>
    </row>
    <row r="584" spans="3:12" ht="14.25" customHeight="1" x14ac:dyDescent="0.25">
      <c r="C584" s="144"/>
      <c r="K584" s="106"/>
      <c r="L584" s="106"/>
    </row>
    <row r="585" spans="3:12" ht="14.25" customHeight="1" x14ac:dyDescent="0.25">
      <c r="C585" s="144"/>
      <c r="K585" s="106"/>
      <c r="L585" s="106"/>
    </row>
    <row r="586" spans="3:12" ht="14.25" customHeight="1" x14ac:dyDescent="0.25">
      <c r="C586" s="144"/>
      <c r="K586" s="106"/>
      <c r="L586" s="106"/>
    </row>
    <row r="587" spans="3:12" ht="14.25" customHeight="1" x14ac:dyDescent="0.25">
      <c r="C587" s="144"/>
      <c r="K587" s="106"/>
      <c r="L587" s="106"/>
    </row>
    <row r="588" spans="3:12" ht="14.25" customHeight="1" x14ac:dyDescent="0.25">
      <c r="C588" s="144"/>
      <c r="K588" s="106"/>
      <c r="L588" s="106"/>
    </row>
    <row r="589" spans="3:12" ht="14.25" customHeight="1" x14ac:dyDescent="0.25">
      <c r="C589" s="144"/>
      <c r="K589" s="106"/>
      <c r="L589" s="106"/>
    </row>
    <row r="590" spans="3:12" ht="14.25" customHeight="1" x14ac:dyDescent="0.25">
      <c r="C590" s="144"/>
      <c r="K590" s="106"/>
      <c r="L590" s="106"/>
    </row>
    <row r="591" spans="3:12" ht="14.25" customHeight="1" x14ac:dyDescent="0.25">
      <c r="C591" s="144"/>
      <c r="K591" s="106"/>
      <c r="L591" s="106"/>
    </row>
    <row r="592" spans="3:12" ht="14.25" customHeight="1" x14ac:dyDescent="0.25">
      <c r="C592" s="144"/>
      <c r="K592" s="106"/>
      <c r="L592" s="106"/>
    </row>
    <row r="593" spans="3:12" ht="14.25" customHeight="1" x14ac:dyDescent="0.25">
      <c r="C593" s="144"/>
      <c r="K593" s="106"/>
      <c r="L593" s="106"/>
    </row>
    <row r="594" spans="3:12" ht="14.25" customHeight="1" x14ac:dyDescent="0.25">
      <c r="C594" s="144"/>
      <c r="K594" s="106"/>
      <c r="L594" s="106"/>
    </row>
    <row r="595" spans="3:12" ht="14.25" customHeight="1" x14ac:dyDescent="0.25">
      <c r="C595" s="144"/>
      <c r="K595" s="106"/>
      <c r="L595" s="106"/>
    </row>
    <row r="596" spans="3:12" ht="14.25" customHeight="1" x14ac:dyDescent="0.25">
      <c r="C596" s="144"/>
      <c r="K596" s="106"/>
      <c r="L596" s="106"/>
    </row>
    <row r="597" spans="3:12" ht="14.25" customHeight="1" x14ac:dyDescent="0.25">
      <c r="C597" s="144"/>
      <c r="K597" s="106"/>
      <c r="L597" s="106"/>
    </row>
    <row r="598" spans="3:12" ht="14.25" customHeight="1" x14ac:dyDescent="0.25">
      <c r="C598" s="144"/>
      <c r="K598" s="106"/>
      <c r="L598" s="106"/>
    </row>
    <row r="599" spans="3:12" ht="14.25" customHeight="1" x14ac:dyDescent="0.25">
      <c r="C599" s="144"/>
      <c r="K599" s="106"/>
      <c r="L599" s="106"/>
    </row>
    <row r="600" spans="3:12" ht="14.25" customHeight="1" x14ac:dyDescent="0.25">
      <c r="C600" s="144"/>
      <c r="K600" s="106"/>
      <c r="L600" s="106"/>
    </row>
    <row r="601" spans="3:12" ht="14.25" customHeight="1" x14ac:dyDescent="0.25">
      <c r="C601" s="144"/>
      <c r="K601" s="106"/>
      <c r="L601" s="106"/>
    </row>
    <row r="602" spans="3:12" ht="14.25" customHeight="1" x14ac:dyDescent="0.25">
      <c r="C602" s="144"/>
      <c r="K602" s="106"/>
      <c r="L602" s="106"/>
    </row>
    <row r="603" spans="3:12" ht="14.25" customHeight="1" x14ac:dyDescent="0.25">
      <c r="C603" s="144"/>
      <c r="K603" s="106"/>
      <c r="L603" s="106"/>
    </row>
    <row r="604" spans="3:12" ht="14.25" customHeight="1" x14ac:dyDescent="0.25">
      <c r="C604" s="144"/>
      <c r="K604" s="106"/>
      <c r="L604" s="106"/>
    </row>
    <row r="605" spans="3:12" ht="14.25" customHeight="1" x14ac:dyDescent="0.25">
      <c r="C605" s="144"/>
      <c r="K605" s="106"/>
      <c r="L605" s="106"/>
    </row>
    <row r="606" spans="3:12" ht="14.25" customHeight="1" x14ac:dyDescent="0.25">
      <c r="C606" s="144"/>
      <c r="K606" s="106"/>
      <c r="L606" s="106"/>
    </row>
    <row r="607" spans="3:12" ht="14.25" customHeight="1" x14ac:dyDescent="0.25">
      <c r="C607" s="144"/>
      <c r="K607" s="106"/>
      <c r="L607" s="106"/>
    </row>
    <row r="608" spans="3:12" ht="14.25" customHeight="1" x14ac:dyDescent="0.25">
      <c r="C608" s="144"/>
      <c r="K608" s="106"/>
      <c r="L608" s="106"/>
    </row>
    <row r="609" spans="3:12" ht="14.25" customHeight="1" x14ac:dyDescent="0.25">
      <c r="C609" s="144"/>
      <c r="K609" s="106"/>
      <c r="L609" s="106"/>
    </row>
    <row r="610" spans="3:12" ht="14.25" customHeight="1" x14ac:dyDescent="0.25">
      <c r="C610" s="144"/>
      <c r="K610" s="106"/>
      <c r="L610" s="106"/>
    </row>
    <row r="611" spans="3:12" ht="14.25" customHeight="1" x14ac:dyDescent="0.25">
      <c r="C611" s="144"/>
      <c r="K611" s="106"/>
      <c r="L611" s="106"/>
    </row>
    <row r="612" spans="3:12" ht="14.25" customHeight="1" x14ac:dyDescent="0.25">
      <c r="C612" s="144"/>
      <c r="K612" s="106"/>
      <c r="L612" s="106"/>
    </row>
    <row r="613" spans="3:12" ht="14.25" customHeight="1" x14ac:dyDescent="0.25">
      <c r="C613" s="144"/>
      <c r="K613" s="106"/>
      <c r="L613" s="106"/>
    </row>
    <row r="614" spans="3:12" ht="14.25" customHeight="1" x14ac:dyDescent="0.25">
      <c r="C614" s="144"/>
      <c r="K614" s="106"/>
      <c r="L614" s="106"/>
    </row>
    <row r="615" spans="3:12" ht="14.25" customHeight="1" x14ac:dyDescent="0.25">
      <c r="C615" s="144"/>
      <c r="K615" s="106"/>
      <c r="L615" s="106"/>
    </row>
    <row r="616" spans="3:12" ht="14.25" customHeight="1" x14ac:dyDescent="0.25">
      <c r="C616" s="144"/>
      <c r="K616" s="106"/>
      <c r="L616" s="106"/>
    </row>
    <row r="617" spans="3:12" ht="14.25" customHeight="1" x14ac:dyDescent="0.25">
      <c r="C617" s="144"/>
      <c r="K617" s="106"/>
      <c r="L617" s="106"/>
    </row>
    <row r="618" spans="3:12" ht="14.25" customHeight="1" x14ac:dyDescent="0.25">
      <c r="C618" s="144"/>
      <c r="K618" s="106"/>
      <c r="L618" s="106"/>
    </row>
    <row r="619" spans="3:12" ht="14.25" customHeight="1" x14ac:dyDescent="0.25">
      <c r="C619" s="144"/>
      <c r="K619" s="106"/>
      <c r="L619" s="106"/>
    </row>
    <row r="620" spans="3:12" ht="14.25" customHeight="1" x14ac:dyDescent="0.25">
      <c r="C620" s="144"/>
      <c r="K620" s="106"/>
      <c r="L620" s="106"/>
    </row>
    <row r="621" spans="3:12" ht="14.25" customHeight="1" x14ac:dyDescent="0.25">
      <c r="C621" s="144"/>
      <c r="K621" s="106"/>
      <c r="L621" s="106"/>
    </row>
    <row r="622" spans="3:12" ht="14.25" customHeight="1" x14ac:dyDescent="0.25">
      <c r="C622" s="144"/>
      <c r="K622" s="106"/>
      <c r="L622" s="106"/>
    </row>
    <row r="623" spans="3:12" ht="14.25" customHeight="1" x14ac:dyDescent="0.25">
      <c r="C623" s="144"/>
      <c r="K623" s="106"/>
      <c r="L623" s="106"/>
    </row>
    <row r="624" spans="3:12" ht="14.25" customHeight="1" x14ac:dyDescent="0.25">
      <c r="C624" s="144"/>
      <c r="K624" s="106"/>
      <c r="L624" s="106"/>
    </row>
    <row r="625" spans="3:12" ht="14.25" customHeight="1" x14ac:dyDescent="0.25">
      <c r="C625" s="144"/>
      <c r="K625" s="106"/>
      <c r="L625" s="106"/>
    </row>
    <row r="626" spans="3:12" ht="14.25" customHeight="1" x14ac:dyDescent="0.25">
      <c r="C626" s="144"/>
      <c r="K626" s="106"/>
      <c r="L626" s="106"/>
    </row>
    <row r="627" spans="3:12" ht="14.25" customHeight="1" x14ac:dyDescent="0.25">
      <c r="C627" s="144"/>
      <c r="K627" s="106"/>
      <c r="L627" s="106"/>
    </row>
    <row r="628" spans="3:12" ht="14.25" customHeight="1" x14ac:dyDescent="0.25">
      <c r="C628" s="144"/>
      <c r="K628" s="106"/>
      <c r="L628" s="106"/>
    </row>
    <row r="629" spans="3:12" ht="14.25" customHeight="1" x14ac:dyDescent="0.25">
      <c r="C629" s="144"/>
      <c r="K629" s="106"/>
      <c r="L629" s="106"/>
    </row>
    <row r="630" spans="3:12" ht="14.25" customHeight="1" x14ac:dyDescent="0.25">
      <c r="C630" s="144"/>
      <c r="K630" s="106"/>
      <c r="L630" s="106"/>
    </row>
    <row r="631" spans="3:12" ht="14.25" customHeight="1" x14ac:dyDescent="0.25">
      <c r="C631" s="144"/>
      <c r="K631" s="106"/>
      <c r="L631" s="106"/>
    </row>
    <row r="632" spans="3:12" ht="14.25" customHeight="1" x14ac:dyDescent="0.25">
      <c r="C632" s="144"/>
      <c r="K632" s="106"/>
      <c r="L632" s="106"/>
    </row>
    <row r="633" spans="3:12" ht="14.25" customHeight="1" x14ac:dyDescent="0.25">
      <c r="C633" s="144"/>
      <c r="K633" s="106"/>
      <c r="L633" s="106"/>
    </row>
    <row r="634" spans="3:12" ht="14.25" customHeight="1" x14ac:dyDescent="0.25">
      <c r="C634" s="144"/>
      <c r="K634" s="106"/>
      <c r="L634" s="106"/>
    </row>
    <row r="635" spans="3:12" ht="14.25" customHeight="1" x14ac:dyDescent="0.25">
      <c r="C635" s="144"/>
      <c r="K635" s="106"/>
      <c r="L635" s="106"/>
    </row>
    <row r="636" spans="3:12" ht="14.25" customHeight="1" x14ac:dyDescent="0.25">
      <c r="C636" s="144"/>
      <c r="K636" s="106"/>
      <c r="L636" s="106"/>
    </row>
    <row r="637" spans="3:12" ht="14.25" customHeight="1" x14ac:dyDescent="0.25">
      <c r="C637" s="144"/>
      <c r="K637" s="106"/>
      <c r="L637" s="106"/>
    </row>
    <row r="638" spans="3:12" ht="14.25" customHeight="1" x14ac:dyDescent="0.25">
      <c r="C638" s="144"/>
      <c r="K638" s="106"/>
      <c r="L638" s="106"/>
    </row>
    <row r="639" spans="3:12" ht="14.25" customHeight="1" x14ac:dyDescent="0.25">
      <c r="C639" s="144"/>
      <c r="K639" s="106"/>
      <c r="L639" s="106"/>
    </row>
    <row r="640" spans="3:12" ht="14.25" customHeight="1" x14ac:dyDescent="0.25">
      <c r="C640" s="144"/>
      <c r="K640" s="106"/>
      <c r="L640" s="106"/>
    </row>
    <row r="641" spans="3:12" ht="14.25" customHeight="1" x14ac:dyDescent="0.25">
      <c r="C641" s="144"/>
      <c r="K641" s="106"/>
      <c r="L641" s="106"/>
    </row>
    <row r="642" spans="3:12" ht="14.25" customHeight="1" x14ac:dyDescent="0.25">
      <c r="C642" s="144"/>
      <c r="K642" s="106"/>
      <c r="L642" s="106"/>
    </row>
    <row r="643" spans="3:12" ht="14.25" customHeight="1" x14ac:dyDescent="0.25">
      <c r="C643" s="144"/>
      <c r="K643" s="106"/>
      <c r="L643" s="106"/>
    </row>
    <row r="644" spans="3:12" ht="14.25" customHeight="1" x14ac:dyDescent="0.25">
      <c r="C644" s="144"/>
      <c r="K644" s="106"/>
      <c r="L644" s="106"/>
    </row>
    <row r="645" spans="3:12" ht="14.25" customHeight="1" x14ac:dyDescent="0.25">
      <c r="C645" s="144"/>
      <c r="K645" s="106"/>
      <c r="L645" s="106"/>
    </row>
    <row r="646" spans="3:12" ht="14.25" customHeight="1" x14ac:dyDescent="0.25">
      <c r="C646" s="144"/>
      <c r="K646" s="106"/>
      <c r="L646" s="106"/>
    </row>
    <row r="647" spans="3:12" ht="14.25" customHeight="1" x14ac:dyDescent="0.25">
      <c r="C647" s="144"/>
      <c r="K647" s="106"/>
      <c r="L647" s="106"/>
    </row>
    <row r="648" spans="3:12" ht="14.25" customHeight="1" x14ac:dyDescent="0.25">
      <c r="C648" s="144"/>
      <c r="K648" s="106"/>
      <c r="L648" s="106"/>
    </row>
    <row r="649" spans="3:12" ht="14.25" customHeight="1" x14ac:dyDescent="0.25">
      <c r="C649" s="144"/>
      <c r="K649" s="106"/>
      <c r="L649" s="106"/>
    </row>
    <row r="650" spans="3:12" ht="14.25" customHeight="1" x14ac:dyDescent="0.25">
      <c r="C650" s="144"/>
      <c r="K650" s="106"/>
      <c r="L650" s="106"/>
    </row>
    <row r="651" spans="3:12" ht="14.25" customHeight="1" x14ac:dyDescent="0.25">
      <c r="C651" s="144"/>
      <c r="K651" s="106"/>
      <c r="L651" s="106"/>
    </row>
    <row r="652" spans="3:12" ht="14.25" customHeight="1" x14ac:dyDescent="0.25">
      <c r="C652" s="144"/>
      <c r="K652" s="106"/>
      <c r="L652" s="106"/>
    </row>
    <row r="653" spans="3:12" ht="14.25" customHeight="1" x14ac:dyDescent="0.25">
      <c r="C653" s="144"/>
      <c r="K653" s="106"/>
      <c r="L653" s="106"/>
    </row>
    <row r="654" spans="3:12" ht="14.25" customHeight="1" x14ac:dyDescent="0.25">
      <c r="C654" s="144"/>
      <c r="K654" s="106"/>
      <c r="L654" s="106"/>
    </row>
    <row r="655" spans="3:12" ht="14.25" customHeight="1" x14ac:dyDescent="0.25">
      <c r="C655" s="144"/>
      <c r="K655" s="106"/>
      <c r="L655" s="106"/>
    </row>
    <row r="656" spans="3:12" ht="14.25" customHeight="1" x14ac:dyDescent="0.25">
      <c r="C656" s="144"/>
      <c r="K656" s="106"/>
      <c r="L656" s="106"/>
    </row>
    <row r="657" spans="3:12" ht="14.25" customHeight="1" x14ac:dyDescent="0.25">
      <c r="C657" s="144"/>
      <c r="K657" s="106"/>
      <c r="L657" s="106"/>
    </row>
    <row r="658" spans="3:12" ht="14.25" customHeight="1" x14ac:dyDescent="0.25">
      <c r="C658" s="144"/>
      <c r="K658" s="106"/>
      <c r="L658" s="106"/>
    </row>
    <row r="659" spans="3:12" ht="14.25" customHeight="1" x14ac:dyDescent="0.25">
      <c r="C659" s="144"/>
      <c r="K659" s="106"/>
      <c r="L659" s="106"/>
    </row>
    <row r="660" spans="3:12" ht="14.25" customHeight="1" x14ac:dyDescent="0.25">
      <c r="C660" s="144"/>
      <c r="K660" s="106"/>
      <c r="L660" s="106"/>
    </row>
    <row r="661" spans="3:12" ht="14.25" customHeight="1" x14ac:dyDescent="0.25">
      <c r="C661" s="144"/>
      <c r="K661" s="106"/>
      <c r="L661" s="106"/>
    </row>
    <row r="662" spans="3:12" ht="14.25" customHeight="1" x14ac:dyDescent="0.25">
      <c r="C662" s="144"/>
      <c r="K662" s="106"/>
      <c r="L662" s="106"/>
    </row>
    <row r="663" spans="3:12" ht="14.25" customHeight="1" x14ac:dyDescent="0.25">
      <c r="C663" s="144"/>
      <c r="K663" s="106"/>
      <c r="L663" s="106"/>
    </row>
    <row r="664" spans="3:12" ht="14.25" customHeight="1" x14ac:dyDescent="0.25">
      <c r="C664" s="144"/>
      <c r="K664" s="106"/>
      <c r="L664" s="106"/>
    </row>
    <row r="665" spans="3:12" ht="14.25" customHeight="1" x14ac:dyDescent="0.25">
      <c r="C665" s="144"/>
      <c r="K665" s="106"/>
      <c r="L665" s="106"/>
    </row>
    <row r="666" spans="3:12" ht="14.25" customHeight="1" x14ac:dyDescent="0.25">
      <c r="C666" s="144"/>
      <c r="K666" s="106"/>
      <c r="L666" s="106"/>
    </row>
    <row r="667" spans="3:12" ht="14.25" customHeight="1" x14ac:dyDescent="0.25">
      <c r="C667" s="144"/>
      <c r="K667" s="106"/>
      <c r="L667" s="106"/>
    </row>
    <row r="668" spans="3:12" ht="14.25" customHeight="1" x14ac:dyDescent="0.25">
      <c r="C668" s="144"/>
      <c r="K668" s="106"/>
      <c r="L668" s="106"/>
    </row>
    <row r="669" spans="3:12" ht="14.25" customHeight="1" x14ac:dyDescent="0.25">
      <c r="C669" s="144"/>
      <c r="K669" s="106"/>
      <c r="L669" s="106"/>
    </row>
    <row r="670" spans="3:12" ht="14.25" customHeight="1" x14ac:dyDescent="0.25">
      <c r="C670" s="144"/>
      <c r="K670" s="106"/>
      <c r="L670" s="106"/>
    </row>
    <row r="671" spans="3:12" ht="14.25" customHeight="1" x14ac:dyDescent="0.25">
      <c r="C671" s="144"/>
      <c r="K671" s="106"/>
      <c r="L671" s="106"/>
    </row>
    <row r="672" spans="3:12" ht="14.25" customHeight="1" x14ac:dyDescent="0.25">
      <c r="C672" s="144"/>
      <c r="K672" s="106"/>
      <c r="L672" s="106"/>
    </row>
    <row r="673" spans="3:12" ht="14.25" customHeight="1" x14ac:dyDescent="0.25">
      <c r="C673" s="144"/>
      <c r="K673" s="106"/>
      <c r="L673" s="106"/>
    </row>
    <row r="674" spans="3:12" ht="14.25" customHeight="1" x14ac:dyDescent="0.25">
      <c r="C674" s="144"/>
      <c r="K674" s="106"/>
      <c r="L674" s="106"/>
    </row>
    <row r="675" spans="3:12" ht="14.25" customHeight="1" x14ac:dyDescent="0.25">
      <c r="C675" s="144"/>
      <c r="K675" s="106"/>
      <c r="L675" s="106"/>
    </row>
    <row r="676" spans="3:12" ht="14.25" customHeight="1" x14ac:dyDescent="0.25">
      <c r="C676" s="144"/>
      <c r="K676" s="106"/>
      <c r="L676" s="106"/>
    </row>
    <row r="677" spans="3:12" ht="14.25" customHeight="1" x14ac:dyDescent="0.25">
      <c r="C677" s="144"/>
      <c r="K677" s="106"/>
      <c r="L677" s="106"/>
    </row>
    <row r="678" spans="3:12" ht="14.25" customHeight="1" x14ac:dyDescent="0.25">
      <c r="C678" s="144"/>
      <c r="K678" s="106"/>
      <c r="L678" s="106"/>
    </row>
    <row r="679" spans="3:12" ht="14.25" customHeight="1" x14ac:dyDescent="0.25">
      <c r="C679" s="144"/>
      <c r="K679" s="106"/>
      <c r="L679" s="106"/>
    </row>
    <row r="680" spans="3:12" ht="14.25" customHeight="1" x14ac:dyDescent="0.25">
      <c r="C680" s="144"/>
      <c r="K680" s="106"/>
      <c r="L680" s="106"/>
    </row>
    <row r="681" spans="3:12" ht="14.25" customHeight="1" x14ac:dyDescent="0.25">
      <c r="C681" s="144"/>
      <c r="K681" s="106"/>
      <c r="L681" s="106"/>
    </row>
    <row r="682" spans="3:12" ht="14.25" customHeight="1" x14ac:dyDescent="0.25">
      <c r="C682" s="144"/>
      <c r="K682" s="106"/>
      <c r="L682" s="106"/>
    </row>
    <row r="683" spans="3:12" ht="14.25" customHeight="1" x14ac:dyDescent="0.25">
      <c r="C683" s="144"/>
      <c r="K683" s="106"/>
      <c r="L683" s="106"/>
    </row>
    <row r="684" spans="3:12" ht="14.25" customHeight="1" x14ac:dyDescent="0.25">
      <c r="C684" s="144"/>
      <c r="K684" s="106"/>
      <c r="L684" s="106"/>
    </row>
    <row r="685" spans="3:12" ht="14.25" customHeight="1" x14ac:dyDescent="0.25">
      <c r="C685" s="144"/>
      <c r="K685" s="106"/>
      <c r="L685" s="106"/>
    </row>
    <row r="686" spans="3:12" ht="14.25" customHeight="1" x14ac:dyDescent="0.25">
      <c r="C686" s="144"/>
      <c r="K686" s="106"/>
      <c r="L686" s="106"/>
    </row>
    <row r="687" spans="3:12" ht="14.25" customHeight="1" x14ac:dyDescent="0.25">
      <c r="C687" s="144"/>
      <c r="K687" s="106"/>
      <c r="L687" s="106"/>
    </row>
    <row r="688" spans="3:12" ht="14.25" customHeight="1" x14ac:dyDescent="0.25">
      <c r="C688" s="144"/>
      <c r="K688" s="106"/>
      <c r="L688" s="106"/>
    </row>
    <row r="689" spans="3:12" ht="14.25" customHeight="1" x14ac:dyDescent="0.25">
      <c r="C689" s="144"/>
      <c r="K689" s="106"/>
      <c r="L689" s="106"/>
    </row>
    <row r="690" spans="3:12" ht="14.25" customHeight="1" x14ac:dyDescent="0.25">
      <c r="C690" s="144"/>
      <c r="K690" s="106"/>
      <c r="L690" s="106"/>
    </row>
    <row r="691" spans="3:12" ht="14.25" customHeight="1" x14ac:dyDescent="0.25">
      <c r="C691" s="144"/>
      <c r="K691" s="106"/>
      <c r="L691" s="106"/>
    </row>
    <row r="692" spans="3:12" ht="14.25" customHeight="1" x14ac:dyDescent="0.25">
      <c r="C692" s="144"/>
      <c r="K692" s="106"/>
      <c r="L692" s="106"/>
    </row>
    <row r="693" spans="3:12" ht="14.25" customHeight="1" x14ac:dyDescent="0.25">
      <c r="C693" s="144"/>
      <c r="K693" s="106"/>
      <c r="L693" s="106"/>
    </row>
    <row r="694" spans="3:12" ht="14.25" customHeight="1" x14ac:dyDescent="0.25">
      <c r="C694" s="144"/>
      <c r="K694" s="106"/>
      <c r="L694" s="106"/>
    </row>
    <row r="695" spans="3:12" ht="14.25" customHeight="1" x14ac:dyDescent="0.25">
      <c r="C695" s="144"/>
      <c r="K695" s="106"/>
      <c r="L695" s="106"/>
    </row>
    <row r="696" spans="3:12" ht="14.25" customHeight="1" x14ac:dyDescent="0.25">
      <c r="C696" s="144"/>
      <c r="K696" s="106"/>
      <c r="L696" s="106"/>
    </row>
    <row r="697" spans="3:12" ht="14.25" customHeight="1" x14ac:dyDescent="0.25">
      <c r="C697" s="144"/>
      <c r="K697" s="106"/>
      <c r="L697" s="106"/>
    </row>
    <row r="698" spans="3:12" ht="14.25" customHeight="1" x14ac:dyDescent="0.25">
      <c r="C698" s="144"/>
      <c r="K698" s="106"/>
      <c r="L698" s="106"/>
    </row>
    <row r="699" spans="3:12" ht="14.25" customHeight="1" x14ac:dyDescent="0.25">
      <c r="C699" s="144"/>
      <c r="K699" s="106"/>
      <c r="L699" s="106"/>
    </row>
    <row r="700" spans="3:12" ht="14.25" customHeight="1" x14ac:dyDescent="0.25">
      <c r="C700" s="144"/>
      <c r="K700" s="106"/>
      <c r="L700" s="106"/>
    </row>
    <row r="701" spans="3:12" ht="14.25" customHeight="1" x14ac:dyDescent="0.25">
      <c r="C701" s="144"/>
      <c r="K701" s="106"/>
      <c r="L701" s="106"/>
    </row>
    <row r="702" spans="3:12" ht="14.25" customHeight="1" x14ac:dyDescent="0.25">
      <c r="C702" s="144"/>
      <c r="K702" s="106"/>
      <c r="L702" s="106"/>
    </row>
    <row r="703" spans="3:12" ht="14.25" customHeight="1" x14ac:dyDescent="0.25">
      <c r="C703" s="144"/>
      <c r="K703" s="106"/>
      <c r="L703" s="106"/>
    </row>
    <row r="704" spans="3:12" ht="14.25" customHeight="1" x14ac:dyDescent="0.25">
      <c r="C704" s="144"/>
      <c r="K704" s="106"/>
      <c r="L704" s="106"/>
    </row>
    <row r="705" spans="3:12" ht="14.25" customHeight="1" x14ac:dyDescent="0.25">
      <c r="C705" s="144"/>
      <c r="K705" s="106"/>
      <c r="L705" s="106"/>
    </row>
    <row r="706" spans="3:12" ht="14.25" customHeight="1" x14ac:dyDescent="0.25">
      <c r="C706" s="144"/>
      <c r="K706" s="106"/>
      <c r="L706" s="106"/>
    </row>
    <row r="707" spans="3:12" ht="14.25" customHeight="1" x14ac:dyDescent="0.25">
      <c r="C707" s="144"/>
      <c r="K707" s="106"/>
      <c r="L707" s="106"/>
    </row>
    <row r="708" spans="3:12" ht="14.25" customHeight="1" x14ac:dyDescent="0.25">
      <c r="C708" s="144"/>
      <c r="K708" s="106"/>
      <c r="L708" s="106"/>
    </row>
    <row r="709" spans="3:12" ht="14.25" customHeight="1" x14ac:dyDescent="0.25">
      <c r="C709" s="144"/>
      <c r="K709" s="106"/>
      <c r="L709" s="106"/>
    </row>
    <row r="710" spans="3:12" ht="14.25" customHeight="1" x14ac:dyDescent="0.25">
      <c r="C710" s="144"/>
      <c r="K710" s="106"/>
      <c r="L710" s="106"/>
    </row>
    <row r="711" spans="3:12" ht="14.25" customHeight="1" x14ac:dyDescent="0.25">
      <c r="C711" s="144"/>
      <c r="K711" s="106"/>
      <c r="L711" s="106"/>
    </row>
    <row r="712" spans="3:12" ht="14.25" customHeight="1" x14ac:dyDescent="0.25">
      <c r="C712" s="144"/>
      <c r="K712" s="106"/>
      <c r="L712" s="106"/>
    </row>
    <row r="713" spans="3:12" ht="14.25" customHeight="1" x14ac:dyDescent="0.25">
      <c r="C713" s="144"/>
      <c r="K713" s="106"/>
      <c r="L713" s="106"/>
    </row>
    <row r="714" spans="3:12" ht="14.25" customHeight="1" x14ac:dyDescent="0.25">
      <c r="C714" s="144"/>
      <c r="K714" s="106"/>
      <c r="L714" s="106"/>
    </row>
    <row r="715" spans="3:12" ht="14.25" customHeight="1" x14ac:dyDescent="0.25">
      <c r="C715" s="144"/>
      <c r="K715" s="106"/>
      <c r="L715" s="106"/>
    </row>
    <row r="716" spans="3:12" ht="14.25" customHeight="1" x14ac:dyDescent="0.25">
      <c r="C716" s="144"/>
      <c r="K716" s="106"/>
      <c r="L716" s="106"/>
    </row>
    <row r="717" spans="3:12" ht="14.25" customHeight="1" x14ac:dyDescent="0.25">
      <c r="C717" s="144"/>
      <c r="K717" s="106"/>
      <c r="L717" s="106"/>
    </row>
    <row r="718" spans="3:12" ht="14.25" customHeight="1" x14ac:dyDescent="0.25">
      <c r="C718" s="144"/>
      <c r="K718" s="106"/>
      <c r="L718" s="106"/>
    </row>
    <row r="719" spans="3:12" ht="14.25" customHeight="1" x14ac:dyDescent="0.25">
      <c r="C719" s="144"/>
      <c r="K719" s="106"/>
      <c r="L719" s="106"/>
    </row>
    <row r="720" spans="3:12" ht="14.25" customHeight="1" x14ac:dyDescent="0.25">
      <c r="C720" s="144"/>
      <c r="K720" s="106"/>
      <c r="L720" s="106"/>
    </row>
    <row r="721" spans="3:12" ht="14.25" customHeight="1" x14ac:dyDescent="0.25">
      <c r="C721" s="144"/>
      <c r="K721" s="106"/>
      <c r="L721" s="106"/>
    </row>
    <row r="722" spans="3:12" ht="14.25" customHeight="1" x14ac:dyDescent="0.25">
      <c r="C722" s="144"/>
      <c r="K722" s="106"/>
      <c r="L722" s="106"/>
    </row>
    <row r="723" spans="3:12" ht="14.25" customHeight="1" x14ac:dyDescent="0.25">
      <c r="C723" s="144"/>
      <c r="K723" s="106"/>
      <c r="L723" s="106"/>
    </row>
    <row r="724" spans="3:12" ht="14.25" customHeight="1" x14ac:dyDescent="0.25">
      <c r="C724" s="144"/>
      <c r="K724" s="106"/>
      <c r="L724" s="106"/>
    </row>
    <row r="725" spans="3:12" ht="14.25" customHeight="1" x14ac:dyDescent="0.25">
      <c r="C725" s="144"/>
      <c r="K725" s="106"/>
      <c r="L725" s="106"/>
    </row>
    <row r="726" spans="3:12" ht="14.25" customHeight="1" x14ac:dyDescent="0.25">
      <c r="C726" s="144"/>
      <c r="K726" s="106"/>
      <c r="L726" s="106"/>
    </row>
    <row r="727" spans="3:12" ht="14.25" customHeight="1" x14ac:dyDescent="0.25">
      <c r="C727" s="144"/>
      <c r="K727" s="106"/>
      <c r="L727" s="106"/>
    </row>
    <row r="728" spans="3:12" ht="14.25" customHeight="1" x14ac:dyDescent="0.25">
      <c r="C728" s="144"/>
      <c r="K728" s="106"/>
      <c r="L728" s="106"/>
    </row>
    <row r="729" spans="3:12" ht="14.25" customHeight="1" x14ac:dyDescent="0.25">
      <c r="C729" s="144"/>
      <c r="K729" s="106"/>
      <c r="L729" s="106"/>
    </row>
    <row r="730" spans="3:12" ht="14.25" customHeight="1" x14ac:dyDescent="0.25">
      <c r="C730" s="144"/>
      <c r="K730" s="106"/>
      <c r="L730" s="106"/>
    </row>
    <row r="731" spans="3:12" ht="14.25" customHeight="1" x14ac:dyDescent="0.25">
      <c r="C731" s="144"/>
      <c r="K731" s="106"/>
      <c r="L731" s="106"/>
    </row>
    <row r="732" spans="3:12" ht="14.25" customHeight="1" x14ac:dyDescent="0.25">
      <c r="C732" s="144"/>
      <c r="K732" s="106"/>
      <c r="L732" s="106"/>
    </row>
    <row r="733" spans="3:12" ht="14.25" customHeight="1" x14ac:dyDescent="0.25">
      <c r="C733" s="144"/>
      <c r="K733" s="106"/>
      <c r="L733" s="106"/>
    </row>
    <row r="734" spans="3:12" ht="14.25" customHeight="1" x14ac:dyDescent="0.25">
      <c r="C734" s="144"/>
      <c r="K734" s="106"/>
      <c r="L734" s="106"/>
    </row>
    <row r="735" spans="3:12" ht="14.25" customHeight="1" x14ac:dyDescent="0.25">
      <c r="C735" s="144"/>
      <c r="K735" s="106"/>
      <c r="L735" s="106"/>
    </row>
    <row r="736" spans="3:12" ht="14.25" customHeight="1" x14ac:dyDescent="0.25">
      <c r="C736" s="144"/>
      <c r="K736" s="106"/>
      <c r="L736" s="106"/>
    </row>
    <row r="737" spans="3:12" ht="14.25" customHeight="1" x14ac:dyDescent="0.25">
      <c r="C737" s="144"/>
      <c r="K737" s="106"/>
      <c r="L737" s="106"/>
    </row>
    <row r="738" spans="3:12" ht="14.25" customHeight="1" x14ac:dyDescent="0.25">
      <c r="C738" s="144"/>
      <c r="K738" s="106"/>
      <c r="L738" s="106"/>
    </row>
    <row r="739" spans="3:12" ht="14.25" customHeight="1" x14ac:dyDescent="0.25">
      <c r="C739" s="144"/>
      <c r="K739" s="106"/>
      <c r="L739" s="106"/>
    </row>
    <row r="740" spans="3:12" ht="14.25" customHeight="1" x14ac:dyDescent="0.25">
      <c r="C740" s="144"/>
      <c r="K740" s="106"/>
      <c r="L740" s="106"/>
    </row>
    <row r="741" spans="3:12" ht="14.25" customHeight="1" x14ac:dyDescent="0.25">
      <c r="C741" s="144"/>
      <c r="K741" s="106"/>
      <c r="L741" s="106"/>
    </row>
    <row r="742" spans="3:12" ht="14.25" customHeight="1" x14ac:dyDescent="0.25">
      <c r="C742" s="144"/>
      <c r="K742" s="106"/>
      <c r="L742" s="106"/>
    </row>
    <row r="743" spans="3:12" ht="14.25" customHeight="1" x14ac:dyDescent="0.25">
      <c r="C743" s="144"/>
      <c r="K743" s="106"/>
      <c r="L743" s="106"/>
    </row>
    <row r="744" spans="3:12" ht="14.25" customHeight="1" x14ac:dyDescent="0.25">
      <c r="C744" s="144"/>
      <c r="K744" s="106"/>
      <c r="L744" s="106"/>
    </row>
    <row r="745" spans="3:12" ht="14.25" customHeight="1" x14ac:dyDescent="0.25">
      <c r="C745" s="144"/>
      <c r="K745" s="106"/>
      <c r="L745" s="106"/>
    </row>
    <row r="746" spans="3:12" ht="14.25" customHeight="1" x14ac:dyDescent="0.25">
      <c r="C746" s="144"/>
      <c r="K746" s="106"/>
      <c r="L746" s="106"/>
    </row>
    <row r="747" spans="3:12" ht="14.25" customHeight="1" x14ac:dyDescent="0.25">
      <c r="C747" s="144"/>
      <c r="K747" s="106"/>
      <c r="L747" s="106"/>
    </row>
    <row r="748" spans="3:12" ht="14.25" customHeight="1" x14ac:dyDescent="0.25">
      <c r="C748" s="144"/>
      <c r="K748" s="106"/>
      <c r="L748" s="106"/>
    </row>
    <row r="749" spans="3:12" ht="14.25" customHeight="1" x14ac:dyDescent="0.25">
      <c r="C749" s="144"/>
      <c r="K749" s="106"/>
      <c r="L749" s="106"/>
    </row>
    <row r="750" spans="3:12" ht="14.25" customHeight="1" x14ac:dyDescent="0.25">
      <c r="C750" s="144"/>
      <c r="K750" s="106"/>
      <c r="L750" s="106"/>
    </row>
    <row r="751" spans="3:12" ht="14.25" customHeight="1" x14ac:dyDescent="0.25">
      <c r="C751" s="144"/>
      <c r="K751" s="106"/>
      <c r="L751" s="106"/>
    </row>
    <row r="752" spans="3:12" ht="14.25" customHeight="1" x14ac:dyDescent="0.25">
      <c r="C752" s="144"/>
      <c r="K752" s="106"/>
      <c r="L752" s="106"/>
    </row>
    <row r="753" spans="3:12" ht="14.25" customHeight="1" x14ac:dyDescent="0.25">
      <c r="C753" s="144"/>
      <c r="K753" s="106"/>
      <c r="L753" s="106"/>
    </row>
    <row r="754" spans="3:12" ht="14.25" customHeight="1" x14ac:dyDescent="0.25">
      <c r="C754" s="144"/>
      <c r="K754" s="106"/>
      <c r="L754" s="106"/>
    </row>
    <row r="755" spans="3:12" ht="14.25" customHeight="1" x14ac:dyDescent="0.25">
      <c r="C755" s="144"/>
      <c r="K755" s="106"/>
      <c r="L755" s="106"/>
    </row>
    <row r="756" spans="3:12" ht="14.25" customHeight="1" x14ac:dyDescent="0.25">
      <c r="C756" s="144"/>
      <c r="K756" s="106"/>
      <c r="L756" s="106"/>
    </row>
    <row r="757" spans="3:12" ht="14.25" customHeight="1" x14ac:dyDescent="0.25">
      <c r="C757" s="144"/>
      <c r="K757" s="106"/>
      <c r="L757" s="106"/>
    </row>
    <row r="758" spans="3:12" ht="14.25" customHeight="1" x14ac:dyDescent="0.25">
      <c r="C758" s="144"/>
      <c r="K758" s="106"/>
      <c r="L758" s="106"/>
    </row>
    <row r="759" spans="3:12" ht="14.25" customHeight="1" x14ac:dyDescent="0.25">
      <c r="C759" s="144"/>
      <c r="K759" s="106"/>
      <c r="L759" s="106"/>
    </row>
    <row r="760" spans="3:12" ht="14.25" customHeight="1" x14ac:dyDescent="0.25">
      <c r="C760" s="144"/>
      <c r="K760" s="106"/>
      <c r="L760" s="106"/>
    </row>
    <row r="761" spans="3:12" ht="14.25" customHeight="1" x14ac:dyDescent="0.25">
      <c r="C761" s="144"/>
      <c r="K761" s="106"/>
      <c r="L761" s="106"/>
    </row>
    <row r="762" spans="3:12" ht="14.25" customHeight="1" x14ac:dyDescent="0.25">
      <c r="C762" s="144"/>
      <c r="K762" s="106"/>
      <c r="L762" s="106"/>
    </row>
    <row r="763" spans="3:12" ht="14.25" customHeight="1" x14ac:dyDescent="0.25">
      <c r="C763" s="144"/>
      <c r="K763" s="106"/>
      <c r="L763" s="106"/>
    </row>
    <row r="764" spans="3:12" ht="14.25" customHeight="1" x14ac:dyDescent="0.25">
      <c r="C764" s="144"/>
      <c r="K764" s="106"/>
      <c r="L764" s="106"/>
    </row>
    <row r="765" spans="3:12" ht="14.25" customHeight="1" x14ac:dyDescent="0.25">
      <c r="C765" s="144"/>
      <c r="K765" s="106"/>
      <c r="L765" s="106"/>
    </row>
    <row r="766" spans="3:12" ht="14.25" customHeight="1" x14ac:dyDescent="0.25">
      <c r="C766" s="144"/>
      <c r="K766" s="106"/>
      <c r="L766" s="106"/>
    </row>
    <row r="767" spans="3:12" ht="14.25" customHeight="1" x14ac:dyDescent="0.25">
      <c r="C767" s="144"/>
      <c r="K767" s="106"/>
      <c r="L767" s="106"/>
    </row>
    <row r="768" spans="3:12" ht="14.25" customHeight="1" x14ac:dyDescent="0.25">
      <c r="C768" s="144"/>
      <c r="K768" s="106"/>
      <c r="L768" s="106"/>
    </row>
    <row r="769" spans="3:12" ht="14.25" customHeight="1" x14ac:dyDescent="0.25">
      <c r="C769" s="144"/>
      <c r="K769" s="106"/>
      <c r="L769" s="106"/>
    </row>
    <row r="770" spans="3:12" ht="14.25" customHeight="1" x14ac:dyDescent="0.25">
      <c r="C770" s="144"/>
      <c r="K770" s="106"/>
      <c r="L770" s="106"/>
    </row>
    <row r="771" spans="3:12" ht="14.25" customHeight="1" x14ac:dyDescent="0.25">
      <c r="C771" s="144"/>
      <c r="K771" s="106"/>
      <c r="L771" s="106"/>
    </row>
    <row r="772" spans="3:12" ht="14.25" customHeight="1" x14ac:dyDescent="0.25">
      <c r="C772" s="144"/>
      <c r="K772" s="106"/>
      <c r="L772" s="106"/>
    </row>
    <row r="773" spans="3:12" ht="14.25" customHeight="1" x14ac:dyDescent="0.25">
      <c r="C773" s="144"/>
      <c r="K773" s="106"/>
      <c r="L773" s="106"/>
    </row>
    <row r="774" spans="3:12" ht="14.25" customHeight="1" x14ac:dyDescent="0.25">
      <c r="C774" s="144"/>
      <c r="K774" s="106"/>
      <c r="L774" s="106"/>
    </row>
    <row r="775" spans="3:12" ht="14.25" customHeight="1" x14ac:dyDescent="0.25">
      <c r="C775" s="144"/>
      <c r="K775" s="106"/>
      <c r="L775" s="106"/>
    </row>
    <row r="776" spans="3:12" ht="14.25" customHeight="1" x14ac:dyDescent="0.25">
      <c r="C776" s="144"/>
      <c r="K776" s="106"/>
      <c r="L776" s="106"/>
    </row>
    <row r="777" spans="3:12" ht="14.25" customHeight="1" x14ac:dyDescent="0.25">
      <c r="C777" s="144"/>
      <c r="K777" s="106"/>
      <c r="L777" s="106"/>
    </row>
    <row r="778" spans="3:12" ht="14.25" customHeight="1" x14ac:dyDescent="0.25">
      <c r="C778" s="144"/>
      <c r="K778" s="106"/>
      <c r="L778" s="106"/>
    </row>
    <row r="779" spans="3:12" ht="14.25" customHeight="1" x14ac:dyDescent="0.25">
      <c r="C779" s="144"/>
      <c r="K779" s="106"/>
      <c r="L779" s="106"/>
    </row>
    <row r="780" spans="3:12" ht="14.25" customHeight="1" x14ac:dyDescent="0.25">
      <c r="C780" s="144"/>
      <c r="K780" s="106"/>
      <c r="L780" s="106"/>
    </row>
    <row r="781" spans="3:12" ht="14.25" customHeight="1" x14ac:dyDescent="0.25">
      <c r="C781" s="144"/>
      <c r="K781" s="106"/>
      <c r="L781" s="106"/>
    </row>
    <row r="782" spans="3:12" ht="14.25" customHeight="1" x14ac:dyDescent="0.25">
      <c r="C782" s="144"/>
      <c r="K782" s="106"/>
      <c r="L782" s="106"/>
    </row>
    <row r="783" spans="3:12" ht="14.25" customHeight="1" x14ac:dyDescent="0.25">
      <c r="C783" s="144"/>
      <c r="K783" s="106"/>
      <c r="L783" s="106"/>
    </row>
    <row r="784" spans="3:12" ht="14.25" customHeight="1" x14ac:dyDescent="0.25">
      <c r="C784" s="144"/>
      <c r="K784" s="106"/>
      <c r="L784" s="106"/>
    </row>
    <row r="785" spans="3:12" ht="14.25" customHeight="1" x14ac:dyDescent="0.25">
      <c r="C785" s="144"/>
      <c r="K785" s="106"/>
      <c r="L785" s="106"/>
    </row>
    <row r="786" spans="3:12" ht="14.25" customHeight="1" x14ac:dyDescent="0.25">
      <c r="C786" s="144"/>
      <c r="K786" s="106"/>
      <c r="L786" s="106"/>
    </row>
    <row r="787" spans="3:12" ht="14.25" customHeight="1" x14ac:dyDescent="0.25">
      <c r="C787" s="144"/>
      <c r="K787" s="106"/>
      <c r="L787" s="106"/>
    </row>
    <row r="788" spans="3:12" ht="14.25" customHeight="1" x14ac:dyDescent="0.25">
      <c r="C788" s="144"/>
      <c r="K788" s="106"/>
      <c r="L788" s="106"/>
    </row>
    <row r="789" spans="3:12" ht="14.25" customHeight="1" x14ac:dyDescent="0.25">
      <c r="C789" s="144"/>
      <c r="K789" s="106"/>
      <c r="L789" s="106"/>
    </row>
    <row r="790" spans="3:12" ht="14.25" customHeight="1" x14ac:dyDescent="0.25">
      <c r="C790" s="144"/>
      <c r="K790" s="106"/>
      <c r="L790" s="106"/>
    </row>
    <row r="791" spans="3:12" ht="14.25" customHeight="1" x14ac:dyDescent="0.25">
      <c r="C791" s="144"/>
      <c r="K791" s="106"/>
      <c r="L791" s="106"/>
    </row>
    <row r="792" spans="3:12" ht="14.25" customHeight="1" x14ac:dyDescent="0.25">
      <c r="C792" s="144"/>
      <c r="K792" s="106"/>
      <c r="L792" s="106"/>
    </row>
    <row r="793" spans="3:12" ht="14.25" customHeight="1" x14ac:dyDescent="0.25">
      <c r="C793" s="144"/>
      <c r="K793" s="106"/>
      <c r="L793" s="106"/>
    </row>
    <row r="794" spans="3:12" ht="14.25" customHeight="1" x14ac:dyDescent="0.25">
      <c r="C794" s="144"/>
      <c r="K794" s="106"/>
      <c r="L794" s="106"/>
    </row>
    <row r="795" spans="3:12" ht="14.25" customHeight="1" x14ac:dyDescent="0.25">
      <c r="C795" s="144"/>
      <c r="K795" s="106"/>
      <c r="L795" s="106"/>
    </row>
    <row r="796" spans="3:12" ht="14.25" customHeight="1" x14ac:dyDescent="0.25">
      <c r="C796" s="144"/>
      <c r="K796" s="106"/>
      <c r="L796" s="106"/>
    </row>
    <row r="797" spans="3:12" ht="14.25" customHeight="1" x14ac:dyDescent="0.25">
      <c r="C797" s="144"/>
      <c r="K797" s="106"/>
      <c r="L797" s="106"/>
    </row>
    <row r="798" spans="3:12" ht="14.25" customHeight="1" x14ac:dyDescent="0.25">
      <c r="C798" s="144"/>
      <c r="K798" s="106"/>
      <c r="L798" s="106"/>
    </row>
    <row r="799" spans="3:12" ht="14.25" customHeight="1" x14ac:dyDescent="0.25">
      <c r="C799" s="144"/>
      <c r="K799" s="106"/>
      <c r="L799" s="106"/>
    </row>
    <row r="800" spans="3:12" ht="14.25" customHeight="1" x14ac:dyDescent="0.25">
      <c r="C800" s="144"/>
      <c r="K800" s="106"/>
      <c r="L800" s="106"/>
    </row>
    <row r="801" spans="3:12" ht="14.25" customHeight="1" x14ac:dyDescent="0.25">
      <c r="C801" s="144"/>
      <c r="K801" s="106"/>
      <c r="L801" s="106"/>
    </row>
    <row r="802" spans="3:12" ht="14.25" customHeight="1" x14ac:dyDescent="0.25">
      <c r="C802" s="144"/>
      <c r="K802" s="106"/>
      <c r="L802" s="106"/>
    </row>
    <row r="803" spans="3:12" ht="14.25" customHeight="1" x14ac:dyDescent="0.25">
      <c r="C803" s="144"/>
      <c r="K803" s="106"/>
      <c r="L803" s="106"/>
    </row>
    <row r="804" spans="3:12" ht="14.25" customHeight="1" x14ac:dyDescent="0.25">
      <c r="C804" s="144"/>
      <c r="K804" s="106"/>
      <c r="L804" s="106"/>
    </row>
    <row r="805" spans="3:12" ht="14.25" customHeight="1" x14ac:dyDescent="0.25">
      <c r="C805" s="144"/>
      <c r="K805" s="106"/>
      <c r="L805" s="106"/>
    </row>
    <row r="806" spans="3:12" ht="14.25" customHeight="1" x14ac:dyDescent="0.25">
      <c r="C806" s="144"/>
      <c r="K806" s="106"/>
      <c r="L806" s="106"/>
    </row>
    <row r="807" spans="3:12" ht="14.25" customHeight="1" x14ac:dyDescent="0.25">
      <c r="C807" s="144"/>
      <c r="K807" s="106"/>
      <c r="L807" s="106"/>
    </row>
    <row r="808" spans="3:12" ht="14.25" customHeight="1" x14ac:dyDescent="0.25">
      <c r="C808" s="144"/>
      <c r="K808" s="106"/>
      <c r="L808" s="106"/>
    </row>
    <row r="809" spans="3:12" ht="14.25" customHeight="1" x14ac:dyDescent="0.25">
      <c r="C809" s="144"/>
      <c r="K809" s="106"/>
      <c r="L809" s="106"/>
    </row>
    <row r="810" spans="3:12" ht="14.25" customHeight="1" x14ac:dyDescent="0.25">
      <c r="C810" s="144"/>
      <c r="K810" s="106"/>
      <c r="L810" s="106"/>
    </row>
    <row r="811" spans="3:12" ht="14.25" customHeight="1" x14ac:dyDescent="0.25">
      <c r="C811" s="144"/>
      <c r="K811" s="106"/>
      <c r="L811" s="106"/>
    </row>
    <row r="812" spans="3:12" ht="14.25" customHeight="1" x14ac:dyDescent="0.25">
      <c r="C812" s="144"/>
      <c r="K812" s="106"/>
      <c r="L812" s="106"/>
    </row>
    <row r="813" spans="3:12" ht="14.25" customHeight="1" x14ac:dyDescent="0.25">
      <c r="C813" s="144"/>
      <c r="K813" s="106"/>
      <c r="L813" s="106"/>
    </row>
    <row r="814" spans="3:12" ht="14.25" customHeight="1" x14ac:dyDescent="0.25">
      <c r="C814" s="144"/>
      <c r="K814" s="106"/>
      <c r="L814" s="106"/>
    </row>
    <row r="815" spans="3:12" ht="14.25" customHeight="1" x14ac:dyDescent="0.25">
      <c r="C815" s="144"/>
      <c r="K815" s="106"/>
      <c r="L815" s="106"/>
    </row>
    <row r="816" spans="3:12" ht="14.25" customHeight="1" x14ac:dyDescent="0.25">
      <c r="C816" s="144"/>
      <c r="K816" s="106"/>
      <c r="L816" s="106"/>
    </row>
    <row r="817" spans="3:12" ht="14.25" customHeight="1" x14ac:dyDescent="0.25">
      <c r="C817" s="144"/>
      <c r="K817" s="106"/>
      <c r="L817" s="106"/>
    </row>
    <row r="818" spans="3:12" ht="14.25" customHeight="1" x14ac:dyDescent="0.25">
      <c r="C818" s="144"/>
      <c r="K818" s="106"/>
      <c r="L818" s="106"/>
    </row>
    <row r="819" spans="3:12" ht="14.25" customHeight="1" x14ac:dyDescent="0.25">
      <c r="C819" s="144"/>
      <c r="K819" s="106"/>
      <c r="L819" s="106"/>
    </row>
    <row r="820" spans="3:12" ht="14.25" customHeight="1" x14ac:dyDescent="0.25">
      <c r="C820" s="144"/>
      <c r="K820" s="106"/>
      <c r="L820" s="106"/>
    </row>
    <row r="821" spans="3:12" ht="14.25" customHeight="1" x14ac:dyDescent="0.25">
      <c r="C821" s="144"/>
      <c r="K821" s="106"/>
      <c r="L821" s="106"/>
    </row>
    <row r="822" spans="3:12" ht="14.25" customHeight="1" x14ac:dyDescent="0.25">
      <c r="C822" s="144"/>
      <c r="K822" s="106"/>
      <c r="L822" s="106"/>
    </row>
    <row r="823" spans="3:12" ht="14.25" customHeight="1" x14ac:dyDescent="0.25">
      <c r="C823" s="144"/>
      <c r="K823" s="106"/>
      <c r="L823" s="106"/>
    </row>
    <row r="824" spans="3:12" ht="14.25" customHeight="1" x14ac:dyDescent="0.25">
      <c r="C824" s="144"/>
      <c r="K824" s="106"/>
      <c r="L824" s="106"/>
    </row>
    <row r="825" spans="3:12" ht="14.25" customHeight="1" x14ac:dyDescent="0.25">
      <c r="C825" s="144"/>
      <c r="K825" s="106"/>
      <c r="L825" s="106"/>
    </row>
    <row r="826" spans="3:12" ht="14.25" customHeight="1" x14ac:dyDescent="0.25">
      <c r="C826" s="144"/>
      <c r="K826" s="106"/>
      <c r="L826" s="106"/>
    </row>
    <row r="827" spans="3:12" ht="14.25" customHeight="1" x14ac:dyDescent="0.25">
      <c r="C827" s="144"/>
      <c r="K827" s="106"/>
      <c r="L827" s="106"/>
    </row>
    <row r="828" spans="3:12" ht="14.25" customHeight="1" x14ac:dyDescent="0.25">
      <c r="C828" s="144"/>
      <c r="K828" s="106"/>
      <c r="L828" s="106"/>
    </row>
    <row r="829" spans="3:12" ht="14.25" customHeight="1" x14ac:dyDescent="0.25">
      <c r="C829" s="144"/>
      <c r="K829" s="106"/>
      <c r="L829" s="106"/>
    </row>
    <row r="830" spans="3:12" ht="14.25" customHeight="1" x14ac:dyDescent="0.25">
      <c r="C830" s="144"/>
      <c r="K830" s="106"/>
      <c r="L830" s="106"/>
    </row>
    <row r="831" spans="3:12" ht="14.25" customHeight="1" x14ac:dyDescent="0.25">
      <c r="C831" s="144"/>
      <c r="K831" s="106"/>
      <c r="L831" s="106"/>
    </row>
    <row r="832" spans="3:12" ht="14.25" customHeight="1" x14ac:dyDescent="0.25">
      <c r="C832" s="144"/>
      <c r="K832" s="106"/>
      <c r="L832" s="106"/>
    </row>
    <row r="833" spans="3:12" ht="14.25" customHeight="1" x14ac:dyDescent="0.25">
      <c r="C833" s="144"/>
      <c r="K833" s="106"/>
      <c r="L833" s="106"/>
    </row>
    <row r="834" spans="3:12" ht="14.25" customHeight="1" x14ac:dyDescent="0.25">
      <c r="C834" s="144"/>
      <c r="K834" s="106"/>
      <c r="L834" s="106"/>
    </row>
    <row r="835" spans="3:12" ht="14.25" customHeight="1" x14ac:dyDescent="0.25">
      <c r="C835" s="144"/>
      <c r="K835" s="106"/>
      <c r="L835" s="106"/>
    </row>
    <row r="836" spans="3:12" ht="14.25" customHeight="1" x14ac:dyDescent="0.25">
      <c r="C836" s="144"/>
      <c r="K836" s="106"/>
      <c r="L836" s="106"/>
    </row>
    <row r="837" spans="3:12" ht="14.25" customHeight="1" x14ac:dyDescent="0.25">
      <c r="C837" s="144"/>
      <c r="K837" s="106"/>
      <c r="L837" s="106"/>
    </row>
    <row r="838" spans="3:12" ht="14.25" customHeight="1" x14ac:dyDescent="0.25">
      <c r="C838" s="144"/>
      <c r="K838" s="106"/>
      <c r="L838" s="106"/>
    </row>
    <row r="839" spans="3:12" ht="14.25" customHeight="1" x14ac:dyDescent="0.25">
      <c r="C839" s="144"/>
      <c r="K839" s="106"/>
      <c r="L839" s="106"/>
    </row>
    <row r="840" spans="3:12" ht="14.25" customHeight="1" x14ac:dyDescent="0.25">
      <c r="C840" s="144"/>
      <c r="K840" s="106"/>
      <c r="L840" s="106"/>
    </row>
    <row r="841" spans="3:12" ht="14.25" customHeight="1" x14ac:dyDescent="0.25">
      <c r="C841" s="144"/>
      <c r="K841" s="106"/>
      <c r="L841" s="106"/>
    </row>
    <row r="842" spans="3:12" ht="14.25" customHeight="1" x14ac:dyDescent="0.25">
      <c r="C842" s="144"/>
      <c r="K842" s="106"/>
      <c r="L842" s="106"/>
    </row>
    <row r="843" spans="3:12" ht="14.25" customHeight="1" x14ac:dyDescent="0.25">
      <c r="C843" s="144"/>
      <c r="K843" s="106"/>
      <c r="L843" s="106"/>
    </row>
    <row r="844" spans="3:12" ht="14.25" customHeight="1" x14ac:dyDescent="0.25">
      <c r="C844" s="144"/>
      <c r="K844" s="106"/>
      <c r="L844" s="106"/>
    </row>
    <row r="845" spans="3:12" ht="14.25" customHeight="1" x14ac:dyDescent="0.25">
      <c r="C845" s="144"/>
      <c r="K845" s="106"/>
      <c r="L845" s="106"/>
    </row>
    <row r="846" spans="3:12" ht="14.25" customHeight="1" x14ac:dyDescent="0.25">
      <c r="C846" s="144"/>
      <c r="K846" s="106"/>
      <c r="L846" s="106"/>
    </row>
    <row r="847" spans="3:12" ht="14.25" customHeight="1" x14ac:dyDescent="0.25">
      <c r="C847" s="144"/>
      <c r="K847" s="106"/>
      <c r="L847" s="106"/>
    </row>
    <row r="848" spans="3:12" ht="14.25" customHeight="1" x14ac:dyDescent="0.25">
      <c r="C848" s="144"/>
      <c r="K848" s="106"/>
      <c r="L848" s="106"/>
    </row>
    <row r="849" spans="3:12" ht="14.25" customHeight="1" x14ac:dyDescent="0.25">
      <c r="C849" s="144"/>
      <c r="K849" s="106"/>
      <c r="L849" s="106"/>
    </row>
    <row r="850" spans="3:12" ht="14.25" customHeight="1" x14ac:dyDescent="0.25">
      <c r="C850" s="144"/>
      <c r="K850" s="106"/>
      <c r="L850" s="106"/>
    </row>
    <row r="851" spans="3:12" ht="14.25" customHeight="1" x14ac:dyDescent="0.25">
      <c r="C851" s="144"/>
      <c r="K851" s="106"/>
      <c r="L851" s="106"/>
    </row>
    <row r="852" spans="3:12" ht="14.25" customHeight="1" x14ac:dyDescent="0.25">
      <c r="C852" s="144"/>
      <c r="K852" s="106"/>
      <c r="L852" s="106"/>
    </row>
    <row r="853" spans="3:12" ht="14.25" customHeight="1" x14ac:dyDescent="0.25">
      <c r="C853" s="144"/>
      <c r="K853" s="106"/>
      <c r="L853" s="106"/>
    </row>
    <row r="854" spans="3:12" ht="14.25" customHeight="1" x14ac:dyDescent="0.25">
      <c r="C854" s="144"/>
      <c r="K854" s="106"/>
      <c r="L854" s="106"/>
    </row>
    <row r="855" spans="3:12" ht="14.25" customHeight="1" x14ac:dyDescent="0.25">
      <c r="C855" s="144"/>
      <c r="K855" s="106"/>
      <c r="L855" s="106"/>
    </row>
    <row r="856" spans="3:12" ht="14.25" customHeight="1" x14ac:dyDescent="0.25">
      <c r="C856" s="144"/>
      <c r="K856" s="106"/>
      <c r="L856" s="106"/>
    </row>
    <row r="857" spans="3:12" ht="14.25" customHeight="1" x14ac:dyDescent="0.25">
      <c r="C857" s="144"/>
      <c r="K857" s="106"/>
      <c r="L857" s="106"/>
    </row>
    <row r="858" spans="3:12" ht="14.25" customHeight="1" x14ac:dyDescent="0.25">
      <c r="C858" s="144"/>
      <c r="K858" s="106"/>
      <c r="L858" s="106"/>
    </row>
    <row r="859" spans="3:12" ht="14.25" customHeight="1" x14ac:dyDescent="0.25">
      <c r="C859" s="144"/>
      <c r="K859" s="106"/>
      <c r="L859" s="106"/>
    </row>
    <row r="860" spans="3:12" ht="14.25" customHeight="1" x14ac:dyDescent="0.25">
      <c r="C860" s="144"/>
      <c r="K860" s="106"/>
      <c r="L860" s="106"/>
    </row>
    <row r="861" spans="3:12" ht="14.25" customHeight="1" x14ac:dyDescent="0.25">
      <c r="C861" s="144"/>
      <c r="K861" s="106"/>
      <c r="L861" s="106"/>
    </row>
    <row r="862" spans="3:12" ht="14.25" customHeight="1" x14ac:dyDescent="0.25">
      <c r="C862" s="144"/>
      <c r="K862" s="106"/>
      <c r="L862" s="106"/>
    </row>
    <row r="863" spans="3:12" ht="14.25" customHeight="1" x14ac:dyDescent="0.25">
      <c r="C863" s="144"/>
      <c r="K863" s="106"/>
      <c r="L863" s="106"/>
    </row>
    <row r="864" spans="3:12" ht="14.25" customHeight="1" x14ac:dyDescent="0.25">
      <c r="C864" s="144"/>
      <c r="K864" s="106"/>
      <c r="L864" s="106"/>
    </row>
    <row r="865" spans="3:12" ht="14.25" customHeight="1" x14ac:dyDescent="0.25">
      <c r="C865" s="144"/>
      <c r="K865" s="106"/>
      <c r="L865" s="106"/>
    </row>
    <row r="866" spans="3:12" ht="14.25" customHeight="1" x14ac:dyDescent="0.25">
      <c r="C866" s="144"/>
      <c r="K866" s="106"/>
      <c r="L866" s="106"/>
    </row>
    <row r="867" spans="3:12" ht="14.25" customHeight="1" x14ac:dyDescent="0.25">
      <c r="C867" s="144"/>
      <c r="K867" s="106"/>
      <c r="L867" s="106"/>
    </row>
    <row r="868" spans="3:12" ht="14.25" customHeight="1" x14ac:dyDescent="0.25">
      <c r="C868" s="144"/>
      <c r="K868" s="106"/>
      <c r="L868" s="106"/>
    </row>
    <row r="869" spans="3:12" ht="14.25" customHeight="1" x14ac:dyDescent="0.25">
      <c r="C869" s="144"/>
      <c r="K869" s="106"/>
      <c r="L869" s="106"/>
    </row>
    <row r="870" spans="3:12" ht="14.25" customHeight="1" x14ac:dyDescent="0.25">
      <c r="C870" s="144"/>
      <c r="K870" s="106"/>
      <c r="L870" s="106"/>
    </row>
    <row r="871" spans="3:12" ht="14.25" customHeight="1" x14ac:dyDescent="0.25">
      <c r="C871" s="144"/>
      <c r="K871" s="106"/>
      <c r="L871" s="106"/>
    </row>
    <row r="872" spans="3:12" ht="14.25" customHeight="1" x14ac:dyDescent="0.25">
      <c r="C872" s="144"/>
      <c r="K872" s="106"/>
      <c r="L872" s="106"/>
    </row>
    <row r="873" spans="3:12" ht="14.25" customHeight="1" x14ac:dyDescent="0.25">
      <c r="C873" s="144"/>
      <c r="K873" s="106"/>
      <c r="L873" s="106"/>
    </row>
    <row r="874" spans="3:12" ht="14.25" customHeight="1" x14ac:dyDescent="0.25">
      <c r="C874" s="144"/>
      <c r="K874" s="106"/>
      <c r="L874" s="106"/>
    </row>
    <row r="875" spans="3:12" ht="14.25" customHeight="1" x14ac:dyDescent="0.25">
      <c r="C875" s="144"/>
      <c r="K875" s="106"/>
      <c r="L875" s="106"/>
    </row>
    <row r="876" spans="3:12" ht="14.25" customHeight="1" x14ac:dyDescent="0.25">
      <c r="C876" s="144"/>
      <c r="K876" s="106"/>
      <c r="L876" s="106"/>
    </row>
    <row r="877" spans="3:12" ht="14.25" customHeight="1" x14ac:dyDescent="0.25">
      <c r="C877" s="144"/>
      <c r="K877" s="106"/>
      <c r="L877" s="106"/>
    </row>
    <row r="878" spans="3:12" ht="14.25" customHeight="1" x14ac:dyDescent="0.25">
      <c r="C878" s="144"/>
      <c r="K878" s="106"/>
      <c r="L878" s="106"/>
    </row>
    <row r="879" spans="3:12" ht="14.25" customHeight="1" x14ac:dyDescent="0.25">
      <c r="C879" s="144"/>
      <c r="K879" s="106"/>
      <c r="L879" s="106"/>
    </row>
    <row r="880" spans="3:12" ht="14.25" customHeight="1" x14ac:dyDescent="0.25">
      <c r="C880" s="144"/>
      <c r="K880" s="106"/>
      <c r="L880" s="106"/>
    </row>
    <row r="881" spans="3:12" ht="14.25" customHeight="1" x14ac:dyDescent="0.25">
      <c r="C881" s="144"/>
      <c r="K881" s="106"/>
      <c r="L881" s="106"/>
    </row>
    <row r="882" spans="3:12" ht="14.25" customHeight="1" x14ac:dyDescent="0.25">
      <c r="C882" s="144"/>
      <c r="K882" s="106"/>
      <c r="L882" s="106"/>
    </row>
    <row r="883" spans="3:12" ht="14.25" customHeight="1" x14ac:dyDescent="0.25">
      <c r="C883" s="144"/>
      <c r="K883" s="106"/>
      <c r="L883" s="106"/>
    </row>
    <row r="884" spans="3:12" ht="14.25" customHeight="1" x14ac:dyDescent="0.25">
      <c r="C884" s="144"/>
      <c r="K884" s="106"/>
      <c r="L884" s="106"/>
    </row>
    <row r="885" spans="3:12" ht="14.25" customHeight="1" x14ac:dyDescent="0.25">
      <c r="C885" s="144"/>
      <c r="K885" s="106"/>
      <c r="L885" s="106"/>
    </row>
    <row r="886" spans="3:12" ht="14.25" customHeight="1" x14ac:dyDescent="0.25">
      <c r="C886" s="144"/>
      <c r="K886" s="106"/>
      <c r="L886" s="106"/>
    </row>
    <row r="887" spans="3:12" ht="14.25" customHeight="1" x14ac:dyDescent="0.25">
      <c r="C887" s="144"/>
      <c r="K887" s="106"/>
      <c r="L887" s="106"/>
    </row>
    <row r="888" spans="3:12" ht="14.25" customHeight="1" x14ac:dyDescent="0.25">
      <c r="C888" s="144"/>
      <c r="K888" s="106"/>
      <c r="L888" s="106"/>
    </row>
    <row r="889" spans="3:12" ht="14.25" customHeight="1" x14ac:dyDescent="0.25">
      <c r="C889" s="144"/>
      <c r="K889" s="106"/>
      <c r="L889" s="106"/>
    </row>
    <row r="890" spans="3:12" ht="14.25" customHeight="1" x14ac:dyDescent="0.25">
      <c r="C890" s="144"/>
      <c r="K890" s="106"/>
      <c r="L890" s="106"/>
    </row>
    <row r="891" spans="3:12" ht="14.25" customHeight="1" x14ac:dyDescent="0.25">
      <c r="C891" s="144"/>
      <c r="K891" s="106"/>
      <c r="L891" s="106"/>
    </row>
    <row r="892" spans="3:12" ht="14.25" customHeight="1" x14ac:dyDescent="0.25">
      <c r="C892" s="144"/>
      <c r="K892" s="106"/>
      <c r="L892" s="106"/>
    </row>
    <row r="893" spans="3:12" ht="14.25" customHeight="1" x14ac:dyDescent="0.25">
      <c r="C893" s="144"/>
      <c r="K893" s="106"/>
      <c r="L893" s="106"/>
    </row>
    <row r="894" spans="3:12" ht="14.25" customHeight="1" x14ac:dyDescent="0.25">
      <c r="C894" s="144"/>
      <c r="K894" s="106"/>
      <c r="L894" s="106"/>
    </row>
    <row r="895" spans="3:12" ht="14.25" customHeight="1" x14ac:dyDescent="0.25">
      <c r="C895" s="144"/>
      <c r="K895" s="106"/>
      <c r="L895" s="106"/>
    </row>
    <row r="896" spans="3:12" ht="14.25" customHeight="1" x14ac:dyDescent="0.25">
      <c r="C896" s="144"/>
      <c r="K896" s="106"/>
      <c r="L896" s="106"/>
    </row>
    <row r="897" spans="3:12" ht="14.25" customHeight="1" x14ac:dyDescent="0.25">
      <c r="C897" s="144"/>
      <c r="K897" s="106"/>
      <c r="L897" s="106"/>
    </row>
    <row r="898" spans="3:12" ht="14.25" customHeight="1" x14ac:dyDescent="0.25">
      <c r="C898" s="144"/>
      <c r="K898" s="106"/>
      <c r="L898" s="106"/>
    </row>
    <row r="899" spans="3:12" ht="14.25" customHeight="1" x14ac:dyDescent="0.25">
      <c r="C899" s="144"/>
      <c r="K899" s="106"/>
      <c r="L899" s="106"/>
    </row>
    <row r="900" spans="3:12" ht="14.25" customHeight="1" x14ac:dyDescent="0.25">
      <c r="C900" s="144"/>
      <c r="K900" s="106"/>
      <c r="L900" s="106"/>
    </row>
    <row r="901" spans="3:12" ht="14.25" customHeight="1" x14ac:dyDescent="0.25">
      <c r="C901" s="144"/>
      <c r="K901" s="106"/>
      <c r="L901" s="106"/>
    </row>
    <row r="902" spans="3:12" ht="14.25" customHeight="1" x14ac:dyDescent="0.25">
      <c r="C902" s="144"/>
      <c r="K902" s="106"/>
      <c r="L902" s="106"/>
    </row>
    <row r="903" spans="3:12" ht="14.25" customHeight="1" x14ac:dyDescent="0.25">
      <c r="C903" s="144"/>
      <c r="K903" s="106"/>
      <c r="L903" s="106"/>
    </row>
    <row r="904" spans="3:12" ht="14.25" customHeight="1" x14ac:dyDescent="0.25">
      <c r="C904" s="144"/>
      <c r="K904" s="106"/>
      <c r="L904" s="106"/>
    </row>
    <row r="905" spans="3:12" ht="14.25" customHeight="1" x14ac:dyDescent="0.25">
      <c r="C905" s="144"/>
      <c r="K905" s="106"/>
      <c r="L905" s="106"/>
    </row>
    <row r="906" spans="3:12" ht="14.25" customHeight="1" x14ac:dyDescent="0.25">
      <c r="C906" s="144"/>
      <c r="K906" s="106"/>
      <c r="L906" s="106"/>
    </row>
    <row r="907" spans="3:12" ht="14.25" customHeight="1" x14ac:dyDescent="0.25">
      <c r="C907" s="144"/>
      <c r="K907" s="106"/>
      <c r="L907" s="106"/>
    </row>
    <row r="908" spans="3:12" ht="14.25" customHeight="1" x14ac:dyDescent="0.25">
      <c r="C908" s="144"/>
      <c r="K908" s="106"/>
      <c r="L908" s="106"/>
    </row>
    <row r="909" spans="3:12" ht="14.25" customHeight="1" x14ac:dyDescent="0.25">
      <c r="C909" s="144"/>
      <c r="K909" s="106"/>
      <c r="L909" s="106"/>
    </row>
    <row r="910" spans="3:12" ht="14.25" customHeight="1" x14ac:dyDescent="0.25">
      <c r="C910" s="144"/>
      <c r="K910" s="106"/>
      <c r="L910" s="106"/>
    </row>
    <row r="911" spans="3:12" ht="14.25" customHeight="1" x14ac:dyDescent="0.25">
      <c r="C911" s="144"/>
      <c r="K911" s="106"/>
      <c r="L911" s="106"/>
    </row>
    <row r="912" spans="3:12" ht="14.25" customHeight="1" x14ac:dyDescent="0.25">
      <c r="C912" s="144"/>
      <c r="K912" s="106"/>
      <c r="L912" s="106"/>
    </row>
    <row r="913" spans="3:12" ht="14.25" customHeight="1" x14ac:dyDescent="0.25">
      <c r="C913" s="144"/>
      <c r="K913" s="106"/>
      <c r="L913" s="106"/>
    </row>
    <row r="914" spans="3:12" ht="14.25" customHeight="1" x14ac:dyDescent="0.25">
      <c r="C914" s="144"/>
      <c r="K914" s="106"/>
      <c r="L914" s="106"/>
    </row>
    <row r="915" spans="3:12" ht="14.25" customHeight="1" x14ac:dyDescent="0.25">
      <c r="C915" s="144"/>
      <c r="K915" s="106"/>
      <c r="L915" s="106"/>
    </row>
    <row r="916" spans="3:12" ht="14.25" customHeight="1" x14ac:dyDescent="0.25">
      <c r="C916" s="144"/>
      <c r="K916" s="106"/>
      <c r="L916" s="106"/>
    </row>
    <row r="917" spans="3:12" ht="14.25" customHeight="1" x14ac:dyDescent="0.25">
      <c r="C917" s="144"/>
      <c r="K917" s="106"/>
      <c r="L917" s="106"/>
    </row>
    <row r="918" spans="3:12" ht="14.25" customHeight="1" x14ac:dyDescent="0.25">
      <c r="C918" s="144"/>
      <c r="K918" s="106"/>
      <c r="L918" s="106"/>
    </row>
    <row r="919" spans="3:12" ht="14.25" customHeight="1" x14ac:dyDescent="0.25">
      <c r="C919" s="144"/>
      <c r="K919" s="106"/>
      <c r="L919" s="106"/>
    </row>
    <row r="920" spans="3:12" ht="14.25" customHeight="1" x14ac:dyDescent="0.25">
      <c r="C920" s="144"/>
      <c r="K920" s="106"/>
      <c r="L920" s="106"/>
    </row>
    <row r="921" spans="3:12" ht="14.25" customHeight="1" x14ac:dyDescent="0.25">
      <c r="C921" s="144"/>
      <c r="K921" s="106"/>
      <c r="L921" s="106"/>
    </row>
    <row r="922" spans="3:12" ht="14.25" customHeight="1" x14ac:dyDescent="0.25">
      <c r="C922" s="144"/>
      <c r="K922" s="106"/>
      <c r="L922" s="106"/>
    </row>
    <row r="923" spans="3:12" ht="14.25" customHeight="1" x14ac:dyDescent="0.25">
      <c r="C923" s="144"/>
      <c r="K923" s="106"/>
      <c r="L923" s="106"/>
    </row>
    <row r="924" spans="3:12" ht="14.25" customHeight="1" x14ac:dyDescent="0.25">
      <c r="C924" s="144"/>
      <c r="K924" s="106"/>
      <c r="L924" s="106"/>
    </row>
    <row r="925" spans="3:12" ht="14.25" customHeight="1" x14ac:dyDescent="0.25">
      <c r="C925" s="144"/>
      <c r="K925" s="106"/>
      <c r="L925" s="106"/>
    </row>
    <row r="926" spans="3:12" ht="14.25" customHeight="1" x14ac:dyDescent="0.25">
      <c r="C926" s="144"/>
      <c r="K926" s="106"/>
      <c r="L926" s="106"/>
    </row>
    <row r="927" spans="3:12" ht="14.25" customHeight="1" x14ac:dyDescent="0.25">
      <c r="C927" s="144"/>
      <c r="K927" s="106"/>
      <c r="L927" s="106"/>
    </row>
    <row r="928" spans="3:12" ht="14.25" customHeight="1" x14ac:dyDescent="0.25">
      <c r="C928" s="144"/>
      <c r="K928" s="106"/>
      <c r="L928" s="106"/>
    </row>
    <row r="929" spans="3:12" ht="14.25" customHeight="1" x14ac:dyDescent="0.25">
      <c r="C929" s="144"/>
      <c r="K929" s="106"/>
      <c r="L929" s="106"/>
    </row>
    <row r="930" spans="3:12" ht="14.25" customHeight="1" x14ac:dyDescent="0.25">
      <c r="C930" s="144"/>
      <c r="K930" s="106"/>
      <c r="L930" s="106"/>
    </row>
    <row r="931" spans="3:12" ht="14.25" customHeight="1" x14ac:dyDescent="0.25">
      <c r="C931" s="144"/>
      <c r="K931" s="106"/>
      <c r="L931" s="106"/>
    </row>
    <row r="932" spans="3:12" ht="14.25" customHeight="1" x14ac:dyDescent="0.25">
      <c r="C932" s="144"/>
      <c r="K932" s="106"/>
      <c r="L932" s="106"/>
    </row>
    <row r="933" spans="3:12" ht="14.25" customHeight="1" x14ac:dyDescent="0.25">
      <c r="C933" s="144"/>
      <c r="K933" s="106"/>
      <c r="L933" s="106"/>
    </row>
    <row r="934" spans="3:12" ht="14.25" customHeight="1" x14ac:dyDescent="0.25">
      <c r="C934" s="144"/>
      <c r="K934" s="106"/>
      <c r="L934" s="106"/>
    </row>
    <row r="935" spans="3:12" ht="14.25" customHeight="1" x14ac:dyDescent="0.25">
      <c r="C935" s="144"/>
      <c r="K935" s="106"/>
      <c r="L935" s="106"/>
    </row>
    <row r="936" spans="3:12" ht="14.25" customHeight="1" x14ac:dyDescent="0.25">
      <c r="C936" s="144"/>
      <c r="K936" s="106"/>
      <c r="L936" s="106"/>
    </row>
    <row r="937" spans="3:12" ht="14.25" customHeight="1" x14ac:dyDescent="0.25">
      <c r="C937" s="144"/>
      <c r="K937" s="106"/>
      <c r="L937" s="106"/>
    </row>
    <row r="938" spans="3:12" ht="14.25" customHeight="1" x14ac:dyDescent="0.25">
      <c r="C938" s="144"/>
      <c r="K938" s="106"/>
      <c r="L938" s="106"/>
    </row>
    <row r="939" spans="3:12" ht="14.25" customHeight="1" x14ac:dyDescent="0.25">
      <c r="C939" s="144"/>
      <c r="K939" s="106"/>
      <c r="L939" s="106"/>
    </row>
    <row r="940" spans="3:12" ht="14.25" customHeight="1" x14ac:dyDescent="0.25">
      <c r="C940" s="144"/>
      <c r="K940" s="106"/>
      <c r="L940" s="106"/>
    </row>
    <row r="941" spans="3:12" ht="14.25" customHeight="1" x14ac:dyDescent="0.25">
      <c r="C941" s="144"/>
      <c r="K941" s="106"/>
      <c r="L941" s="106"/>
    </row>
    <row r="942" spans="3:12" ht="14.25" customHeight="1" x14ac:dyDescent="0.25">
      <c r="C942" s="144"/>
      <c r="K942" s="106"/>
      <c r="L942" s="106"/>
    </row>
    <row r="943" spans="3:12" ht="14.25" customHeight="1" x14ac:dyDescent="0.25">
      <c r="C943" s="144"/>
      <c r="K943" s="106"/>
      <c r="L943" s="106"/>
    </row>
    <row r="944" spans="3:12" ht="14.25" customHeight="1" x14ac:dyDescent="0.25">
      <c r="C944" s="144"/>
      <c r="K944" s="106"/>
      <c r="L944" s="106"/>
    </row>
    <row r="945" spans="3:12" ht="14.25" customHeight="1" x14ac:dyDescent="0.25">
      <c r="C945" s="144"/>
      <c r="K945" s="106"/>
      <c r="L945" s="106"/>
    </row>
    <row r="946" spans="3:12" ht="14.25" customHeight="1" x14ac:dyDescent="0.25">
      <c r="C946" s="144"/>
      <c r="K946" s="106"/>
      <c r="L946" s="106"/>
    </row>
    <row r="947" spans="3:12" ht="14.25" customHeight="1" x14ac:dyDescent="0.25">
      <c r="C947" s="144"/>
      <c r="K947" s="106"/>
      <c r="L947" s="106"/>
    </row>
    <row r="948" spans="3:12" ht="14.25" customHeight="1" x14ac:dyDescent="0.25">
      <c r="C948" s="144"/>
      <c r="K948" s="106"/>
      <c r="L948" s="106"/>
    </row>
    <row r="949" spans="3:12" ht="14.25" customHeight="1" x14ac:dyDescent="0.25">
      <c r="C949" s="144"/>
      <c r="K949" s="106"/>
      <c r="L949" s="106"/>
    </row>
    <row r="950" spans="3:12" ht="14.25" customHeight="1" x14ac:dyDescent="0.25">
      <c r="C950" s="144"/>
      <c r="K950" s="106"/>
      <c r="L950" s="106"/>
    </row>
    <row r="951" spans="3:12" ht="14.25" customHeight="1" x14ac:dyDescent="0.25">
      <c r="C951" s="144"/>
      <c r="K951" s="106"/>
      <c r="L951" s="106"/>
    </row>
    <row r="952" spans="3:12" ht="14.25" customHeight="1" x14ac:dyDescent="0.25">
      <c r="C952" s="144"/>
      <c r="K952" s="106"/>
      <c r="L952" s="106"/>
    </row>
    <row r="953" spans="3:12" ht="14.25" customHeight="1" x14ac:dyDescent="0.25">
      <c r="C953" s="144"/>
      <c r="K953" s="106"/>
      <c r="L953" s="106"/>
    </row>
    <row r="954" spans="3:12" ht="14.25" customHeight="1" x14ac:dyDescent="0.25">
      <c r="C954" s="144"/>
      <c r="K954" s="106"/>
      <c r="L954" s="106"/>
    </row>
    <row r="955" spans="3:12" ht="14.25" customHeight="1" x14ac:dyDescent="0.25">
      <c r="C955" s="144"/>
      <c r="K955" s="106"/>
      <c r="L955" s="106"/>
    </row>
    <row r="956" spans="3:12" ht="14.25" customHeight="1" x14ac:dyDescent="0.25">
      <c r="C956" s="144"/>
      <c r="K956" s="106"/>
      <c r="L956" s="106"/>
    </row>
    <row r="957" spans="3:12" ht="14.25" customHeight="1" x14ac:dyDescent="0.25">
      <c r="C957" s="144"/>
      <c r="K957" s="106"/>
      <c r="L957" s="106"/>
    </row>
    <row r="958" spans="3:12" ht="14.25" customHeight="1" x14ac:dyDescent="0.25">
      <c r="C958" s="144"/>
      <c r="K958" s="106"/>
      <c r="L958" s="106"/>
    </row>
    <row r="959" spans="3:12" ht="14.25" customHeight="1" x14ac:dyDescent="0.25">
      <c r="C959" s="144"/>
      <c r="K959" s="106"/>
      <c r="L959" s="106"/>
    </row>
    <row r="960" spans="3:12" ht="14.25" customHeight="1" x14ac:dyDescent="0.25">
      <c r="C960" s="144"/>
      <c r="K960" s="106"/>
      <c r="L960" s="106"/>
    </row>
    <row r="961" spans="3:12" ht="14.25" customHeight="1" x14ac:dyDescent="0.25">
      <c r="C961" s="144"/>
      <c r="K961" s="106"/>
      <c r="L961" s="106"/>
    </row>
    <row r="962" spans="3:12" ht="14.25" customHeight="1" x14ac:dyDescent="0.25">
      <c r="C962" s="144"/>
      <c r="K962" s="106"/>
      <c r="L962" s="106"/>
    </row>
    <row r="963" spans="3:12" ht="14.25" customHeight="1" x14ac:dyDescent="0.25">
      <c r="C963" s="144"/>
      <c r="K963" s="106"/>
      <c r="L963" s="106"/>
    </row>
    <row r="964" spans="3:12" ht="14.25" customHeight="1" x14ac:dyDescent="0.25">
      <c r="C964" s="144"/>
      <c r="K964" s="106"/>
      <c r="L964" s="106"/>
    </row>
    <row r="965" spans="3:12" ht="14.25" customHeight="1" x14ac:dyDescent="0.25">
      <c r="C965" s="144"/>
      <c r="K965" s="106"/>
      <c r="L965" s="106"/>
    </row>
    <row r="966" spans="3:12" ht="14.25" customHeight="1" x14ac:dyDescent="0.25">
      <c r="C966" s="144"/>
      <c r="K966" s="106"/>
      <c r="L966" s="106"/>
    </row>
    <row r="967" spans="3:12" ht="14.25" customHeight="1" x14ac:dyDescent="0.25">
      <c r="C967" s="144"/>
      <c r="K967" s="106"/>
      <c r="L967" s="106"/>
    </row>
    <row r="968" spans="3:12" ht="14.25" customHeight="1" x14ac:dyDescent="0.25">
      <c r="C968" s="144"/>
      <c r="K968" s="106"/>
      <c r="L968" s="106"/>
    </row>
    <row r="969" spans="3:12" ht="14.25" customHeight="1" x14ac:dyDescent="0.25">
      <c r="C969" s="144"/>
      <c r="K969" s="106"/>
      <c r="L969" s="106"/>
    </row>
    <row r="970" spans="3:12" ht="14.25" customHeight="1" x14ac:dyDescent="0.25">
      <c r="C970" s="144"/>
      <c r="K970" s="106"/>
      <c r="L970" s="106"/>
    </row>
    <row r="971" spans="3:12" ht="14.25" customHeight="1" x14ac:dyDescent="0.25">
      <c r="C971" s="144"/>
      <c r="K971" s="106"/>
      <c r="L971" s="106"/>
    </row>
    <row r="972" spans="3:12" ht="14.25" customHeight="1" x14ac:dyDescent="0.25">
      <c r="C972" s="144"/>
      <c r="K972" s="106"/>
      <c r="L972" s="106"/>
    </row>
    <row r="973" spans="3:12" ht="14.25" customHeight="1" x14ac:dyDescent="0.25">
      <c r="C973" s="144"/>
      <c r="K973" s="106"/>
      <c r="L973" s="106"/>
    </row>
    <row r="974" spans="3:12" ht="14.25" customHeight="1" x14ac:dyDescent="0.25">
      <c r="C974" s="144"/>
      <c r="K974" s="106"/>
      <c r="L974" s="106"/>
    </row>
    <row r="975" spans="3:12" ht="14.25" customHeight="1" x14ac:dyDescent="0.25">
      <c r="C975" s="144"/>
      <c r="K975" s="106"/>
      <c r="L975" s="106"/>
    </row>
    <row r="976" spans="3:12" ht="14.25" customHeight="1" x14ac:dyDescent="0.25">
      <c r="C976" s="144"/>
      <c r="K976" s="106"/>
      <c r="L976" s="106"/>
    </row>
    <row r="977" spans="3:12" ht="14.25" customHeight="1" x14ac:dyDescent="0.25">
      <c r="C977" s="144"/>
      <c r="K977" s="106"/>
      <c r="L977" s="106"/>
    </row>
    <row r="978" spans="3:12" ht="14.25" customHeight="1" x14ac:dyDescent="0.25">
      <c r="C978" s="144"/>
      <c r="K978" s="106"/>
      <c r="L978" s="106"/>
    </row>
    <row r="979" spans="3:12" ht="14.25" customHeight="1" x14ac:dyDescent="0.25">
      <c r="C979" s="144"/>
      <c r="K979" s="106"/>
      <c r="L979" s="106"/>
    </row>
    <row r="980" spans="3:12" ht="14.25" customHeight="1" x14ac:dyDescent="0.25">
      <c r="C980" s="144"/>
      <c r="K980" s="106"/>
      <c r="L980" s="106"/>
    </row>
    <row r="981" spans="3:12" ht="14.25" customHeight="1" x14ac:dyDescent="0.25">
      <c r="C981" s="144"/>
      <c r="K981" s="106"/>
      <c r="L981" s="106"/>
    </row>
    <row r="982" spans="3:12" ht="14.25" customHeight="1" x14ac:dyDescent="0.25">
      <c r="C982" s="144"/>
      <c r="K982" s="106"/>
      <c r="L982" s="106"/>
    </row>
    <row r="983" spans="3:12" ht="14.25" customHeight="1" x14ac:dyDescent="0.25">
      <c r="C983" s="144"/>
      <c r="K983" s="106"/>
      <c r="L983" s="106"/>
    </row>
    <row r="984" spans="3:12" ht="14.25" customHeight="1" x14ac:dyDescent="0.25">
      <c r="C984" s="144"/>
      <c r="K984" s="106"/>
      <c r="L984" s="106"/>
    </row>
    <row r="985" spans="3:12" ht="14.25" customHeight="1" x14ac:dyDescent="0.25">
      <c r="C985" s="144"/>
      <c r="K985" s="106"/>
      <c r="L985" s="106"/>
    </row>
    <row r="986" spans="3:12" ht="14.25" customHeight="1" x14ac:dyDescent="0.25">
      <c r="C986" s="144"/>
      <c r="K986" s="106"/>
      <c r="L986" s="106"/>
    </row>
    <row r="987" spans="3:12" ht="14.25" customHeight="1" x14ac:dyDescent="0.25">
      <c r="C987" s="144"/>
      <c r="K987" s="106"/>
      <c r="L987" s="106"/>
    </row>
    <row r="988" spans="3:12" ht="14.25" customHeight="1" x14ac:dyDescent="0.25">
      <c r="C988" s="144"/>
      <c r="K988" s="106"/>
      <c r="L988" s="106"/>
    </row>
    <row r="989" spans="3:12" ht="14.25" customHeight="1" x14ac:dyDescent="0.25">
      <c r="C989" s="144"/>
      <c r="K989" s="106"/>
      <c r="L989" s="106"/>
    </row>
    <row r="990" spans="3:12" ht="14.25" customHeight="1" x14ac:dyDescent="0.25">
      <c r="C990" s="144"/>
      <c r="K990" s="106"/>
      <c r="L990" s="106"/>
    </row>
    <row r="991" spans="3:12" ht="14.25" customHeight="1" x14ac:dyDescent="0.25">
      <c r="C991" s="144"/>
      <c r="K991" s="106"/>
      <c r="L991" s="106"/>
    </row>
    <row r="992" spans="3:12" ht="14.25" customHeight="1" x14ac:dyDescent="0.25">
      <c r="C992" s="144"/>
      <c r="K992" s="106"/>
      <c r="L992" s="106"/>
    </row>
    <row r="993" spans="3:12" ht="14.25" customHeight="1" x14ac:dyDescent="0.25">
      <c r="C993" s="144"/>
      <c r="K993" s="106"/>
      <c r="L993" s="106"/>
    </row>
    <row r="994" spans="3:12" ht="14.25" customHeight="1" x14ac:dyDescent="0.25">
      <c r="C994" s="144"/>
      <c r="K994" s="106"/>
      <c r="L994" s="106"/>
    </row>
    <row r="995" spans="3:12" ht="14.25" customHeight="1" x14ac:dyDescent="0.25">
      <c r="C995" s="144"/>
      <c r="K995" s="106"/>
      <c r="L995" s="106"/>
    </row>
    <row r="996" spans="3:12" ht="14.25" customHeight="1" x14ac:dyDescent="0.25">
      <c r="C996" s="144"/>
      <c r="K996" s="106"/>
      <c r="L996" s="106"/>
    </row>
    <row r="997" spans="3:12" ht="14.25" customHeight="1" x14ac:dyDescent="0.25">
      <c r="C997" s="144"/>
      <c r="K997" s="106"/>
      <c r="L997" s="106"/>
    </row>
    <row r="998" spans="3:12" ht="14.25" customHeight="1" x14ac:dyDescent="0.25">
      <c r="C998" s="144"/>
      <c r="K998" s="106"/>
      <c r="L998" s="106"/>
    </row>
    <row r="999" spans="3:12" ht="14.25" customHeight="1" x14ac:dyDescent="0.25">
      <c r="C999" s="144"/>
      <c r="K999" s="106"/>
      <c r="L999" s="106"/>
    </row>
    <row r="1000" spans="3:12" ht="14.25" customHeight="1" x14ac:dyDescent="0.25">
      <c r="C1000" s="144"/>
      <c r="K1000" s="106"/>
      <c r="L1000" s="106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7" customWidth="1"/>
    <col min="2" max="3" width="9.75" customWidth="1"/>
    <col min="4" max="4" width="9.5" customWidth="1"/>
    <col min="5" max="5" width="6" customWidth="1"/>
    <col min="6" max="6" width="8.625" customWidth="1"/>
    <col min="7" max="7" width="18.5" customWidth="1"/>
    <col min="8" max="10" width="7.375" customWidth="1"/>
    <col min="11" max="11" width="12" customWidth="1"/>
    <col min="12" max="13" width="7.375" customWidth="1"/>
    <col min="14" max="14" width="7" customWidth="1"/>
    <col min="15" max="26" width="7.375" customWidth="1"/>
  </cols>
  <sheetData>
    <row r="1" spans="1:26" ht="14.25" customHeight="1" x14ac:dyDescent="0.25">
      <c r="A1" s="158" t="s">
        <v>1404</v>
      </c>
      <c r="B1" s="153"/>
      <c r="C1" s="153"/>
      <c r="D1" s="159"/>
      <c r="E1" s="160"/>
      <c r="F1" s="153"/>
      <c r="G1" s="153"/>
      <c r="H1" s="153"/>
      <c r="I1" s="153"/>
      <c r="J1" s="153"/>
      <c r="K1" s="153"/>
      <c r="L1" s="161"/>
      <c r="M1" s="161"/>
      <c r="N1" s="279" t="s">
        <v>1405</v>
      </c>
      <c r="O1" s="280"/>
    </row>
    <row r="2" spans="1:26" ht="14.25" customHeight="1" x14ac:dyDescent="0.25">
      <c r="A2" s="162" t="s">
        <v>1406</v>
      </c>
      <c r="B2" s="162" t="s">
        <v>1407</v>
      </c>
      <c r="C2" s="162" t="s">
        <v>1408</v>
      </c>
      <c r="D2" s="163" t="s">
        <v>1409</v>
      </c>
      <c r="E2" s="163"/>
      <c r="F2" s="164" t="s">
        <v>1410</v>
      </c>
      <c r="G2" s="162" t="s">
        <v>1</v>
      </c>
      <c r="H2" s="162" t="s">
        <v>3</v>
      </c>
      <c r="I2" s="162" t="s">
        <v>1323</v>
      </c>
      <c r="J2" s="162" t="s">
        <v>2</v>
      </c>
      <c r="K2" s="162" t="s">
        <v>5</v>
      </c>
      <c r="L2" s="163" t="s">
        <v>1324</v>
      </c>
      <c r="M2" s="163" t="s">
        <v>1325</v>
      </c>
      <c r="N2" s="165" t="s">
        <v>1411</v>
      </c>
      <c r="O2" s="165" t="s">
        <v>1412</v>
      </c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6" ht="14.25" customHeight="1" x14ac:dyDescent="0.25">
      <c r="A3" s="166" t="s">
        <v>7</v>
      </c>
      <c r="B3" s="167"/>
      <c r="C3" s="167"/>
      <c r="D3" s="168"/>
      <c r="E3" s="168"/>
      <c r="F3" s="169">
        <v>467</v>
      </c>
      <c r="G3" s="94" t="str">
        <f>+VLOOKUP(F3,Participants!$A$1:$F$1449,2,FALSE)</f>
        <v>Sidney Nagel</v>
      </c>
      <c r="H3" s="94" t="str">
        <f>+VLOOKUP(F3,Participants!$A$1:$F$1449,4,FALSE)</f>
        <v>ELZ</v>
      </c>
      <c r="I3" s="94" t="str">
        <f>+VLOOKUP(F3,Participants!$A$1:$F$1449,5,FALSE)</f>
        <v>F</v>
      </c>
      <c r="J3" s="94">
        <f>+VLOOKUP(F3,Participants!$A$1:$F$1449,3,FALSE)</f>
        <v>6</v>
      </c>
      <c r="K3" s="94" t="str">
        <f>+VLOOKUP(F3,Participants!$A$1:$G$1449,7,FALSE)</f>
        <v>JV GIRLS</v>
      </c>
      <c r="L3" s="170">
        <v>1</v>
      </c>
      <c r="M3" s="170">
        <v>10</v>
      </c>
      <c r="N3" s="171">
        <v>25</v>
      </c>
      <c r="O3" s="171">
        <v>4</v>
      </c>
    </row>
    <row r="4" spans="1:26" ht="14.25" customHeight="1" x14ac:dyDescent="0.25">
      <c r="A4" s="166" t="s">
        <v>7</v>
      </c>
      <c r="B4" s="167"/>
      <c r="C4" s="167"/>
      <c r="D4" s="168"/>
      <c r="E4" s="168"/>
      <c r="F4" s="169">
        <v>466</v>
      </c>
      <c r="G4" s="94" t="str">
        <f>+VLOOKUP(F4,Participants!$A$1:$F$1449,2,FALSE)</f>
        <v>Lily Robinson</v>
      </c>
      <c r="H4" s="94" t="str">
        <f>+VLOOKUP(F4,Participants!$A$1:$F$1449,4,FALSE)</f>
        <v>ELZ</v>
      </c>
      <c r="I4" s="94" t="str">
        <f>+VLOOKUP(F4,Participants!$A$1:$F$1449,5,FALSE)</f>
        <v>F</v>
      </c>
      <c r="J4" s="94">
        <f>+VLOOKUP(F4,Participants!$A$1:$F$1449,3,FALSE)</f>
        <v>6</v>
      </c>
      <c r="K4" s="94" t="str">
        <f>+VLOOKUP(F4,Participants!$A$1:$G$1449,7,FALSE)</f>
        <v>JV GIRLS</v>
      </c>
      <c r="L4" s="170">
        <v>2</v>
      </c>
      <c r="M4" s="170">
        <v>8</v>
      </c>
      <c r="N4" s="171">
        <v>23</v>
      </c>
      <c r="O4" s="171">
        <v>7</v>
      </c>
    </row>
    <row r="5" spans="1:26" ht="14.25" customHeight="1" x14ac:dyDescent="0.25">
      <c r="A5" s="166" t="s">
        <v>7</v>
      </c>
      <c r="B5" s="167"/>
      <c r="C5" s="167"/>
      <c r="D5" s="168"/>
      <c r="E5" s="168"/>
      <c r="F5" s="169">
        <v>465</v>
      </c>
      <c r="G5" s="94" t="str">
        <f>+VLOOKUP(F5,Participants!$A$1:$F$1449,2,FALSE)</f>
        <v>Katie Richardson</v>
      </c>
      <c r="H5" s="94" t="str">
        <f>+VLOOKUP(F5,Participants!$A$1:$F$1449,4,FALSE)</f>
        <v>ELZ</v>
      </c>
      <c r="I5" s="94" t="str">
        <f>+VLOOKUP(F5,Participants!$A$1:$F$1449,5,FALSE)</f>
        <v>F</v>
      </c>
      <c r="J5" s="94">
        <f>+VLOOKUP(F5,Participants!$A$1:$F$1449,3,FALSE)</f>
        <v>6</v>
      </c>
      <c r="K5" s="94" t="str">
        <f>+VLOOKUP(F5,Participants!$A$1:$G$1449,7,FALSE)</f>
        <v>JV GIRLS</v>
      </c>
      <c r="L5" s="170">
        <v>3</v>
      </c>
      <c r="M5" s="170">
        <v>6</v>
      </c>
      <c r="N5" s="171">
        <v>22</v>
      </c>
      <c r="O5" s="171">
        <v>5</v>
      </c>
    </row>
    <row r="6" spans="1:26" ht="14.25" customHeight="1" x14ac:dyDescent="0.25">
      <c r="A6" s="166" t="s">
        <v>7</v>
      </c>
      <c r="B6" s="167"/>
      <c r="C6" s="167"/>
      <c r="D6" s="168"/>
      <c r="E6" s="168"/>
      <c r="F6" s="169">
        <v>464</v>
      </c>
      <c r="G6" s="94" t="str">
        <f>+VLOOKUP(F6,Participants!$A$1:$F$1449,2,FALSE)</f>
        <v>Emalie Ingold</v>
      </c>
      <c r="H6" s="94" t="str">
        <f>+VLOOKUP(F6,Participants!$A$1:$F$1449,4,FALSE)</f>
        <v>ELZ</v>
      </c>
      <c r="I6" s="94" t="str">
        <f>+VLOOKUP(F6,Participants!$A$1:$F$1449,5,FALSE)</f>
        <v>F</v>
      </c>
      <c r="J6" s="94">
        <f>+VLOOKUP(F6,Participants!$A$1:$F$1449,3,FALSE)</f>
        <v>6</v>
      </c>
      <c r="K6" s="94" t="str">
        <f>+VLOOKUP(F6,Participants!$A$1:$G$1449,7,FALSE)</f>
        <v>JV GIRLS</v>
      </c>
      <c r="L6" s="170">
        <v>4</v>
      </c>
      <c r="M6" s="170">
        <v>5</v>
      </c>
      <c r="N6" s="171">
        <v>17</v>
      </c>
      <c r="O6" s="171">
        <v>1</v>
      </c>
    </row>
    <row r="7" spans="1:26" ht="14.25" customHeight="1" x14ac:dyDescent="0.25">
      <c r="A7" s="172" t="s">
        <v>1413</v>
      </c>
      <c r="B7" s="14"/>
      <c r="C7" s="14"/>
      <c r="D7" s="14"/>
      <c r="E7" s="14"/>
      <c r="F7" s="173">
        <v>1221</v>
      </c>
      <c r="G7" s="94" t="str">
        <f>+VLOOKUP(F7,Participants!$A$1:$F$1449,2,FALSE)</f>
        <v>erin genton</v>
      </c>
      <c r="H7" s="94" t="str">
        <f>+VLOOKUP(F7,Participants!$A$1:$F$1449,4,FALSE)</f>
        <v>DMA</v>
      </c>
      <c r="I7" s="94" t="str">
        <f>+VLOOKUP(F7,Participants!$A$1:$F$1449,5,FALSE)</f>
        <v>f</v>
      </c>
      <c r="J7" s="94">
        <f>+VLOOKUP(F7,Participants!$A$1:$F$1449,3,FALSE)</f>
        <v>6</v>
      </c>
      <c r="K7" s="94" t="str">
        <f>+VLOOKUP(F7,Participants!$A$1:$G$1449,7,FALSE)</f>
        <v>JV GIRLS</v>
      </c>
      <c r="L7" s="170">
        <v>5</v>
      </c>
      <c r="M7" s="170">
        <v>4</v>
      </c>
      <c r="N7" s="171">
        <v>22</v>
      </c>
      <c r="O7" s="171">
        <v>6</v>
      </c>
    </row>
    <row r="8" spans="1:26" ht="14.25" customHeight="1" x14ac:dyDescent="0.25">
      <c r="A8" s="172" t="s">
        <v>1413</v>
      </c>
      <c r="B8" s="14"/>
      <c r="C8" s="14"/>
      <c r="D8" s="14"/>
      <c r="E8" s="14"/>
      <c r="F8" s="173">
        <v>1266</v>
      </c>
      <c r="G8" s="94" t="str">
        <f>+VLOOKUP(F8,Participants!$A$1:$F$1449,2,FALSE)</f>
        <v>Ava Repasky</v>
      </c>
      <c r="H8" s="94" t="str">
        <f>+VLOOKUP(F8,Participants!$A$1:$F$1449,4,FALSE)</f>
        <v>AAC</v>
      </c>
      <c r="I8" s="94" t="str">
        <f>+VLOOKUP(F8,Participants!$A$1:$F$1449,5,FALSE)</f>
        <v>F</v>
      </c>
      <c r="J8" s="94">
        <f>+VLOOKUP(F8,Participants!$A$1:$F$1449,3,FALSE)</f>
        <v>6</v>
      </c>
      <c r="K8" s="94" t="str">
        <f>+VLOOKUP(F8,Participants!$A$1:$G$1449,7,FALSE)</f>
        <v>JV GIRLS</v>
      </c>
      <c r="L8" s="170">
        <v>6</v>
      </c>
      <c r="M8" s="170">
        <v>3</v>
      </c>
      <c r="N8" s="171">
        <v>16</v>
      </c>
      <c r="O8" s="171">
        <v>6</v>
      </c>
    </row>
    <row r="9" spans="1:26" ht="14.25" customHeight="1" x14ac:dyDescent="0.25">
      <c r="A9" s="172" t="s">
        <v>1413</v>
      </c>
      <c r="B9" s="174"/>
      <c r="C9" s="174"/>
      <c r="D9" s="15"/>
      <c r="E9" s="15"/>
      <c r="F9" s="175">
        <v>1222</v>
      </c>
      <c r="G9" s="94" t="str">
        <f>+VLOOKUP(F9,Participants!$A$1:$F$1449,2,FALSE)</f>
        <v>anna rembert</v>
      </c>
      <c r="H9" s="94" t="str">
        <f>+VLOOKUP(F9,Participants!$A$1:$F$1449,4,FALSE)</f>
        <v>DMA</v>
      </c>
      <c r="I9" s="94" t="str">
        <f>+VLOOKUP(F9,Participants!$A$1:$F$1449,5,FALSE)</f>
        <v>f</v>
      </c>
      <c r="J9" s="94">
        <f>+VLOOKUP(F9,Participants!$A$1:$F$1449,3,FALSE)</f>
        <v>5</v>
      </c>
      <c r="K9" s="94" t="str">
        <f>+VLOOKUP(F9,Participants!$A$1:$G$1449,7,FALSE)</f>
        <v>JV GIRLS</v>
      </c>
      <c r="L9" s="170">
        <v>7</v>
      </c>
      <c r="M9" s="170">
        <v>2</v>
      </c>
      <c r="N9" s="171">
        <v>14</v>
      </c>
      <c r="O9" s="171">
        <v>9</v>
      </c>
    </row>
    <row r="10" spans="1:26" ht="14.25" customHeight="1" x14ac:dyDescent="0.25">
      <c r="A10" s="172" t="s">
        <v>1413</v>
      </c>
      <c r="B10" s="174"/>
      <c r="C10" s="174"/>
      <c r="D10" s="15"/>
      <c r="E10" s="15"/>
      <c r="F10" s="175">
        <v>1268</v>
      </c>
      <c r="G10" s="94" t="str">
        <f>+VLOOKUP(F10,Participants!$A$1:$F$1449,2,FALSE)</f>
        <v>Teresa Silvagio</v>
      </c>
      <c r="H10" s="94" t="str">
        <f>+VLOOKUP(F10,Participants!$A$1:$F$1449,4,FALSE)</f>
        <v>AAC</v>
      </c>
      <c r="I10" s="94" t="str">
        <f>+VLOOKUP(F10,Participants!$A$1:$F$1449,5,FALSE)</f>
        <v>F</v>
      </c>
      <c r="J10" s="94">
        <f>+VLOOKUP(F10,Participants!$A$1:$F$1449,3,FALSE)</f>
        <v>6</v>
      </c>
      <c r="K10" s="94" t="str">
        <f>+VLOOKUP(F10,Participants!$A$1:$G$1449,7,FALSE)</f>
        <v>JV GIRLS</v>
      </c>
      <c r="L10" s="170">
        <v>8</v>
      </c>
      <c r="M10" s="170">
        <v>1</v>
      </c>
      <c r="N10" s="171">
        <v>11</v>
      </c>
      <c r="O10" s="171">
        <v>10</v>
      </c>
    </row>
    <row r="11" spans="1:26" ht="14.25" customHeight="1" x14ac:dyDescent="0.25">
      <c r="A11" s="166" t="s">
        <v>1414</v>
      </c>
      <c r="B11" s="167"/>
      <c r="C11" s="167"/>
      <c r="D11" s="168"/>
      <c r="E11" s="168"/>
      <c r="F11" s="168"/>
      <c r="G11" s="94" t="e">
        <f>+VLOOKUP(F11,Participants!$A$1:$F$1449,2,FALSE)</f>
        <v>#N/A</v>
      </c>
      <c r="H11" s="94" t="e">
        <f>+VLOOKUP(F11,Participants!$A$1:$F$1449,4,FALSE)</f>
        <v>#N/A</v>
      </c>
      <c r="I11" s="94" t="e">
        <f>+VLOOKUP(F11,Participants!$A$1:$F$1449,5,FALSE)</f>
        <v>#N/A</v>
      </c>
      <c r="J11" s="94" t="e">
        <f>+VLOOKUP(F11,Participants!$A$1:$F$1449,3,FALSE)</f>
        <v>#N/A</v>
      </c>
      <c r="K11" s="94" t="e">
        <f>+VLOOKUP(F11,Participants!$A$1:$G$1449,7,FALSE)</f>
        <v>#N/A</v>
      </c>
      <c r="L11" s="157"/>
      <c r="M11" s="157"/>
      <c r="N11" s="176"/>
      <c r="O11" s="176"/>
    </row>
    <row r="12" spans="1:26" ht="14.25" customHeight="1" x14ac:dyDescent="0.25">
      <c r="A12" s="172" t="s">
        <v>1415</v>
      </c>
      <c r="B12" s="14"/>
      <c r="C12" s="14"/>
      <c r="D12" s="14"/>
      <c r="E12" s="14"/>
      <c r="F12" s="173">
        <v>1269</v>
      </c>
      <c r="G12" s="94" t="str">
        <f>+VLOOKUP(F12,Participants!$A$1:$F$1449,2,FALSE)</f>
        <v>Elliot Keverline</v>
      </c>
      <c r="H12" s="94" t="str">
        <f>+VLOOKUP(F12,Participants!$A$1:$F$1449,4,FALSE)</f>
        <v>AAC</v>
      </c>
      <c r="I12" s="94" t="str">
        <f>+VLOOKUP(F12,Participants!$A$1:$F$1449,5,FALSE)</f>
        <v>F</v>
      </c>
      <c r="J12" s="94">
        <f>+VLOOKUP(F12,Participants!$A$1:$F$1449,3,FALSE)</f>
        <v>7</v>
      </c>
      <c r="K12" s="94" t="str">
        <f>+VLOOKUP(F12,Participants!$A$1:$G$1449,7,FALSE)</f>
        <v>VARSITY GIRLS</v>
      </c>
      <c r="L12" s="170">
        <v>1</v>
      </c>
      <c r="M12" s="170">
        <v>10</v>
      </c>
      <c r="N12" s="171">
        <v>25</v>
      </c>
      <c r="O12" s="171">
        <v>5</v>
      </c>
    </row>
    <row r="13" spans="1:26" ht="14.25" customHeight="1" x14ac:dyDescent="0.25">
      <c r="A13" s="177" t="s">
        <v>20</v>
      </c>
      <c r="B13" s="178"/>
      <c r="C13" s="178"/>
      <c r="D13" s="179"/>
      <c r="E13" s="179"/>
      <c r="F13" s="180">
        <v>1119</v>
      </c>
      <c r="G13" s="94" t="str">
        <f>+VLOOKUP(F13,Participants!$A$1:$F$1449,2,FALSE)</f>
        <v>Isabella Graff</v>
      </c>
      <c r="H13" s="94" t="str">
        <f>+VLOOKUP(F13,Participants!$A$1:$F$1449,4,FALSE)</f>
        <v>MQA</v>
      </c>
      <c r="I13" s="94" t="str">
        <f>+VLOOKUP(F13,Participants!$A$1:$F$1449,5,FALSE)</f>
        <v>F</v>
      </c>
      <c r="J13" s="94">
        <f>+VLOOKUP(F13,Participants!$A$1:$F$1449,3,FALSE)</f>
        <v>7</v>
      </c>
      <c r="K13" s="94" t="str">
        <f>+VLOOKUP(F13,Participants!$A$1:$G$1449,7,FALSE)</f>
        <v>VARSITY GIRLS</v>
      </c>
      <c r="L13" s="170">
        <v>2</v>
      </c>
      <c r="M13" s="170">
        <v>8</v>
      </c>
      <c r="N13" s="171">
        <v>24</v>
      </c>
      <c r="O13" s="171">
        <v>11</v>
      </c>
    </row>
    <row r="14" spans="1:26" ht="14.25" customHeight="1" x14ac:dyDescent="0.25">
      <c r="A14" s="172" t="s">
        <v>1415</v>
      </c>
      <c r="B14" s="174"/>
      <c r="C14" s="174"/>
      <c r="D14" s="15"/>
      <c r="E14" s="15"/>
      <c r="F14" s="175">
        <v>1231</v>
      </c>
      <c r="G14" s="94" t="str">
        <f>+VLOOKUP(F14,Participants!$A$1:$F$1449,2,FALSE)</f>
        <v>kayla rembert</v>
      </c>
      <c r="H14" s="94" t="str">
        <f>+VLOOKUP(F14,Participants!$A$1:$F$1449,4,FALSE)</f>
        <v>DMA</v>
      </c>
      <c r="I14" s="94" t="str">
        <f>+VLOOKUP(F14,Participants!$A$1:$F$1449,5,FALSE)</f>
        <v>f</v>
      </c>
      <c r="J14" s="94">
        <f>+VLOOKUP(F14,Participants!$A$1:$F$1449,3,FALSE)</f>
        <v>8</v>
      </c>
      <c r="K14" s="94" t="str">
        <f>+VLOOKUP(F14,Participants!$A$1:$G$1449,7,FALSE)</f>
        <v>VARSITY GIRLS</v>
      </c>
      <c r="L14" s="170">
        <v>3</v>
      </c>
      <c r="M14" s="170">
        <v>6</v>
      </c>
      <c r="N14" s="171">
        <v>23</v>
      </c>
      <c r="O14" s="171">
        <v>1</v>
      </c>
    </row>
    <row r="15" spans="1:26" ht="14.25" customHeight="1" x14ac:dyDescent="0.25">
      <c r="A15" s="166" t="s">
        <v>1414</v>
      </c>
      <c r="B15" s="167"/>
      <c r="C15" s="167"/>
      <c r="D15" s="168"/>
      <c r="E15" s="168"/>
      <c r="F15" s="169">
        <v>472</v>
      </c>
      <c r="G15" s="94" t="str">
        <f>+VLOOKUP(F15,Participants!$A$1:$F$1449,2,FALSE)</f>
        <v>Abagail Ingold</v>
      </c>
      <c r="H15" s="94" t="str">
        <f>+VLOOKUP(F15,Participants!$A$1:$F$1449,4,FALSE)</f>
        <v>ELZ</v>
      </c>
      <c r="I15" s="94" t="str">
        <f>+VLOOKUP(F15,Participants!$A$1:$F$1449,5,FALSE)</f>
        <v>F</v>
      </c>
      <c r="J15" s="94">
        <f>+VLOOKUP(F15,Participants!$A$1:$F$1449,3,FALSE)</f>
        <v>8</v>
      </c>
      <c r="K15" s="94" t="str">
        <f>+VLOOKUP(F15,Participants!$A$1:$G$1449,7,FALSE)</f>
        <v>VARSITY GIRLS</v>
      </c>
      <c r="L15" s="170">
        <v>4</v>
      </c>
      <c r="M15" s="170">
        <v>5</v>
      </c>
      <c r="N15" s="171">
        <v>22</v>
      </c>
      <c r="O15" s="171">
        <v>10</v>
      </c>
    </row>
    <row r="16" spans="1:26" ht="14.25" customHeight="1" x14ac:dyDescent="0.25">
      <c r="A16" s="177" t="s">
        <v>20</v>
      </c>
      <c r="B16" s="178"/>
      <c r="C16" s="178"/>
      <c r="D16" s="179"/>
      <c r="E16" s="179"/>
      <c r="F16" s="180">
        <v>1237</v>
      </c>
      <c r="G16" s="94" t="str">
        <f>+VLOOKUP(F16,Participants!$A$1:$F$1449,2,FALSE)</f>
        <v>bella lucas</v>
      </c>
      <c r="H16" s="94" t="str">
        <f>+VLOOKUP(F16,Participants!$A$1:$F$1449,4,FALSE)</f>
        <v>DMA</v>
      </c>
      <c r="I16" s="94" t="str">
        <f>+VLOOKUP(F16,Participants!$A$1:$F$1449,5,FALSE)</f>
        <v>f</v>
      </c>
      <c r="J16" s="94">
        <f>+VLOOKUP(F16,Participants!$A$1:$F$1449,3,FALSE)</f>
        <v>7</v>
      </c>
      <c r="K16" s="94" t="str">
        <f>+VLOOKUP(F16,Participants!$A$1:$G$1449,7,FALSE)</f>
        <v>VARSITY GIRLS</v>
      </c>
      <c r="L16" s="170">
        <v>4</v>
      </c>
      <c r="M16" s="170">
        <v>5</v>
      </c>
      <c r="N16" s="171">
        <v>22</v>
      </c>
      <c r="O16" s="171">
        <v>10</v>
      </c>
    </row>
    <row r="17" spans="1:15" ht="14.25" customHeight="1" x14ac:dyDescent="0.25">
      <c r="A17" s="177" t="s">
        <v>20</v>
      </c>
      <c r="B17" s="181"/>
      <c r="C17" s="181"/>
      <c r="D17" s="182"/>
      <c r="E17" s="182"/>
      <c r="F17" s="183">
        <v>1233</v>
      </c>
      <c r="G17" s="94" t="str">
        <f>+VLOOKUP(F17,Participants!$A$1:$F$1449,2,FALSE)</f>
        <v>lily kugler</v>
      </c>
      <c r="H17" s="94" t="str">
        <f>+VLOOKUP(F17,Participants!$A$1:$F$1449,4,FALSE)</f>
        <v>DMA</v>
      </c>
      <c r="I17" s="94" t="str">
        <f>+VLOOKUP(F17,Participants!$A$1:$F$1449,5,FALSE)</f>
        <v>f</v>
      </c>
      <c r="J17" s="94">
        <f>+VLOOKUP(F17,Participants!$A$1:$F$1449,3,FALSE)</f>
        <v>7</v>
      </c>
      <c r="K17" s="94" t="str">
        <f>+VLOOKUP(F17,Participants!$A$1:$G$1449,7,FALSE)</f>
        <v>VARSITY GIRLS</v>
      </c>
      <c r="L17" s="170">
        <v>5</v>
      </c>
      <c r="M17" s="170">
        <v>4</v>
      </c>
      <c r="N17" s="171">
        <v>22</v>
      </c>
      <c r="O17" s="171">
        <v>6</v>
      </c>
    </row>
    <row r="18" spans="1:15" ht="14.25" customHeight="1" x14ac:dyDescent="0.25">
      <c r="A18" s="166" t="s">
        <v>1414</v>
      </c>
      <c r="B18" s="184"/>
      <c r="C18" s="184"/>
      <c r="D18" s="154"/>
      <c r="E18" s="154"/>
      <c r="F18" s="185">
        <v>439</v>
      </c>
      <c r="G18" s="94" t="str">
        <f>+VLOOKUP(F18,Participants!$A$1:$F$1449,2,FALSE)</f>
        <v>Caitlyn Abbett</v>
      </c>
      <c r="H18" s="94" t="str">
        <f>+VLOOKUP(F18,Participants!$A$1:$F$1449,4,FALSE)</f>
        <v>CDT</v>
      </c>
      <c r="I18" s="94" t="str">
        <f>+VLOOKUP(F18,Participants!$A$1:$F$1449,5,FALSE)</f>
        <v>F</v>
      </c>
      <c r="J18" s="94">
        <f>+VLOOKUP(F18,Participants!$A$1:$F$1449,3,FALSE)</f>
        <v>7</v>
      </c>
      <c r="K18" s="94" t="str">
        <f>+VLOOKUP(F18,Participants!$A$1:$G$1449,7,FALSE)</f>
        <v>VARSITY GIRLS</v>
      </c>
      <c r="L18" s="170">
        <v>6</v>
      </c>
      <c r="M18" s="170">
        <v>3</v>
      </c>
      <c r="N18" s="171">
        <v>21</v>
      </c>
      <c r="O18" s="171">
        <v>10</v>
      </c>
    </row>
    <row r="19" spans="1:15" ht="14.25" customHeight="1" x14ac:dyDescent="0.25">
      <c r="A19" s="166" t="s">
        <v>1414</v>
      </c>
      <c r="B19" s="167"/>
      <c r="C19" s="167"/>
      <c r="D19" s="168"/>
      <c r="E19" s="168"/>
      <c r="F19" s="169">
        <v>474</v>
      </c>
      <c r="G19" s="94" t="str">
        <f>+VLOOKUP(F19,Participants!$A$1:$F$1449,2,FALSE)</f>
        <v>Bailey Pendleton</v>
      </c>
      <c r="H19" s="94" t="str">
        <f>+VLOOKUP(F19,Participants!$A$1:$F$1449,4,FALSE)</f>
        <v>ELZ</v>
      </c>
      <c r="I19" s="94" t="str">
        <f>+VLOOKUP(F19,Participants!$A$1:$F$1449,5,FALSE)</f>
        <v>F</v>
      </c>
      <c r="J19" s="94">
        <f>+VLOOKUP(F19,Participants!$A$1:$F$1449,3,FALSE)</f>
        <v>7</v>
      </c>
      <c r="K19" s="94" t="str">
        <f>+VLOOKUP(F19,Participants!$A$1:$G$1449,7,FALSE)</f>
        <v>VARSITY GIRLS</v>
      </c>
      <c r="L19" s="170">
        <v>7</v>
      </c>
      <c r="M19" s="170">
        <v>2</v>
      </c>
      <c r="N19" s="171">
        <v>19</v>
      </c>
      <c r="O19" s="171">
        <v>11</v>
      </c>
    </row>
    <row r="20" spans="1:15" ht="14.25" customHeight="1" x14ac:dyDescent="0.25">
      <c r="A20" s="172" t="s">
        <v>1415</v>
      </c>
      <c r="B20" s="14"/>
      <c r="C20" s="14"/>
      <c r="D20" s="14"/>
      <c r="E20" s="14"/>
      <c r="F20" s="173">
        <v>441</v>
      </c>
      <c r="G20" s="94" t="str">
        <f>+VLOOKUP(F20,Participants!$A$1:$F$1449,2,FALSE)</f>
        <v>Gemma Spadecene</v>
      </c>
      <c r="H20" s="94" t="str">
        <f>+VLOOKUP(F20,Participants!$A$1:$F$1449,4,FALSE)</f>
        <v>CDT</v>
      </c>
      <c r="I20" s="94" t="str">
        <f>+VLOOKUP(F20,Participants!$A$1:$F$1449,5,FALSE)</f>
        <v>F</v>
      </c>
      <c r="J20" s="94">
        <f>+VLOOKUP(F20,Participants!$A$1:$F$1449,3,FALSE)</f>
        <v>7</v>
      </c>
      <c r="K20" s="94" t="str">
        <f>+VLOOKUP(F20,Participants!$A$1:$G$1449,7,FALSE)</f>
        <v>VARSITY GIRLS</v>
      </c>
      <c r="L20" s="170">
        <v>8</v>
      </c>
      <c r="M20" s="170">
        <v>1</v>
      </c>
      <c r="N20" s="171">
        <v>18</v>
      </c>
      <c r="O20" s="171">
        <v>10</v>
      </c>
    </row>
    <row r="21" spans="1:15" ht="14.25" customHeight="1" x14ac:dyDescent="0.25">
      <c r="A21" s="177" t="s">
        <v>20</v>
      </c>
      <c r="B21" s="178"/>
      <c r="C21" s="178"/>
      <c r="D21" s="179"/>
      <c r="E21" s="179"/>
      <c r="F21" s="180">
        <v>1114</v>
      </c>
      <c r="G21" s="94" t="str">
        <f>+VLOOKUP(F21,Participants!$A$1:$F$1449,2,FALSE)</f>
        <v>Niviah Andree</v>
      </c>
      <c r="H21" s="94" t="str">
        <f>+VLOOKUP(F21,Participants!$A$1:$F$1449,4,FALSE)</f>
        <v>MQA</v>
      </c>
      <c r="I21" s="94" t="str">
        <f>+VLOOKUP(F21,Participants!$A$1:$F$1449,5,FALSE)</f>
        <v>F</v>
      </c>
      <c r="J21" s="94">
        <f>+VLOOKUP(F21,Participants!$A$1:$F$1449,3,FALSE)</f>
        <v>7</v>
      </c>
      <c r="K21" s="94" t="str">
        <f>+VLOOKUP(F21,Participants!$A$1:$G$1449,7,FALSE)</f>
        <v>VARSITY GIRLS</v>
      </c>
      <c r="L21" s="157"/>
      <c r="M21" s="157"/>
      <c r="N21" s="171">
        <v>15</v>
      </c>
      <c r="O21" s="171">
        <v>2</v>
      </c>
    </row>
    <row r="22" spans="1:15" ht="14.25" customHeight="1" x14ac:dyDescent="0.25">
      <c r="A22" s="172" t="s">
        <v>1415</v>
      </c>
      <c r="B22" s="174"/>
      <c r="C22" s="174"/>
      <c r="D22" s="15"/>
      <c r="E22" s="15"/>
      <c r="F22" s="186"/>
      <c r="G22" s="94" t="e">
        <f>+VLOOKUP(F22,Participants!$A$1:$F$1449,2,FALSE)</f>
        <v>#N/A</v>
      </c>
      <c r="H22" s="94" t="e">
        <f>+VLOOKUP(F22,Participants!$A$1:$F$1449,4,FALSE)</f>
        <v>#N/A</v>
      </c>
      <c r="I22" s="94" t="e">
        <f>+VLOOKUP(F22,Participants!$A$1:$F$1449,5,FALSE)</f>
        <v>#N/A</v>
      </c>
      <c r="J22" s="94" t="e">
        <f>+VLOOKUP(F22,Participants!$A$1:$F$1449,3,FALSE)</f>
        <v>#N/A</v>
      </c>
      <c r="K22" s="94" t="e">
        <f>+VLOOKUP(F22,Participants!$A$1:$G$1449,7,FALSE)</f>
        <v>#N/A</v>
      </c>
      <c r="L22" s="157"/>
      <c r="M22" s="157"/>
      <c r="N22" s="176"/>
      <c r="O22" s="176"/>
    </row>
    <row r="23" spans="1:15" ht="14.25" customHeight="1" x14ac:dyDescent="0.25">
      <c r="A23" s="166" t="s">
        <v>1416</v>
      </c>
      <c r="B23" s="167"/>
      <c r="C23" s="167"/>
      <c r="D23" s="168"/>
      <c r="E23" s="168"/>
      <c r="F23" s="168"/>
      <c r="G23" s="94" t="e">
        <f>+VLOOKUP(F23,Participants!$A$1:$F$1449,2,FALSE)</f>
        <v>#N/A</v>
      </c>
      <c r="H23" s="94" t="e">
        <f>+VLOOKUP(F23,Participants!$A$1:$F$1449,4,FALSE)</f>
        <v>#N/A</v>
      </c>
      <c r="I23" s="94" t="e">
        <f>+VLOOKUP(F23,Participants!$A$1:$F$1449,5,FALSE)</f>
        <v>#N/A</v>
      </c>
      <c r="J23" s="94" t="e">
        <f>+VLOOKUP(F23,Participants!$A$1:$F$1449,3,FALSE)</f>
        <v>#N/A</v>
      </c>
      <c r="K23" s="94" t="e">
        <f>+VLOOKUP(F23,Participants!$A$1:$G$1449,7,FALSE)</f>
        <v>#N/A</v>
      </c>
      <c r="L23" s="157"/>
      <c r="M23" s="157"/>
      <c r="N23" s="176"/>
      <c r="O23" s="176"/>
    </row>
    <row r="24" spans="1:15" ht="14.25" customHeight="1" x14ac:dyDescent="0.25">
      <c r="A24" s="166" t="s">
        <v>1416</v>
      </c>
      <c r="B24" s="184"/>
      <c r="C24" s="184"/>
      <c r="D24" s="154"/>
      <c r="E24" s="154"/>
      <c r="F24" s="154"/>
      <c r="G24" s="94" t="e">
        <f>+VLOOKUP(F24,Participants!$A$1:$F$1449,2,FALSE)</f>
        <v>#N/A</v>
      </c>
      <c r="H24" s="94" t="e">
        <f>+VLOOKUP(F24,Participants!$A$1:$F$1449,4,FALSE)</f>
        <v>#N/A</v>
      </c>
      <c r="I24" s="94" t="e">
        <f>+VLOOKUP(F24,Participants!$A$1:$F$1449,5,FALSE)</f>
        <v>#N/A</v>
      </c>
      <c r="J24" s="94" t="e">
        <f>+VLOOKUP(F24,Participants!$A$1:$F$1449,3,FALSE)</f>
        <v>#N/A</v>
      </c>
      <c r="K24" s="94" t="e">
        <f>+VLOOKUP(F24,Participants!$A$1:$G$1449,7,FALSE)</f>
        <v>#N/A</v>
      </c>
      <c r="L24" s="157"/>
      <c r="M24" s="157"/>
      <c r="N24" s="176"/>
      <c r="O24" s="176"/>
    </row>
    <row r="25" spans="1:15" ht="14.25" customHeight="1" x14ac:dyDescent="0.25">
      <c r="A25" s="166" t="s">
        <v>1416</v>
      </c>
      <c r="B25" s="167"/>
      <c r="C25" s="167"/>
      <c r="D25" s="168"/>
      <c r="E25" s="168"/>
      <c r="F25" s="168"/>
      <c r="G25" s="94" t="e">
        <f>+VLOOKUP(F25,Participants!$A$1:$F$1449,2,FALSE)</f>
        <v>#N/A</v>
      </c>
      <c r="H25" s="94" t="e">
        <f>+VLOOKUP(F25,Participants!$A$1:$F$1449,4,FALSE)</f>
        <v>#N/A</v>
      </c>
      <c r="I25" s="94" t="e">
        <f>+VLOOKUP(F25,Participants!$A$1:$F$1449,5,FALSE)</f>
        <v>#N/A</v>
      </c>
      <c r="J25" s="94" t="e">
        <f>+VLOOKUP(F25,Participants!$A$1:$F$1449,3,FALSE)</f>
        <v>#N/A</v>
      </c>
      <c r="K25" s="94" t="e">
        <f>+VLOOKUP(F25,Participants!$A$1:$G$1449,7,FALSE)</f>
        <v>#N/A</v>
      </c>
      <c r="L25" s="157"/>
      <c r="M25" s="157"/>
      <c r="N25" s="176"/>
      <c r="O25" s="176"/>
    </row>
    <row r="26" spans="1:15" ht="14.25" customHeight="1" x14ac:dyDescent="0.25">
      <c r="A26" s="166" t="s">
        <v>1416</v>
      </c>
      <c r="B26" s="167"/>
      <c r="C26" s="167"/>
      <c r="D26" s="168"/>
      <c r="E26" s="168"/>
      <c r="F26" s="168"/>
      <c r="G26" s="94" t="e">
        <f>+VLOOKUP(F26,Participants!$A$1:$F$1449,2,FALSE)</f>
        <v>#N/A</v>
      </c>
      <c r="H26" s="94" t="e">
        <f>+VLOOKUP(F26,Participants!$A$1:$F$1449,4,FALSE)</f>
        <v>#N/A</v>
      </c>
      <c r="I26" s="94" t="e">
        <f>+VLOOKUP(F26,Participants!$A$1:$F$1449,5,FALSE)</f>
        <v>#N/A</v>
      </c>
      <c r="J26" s="94" t="e">
        <f>+VLOOKUP(F26,Participants!$A$1:$F$1449,3,FALSE)</f>
        <v>#N/A</v>
      </c>
      <c r="K26" s="94" t="e">
        <f>+VLOOKUP(F26,Participants!$A$1:$G$1449,7,FALSE)</f>
        <v>#N/A</v>
      </c>
      <c r="L26" s="157"/>
      <c r="M26" s="157"/>
      <c r="N26" s="176"/>
      <c r="O26" s="176"/>
    </row>
    <row r="27" spans="1:15" ht="14.25" customHeight="1" x14ac:dyDescent="0.25">
      <c r="A27" s="172" t="s">
        <v>1417</v>
      </c>
      <c r="B27" s="174"/>
      <c r="C27" s="174"/>
      <c r="D27" s="15"/>
      <c r="E27" s="15"/>
      <c r="F27" s="186"/>
      <c r="G27" s="94" t="e">
        <f>+VLOOKUP(F27,Participants!$A$1:$F$1449,2,FALSE)</f>
        <v>#N/A</v>
      </c>
      <c r="H27" s="94" t="e">
        <f>+VLOOKUP(F27,Participants!$A$1:$F$1449,4,FALSE)</f>
        <v>#N/A</v>
      </c>
      <c r="I27" s="94" t="e">
        <f>+VLOOKUP(F27,Participants!$A$1:$F$1449,5,FALSE)</f>
        <v>#N/A</v>
      </c>
      <c r="J27" s="94" t="e">
        <f>+VLOOKUP(F27,Participants!$A$1:$F$1449,3,FALSE)</f>
        <v>#N/A</v>
      </c>
      <c r="K27" s="94" t="e">
        <f>+VLOOKUP(F27,Participants!$A$1:$G$1449,7,FALSE)</f>
        <v>#N/A</v>
      </c>
      <c r="L27" s="157"/>
      <c r="M27" s="157"/>
      <c r="N27" s="176"/>
      <c r="O27" s="176"/>
    </row>
    <row r="28" spans="1:15" ht="14.25" customHeight="1" x14ac:dyDescent="0.25">
      <c r="A28" s="172" t="s">
        <v>1417</v>
      </c>
      <c r="B28" s="174"/>
      <c r="C28" s="174"/>
      <c r="D28" s="15"/>
      <c r="E28" s="15"/>
      <c r="F28" s="186"/>
      <c r="G28" s="94" t="e">
        <f>+VLOOKUP(F28,Participants!$A$1:$F$1449,2,FALSE)</f>
        <v>#N/A</v>
      </c>
      <c r="H28" s="94" t="e">
        <f>+VLOOKUP(F28,Participants!$A$1:$F$1449,4,FALSE)</f>
        <v>#N/A</v>
      </c>
      <c r="I28" s="94" t="e">
        <f>+VLOOKUP(F28,Participants!$A$1:$F$1449,5,FALSE)</f>
        <v>#N/A</v>
      </c>
      <c r="J28" s="94" t="e">
        <f>+VLOOKUP(F28,Participants!$A$1:$F$1449,3,FALSE)</f>
        <v>#N/A</v>
      </c>
      <c r="K28" s="94" t="e">
        <f>+VLOOKUP(F28,Participants!$A$1:$G$1449,7,FALSE)</f>
        <v>#N/A</v>
      </c>
      <c r="L28" s="157"/>
      <c r="M28" s="157"/>
      <c r="N28" s="176"/>
      <c r="O28" s="176"/>
    </row>
    <row r="29" spans="1:15" ht="14.25" customHeight="1" x14ac:dyDescent="0.25">
      <c r="A29" s="172" t="s">
        <v>1417</v>
      </c>
      <c r="B29" s="174"/>
      <c r="C29" s="174"/>
      <c r="D29" s="15"/>
      <c r="E29" s="15"/>
      <c r="F29" s="186"/>
      <c r="G29" s="94" t="e">
        <f>+VLOOKUP(F29,Participants!$A$1:$F$1449,2,FALSE)</f>
        <v>#N/A</v>
      </c>
      <c r="H29" s="94" t="e">
        <f>+VLOOKUP(F29,Participants!$A$1:$F$1449,4,FALSE)</f>
        <v>#N/A</v>
      </c>
      <c r="I29" s="94" t="e">
        <f>+VLOOKUP(F29,Participants!$A$1:$F$1449,5,FALSE)</f>
        <v>#N/A</v>
      </c>
      <c r="J29" s="94" t="e">
        <f>+VLOOKUP(F29,Participants!$A$1:$F$1449,3,FALSE)</f>
        <v>#N/A</v>
      </c>
      <c r="K29" s="94" t="e">
        <f>+VLOOKUP(F29,Participants!$A$1:$G$1449,7,FALSE)</f>
        <v>#N/A</v>
      </c>
      <c r="L29" s="157"/>
      <c r="M29" s="157"/>
      <c r="N29" s="176"/>
      <c r="O29" s="176"/>
    </row>
    <row r="30" spans="1:15" ht="14.25" customHeight="1" x14ac:dyDescent="0.25">
      <c r="A30" s="172" t="s">
        <v>1417</v>
      </c>
      <c r="B30" s="174"/>
      <c r="C30" s="174"/>
      <c r="D30" s="15"/>
      <c r="E30" s="15"/>
      <c r="F30" s="186"/>
      <c r="G30" s="94" t="e">
        <f>+VLOOKUP(F30,Participants!$A$1:$F$1449,2,FALSE)</f>
        <v>#N/A</v>
      </c>
      <c r="H30" s="94" t="e">
        <f>+VLOOKUP(F30,Participants!$A$1:$F$1449,4,FALSE)</f>
        <v>#N/A</v>
      </c>
      <c r="I30" s="94" t="e">
        <f>+VLOOKUP(F30,Participants!$A$1:$F$1449,5,FALSE)</f>
        <v>#N/A</v>
      </c>
      <c r="J30" s="94" t="e">
        <f>+VLOOKUP(F30,Participants!$A$1:$F$1449,3,FALSE)</f>
        <v>#N/A</v>
      </c>
      <c r="K30" s="94" t="e">
        <f>+VLOOKUP(F30,Participants!$A$1:$G$1449,7,FALSE)</f>
        <v>#N/A</v>
      </c>
      <c r="L30" s="157"/>
      <c r="M30" s="157"/>
      <c r="N30" s="176"/>
      <c r="O30" s="176"/>
    </row>
    <row r="31" spans="1:15" ht="14.25" customHeight="1" x14ac:dyDescent="0.25">
      <c r="A31" s="166" t="s">
        <v>1418</v>
      </c>
      <c r="B31" s="167"/>
      <c r="C31" s="167"/>
      <c r="D31" s="168"/>
      <c r="E31" s="168"/>
      <c r="F31" s="168"/>
      <c r="G31" s="94" t="e">
        <f>+VLOOKUP(F31,Participants!$A$1:$F$1449,2,FALSE)</f>
        <v>#N/A</v>
      </c>
      <c r="H31" s="94" t="e">
        <f>+VLOOKUP(F31,Participants!$A$1:$F$1449,4,FALSE)</f>
        <v>#N/A</v>
      </c>
      <c r="I31" s="94" t="e">
        <f>+VLOOKUP(F31,Participants!$A$1:$F$1449,5,FALSE)</f>
        <v>#N/A</v>
      </c>
      <c r="J31" s="94" t="e">
        <f>+VLOOKUP(F31,Participants!$A$1:$F$1449,3,FALSE)</f>
        <v>#N/A</v>
      </c>
      <c r="K31" s="94" t="e">
        <f>+VLOOKUP(F31,Participants!$A$1:$G$1449,7,FALSE)</f>
        <v>#N/A</v>
      </c>
      <c r="L31" s="157"/>
      <c r="M31" s="157"/>
      <c r="N31" s="176"/>
      <c r="O31" s="176"/>
    </row>
    <row r="32" spans="1:15" ht="14.25" customHeight="1" x14ac:dyDescent="0.25">
      <c r="A32" s="166" t="s">
        <v>1418</v>
      </c>
      <c r="B32" s="167"/>
      <c r="C32" s="167"/>
      <c r="D32" s="168"/>
      <c r="E32" s="168"/>
      <c r="F32" s="168"/>
      <c r="G32" s="94" t="e">
        <f>+VLOOKUP(F32,Participants!$A$1:$F$1449,2,FALSE)</f>
        <v>#N/A</v>
      </c>
      <c r="H32" s="94" t="e">
        <f>+VLOOKUP(F32,Participants!$A$1:$F$1449,4,FALSE)</f>
        <v>#N/A</v>
      </c>
      <c r="I32" s="94" t="e">
        <f>+VLOOKUP(F32,Participants!$A$1:$F$1449,5,FALSE)</f>
        <v>#N/A</v>
      </c>
      <c r="J32" s="94" t="e">
        <f>+VLOOKUP(F32,Participants!$A$1:$F$1449,3,FALSE)</f>
        <v>#N/A</v>
      </c>
      <c r="K32" s="94" t="e">
        <f>+VLOOKUP(F32,Participants!$A$1:$G$1449,7,FALSE)</f>
        <v>#N/A</v>
      </c>
      <c r="L32" s="157"/>
      <c r="M32" s="157"/>
      <c r="N32" s="176"/>
      <c r="O32" s="176"/>
    </row>
    <row r="33" spans="1:15" ht="14.25" customHeight="1" x14ac:dyDescent="0.25">
      <c r="A33" s="166" t="s">
        <v>1418</v>
      </c>
      <c r="B33" s="167"/>
      <c r="C33" s="167"/>
      <c r="D33" s="168"/>
      <c r="E33" s="168"/>
      <c r="F33" s="168"/>
      <c r="G33" s="94" t="e">
        <f>+VLOOKUP(F33,Participants!$A$1:$F$1449,2,FALSE)</f>
        <v>#N/A</v>
      </c>
      <c r="H33" s="94" t="e">
        <f>+VLOOKUP(F33,Participants!$A$1:$F$1449,4,FALSE)</f>
        <v>#N/A</v>
      </c>
      <c r="I33" s="94" t="e">
        <f>+VLOOKUP(F33,Participants!$A$1:$F$1449,5,FALSE)</f>
        <v>#N/A</v>
      </c>
      <c r="J33" s="94" t="e">
        <f>+VLOOKUP(F33,Participants!$A$1:$F$1449,3,FALSE)</f>
        <v>#N/A</v>
      </c>
      <c r="K33" s="94" t="e">
        <f>+VLOOKUP(F33,Participants!$A$1:$G$1449,7,FALSE)</f>
        <v>#N/A</v>
      </c>
      <c r="L33" s="157"/>
      <c r="M33" s="157"/>
      <c r="N33" s="176"/>
      <c r="O33" s="176"/>
    </row>
    <row r="34" spans="1:15" ht="14.25" customHeight="1" x14ac:dyDescent="0.25">
      <c r="A34" s="166" t="s">
        <v>1418</v>
      </c>
      <c r="B34" s="167"/>
      <c r="C34" s="167"/>
      <c r="D34" s="168"/>
      <c r="E34" s="168"/>
      <c r="F34" s="168"/>
      <c r="G34" s="94" t="e">
        <f>+VLOOKUP(F34,Participants!$A$1:$F$1449,2,FALSE)</f>
        <v>#N/A</v>
      </c>
      <c r="H34" s="94" t="e">
        <f>+VLOOKUP(F34,Participants!$A$1:$F$1449,4,FALSE)</f>
        <v>#N/A</v>
      </c>
      <c r="I34" s="94" t="e">
        <f>+VLOOKUP(F34,Participants!$A$1:$F$1449,5,FALSE)</f>
        <v>#N/A</v>
      </c>
      <c r="J34" s="94" t="e">
        <f>+VLOOKUP(F34,Participants!$A$1:$F$1449,3,FALSE)</f>
        <v>#N/A</v>
      </c>
      <c r="K34" s="94" t="e">
        <f>+VLOOKUP(F34,Participants!$A$1:$G$1449,7,FALSE)</f>
        <v>#N/A</v>
      </c>
      <c r="L34" s="157"/>
      <c r="M34" s="157"/>
      <c r="N34" s="176"/>
      <c r="O34" s="176"/>
    </row>
    <row r="35" spans="1:15" ht="14.25" customHeight="1" x14ac:dyDescent="0.25">
      <c r="A35" s="172" t="s">
        <v>32</v>
      </c>
      <c r="B35" s="174"/>
      <c r="C35" s="174"/>
      <c r="D35" s="15"/>
      <c r="E35" s="15"/>
      <c r="F35" s="186"/>
      <c r="G35" s="94" t="e">
        <f>+VLOOKUP(F35,Participants!$A$1:$F$1449,2,FALSE)</f>
        <v>#N/A</v>
      </c>
      <c r="H35" s="94" t="e">
        <f>+VLOOKUP(F35,Participants!$A$1:$F$1449,4,FALSE)</f>
        <v>#N/A</v>
      </c>
      <c r="I35" s="94" t="e">
        <f>+VLOOKUP(F35,Participants!$A$1:$F$1449,5,FALSE)</f>
        <v>#N/A</v>
      </c>
      <c r="J35" s="94" t="e">
        <f>+VLOOKUP(F35,Participants!$A$1:$F$1449,3,FALSE)</f>
        <v>#N/A</v>
      </c>
      <c r="K35" s="94" t="e">
        <f>+VLOOKUP(F35,Participants!$A$1:$G$1449,7,FALSE)</f>
        <v>#N/A</v>
      </c>
      <c r="L35" s="157"/>
      <c r="M35" s="157"/>
      <c r="N35" s="176"/>
      <c r="O35" s="176"/>
    </row>
    <row r="36" spans="1:15" ht="14.25" customHeight="1" x14ac:dyDescent="0.25">
      <c r="A36" s="172" t="s">
        <v>32</v>
      </c>
      <c r="B36" s="187"/>
      <c r="C36" s="187"/>
      <c r="D36" s="187"/>
      <c r="E36" s="187"/>
      <c r="F36" s="188"/>
      <c r="G36" s="94" t="e">
        <f>+VLOOKUP(F36,Participants!$A$1:$F$1449,2,FALSE)</f>
        <v>#N/A</v>
      </c>
      <c r="H36" s="94" t="e">
        <f>+VLOOKUP(F36,Participants!$A$1:$F$1449,4,FALSE)</f>
        <v>#N/A</v>
      </c>
      <c r="I36" s="94" t="e">
        <f>+VLOOKUP(F36,Participants!$A$1:$F$1449,5,FALSE)</f>
        <v>#N/A</v>
      </c>
      <c r="J36" s="94" t="e">
        <f>+VLOOKUP(F36,Participants!$A$1:$F$1449,3,FALSE)</f>
        <v>#N/A</v>
      </c>
      <c r="K36" s="94" t="e">
        <f>+VLOOKUP(F36,Participants!$A$1:$G$1449,7,FALSE)</f>
        <v>#N/A</v>
      </c>
      <c r="L36" s="157"/>
      <c r="M36" s="157"/>
      <c r="N36" s="176"/>
      <c r="O36" s="176"/>
    </row>
    <row r="37" spans="1:15" ht="14.25" customHeight="1" x14ac:dyDescent="0.25">
      <c r="A37" s="172" t="s">
        <v>32</v>
      </c>
      <c r="B37" s="189"/>
      <c r="C37" s="189"/>
      <c r="D37" s="190"/>
      <c r="E37" s="190"/>
      <c r="F37" s="191"/>
      <c r="G37" s="94" t="e">
        <f>+VLOOKUP(F37,Participants!$A$1:$F$1449,2,FALSE)</f>
        <v>#N/A</v>
      </c>
      <c r="H37" s="94" t="e">
        <f>+VLOOKUP(F37,Participants!$A$1:$F$1449,4,FALSE)</f>
        <v>#N/A</v>
      </c>
      <c r="I37" s="94" t="e">
        <f>+VLOOKUP(F37,Participants!$A$1:$F$1449,5,FALSE)</f>
        <v>#N/A</v>
      </c>
      <c r="J37" s="94" t="e">
        <f>+VLOOKUP(F37,Participants!$A$1:$F$1449,3,FALSE)</f>
        <v>#N/A</v>
      </c>
      <c r="K37" s="94" t="e">
        <f>+VLOOKUP(F37,Participants!$A$1:$G$1449,7,FALSE)</f>
        <v>#N/A</v>
      </c>
      <c r="L37" s="157"/>
      <c r="M37" s="157"/>
      <c r="N37" s="176"/>
      <c r="O37" s="176"/>
    </row>
    <row r="38" spans="1:15" ht="14.25" customHeight="1" x14ac:dyDescent="0.25">
      <c r="A38" s="172" t="s">
        <v>32</v>
      </c>
      <c r="B38" s="189"/>
      <c r="C38" s="189"/>
      <c r="D38" s="190"/>
      <c r="E38" s="190"/>
      <c r="F38" s="191"/>
      <c r="G38" s="94" t="e">
        <f>+VLOOKUP(F38,Participants!$A$1:$F$1449,2,FALSE)</f>
        <v>#N/A</v>
      </c>
      <c r="H38" s="94" t="e">
        <f>+VLOOKUP(F38,Participants!$A$1:$F$1449,4,FALSE)</f>
        <v>#N/A</v>
      </c>
      <c r="I38" s="94" t="e">
        <f>+VLOOKUP(F38,Participants!$A$1:$F$1449,5,FALSE)</f>
        <v>#N/A</v>
      </c>
      <c r="J38" s="94" t="e">
        <f>+VLOOKUP(F38,Participants!$A$1:$F$1449,3,FALSE)</f>
        <v>#N/A</v>
      </c>
      <c r="K38" s="94" t="e">
        <f>+VLOOKUP(F38,Participants!$A$1:$G$1449,7,FALSE)</f>
        <v>#N/A</v>
      </c>
      <c r="L38" s="157"/>
      <c r="M38" s="157"/>
      <c r="N38" s="176"/>
      <c r="O38" s="176"/>
    </row>
    <row r="39" spans="1:15" ht="14.25" customHeight="1" x14ac:dyDescent="0.25">
      <c r="A39" s="192" t="s">
        <v>1419</v>
      </c>
      <c r="B39" s="193"/>
      <c r="C39" s="193"/>
      <c r="D39" s="194"/>
      <c r="E39" s="194"/>
      <c r="F39" s="194"/>
      <c r="G39" s="94" t="e">
        <f>+VLOOKUP(F39,Participants!$A$1:$F$1449,2,FALSE)</f>
        <v>#N/A</v>
      </c>
      <c r="H39" s="94" t="e">
        <f>+VLOOKUP(F39,Participants!$A$1:$F$1449,4,FALSE)</f>
        <v>#N/A</v>
      </c>
      <c r="I39" s="94" t="e">
        <f>+VLOOKUP(F39,Participants!$A$1:$F$1449,5,FALSE)</f>
        <v>#N/A</v>
      </c>
      <c r="J39" s="94" t="e">
        <f>+VLOOKUP(F39,Participants!$A$1:$F$1449,3,FALSE)</f>
        <v>#N/A</v>
      </c>
      <c r="K39" s="94" t="e">
        <f>+VLOOKUP(F39,Participants!$A$1:$G$1449,7,FALSE)</f>
        <v>#N/A</v>
      </c>
      <c r="L39" s="157"/>
      <c r="M39" s="157"/>
      <c r="N39" s="176"/>
      <c r="O39" s="176"/>
    </row>
    <row r="40" spans="1:15" ht="14.25" customHeight="1" x14ac:dyDescent="0.25">
      <c r="A40" s="192" t="s">
        <v>1419</v>
      </c>
      <c r="B40" s="195"/>
      <c r="C40" s="195"/>
      <c r="D40" s="195"/>
      <c r="E40" s="195"/>
      <c r="F40" s="195"/>
      <c r="G40" s="94" t="e">
        <f>+VLOOKUP(F40,Participants!$A$1:$F$1449,2,FALSE)</f>
        <v>#N/A</v>
      </c>
      <c r="H40" s="94" t="e">
        <f>+VLOOKUP(F40,Participants!$A$1:$F$1449,4,FALSE)</f>
        <v>#N/A</v>
      </c>
      <c r="I40" s="94" t="e">
        <f>+VLOOKUP(F40,Participants!$A$1:$F$1449,5,FALSE)</f>
        <v>#N/A</v>
      </c>
      <c r="J40" s="94" t="e">
        <f>+VLOOKUP(F40,Participants!$A$1:$F$1449,3,FALSE)</f>
        <v>#N/A</v>
      </c>
      <c r="K40" s="94" t="e">
        <f>+VLOOKUP(F40,Participants!$A$1:$G$1449,7,FALSE)</f>
        <v>#N/A</v>
      </c>
      <c r="L40" s="157"/>
      <c r="M40" s="157"/>
      <c r="N40" s="176"/>
      <c r="O40" s="176"/>
    </row>
    <row r="41" spans="1:15" ht="14.25" customHeight="1" x14ac:dyDescent="0.25">
      <c r="A41" s="192" t="s">
        <v>1419</v>
      </c>
      <c r="B41" s="193"/>
      <c r="C41" s="193"/>
      <c r="D41" s="194"/>
      <c r="E41" s="194"/>
      <c r="F41" s="194"/>
      <c r="G41" s="94" t="e">
        <f>+VLOOKUP(F41,Participants!$A$1:$F$1449,2,FALSE)</f>
        <v>#N/A</v>
      </c>
      <c r="H41" s="94" t="e">
        <f>+VLOOKUP(F41,Participants!$A$1:$F$1449,4,FALSE)</f>
        <v>#N/A</v>
      </c>
      <c r="I41" s="94" t="e">
        <f>+VLOOKUP(F41,Participants!$A$1:$F$1449,5,FALSE)</f>
        <v>#N/A</v>
      </c>
      <c r="J41" s="94" t="e">
        <f>+VLOOKUP(F41,Participants!$A$1:$F$1449,3,FALSE)</f>
        <v>#N/A</v>
      </c>
      <c r="K41" s="94" t="e">
        <f>+VLOOKUP(F41,Participants!$A$1:$G$1449,7,FALSE)</f>
        <v>#N/A</v>
      </c>
      <c r="L41" s="157"/>
      <c r="M41" s="157"/>
      <c r="N41" s="176"/>
      <c r="O41" s="176"/>
    </row>
    <row r="42" spans="1:15" ht="14.25" customHeight="1" x14ac:dyDescent="0.25">
      <c r="A42" s="192" t="s">
        <v>1419</v>
      </c>
      <c r="B42" s="193"/>
      <c r="C42" s="193"/>
      <c r="D42" s="194"/>
      <c r="E42" s="194"/>
      <c r="F42" s="194"/>
      <c r="G42" s="94" t="e">
        <f>+VLOOKUP(F42,Participants!$A$1:$F$1449,2,FALSE)</f>
        <v>#N/A</v>
      </c>
      <c r="H42" s="94" t="e">
        <f>+VLOOKUP(F42,Participants!$A$1:$F$1449,4,FALSE)</f>
        <v>#N/A</v>
      </c>
      <c r="I42" s="94" t="e">
        <f>+VLOOKUP(F42,Participants!$A$1:$F$1449,5,FALSE)</f>
        <v>#N/A</v>
      </c>
      <c r="J42" s="94" t="e">
        <f>+VLOOKUP(F42,Participants!$A$1:$F$1449,3,FALSE)</f>
        <v>#N/A</v>
      </c>
      <c r="K42" s="94" t="e">
        <f>+VLOOKUP(F42,Participants!$A$1:$G$1449,7,FALSE)</f>
        <v>#N/A</v>
      </c>
      <c r="L42" s="157"/>
      <c r="M42" s="157"/>
      <c r="N42" s="176"/>
      <c r="O42" s="176"/>
    </row>
    <row r="43" spans="1:15" ht="14.25" customHeight="1" x14ac:dyDescent="0.25">
      <c r="A43" s="172" t="s">
        <v>37</v>
      </c>
      <c r="B43" s="189"/>
      <c r="C43" s="189"/>
      <c r="D43" s="190"/>
      <c r="E43" s="190"/>
      <c r="F43" s="191"/>
      <c r="G43" s="94" t="e">
        <f>+VLOOKUP(F43,Participants!$A$1:$F$1449,2,FALSE)</f>
        <v>#N/A</v>
      </c>
      <c r="H43" s="94" t="e">
        <f>+VLOOKUP(F43,Participants!$A$1:$F$1449,4,FALSE)</f>
        <v>#N/A</v>
      </c>
      <c r="I43" s="94" t="e">
        <f>+VLOOKUP(F43,Participants!$A$1:$F$1449,5,FALSE)</f>
        <v>#N/A</v>
      </c>
      <c r="J43" s="94" t="e">
        <f>+VLOOKUP(F43,Participants!$A$1:$F$1449,3,FALSE)</f>
        <v>#N/A</v>
      </c>
      <c r="K43" s="94" t="e">
        <f>+VLOOKUP(F43,Participants!$A$1:$G$1449,7,FALSE)</f>
        <v>#N/A</v>
      </c>
      <c r="L43" s="157"/>
      <c r="M43" s="157"/>
      <c r="N43" s="176"/>
      <c r="O43" s="176"/>
    </row>
    <row r="44" spans="1:15" ht="14.25" customHeight="1" x14ac:dyDescent="0.25">
      <c r="A44" s="172" t="s">
        <v>37</v>
      </c>
      <c r="B44" s="196"/>
      <c r="C44" s="196"/>
      <c r="D44" s="196"/>
      <c r="E44" s="196"/>
      <c r="F44" s="197"/>
      <c r="G44" s="94" t="e">
        <f>+VLOOKUP(F44,Participants!$A$1:$F$1449,2,FALSE)</f>
        <v>#N/A</v>
      </c>
      <c r="H44" s="94" t="e">
        <f>+VLOOKUP(F44,Participants!$A$1:$F$1449,4,FALSE)</f>
        <v>#N/A</v>
      </c>
      <c r="I44" s="94" t="e">
        <f>+VLOOKUP(F44,Participants!$A$1:$F$1449,5,FALSE)</f>
        <v>#N/A</v>
      </c>
      <c r="J44" s="94" t="e">
        <f>+VLOOKUP(F44,Participants!$A$1:$F$1449,3,FALSE)</f>
        <v>#N/A</v>
      </c>
      <c r="K44" s="94" t="e">
        <f>+VLOOKUP(F44,Participants!$A$1:$G$1449,7,FALSE)</f>
        <v>#N/A</v>
      </c>
      <c r="L44" s="157"/>
      <c r="M44" s="157"/>
      <c r="N44" s="176"/>
      <c r="O44" s="176"/>
    </row>
    <row r="45" spans="1:15" ht="14.25" customHeight="1" x14ac:dyDescent="0.25">
      <c r="A45" s="172" t="s">
        <v>37</v>
      </c>
      <c r="B45" s="189"/>
      <c r="C45" s="189"/>
      <c r="D45" s="190"/>
      <c r="E45" s="190"/>
      <c r="F45" s="191"/>
      <c r="G45" s="94" t="e">
        <f>+VLOOKUP(F45,Participants!$A$1:$F$1449,2,FALSE)</f>
        <v>#N/A</v>
      </c>
      <c r="H45" s="94" t="e">
        <f>+VLOOKUP(F45,Participants!$A$1:$F$1449,4,FALSE)</f>
        <v>#N/A</v>
      </c>
      <c r="I45" s="94" t="e">
        <f>+VLOOKUP(F45,Participants!$A$1:$F$1449,5,FALSE)</f>
        <v>#N/A</v>
      </c>
      <c r="J45" s="94" t="e">
        <f>+VLOOKUP(F45,Participants!$A$1:$F$1449,3,FALSE)</f>
        <v>#N/A</v>
      </c>
      <c r="K45" s="94" t="e">
        <f>+VLOOKUP(F45,Participants!$A$1:$G$1449,7,FALSE)</f>
        <v>#N/A</v>
      </c>
      <c r="L45" s="157"/>
      <c r="M45" s="157"/>
      <c r="N45" s="176"/>
      <c r="O45" s="176"/>
    </row>
    <row r="46" spans="1:15" ht="14.25" customHeight="1" x14ac:dyDescent="0.25">
      <c r="A46" s="172" t="s">
        <v>37</v>
      </c>
      <c r="B46" s="189"/>
      <c r="C46" s="189"/>
      <c r="D46" s="190"/>
      <c r="E46" s="190"/>
      <c r="F46" s="191"/>
      <c r="G46" s="94" t="e">
        <f>+VLOOKUP(F46,Participants!$A$1:$F$1449,2,FALSE)</f>
        <v>#N/A</v>
      </c>
      <c r="H46" s="94" t="e">
        <f>+VLOOKUP(F46,Participants!$A$1:$F$1449,4,FALSE)</f>
        <v>#N/A</v>
      </c>
      <c r="I46" s="94" t="e">
        <f>+VLOOKUP(F46,Participants!$A$1:$F$1449,5,FALSE)</f>
        <v>#N/A</v>
      </c>
      <c r="J46" s="94" t="e">
        <f>+VLOOKUP(F46,Participants!$A$1:$F$1449,3,FALSE)</f>
        <v>#N/A</v>
      </c>
      <c r="K46" s="94" t="e">
        <f>+VLOOKUP(F46,Participants!$A$1:$G$1449,7,FALSE)</f>
        <v>#N/A</v>
      </c>
      <c r="L46" s="157"/>
      <c r="M46" s="157"/>
      <c r="N46" s="176"/>
      <c r="O46" s="176"/>
    </row>
    <row r="47" spans="1:15" ht="14.25" customHeight="1" x14ac:dyDescent="0.25">
      <c r="A47" s="166" t="s">
        <v>1420</v>
      </c>
      <c r="B47" s="193"/>
      <c r="C47" s="193"/>
      <c r="D47" s="194"/>
      <c r="E47" s="194"/>
      <c r="F47" s="194"/>
      <c r="G47" s="94" t="e">
        <f>+VLOOKUP(F47,Participants!$A$1:$F$1449,2,FALSE)</f>
        <v>#N/A</v>
      </c>
      <c r="H47" s="94" t="e">
        <f>+VLOOKUP(F47,Participants!$A$1:$F$1449,4,FALSE)</f>
        <v>#N/A</v>
      </c>
      <c r="I47" s="94" t="e">
        <f>+VLOOKUP(F47,Participants!$A$1:$F$1449,5,FALSE)</f>
        <v>#N/A</v>
      </c>
      <c r="J47" s="94" t="e">
        <f>+VLOOKUP(F47,Participants!$A$1:$F$1449,3,FALSE)</f>
        <v>#N/A</v>
      </c>
      <c r="K47" s="94" t="e">
        <f>+VLOOKUP(F47,Participants!$A$1:$G$1449,7,FALSE)</f>
        <v>#N/A</v>
      </c>
      <c r="L47" s="157"/>
      <c r="M47" s="157"/>
      <c r="N47" s="176"/>
      <c r="O47" s="176"/>
    </row>
    <row r="48" spans="1:15" ht="14.25" customHeight="1" x14ac:dyDescent="0.25">
      <c r="A48" s="166" t="s">
        <v>1420</v>
      </c>
      <c r="B48" s="193"/>
      <c r="C48" s="193"/>
      <c r="D48" s="194"/>
      <c r="E48" s="194"/>
      <c r="F48" s="194"/>
      <c r="G48" s="94" t="e">
        <f>+VLOOKUP(F48,Participants!$A$1:$F$1449,2,FALSE)</f>
        <v>#N/A</v>
      </c>
      <c r="H48" s="94" t="e">
        <f>+VLOOKUP(F48,Participants!$A$1:$F$1449,4,FALSE)</f>
        <v>#N/A</v>
      </c>
      <c r="I48" s="94" t="e">
        <f>+VLOOKUP(F48,Participants!$A$1:$F$1449,5,FALSE)</f>
        <v>#N/A</v>
      </c>
      <c r="J48" s="94" t="e">
        <f>+VLOOKUP(F48,Participants!$A$1:$F$1449,3,FALSE)</f>
        <v>#N/A</v>
      </c>
      <c r="K48" s="94" t="e">
        <f>+VLOOKUP(F48,Participants!$A$1:$G$1449,7,FALSE)</f>
        <v>#N/A</v>
      </c>
      <c r="L48" s="157"/>
      <c r="M48" s="157"/>
      <c r="N48" s="176"/>
      <c r="O48" s="176"/>
    </row>
    <row r="49" spans="1:15" ht="14.25" customHeight="1" x14ac:dyDescent="0.25">
      <c r="A49" s="166" t="s">
        <v>1420</v>
      </c>
      <c r="B49" s="193"/>
      <c r="C49" s="193"/>
      <c r="D49" s="194"/>
      <c r="E49" s="194"/>
      <c r="F49" s="194"/>
      <c r="G49" s="94" t="e">
        <f>+VLOOKUP(F49,Participants!$A$1:$F$1449,2,FALSE)</f>
        <v>#N/A</v>
      </c>
      <c r="H49" s="94" t="e">
        <f>+VLOOKUP(F49,Participants!$A$1:$F$1449,4,FALSE)</f>
        <v>#N/A</v>
      </c>
      <c r="I49" s="94" t="e">
        <f>+VLOOKUP(F49,Participants!$A$1:$F$1449,5,FALSE)</f>
        <v>#N/A</v>
      </c>
      <c r="J49" s="94" t="e">
        <f>+VLOOKUP(F49,Participants!$A$1:$F$1449,3,FALSE)</f>
        <v>#N/A</v>
      </c>
      <c r="K49" s="94" t="e">
        <f>+VLOOKUP(F49,Participants!$A$1:$G$1449,7,FALSE)</f>
        <v>#N/A</v>
      </c>
      <c r="L49" s="157"/>
      <c r="M49" s="157"/>
      <c r="N49" s="176"/>
      <c r="O49" s="176"/>
    </row>
    <row r="50" spans="1:15" ht="14.25" customHeight="1" x14ac:dyDescent="0.25">
      <c r="A50" s="166" t="s">
        <v>1420</v>
      </c>
      <c r="B50" s="195"/>
      <c r="C50" s="195"/>
      <c r="D50" s="195"/>
      <c r="E50" s="195"/>
      <c r="F50" s="195"/>
      <c r="G50" s="94" t="e">
        <f>+VLOOKUP(F50,Participants!$A$1:$F$1449,2,FALSE)</f>
        <v>#N/A</v>
      </c>
      <c r="H50" s="94" t="e">
        <f>+VLOOKUP(F50,Participants!$A$1:$F$1449,4,FALSE)</f>
        <v>#N/A</v>
      </c>
      <c r="I50" s="94" t="e">
        <f>+VLOOKUP(F50,Participants!$A$1:$F$1449,5,FALSE)</f>
        <v>#N/A</v>
      </c>
      <c r="J50" s="94" t="e">
        <f>+VLOOKUP(F50,Participants!$A$1:$F$1449,3,FALSE)</f>
        <v>#N/A</v>
      </c>
      <c r="K50" s="94" t="e">
        <f>+VLOOKUP(F50,Participants!$A$1:$G$1449,7,FALSE)</f>
        <v>#N/A</v>
      </c>
      <c r="L50" s="157"/>
      <c r="M50" s="157"/>
      <c r="N50" s="176"/>
      <c r="O50" s="176"/>
    </row>
    <row r="51" spans="1:15" ht="14.25" customHeight="1" x14ac:dyDescent="0.25">
      <c r="A51" s="198" t="s">
        <v>1421</v>
      </c>
      <c r="B51" s="189"/>
      <c r="C51" s="189"/>
      <c r="D51" s="190"/>
      <c r="E51" s="190"/>
      <c r="F51" s="191"/>
      <c r="G51" s="94" t="e">
        <f>+VLOOKUP(F51,Participants!$A$1:$F$1449,2,FALSE)</f>
        <v>#N/A</v>
      </c>
      <c r="H51" s="94" t="e">
        <f>+VLOOKUP(F51,Participants!$A$1:$F$1449,4,FALSE)</f>
        <v>#N/A</v>
      </c>
      <c r="I51" s="94" t="e">
        <f>+VLOOKUP(F51,Participants!$A$1:$F$1449,5,FALSE)</f>
        <v>#N/A</v>
      </c>
      <c r="J51" s="94" t="e">
        <f>+VLOOKUP(F51,Participants!$A$1:$F$1449,3,FALSE)</f>
        <v>#N/A</v>
      </c>
      <c r="K51" s="94" t="e">
        <f>+VLOOKUP(F51,Participants!$A$1:$G$1449,7,FALSE)</f>
        <v>#N/A</v>
      </c>
      <c r="L51" s="157"/>
      <c r="M51" s="157"/>
      <c r="N51" s="176"/>
      <c r="O51" s="176"/>
    </row>
    <row r="52" spans="1:15" ht="14.25" customHeight="1" x14ac:dyDescent="0.25">
      <c r="A52" s="198" t="s">
        <v>1421</v>
      </c>
      <c r="B52" s="199"/>
      <c r="C52" s="199"/>
      <c r="D52" s="196"/>
      <c r="E52" s="196"/>
      <c r="F52" s="197"/>
      <c r="G52" s="94" t="e">
        <f>+VLOOKUP(F52,Participants!$A$1:$F$1449,2,FALSE)</f>
        <v>#N/A</v>
      </c>
      <c r="H52" s="94" t="e">
        <f>+VLOOKUP(F52,Participants!$A$1:$F$1449,4,FALSE)</f>
        <v>#N/A</v>
      </c>
      <c r="I52" s="94" t="e">
        <f>+VLOOKUP(F52,Participants!$A$1:$F$1449,5,FALSE)</f>
        <v>#N/A</v>
      </c>
      <c r="J52" s="94" t="e">
        <f>+VLOOKUP(F52,Participants!$A$1:$F$1449,3,FALSE)</f>
        <v>#N/A</v>
      </c>
      <c r="K52" s="94" t="e">
        <f>+VLOOKUP(F52,Participants!$A$1:$G$1449,7,FALSE)</f>
        <v>#N/A</v>
      </c>
      <c r="L52" s="157"/>
      <c r="M52" s="157"/>
      <c r="N52" s="176"/>
      <c r="O52" s="176"/>
    </row>
    <row r="53" spans="1:15" ht="14.25" customHeight="1" x14ac:dyDescent="0.25">
      <c r="A53" s="198" t="s">
        <v>1421</v>
      </c>
      <c r="B53" s="189"/>
      <c r="C53" s="189"/>
      <c r="D53" s="190"/>
      <c r="E53" s="190"/>
      <c r="F53" s="191"/>
      <c r="G53" s="94" t="e">
        <f>+VLOOKUP(F53,Participants!$A$1:$F$1449,2,FALSE)</f>
        <v>#N/A</v>
      </c>
      <c r="H53" s="94" t="e">
        <f>+VLOOKUP(F53,Participants!$A$1:$F$1449,4,FALSE)</f>
        <v>#N/A</v>
      </c>
      <c r="I53" s="94" t="e">
        <f>+VLOOKUP(F53,Participants!$A$1:$F$1449,5,FALSE)</f>
        <v>#N/A</v>
      </c>
      <c r="J53" s="94" t="e">
        <f>+VLOOKUP(F53,Participants!$A$1:$F$1449,3,FALSE)</f>
        <v>#N/A</v>
      </c>
      <c r="K53" s="94" t="e">
        <f>+VLOOKUP(F53,Participants!$A$1:$G$1449,7,FALSE)</f>
        <v>#N/A</v>
      </c>
      <c r="L53" s="157"/>
      <c r="M53" s="157"/>
      <c r="N53" s="176"/>
      <c r="O53" s="176"/>
    </row>
    <row r="54" spans="1:15" ht="14.25" customHeight="1" x14ac:dyDescent="0.25">
      <c r="A54" s="198" t="s">
        <v>1421</v>
      </c>
      <c r="B54" s="190"/>
      <c r="C54" s="190"/>
      <c r="D54" s="190"/>
      <c r="E54" s="190"/>
      <c r="F54" s="191"/>
      <c r="G54" s="94" t="e">
        <f>+VLOOKUP(F54,Participants!$A$1:$F$1449,2,FALSE)</f>
        <v>#N/A</v>
      </c>
      <c r="H54" s="94" t="e">
        <f>+VLOOKUP(F54,Participants!$A$1:$F$1449,4,FALSE)</f>
        <v>#N/A</v>
      </c>
      <c r="I54" s="94" t="e">
        <f>+VLOOKUP(F54,Participants!$A$1:$F$1449,5,FALSE)</f>
        <v>#N/A</v>
      </c>
      <c r="J54" s="94" t="e">
        <f>+VLOOKUP(F54,Participants!$A$1:$F$1449,3,FALSE)</f>
        <v>#N/A</v>
      </c>
      <c r="K54" s="94" t="e">
        <f>+VLOOKUP(F54,Participants!$A$1:$G$1449,7,FALSE)</f>
        <v>#N/A</v>
      </c>
      <c r="L54" s="157"/>
      <c r="M54" s="157"/>
      <c r="N54" s="176"/>
      <c r="O54" s="176"/>
    </row>
    <row r="55" spans="1:15" ht="14.25" customHeight="1" x14ac:dyDescent="0.25">
      <c r="A55" s="192" t="s">
        <v>1422</v>
      </c>
      <c r="B55" s="195"/>
      <c r="C55" s="195"/>
      <c r="D55" s="195"/>
      <c r="E55" s="195"/>
      <c r="F55" s="195"/>
      <c r="G55" s="94" t="e">
        <f>+VLOOKUP(F55,Participants!$A$1:$F$1449,2,FALSE)</f>
        <v>#N/A</v>
      </c>
      <c r="H55" s="94" t="e">
        <f>+VLOOKUP(F55,Participants!$A$1:$F$1449,4,FALSE)</f>
        <v>#N/A</v>
      </c>
      <c r="I55" s="94" t="e">
        <f>+VLOOKUP(F55,Participants!$A$1:$F$1449,5,FALSE)</f>
        <v>#N/A</v>
      </c>
      <c r="J55" s="94" t="e">
        <f>+VLOOKUP(F55,Participants!$A$1:$F$1449,3,FALSE)</f>
        <v>#N/A</v>
      </c>
      <c r="K55" s="94" t="e">
        <f>+VLOOKUP(F55,Participants!$A$1:$G$1449,7,FALSE)</f>
        <v>#N/A</v>
      </c>
      <c r="L55" s="157"/>
      <c r="M55" s="157"/>
      <c r="N55" s="176"/>
      <c r="O55" s="176"/>
    </row>
    <row r="56" spans="1:15" ht="14.25" customHeight="1" x14ac:dyDescent="0.25">
      <c r="A56" s="192" t="s">
        <v>1422</v>
      </c>
      <c r="B56" s="193"/>
      <c r="C56" s="193"/>
      <c r="D56" s="194"/>
      <c r="E56" s="194"/>
      <c r="F56" s="194"/>
      <c r="G56" s="94" t="e">
        <f>+VLOOKUP(F56,Participants!$A$1:$F$1449,2,FALSE)</f>
        <v>#N/A</v>
      </c>
      <c r="H56" s="94" t="e">
        <f>+VLOOKUP(F56,Participants!$A$1:$F$1449,4,FALSE)</f>
        <v>#N/A</v>
      </c>
      <c r="I56" s="94" t="e">
        <f>+VLOOKUP(F56,Participants!$A$1:$F$1449,5,FALSE)</f>
        <v>#N/A</v>
      </c>
      <c r="J56" s="94" t="e">
        <f>+VLOOKUP(F56,Participants!$A$1:$F$1449,3,FALSE)</f>
        <v>#N/A</v>
      </c>
      <c r="K56" s="94" t="e">
        <f>+VLOOKUP(F56,Participants!$A$1:$G$1449,7,FALSE)</f>
        <v>#N/A</v>
      </c>
      <c r="L56" s="157"/>
      <c r="M56" s="157"/>
      <c r="N56" s="176"/>
      <c r="O56" s="176"/>
    </row>
    <row r="57" spans="1:15" ht="14.25" customHeight="1" x14ac:dyDescent="0.25">
      <c r="A57" s="192" t="s">
        <v>1422</v>
      </c>
      <c r="B57" s="193"/>
      <c r="C57" s="193"/>
      <c r="D57" s="194"/>
      <c r="E57" s="194"/>
      <c r="F57" s="194"/>
      <c r="G57" s="94" t="e">
        <f>+VLOOKUP(F57,Participants!$A$1:$F$1449,2,FALSE)</f>
        <v>#N/A</v>
      </c>
      <c r="H57" s="94" t="e">
        <f>+VLOOKUP(F57,Participants!$A$1:$F$1449,4,FALSE)</f>
        <v>#N/A</v>
      </c>
      <c r="I57" s="94" t="e">
        <f>+VLOOKUP(F57,Participants!$A$1:$F$1449,5,FALSE)</f>
        <v>#N/A</v>
      </c>
      <c r="J57" s="94" t="e">
        <f>+VLOOKUP(F57,Participants!$A$1:$F$1449,3,FALSE)</f>
        <v>#N/A</v>
      </c>
      <c r="K57" s="94" t="e">
        <f>+VLOOKUP(F57,Participants!$A$1:$G$1449,7,FALSE)</f>
        <v>#N/A</v>
      </c>
      <c r="L57" s="157"/>
      <c r="M57" s="157"/>
      <c r="N57" s="176"/>
      <c r="O57" s="176"/>
    </row>
    <row r="58" spans="1:15" ht="14.25" customHeight="1" x14ac:dyDescent="0.25">
      <c r="A58" s="192" t="s">
        <v>1422</v>
      </c>
      <c r="B58" s="193"/>
      <c r="C58" s="193"/>
      <c r="D58" s="194"/>
      <c r="E58" s="194"/>
      <c r="F58" s="194"/>
      <c r="G58" s="94" t="e">
        <f>+VLOOKUP(F58,Participants!$A$1:$F$1449,2,FALSE)</f>
        <v>#N/A</v>
      </c>
      <c r="H58" s="94" t="e">
        <f>+VLOOKUP(F58,Participants!$A$1:$F$1449,4,FALSE)</f>
        <v>#N/A</v>
      </c>
      <c r="I58" s="94" t="e">
        <f>+VLOOKUP(F58,Participants!$A$1:$F$1449,5,FALSE)</f>
        <v>#N/A</v>
      </c>
      <c r="J58" s="94" t="e">
        <f>+VLOOKUP(F58,Participants!$A$1:$F$1449,3,FALSE)</f>
        <v>#N/A</v>
      </c>
      <c r="K58" s="94" t="e">
        <f>+VLOOKUP(F58,Participants!$A$1:$G$1449,7,FALSE)</f>
        <v>#N/A</v>
      </c>
      <c r="L58" s="157"/>
      <c r="M58" s="157"/>
      <c r="N58" s="176"/>
      <c r="O58" s="176"/>
    </row>
    <row r="59" spans="1:15" ht="14.25" customHeight="1" x14ac:dyDescent="0.25">
      <c r="A59" s="198" t="s">
        <v>1423</v>
      </c>
      <c r="B59" s="189"/>
      <c r="C59" s="189"/>
      <c r="D59" s="190"/>
      <c r="E59" s="190"/>
      <c r="F59" s="191"/>
      <c r="G59" s="94" t="e">
        <f>+VLOOKUP(F59,Participants!$A$1:$F$1449,2,FALSE)</f>
        <v>#N/A</v>
      </c>
      <c r="H59" s="94" t="e">
        <f>+VLOOKUP(F59,Participants!$A$1:$F$1449,4,FALSE)</f>
        <v>#N/A</v>
      </c>
      <c r="I59" s="94" t="e">
        <f>+VLOOKUP(F59,Participants!$A$1:$F$1449,5,FALSE)</f>
        <v>#N/A</v>
      </c>
      <c r="J59" s="94" t="e">
        <f>+VLOOKUP(F59,Participants!$A$1:$F$1449,3,FALSE)</f>
        <v>#N/A</v>
      </c>
      <c r="K59" s="94" t="e">
        <f>+VLOOKUP(F59,Participants!$A$1:$G$1449,7,FALSE)</f>
        <v>#N/A</v>
      </c>
      <c r="L59" s="157"/>
      <c r="M59" s="157"/>
      <c r="N59" s="176"/>
      <c r="O59" s="176"/>
    </row>
    <row r="60" spans="1:15" ht="14.25" customHeight="1" x14ac:dyDescent="0.25">
      <c r="A60" s="198" t="s">
        <v>1423</v>
      </c>
      <c r="B60" s="189"/>
      <c r="C60" s="189"/>
      <c r="D60" s="190"/>
      <c r="E60" s="190"/>
      <c r="F60" s="191"/>
      <c r="G60" s="94" t="e">
        <f>+VLOOKUP(F60,Participants!$A$1:$F$1449,2,FALSE)</f>
        <v>#N/A</v>
      </c>
      <c r="H60" s="94" t="e">
        <f>+VLOOKUP(F60,Participants!$A$1:$F$1449,4,FALSE)</f>
        <v>#N/A</v>
      </c>
      <c r="I60" s="94" t="e">
        <f>+VLOOKUP(F60,Participants!$A$1:$F$1449,5,FALSE)</f>
        <v>#N/A</v>
      </c>
      <c r="J60" s="94" t="e">
        <f>+VLOOKUP(F60,Participants!$A$1:$F$1449,3,FALSE)</f>
        <v>#N/A</v>
      </c>
      <c r="K60" s="94" t="e">
        <f>+VLOOKUP(F60,Participants!$A$1:$G$1449,7,FALSE)</f>
        <v>#N/A</v>
      </c>
      <c r="L60" s="157"/>
      <c r="M60" s="157"/>
      <c r="N60" s="176"/>
      <c r="O60" s="176"/>
    </row>
    <row r="61" spans="1:15" ht="14.25" customHeight="1" x14ac:dyDescent="0.25">
      <c r="A61" s="198" t="s">
        <v>1423</v>
      </c>
      <c r="B61" s="189"/>
      <c r="C61" s="189"/>
      <c r="D61" s="190"/>
      <c r="E61" s="190"/>
      <c r="F61" s="191"/>
      <c r="G61" s="94" t="e">
        <f>+VLOOKUP(F61,Participants!$A$1:$F$1449,2,FALSE)</f>
        <v>#N/A</v>
      </c>
      <c r="H61" s="94" t="e">
        <f>+VLOOKUP(F61,Participants!$A$1:$F$1449,4,FALSE)</f>
        <v>#N/A</v>
      </c>
      <c r="I61" s="94" t="e">
        <f>+VLOOKUP(F61,Participants!$A$1:$F$1449,5,FALSE)</f>
        <v>#N/A</v>
      </c>
      <c r="J61" s="94" t="e">
        <f>+VLOOKUP(F61,Participants!$A$1:$F$1449,3,FALSE)</f>
        <v>#N/A</v>
      </c>
      <c r="K61" s="94" t="e">
        <f>+VLOOKUP(F61,Participants!$A$1:$G$1449,7,FALSE)</f>
        <v>#N/A</v>
      </c>
      <c r="L61" s="157"/>
      <c r="M61" s="157"/>
      <c r="N61" s="176"/>
      <c r="O61" s="176"/>
    </row>
    <row r="62" spans="1:15" ht="14.25" customHeight="1" x14ac:dyDescent="0.25">
      <c r="A62" s="198" t="s">
        <v>1423</v>
      </c>
      <c r="B62" s="189"/>
      <c r="C62" s="189"/>
      <c r="D62" s="190"/>
      <c r="E62" s="190"/>
      <c r="F62" s="191"/>
      <c r="G62" s="94" t="e">
        <f>+VLOOKUP(F62,Participants!$A$1:$F$1449,2,FALSE)</f>
        <v>#N/A</v>
      </c>
      <c r="H62" s="94" t="e">
        <f>+VLOOKUP(F62,Participants!$A$1:$F$1449,4,FALSE)</f>
        <v>#N/A</v>
      </c>
      <c r="I62" s="94" t="e">
        <f>+VLOOKUP(F62,Participants!$A$1:$F$1449,5,FALSE)</f>
        <v>#N/A</v>
      </c>
      <c r="J62" s="94" t="e">
        <f>+VLOOKUP(F62,Participants!$A$1:$F$1449,3,FALSE)</f>
        <v>#N/A</v>
      </c>
      <c r="K62" s="94" t="e">
        <f>+VLOOKUP(F62,Participants!$A$1:$G$1449,7,FALSE)</f>
        <v>#N/A</v>
      </c>
      <c r="L62" s="157"/>
      <c r="M62" s="157"/>
      <c r="N62" s="176"/>
      <c r="O62" s="176"/>
    </row>
    <row r="63" spans="1:15" ht="14.25" customHeight="1" x14ac:dyDescent="0.25">
      <c r="A63" s="192" t="s">
        <v>1424</v>
      </c>
      <c r="B63" s="195"/>
      <c r="C63" s="195"/>
      <c r="D63" s="195"/>
      <c r="E63" s="195"/>
      <c r="F63" s="195"/>
      <c r="G63" s="94" t="e">
        <f>+VLOOKUP(F63,Participants!$A$1:$F$1449,2,FALSE)</f>
        <v>#N/A</v>
      </c>
      <c r="H63" s="94" t="e">
        <f>+VLOOKUP(F63,Participants!$A$1:$F$1449,4,FALSE)</f>
        <v>#N/A</v>
      </c>
      <c r="I63" s="94" t="e">
        <f>+VLOOKUP(F63,Participants!$A$1:$F$1449,5,FALSE)</f>
        <v>#N/A</v>
      </c>
      <c r="J63" s="94" t="e">
        <f>+VLOOKUP(F63,Participants!$A$1:$F$1449,3,FALSE)</f>
        <v>#N/A</v>
      </c>
      <c r="K63" s="94" t="e">
        <f>+VLOOKUP(F63,Participants!$A$1:$G$1449,7,FALSE)</f>
        <v>#N/A</v>
      </c>
      <c r="L63" s="157"/>
      <c r="M63" s="157"/>
      <c r="N63" s="176"/>
      <c r="O63" s="176"/>
    </row>
    <row r="64" spans="1:15" ht="14.25" customHeight="1" x14ac:dyDescent="0.25">
      <c r="A64" s="192" t="s">
        <v>1424</v>
      </c>
      <c r="B64" s="193"/>
      <c r="C64" s="193"/>
      <c r="D64" s="194"/>
      <c r="E64" s="194"/>
      <c r="F64" s="194"/>
      <c r="G64" s="94" t="e">
        <f>+VLOOKUP(F64,Participants!$A$1:$F$1449,2,FALSE)</f>
        <v>#N/A</v>
      </c>
      <c r="H64" s="94" t="e">
        <f>+VLOOKUP(F64,Participants!$A$1:$F$1449,4,FALSE)</f>
        <v>#N/A</v>
      </c>
      <c r="I64" s="94" t="e">
        <f>+VLOOKUP(F64,Participants!$A$1:$F$1449,5,FALSE)</f>
        <v>#N/A</v>
      </c>
      <c r="J64" s="94" t="e">
        <f>+VLOOKUP(F64,Participants!$A$1:$F$1449,3,FALSE)</f>
        <v>#N/A</v>
      </c>
      <c r="K64" s="94" t="e">
        <f>+VLOOKUP(F64,Participants!$A$1:$G$1449,7,FALSE)</f>
        <v>#N/A</v>
      </c>
      <c r="L64" s="157"/>
      <c r="M64" s="157"/>
      <c r="N64" s="176"/>
      <c r="O64" s="176"/>
    </row>
    <row r="65" spans="1:15" ht="14.25" customHeight="1" x14ac:dyDescent="0.25">
      <c r="A65" s="192" t="s">
        <v>1424</v>
      </c>
      <c r="B65" s="195"/>
      <c r="C65" s="195"/>
      <c r="D65" s="195"/>
      <c r="E65" s="195"/>
      <c r="F65" s="195"/>
      <c r="G65" s="94" t="e">
        <f>+VLOOKUP(F65,Participants!$A$1:$F$1449,2,FALSE)</f>
        <v>#N/A</v>
      </c>
      <c r="H65" s="94" t="e">
        <f>+VLOOKUP(F65,Participants!$A$1:$F$1449,4,FALSE)</f>
        <v>#N/A</v>
      </c>
      <c r="I65" s="94" t="e">
        <f>+VLOOKUP(F65,Participants!$A$1:$F$1449,5,FALSE)</f>
        <v>#N/A</v>
      </c>
      <c r="J65" s="94" t="e">
        <f>+VLOOKUP(F65,Participants!$A$1:$F$1449,3,FALSE)</f>
        <v>#N/A</v>
      </c>
      <c r="K65" s="94" t="e">
        <f>+VLOOKUP(F65,Participants!$A$1:$G$1449,7,FALSE)</f>
        <v>#N/A</v>
      </c>
      <c r="L65" s="157"/>
      <c r="M65" s="157"/>
      <c r="N65" s="176"/>
      <c r="O65" s="176"/>
    </row>
    <row r="66" spans="1:15" ht="14.25" customHeight="1" x14ac:dyDescent="0.25">
      <c r="A66" s="192" t="s">
        <v>1424</v>
      </c>
      <c r="B66" s="193"/>
      <c r="C66" s="193"/>
      <c r="D66" s="194"/>
      <c r="E66" s="194"/>
      <c r="F66" s="194"/>
      <c r="G66" s="94" t="e">
        <f>+VLOOKUP(F66,Participants!$A$1:$F$1449,2,FALSE)</f>
        <v>#N/A</v>
      </c>
      <c r="H66" s="94" t="e">
        <f>+VLOOKUP(F66,Participants!$A$1:$F$1449,4,FALSE)</f>
        <v>#N/A</v>
      </c>
      <c r="I66" s="94" t="e">
        <f>+VLOOKUP(F66,Participants!$A$1:$F$1449,5,FALSE)</f>
        <v>#N/A</v>
      </c>
      <c r="J66" s="94" t="e">
        <f>+VLOOKUP(F66,Participants!$A$1:$F$1449,3,FALSE)</f>
        <v>#N/A</v>
      </c>
      <c r="K66" s="94" t="e">
        <f>+VLOOKUP(F66,Participants!$A$1:$G$1449,7,FALSE)</f>
        <v>#N/A</v>
      </c>
      <c r="L66" s="157"/>
      <c r="M66" s="157"/>
      <c r="N66" s="176"/>
      <c r="O66" s="176"/>
    </row>
    <row r="67" spans="1:15" ht="14.25" customHeight="1" x14ac:dyDescent="0.25">
      <c r="A67" s="198" t="s">
        <v>62</v>
      </c>
      <c r="B67" s="189"/>
      <c r="C67" s="189"/>
      <c r="D67" s="190"/>
      <c r="E67" s="190"/>
      <c r="F67" s="191"/>
      <c r="G67" s="94" t="e">
        <f>+VLOOKUP(F67,Participants!$A$1:$F$1449,2,FALSE)</f>
        <v>#N/A</v>
      </c>
      <c r="H67" s="94" t="e">
        <f>+VLOOKUP(F67,Participants!$A$1:$F$1449,4,FALSE)</f>
        <v>#N/A</v>
      </c>
      <c r="I67" s="94" t="e">
        <f>+VLOOKUP(F67,Participants!$A$1:$F$1449,5,FALSE)</f>
        <v>#N/A</v>
      </c>
      <c r="J67" s="94" t="e">
        <f>+VLOOKUP(F67,Participants!$A$1:$F$1449,3,FALSE)</f>
        <v>#N/A</v>
      </c>
      <c r="K67" s="94" t="e">
        <f>+VLOOKUP(F67,Participants!$A$1:$G$1449,7,FALSE)</f>
        <v>#N/A</v>
      </c>
      <c r="L67" s="157"/>
      <c r="M67" s="157"/>
      <c r="N67" s="176"/>
      <c r="O67" s="176"/>
    </row>
    <row r="68" spans="1:15" ht="14.25" customHeight="1" x14ac:dyDescent="0.25">
      <c r="A68" s="198" t="s">
        <v>62</v>
      </c>
      <c r="B68" s="196"/>
      <c r="C68" s="196"/>
      <c r="D68" s="196"/>
      <c r="E68" s="196"/>
      <c r="F68" s="197"/>
      <c r="G68" s="94" t="e">
        <f>+VLOOKUP(F68,Participants!$A$1:$F$1449,2,FALSE)</f>
        <v>#N/A</v>
      </c>
      <c r="H68" s="94" t="e">
        <f>+VLOOKUP(F68,Participants!$A$1:$F$1449,4,FALSE)</f>
        <v>#N/A</v>
      </c>
      <c r="I68" s="94" t="e">
        <f>+VLOOKUP(F68,Participants!$A$1:$F$1449,5,FALSE)</f>
        <v>#N/A</v>
      </c>
      <c r="J68" s="94" t="e">
        <f>+VLOOKUP(F68,Participants!$A$1:$F$1449,3,FALSE)</f>
        <v>#N/A</v>
      </c>
      <c r="K68" s="94" t="e">
        <f>+VLOOKUP(F68,Participants!$A$1:$G$1449,7,FALSE)</f>
        <v>#N/A</v>
      </c>
      <c r="L68" s="157"/>
      <c r="M68" s="157"/>
      <c r="N68" s="176"/>
      <c r="O68" s="176"/>
    </row>
    <row r="69" spans="1:15" ht="14.25" customHeight="1" x14ac:dyDescent="0.25">
      <c r="A69" s="198" t="s">
        <v>62</v>
      </c>
      <c r="B69" s="189"/>
      <c r="C69" s="189"/>
      <c r="D69" s="190"/>
      <c r="E69" s="190"/>
      <c r="F69" s="191"/>
      <c r="G69" s="94" t="e">
        <f>+VLOOKUP(F69,Participants!$A$1:$F$1449,2,FALSE)</f>
        <v>#N/A</v>
      </c>
      <c r="H69" s="94" t="e">
        <f>+VLOOKUP(F69,Participants!$A$1:$F$1449,4,FALSE)</f>
        <v>#N/A</v>
      </c>
      <c r="I69" s="94" t="e">
        <f>+VLOOKUP(F69,Participants!$A$1:$F$1449,5,FALSE)</f>
        <v>#N/A</v>
      </c>
      <c r="J69" s="94" t="e">
        <f>+VLOOKUP(F69,Participants!$A$1:$F$1449,3,FALSE)</f>
        <v>#N/A</v>
      </c>
      <c r="K69" s="94" t="e">
        <f>+VLOOKUP(F69,Participants!$A$1:$G$1449,7,FALSE)</f>
        <v>#N/A</v>
      </c>
      <c r="L69" s="157"/>
      <c r="M69" s="157"/>
      <c r="N69" s="176"/>
      <c r="O69" s="176"/>
    </row>
    <row r="70" spans="1:15" ht="14.25" customHeight="1" x14ac:dyDescent="0.25">
      <c r="A70" s="198" t="s">
        <v>62</v>
      </c>
      <c r="B70" s="189"/>
      <c r="C70" s="189"/>
      <c r="D70" s="190"/>
      <c r="E70" s="190"/>
      <c r="F70" s="191"/>
      <c r="G70" s="94" t="e">
        <f>+VLOOKUP(F70,Participants!$A$1:$F$1449,2,FALSE)</f>
        <v>#N/A</v>
      </c>
      <c r="H70" s="94" t="e">
        <f>+VLOOKUP(F70,Participants!$A$1:$F$1449,4,FALSE)</f>
        <v>#N/A</v>
      </c>
      <c r="I70" s="94" t="e">
        <f>+VLOOKUP(F70,Participants!$A$1:$F$1449,5,FALSE)</f>
        <v>#N/A</v>
      </c>
      <c r="J70" s="94" t="e">
        <f>+VLOOKUP(F70,Participants!$A$1:$F$1449,3,FALSE)</f>
        <v>#N/A</v>
      </c>
      <c r="K70" s="94" t="e">
        <f>+VLOOKUP(F70,Participants!$A$1:$G$1449,7,FALSE)</f>
        <v>#N/A</v>
      </c>
      <c r="L70" s="157"/>
      <c r="M70" s="157"/>
      <c r="N70" s="176"/>
      <c r="O70" s="176"/>
    </row>
    <row r="71" spans="1:15" ht="14.25" customHeight="1" x14ac:dyDescent="0.25">
      <c r="A71" s="192" t="s">
        <v>65</v>
      </c>
      <c r="B71" s="193"/>
      <c r="C71" s="193"/>
      <c r="D71" s="194"/>
      <c r="E71" s="194"/>
      <c r="F71" s="194"/>
      <c r="G71" s="94" t="e">
        <f>+VLOOKUP(F71,Participants!$A$1:$F$1449,2,FALSE)</f>
        <v>#N/A</v>
      </c>
      <c r="H71" s="94" t="e">
        <f>+VLOOKUP(F71,Participants!$A$1:$F$1449,4,FALSE)</f>
        <v>#N/A</v>
      </c>
      <c r="I71" s="94" t="e">
        <f>+VLOOKUP(F71,Participants!$A$1:$F$1449,5,FALSE)</f>
        <v>#N/A</v>
      </c>
      <c r="J71" s="94" t="e">
        <f>+VLOOKUP(F71,Participants!$A$1:$F$1449,3,FALSE)</f>
        <v>#N/A</v>
      </c>
      <c r="K71" s="94" t="e">
        <f>+VLOOKUP(F71,Participants!$A$1:$G$1449,7,FALSE)</f>
        <v>#N/A</v>
      </c>
      <c r="L71" s="157"/>
      <c r="M71" s="157"/>
      <c r="N71" s="176"/>
      <c r="O71" s="176"/>
    </row>
    <row r="72" spans="1:15" ht="14.25" customHeight="1" x14ac:dyDescent="0.25">
      <c r="A72" s="192" t="s">
        <v>65</v>
      </c>
      <c r="B72" s="195"/>
      <c r="C72" s="195"/>
      <c r="D72" s="195"/>
      <c r="E72" s="195"/>
      <c r="F72" s="195"/>
      <c r="G72" s="94" t="e">
        <f>+VLOOKUP(F72,Participants!$A$1:$F$1449,2,FALSE)</f>
        <v>#N/A</v>
      </c>
      <c r="H72" s="94" t="e">
        <f>+VLOOKUP(F72,Participants!$A$1:$F$1449,4,FALSE)</f>
        <v>#N/A</v>
      </c>
      <c r="I72" s="94" t="e">
        <f>+VLOOKUP(F72,Participants!$A$1:$F$1449,5,FALSE)</f>
        <v>#N/A</v>
      </c>
      <c r="J72" s="94" t="e">
        <f>+VLOOKUP(F72,Participants!$A$1:$F$1449,3,FALSE)</f>
        <v>#N/A</v>
      </c>
      <c r="K72" s="94" t="e">
        <f>+VLOOKUP(F72,Participants!$A$1:$G$1449,7,FALSE)</f>
        <v>#N/A</v>
      </c>
      <c r="L72" s="157"/>
      <c r="M72" s="157"/>
      <c r="N72" s="176"/>
      <c r="O72" s="176"/>
    </row>
    <row r="73" spans="1:15" ht="14.25" customHeight="1" x14ac:dyDescent="0.25">
      <c r="A73" s="192" t="s">
        <v>65</v>
      </c>
      <c r="B73" s="193"/>
      <c r="C73" s="193"/>
      <c r="D73" s="194"/>
      <c r="E73" s="194"/>
      <c r="F73" s="194"/>
      <c r="G73" s="94" t="e">
        <f>+VLOOKUP(F73,Participants!$A$1:$F$1449,2,FALSE)</f>
        <v>#N/A</v>
      </c>
      <c r="H73" s="94" t="e">
        <f>+VLOOKUP(F73,Participants!$A$1:$F$1449,4,FALSE)</f>
        <v>#N/A</v>
      </c>
      <c r="I73" s="94" t="e">
        <f>+VLOOKUP(F73,Participants!$A$1:$F$1449,5,FALSE)</f>
        <v>#N/A</v>
      </c>
      <c r="J73" s="94" t="e">
        <f>+VLOOKUP(F73,Participants!$A$1:$F$1449,3,FALSE)</f>
        <v>#N/A</v>
      </c>
      <c r="K73" s="94" t="e">
        <f>+VLOOKUP(F73,Participants!$A$1:$G$1449,7,FALSE)</f>
        <v>#N/A</v>
      </c>
      <c r="L73" s="157"/>
      <c r="M73" s="157"/>
      <c r="N73" s="176"/>
      <c r="O73" s="176"/>
    </row>
    <row r="74" spans="1:15" ht="14.25" customHeight="1" x14ac:dyDescent="0.25">
      <c r="A74" s="192" t="s">
        <v>65</v>
      </c>
      <c r="B74" s="193"/>
      <c r="C74" s="193"/>
      <c r="D74" s="194"/>
      <c r="E74" s="194"/>
      <c r="F74" s="194"/>
      <c r="G74" s="94" t="e">
        <f>+VLOOKUP(F74,Participants!$A$1:$F$1449,2,FALSE)</f>
        <v>#N/A</v>
      </c>
      <c r="H74" s="94" t="e">
        <f>+VLOOKUP(F74,Participants!$A$1:$F$1449,4,FALSE)</f>
        <v>#N/A</v>
      </c>
      <c r="I74" s="94" t="e">
        <f>+VLOOKUP(F74,Participants!$A$1:$F$1449,5,FALSE)</f>
        <v>#N/A</v>
      </c>
      <c r="J74" s="94" t="e">
        <f>+VLOOKUP(F74,Participants!$A$1:$F$1449,3,FALSE)</f>
        <v>#N/A</v>
      </c>
      <c r="K74" s="94" t="e">
        <f>+VLOOKUP(F74,Participants!$A$1:$G$1449,7,FALSE)</f>
        <v>#N/A</v>
      </c>
      <c r="L74" s="157"/>
      <c r="M74" s="157"/>
      <c r="N74" s="176"/>
      <c r="O74" s="176"/>
    </row>
    <row r="75" spans="1:15" ht="14.25" customHeight="1" x14ac:dyDescent="0.25">
      <c r="A75" s="198" t="s">
        <v>68</v>
      </c>
      <c r="B75" s="196"/>
      <c r="C75" s="196"/>
      <c r="D75" s="196"/>
      <c r="E75" s="196"/>
      <c r="F75" s="197"/>
      <c r="G75" s="94" t="e">
        <f>+VLOOKUP(F75,Participants!$A$1:$F$1449,2,FALSE)</f>
        <v>#N/A</v>
      </c>
      <c r="H75" s="94" t="e">
        <f>+VLOOKUP(F75,Participants!$A$1:$F$1449,4,FALSE)</f>
        <v>#N/A</v>
      </c>
      <c r="I75" s="94" t="e">
        <f>+VLOOKUP(F75,Participants!$A$1:$F$1449,5,FALSE)</f>
        <v>#N/A</v>
      </c>
      <c r="J75" s="94" t="e">
        <f>+VLOOKUP(F75,Participants!$A$1:$F$1449,3,FALSE)</f>
        <v>#N/A</v>
      </c>
      <c r="K75" s="94" t="e">
        <f>+VLOOKUP(F75,Participants!$A$1:$G$1449,7,FALSE)</f>
        <v>#N/A</v>
      </c>
      <c r="L75" s="157"/>
      <c r="M75" s="157"/>
      <c r="N75" s="176"/>
      <c r="O75" s="176"/>
    </row>
    <row r="76" spans="1:15" ht="14.25" customHeight="1" x14ac:dyDescent="0.25">
      <c r="A76" s="198" t="s">
        <v>68</v>
      </c>
      <c r="B76" s="189"/>
      <c r="C76" s="189"/>
      <c r="D76" s="190"/>
      <c r="E76" s="190"/>
      <c r="F76" s="191"/>
      <c r="G76" s="94" t="e">
        <f>+VLOOKUP(F76,Participants!$A$1:$F$1449,2,FALSE)</f>
        <v>#N/A</v>
      </c>
      <c r="H76" s="94" t="e">
        <f>+VLOOKUP(F76,Participants!$A$1:$F$1449,4,FALSE)</f>
        <v>#N/A</v>
      </c>
      <c r="I76" s="94" t="e">
        <f>+VLOOKUP(F76,Participants!$A$1:$F$1449,5,FALSE)</f>
        <v>#N/A</v>
      </c>
      <c r="J76" s="94" t="e">
        <f>+VLOOKUP(F76,Participants!$A$1:$F$1449,3,FALSE)</f>
        <v>#N/A</v>
      </c>
      <c r="K76" s="94" t="e">
        <f>+VLOOKUP(F76,Participants!$A$1:$G$1449,7,FALSE)</f>
        <v>#N/A</v>
      </c>
      <c r="L76" s="157"/>
      <c r="M76" s="157"/>
      <c r="N76" s="176"/>
      <c r="O76" s="176"/>
    </row>
    <row r="77" spans="1:15" ht="14.25" customHeight="1" x14ac:dyDescent="0.25">
      <c r="A77" s="198" t="s">
        <v>68</v>
      </c>
      <c r="B77" s="190"/>
      <c r="C77" s="190"/>
      <c r="D77" s="190"/>
      <c r="E77" s="190"/>
      <c r="F77" s="191"/>
      <c r="G77" s="94" t="e">
        <f>+VLOOKUP(F77,Participants!$A$1:$F$1449,2,FALSE)</f>
        <v>#N/A</v>
      </c>
      <c r="H77" s="94" t="e">
        <f>+VLOOKUP(F77,Participants!$A$1:$F$1449,4,FALSE)</f>
        <v>#N/A</v>
      </c>
      <c r="I77" s="94" t="e">
        <f>+VLOOKUP(F77,Participants!$A$1:$F$1449,5,FALSE)</f>
        <v>#N/A</v>
      </c>
      <c r="J77" s="94" t="e">
        <f>+VLOOKUP(F77,Participants!$A$1:$F$1449,3,FALSE)</f>
        <v>#N/A</v>
      </c>
      <c r="K77" s="94" t="e">
        <f>+VLOOKUP(F77,Participants!$A$1:$G$1449,7,FALSE)</f>
        <v>#N/A</v>
      </c>
      <c r="L77" s="157"/>
      <c r="M77" s="157"/>
      <c r="N77" s="176"/>
      <c r="O77" s="176"/>
    </row>
    <row r="78" spans="1:15" ht="14.25" customHeight="1" x14ac:dyDescent="0.25">
      <c r="A78" s="198" t="s">
        <v>68</v>
      </c>
      <c r="B78" s="189"/>
      <c r="C78" s="189"/>
      <c r="D78" s="190"/>
      <c r="E78" s="190"/>
      <c r="F78" s="191"/>
      <c r="G78" s="94" t="e">
        <f>+VLOOKUP(F78,Participants!$A$1:$F$1449,2,FALSE)</f>
        <v>#N/A</v>
      </c>
      <c r="H78" s="94" t="e">
        <f>+VLOOKUP(F78,Participants!$A$1:$F$1449,4,FALSE)</f>
        <v>#N/A</v>
      </c>
      <c r="I78" s="94" t="e">
        <f>+VLOOKUP(F78,Participants!$A$1:$F$1449,5,FALSE)</f>
        <v>#N/A</v>
      </c>
      <c r="J78" s="94" t="e">
        <f>+VLOOKUP(F78,Participants!$A$1:$F$1449,3,FALSE)</f>
        <v>#N/A</v>
      </c>
      <c r="K78" s="94" t="e">
        <f>+VLOOKUP(F78,Participants!$A$1:$G$1449,7,FALSE)</f>
        <v>#N/A</v>
      </c>
      <c r="L78" s="157"/>
      <c r="M78" s="157"/>
      <c r="N78" s="176"/>
      <c r="O78" s="176"/>
    </row>
    <row r="79" spans="1:15" ht="14.25" customHeight="1" x14ac:dyDescent="0.25">
      <c r="A79" s="166" t="s">
        <v>1425</v>
      </c>
      <c r="B79" s="194"/>
      <c r="C79" s="194"/>
      <c r="D79" s="194"/>
      <c r="E79" s="194"/>
      <c r="F79" s="194"/>
      <c r="G79" s="94" t="e">
        <f>+VLOOKUP(F79,Participants!$A$1:$F$1449,2,FALSE)</f>
        <v>#N/A</v>
      </c>
      <c r="H79" s="94" t="e">
        <f>+VLOOKUP(F79,Participants!$A$1:$F$1449,4,FALSE)</f>
        <v>#N/A</v>
      </c>
      <c r="I79" s="94" t="e">
        <f>+VLOOKUP(F79,Participants!$A$1:$F$1449,5,FALSE)</f>
        <v>#N/A</v>
      </c>
      <c r="J79" s="94" t="e">
        <f>+VLOOKUP(F79,Participants!$A$1:$F$1449,3,FALSE)</f>
        <v>#N/A</v>
      </c>
      <c r="K79" s="94" t="e">
        <f>+VLOOKUP(F79,Participants!$A$1:$G$1449,7,FALSE)</f>
        <v>#N/A</v>
      </c>
      <c r="L79" s="157"/>
      <c r="M79" s="157"/>
      <c r="N79" s="176"/>
      <c r="O79" s="176"/>
    </row>
    <row r="80" spans="1:15" ht="14.25" customHeight="1" x14ac:dyDescent="0.25">
      <c r="A80" s="166" t="s">
        <v>1425</v>
      </c>
      <c r="B80" s="195"/>
      <c r="C80" s="195"/>
      <c r="D80" s="195"/>
      <c r="E80" s="195"/>
      <c r="F80" s="195"/>
      <c r="G80" s="94" t="e">
        <f>+VLOOKUP(F80,Participants!$A$1:$F$1449,2,FALSE)</f>
        <v>#N/A</v>
      </c>
      <c r="H80" s="94" t="e">
        <f>+VLOOKUP(F80,Participants!$A$1:$F$1449,4,FALSE)</f>
        <v>#N/A</v>
      </c>
      <c r="I80" s="94" t="e">
        <f>+VLOOKUP(F80,Participants!$A$1:$F$1449,5,FALSE)</f>
        <v>#N/A</v>
      </c>
      <c r="J80" s="94" t="e">
        <f>+VLOOKUP(F80,Participants!$A$1:$F$1449,3,FALSE)</f>
        <v>#N/A</v>
      </c>
      <c r="K80" s="94" t="e">
        <f>+VLOOKUP(F80,Participants!$A$1:$G$1449,7,FALSE)</f>
        <v>#N/A</v>
      </c>
      <c r="L80" s="157"/>
      <c r="M80" s="157"/>
      <c r="N80" s="176"/>
      <c r="O80" s="176"/>
    </row>
    <row r="81" spans="1:15" ht="14.25" customHeight="1" x14ac:dyDescent="0.25">
      <c r="A81" s="166" t="s">
        <v>1425</v>
      </c>
      <c r="B81" s="195"/>
      <c r="C81" s="195"/>
      <c r="D81" s="195"/>
      <c r="E81" s="195"/>
      <c r="F81" s="195"/>
      <c r="G81" s="94" t="e">
        <f>+VLOOKUP(F81,Participants!$A$1:$F$1449,2,FALSE)</f>
        <v>#N/A</v>
      </c>
      <c r="H81" s="94" t="e">
        <f>+VLOOKUP(F81,Participants!$A$1:$F$1449,4,FALSE)</f>
        <v>#N/A</v>
      </c>
      <c r="I81" s="94" t="e">
        <f>+VLOOKUP(F81,Participants!$A$1:$F$1449,5,FALSE)</f>
        <v>#N/A</v>
      </c>
      <c r="J81" s="94" t="e">
        <f>+VLOOKUP(F81,Participants!$A$1:$F$1449,3,FALSE)</f>
        <v>#N/A</v>
      </c>
      <c r="K81" s="94" t="e">
        <f>+VLOOKUP(F81,Participants!$A$1:$G$1449,7,FALSE)</f>
        <v>#N/A</v>
      </c>
      <c r="L81" s="157"/>
      <c r="M81" s="157"/>
      <c r="N81" s="176"/>
      <c r="O81" s="176"/>
    </row>
    <row r="82" spans="1:15" ht="14.25" customHeight="1" x14ac:dyDescent="0.25">
      <c r="A82" s="166" t="s">
        <v>1425</v>
      </c>
      <c r="B82" s="193"/>
      <c r="C82" s="193"/>
      <c r="D82" s="194"/>
      <c r="E82" s="194"/>
      <c r="F82" s="194"/>
      <c r="G82" s="94" t="e">
        <f>+VLOOKUP(F82,Participants!$A$1:$F$1449,2,FALSE)</f>
        <v>#N/A</v>
      </c>
      <c r="H82" s="94" t="e">
        <f>+VLOOKUP(F82,Participants!$A$1:$F$1449,4,FALSE)</f>
        <v>#N/A</v>
      </c>
      <c r="I82" s="94" t="e">
        <f>+VLOOKUP(F82,Participants!$A$1:$F$1449,5,FALSE)</f>
        <v>#N/A</v>
      </c>
      <c r="J82" s="94" t="e">
        <f>+VLOOKUP(F82,Participants!$A$1:$F$1449,3,FALSE)</f>
        <v>#N/A</v>
      </c>
      <c r="K82" s="94" t="e">
        <f>+VLOOKUP(F82,Participants!$A$1:$G$1449,7,FALSE)</f>
        <v>#N/A</v>
      </c>
      <c r="L82" s="157"/>
      <c r="M82" s="157"/>
      <c r="N82" s="176"/>
      <c r="O82" s="176"/>
    </row>
    <row r="83" spans="1:15" ht="14.25" customHeight="1" x14ac:dyDescent="0.25">
      <c r="A83" s="200" t="s">
        <v>71</v>
      </c>
      <c r="B83" s="189"/>
      <c r="C83" s="189"/>
      <c r="D83" s="190"/>
      <c r="E83" s="190"/>
      <c r="F83" s="191"/>
      <c r="G83" s="94" t="e">
        <f>+VLOOKUP(F83,Participants!$A$1:$F$1449,2,FALSE)</f>
        <v>#N/A</v>
      </c>
      <c r="H83" s="94" t="e">
        <f>+VLOOKUP(F83,Participants!$A$1:$F$1449,4,FALSE)</f>
        <v>#N/A</v>
      </c>
      <c r="I83" s="94" t="e">
        <f>+VLOOKUP(F83,Participants!$A$1:$F$1449,5,FALSE)</f>
        <v>#N/A</v>
      </c>
      <c r="J83" s="94" t="e">
        <f>+VLOOKUP(F83,Participants!$A$1:$F$1449,3,FALSE)</f>
        <v>#N/A</v>
      </c>
      <c r="K83" s="94" t="e">
        <f>+VLOOKUP(F83,Participants!$A$1:$G$1449,7,FALSE)</f>
        <v>#N/A</v>
      </c>
      <c r="L83" s="157"/>
      <c r="M83" s="157"/>
      <c r="N83" s="176"/>
      <c r="O83" s="176"/>
    </row>
    <row r="84" spans="1:15" ht="14.25" customHeight="1" x14ac:dyDescent="0.25">
      <c r="A84" s="200" t="s">
        <v>71</v>
      </c>
      <c r="B84" s="189"/>
      <c r="C84" s="189"/>
      <c r="D84" s="190"/>
      <c r="E84" s="190"/>
      <c r="F84" s="191"/>
      <c r="G84" s="94" t="e">
        <f>+VLOOKUP(F84,Participants!$A$1:$F$1449,2,FALSE)</f>
        <v>#N/A</v>
      </c>
      <c r="H84" s="94" t="e">
        <f>+VLOOKUP(F84,Participants!$A$1:$F$1449,4,FALSE)</f>
        <v>#N/A</v>
      </c>
      <c r="I84" s="94" t="e">
        <f>+VLOOKUP(F84,Participants!$A$1:$F$1449,5,FALSE)</f>
        <v>#N/A</v>
      </c>
      <c r="J84" s="94" t="e">
        <f>+VLOOKUP(F84,Participants!$A$1:$F$1449,3,FALSE)</f>
        <v>#N/A</v>
      </c>
      <c r="K84" s="94" t="e">
        <f>+VLOOKUP(F84,Participants!$A$1:$G$1449,7,FALSE)</f>
        <v>#N/A</v>
      </c>
      <c r="L84" s="157"/>
      <c r="M84" s="157"/>
      <c r="N84" s="176"/>
      <c r="O84" s="176"/>
    </row>
    <row r="85" spans="1:15" ht="14.25" customHeight="1" x14ac:dyDescent="0.25">
      <c r="A85" s="200" t="s">
        <v>71</v>
      </c>
      <c r="B85" s="196"/>
      <c r="C85" s="196"/>
      <c r="D85" s="196"/>
      <c r="E85" s="196"/>
      <c r="F85" s="197"/>
      <c r="G85" s="94" t="e">
        <f>+VLOOKUP(F85,Participants!$A$1:$F$1449,2,FALSE)</f>
        <v>#N/A</v>
      </c>
      <c r="H85" s="94" t="e">
        <f>+VLOOKUP(F85,Participants!$A$1:$F$1449,4,FALSE)</f>
        <v>#N/A</v>
      </c>
      <c r="I85" s="94" t="e">
        <f>+VLOOKUP(F85,Participants!$A$1:$F$1449,5,FALSE)</f>
        <v>#N/A</v>
      </c>
      <c r="J85" s="94" t="e">
        <f>+VLOOKUP(F85,Participants!$A$1:$F$1449,3,FALSE)</f>
        <v>#N/A</v>
      </c>
      <c r="K85" s="94" t="e">
        <f>+VLOOKUP(F85,Participants!$A$1:$G$1449,7,FALSE)</f>
        <v>#N/A</v>
      </c>
      <c r="L85" s="157"/>
      <c r="M85" s="157"/>
      <c r="N85" s="176"/>
      <c r="O85" s="176"/>
    </row>
    <row r="86" spans="1:15" ht="14.25" customHeight="1" x14ac:dyDescent="0.25">
      <c r="A86" s="200" t="s">
        <v>71</v>
      </c>
      <c r="B86" s="189"/>
      <c r="C86" s="189"/>
      <c r="D86" s="190"/>
      <c r="E86" s="190"/>
      <c r="F86" s="191"/>
      <c r="G86" s="94" t="e">
        <f>+VLOOKUP(F86,Participants!$A$1:$F$1449,2,FALSE)</f>
        <v>#N/A</v>
      </c>
      <c r="H86" s="94" t="e">
        <f>+VLOOKUP(F86,Participants!$A$1:$F$1449,4,FALSE)</f>
        <v>#N/A</v>
      </c>
      <c r="I86" s="94" t="e">
        <f>+VLOOKUP(F86,Participants!$A$1:$F$1449,5,FALSE)</f>
        <v>#N/A</v>
      </c>
      <c r="J86" s="94" t="e">
        <f>+VLOOKUP(F86,Participants!$A$1:$F$1449,3,FALSE)</f>
        <v>#N/A</v>
      </c>
      <c r="K86" s="94" t="e">
        <f>+VLOOKUP(F86,Participants!$A$1:$G$1449,7,FALSE)</f>
        <v>#N/A</v>
      </c>
      <c r="L86" s="157"/>
      <c r="M86" s="157"/>
      <c r="N86" s="176"/>
      <c r="O86" s="176"/>
    </row>
    <row r="87" spans="1:15" ht="14.25" customHeight="1" x14ac:dyDescent="0.25">
      <c r="A87" s="192" t="s">
        <v>74</v>
      </c>
      <c r="B87" s="195"/>
      <c r="C87" s="195"/>
      <c r="D87" s="195"/>
      <c r="E87" s="195"/>
      <c r="F87" s="195"/>
      <c r="G87" s="94" t="e">
        <f>+VLOOKUP(F87,Participants!$A$1:$F$1449,2,FALSE)</f>
        <v>#N/A</v>
      </c>
      <c r="H87" s="94" t="e">
        <f>+VLOOKUP(F87,Participants!$A$1:$F$1449,4,FALSE)</f>
        <v>#N/A</v>
      </c>
      <c r="I87" s="94" t="e">
        <f>+VLOOKUP(F87,Participants!$A$1:$F$1449,5,FALSE)</f>
        <v>#N/A</v>
      </c>
      <c r="J87" s="94" t="e">
        <f>+VLOOKUP(F87,Participants!$A$1:$F$1449,3,FALSE)</f>
        <v>#N/A</v>
      </c>
      <c r="K87" s="94" t="e">
        <f>+VLOOKUP(F87,Participants!$A$1:$G$1449,7,FALSE)</f>
        <v>#N/A</v>
      </c>
      <c r="L87" s="157"/>
      <c r="M87" s="157"/>
      <c r="N87" s="176"/>
      <c r="O87" s="176"/>
    </row>
    <row r="88" spans="1:15" ht="14.25" customHeight="1" x14ac:dyDescent="0.25">
      <c r="A88" s="192" t="s">
        <v>74</v>
      </c>
      <c r="B88" s="193"/>
      <c r="C88" s="193"/>
      <c r="D88" s="194"/>
      <c r="E88" s="194"/>
      <c r="F88" s="194"/>
      <c r="G88" s="94" t="e">
        <f>+VLOOKUP(F88,Participants!$A$1:$F$1449,2,FALSE)</f>
        <v>#N/A</v>
      </c>
      <c r="H88" s="94" t="e">
        <f>+VLOOKUP(F88,Participants!$A$1:$F$1449,4,FALSE)</f>
        <v>#N/A</v>
      </c>
      <c r="I88" s="94" t="e">
        <f>+VLOOKUP(F88,Participants!$A$1:$F$1449,5,FALSE)</f>
        <v>#N/A</v>
      </c>
      <c r="J88" s="94" t="e">
        <f>+VLOOKUP(F88,Participants!$A$1:$F$1449,3,FALSE)</f>
        <v>#N/A</v>
      </c>
      <c r="K88" s="94" t="e">
        <f>+VLOOKUP(F88,Participants!$A$1:$G$1449,7,FALSE)</f>
        <v>#N/A</v>
      </c>
      <c r="L88" s="157"/>
      <c r="M88" s="157"/>
      <c r="N88" s="176"/>
      <c r="O88" s="176"/>
    </row>
    <row r="89" spans="1:15" ht="14.25" customHeight="1" x14ac:dyDescent="0.25">
      <c r="A89" s="192" t="s">
        <v>74</v>
      </c>
      <c r="B89" s="195"/>
      <c r="C89" s="195"/>
      <c r="D89" s="195"/>
      <c r="E89" s="195"/>
      <c r="F89" s="195"/>
      <c r="G89" s="94" t="e">
        <f>+VLOOKUP(F89,Participants!$A$1:$F$1449,2,FALSE)</f>
        <v>#N/A</v>
      </c>
      <c r="H89" s="94" t="e">
        <f>+VLOOKUP(F89,Participants!$A$1:$F$1449,4,FALSE)</f>
        <v>#N/A</v>
      </c>
      <c r="I89" s="94" t="e">
        <f>+VLOOKUP(F89,Participants!$A$1:$F$1449,5,FALSE)</f>
        <v>#N/A</v>
      </c>
      <c r="J89" s="94" t="e">
        <f>+VLOOKUP(F89,Participants!$A$1:$F$1449,3,FALSE)</f>
        <v>#N/A</v>
      </c>
      <c r="K89" s="94" t="e">
        <f>+VLOOKUP(F89,Participants!$A$1:$G$1449,7,FALSE)</f>
        <v>#N/A</v>
      </c>
      <c r="L89" s="157"/>
      <c r="M89" s="157"/>
      <c r="N89" s="176"/>
      <c r="O89" s="176"/>
    </row>
    <row r="90" spans="1:15" ht="14.25" customHeight="1" x14ac:dyDescent="0.25">
      <c r="A90" s="192" t="s">
        <v>74</v>
      </c>
      <c r="B90" s="193"/>
      <c r="C90" s="193"/>
      <c r="D90" s="194"/>
      <c r="E90" s="194"/>
      <c r="F90" s="194"/>
      <c r="G90" s="94" t="e">
        <f>+VLOOKUP(F90,Participants!$A$1:$F$1449,2,FALSE)</f>
        <v>#N/A</v>
      </c>
      <c r="H90" s="94" t="e">
        <f>+VLOOKUP(F90,Participants!$A$1:$F$1449,4,FALSE)</f>
        <v>#N/A</v>
      </c>
      <c r="I90" s="94" t="e">
        <f>+VLOOKUP(F90,Participants!$A$1:$F$1449,5,FALSE)</f>
        <v>#N/A</v>
      </c>
      <c r="J90" s="94" t="e">
        <f>+VLOOKUP(F90,Participants!$A$1:$F$1449,3,FALSE)</f>
        <v>#N/A</v>
      </c>
      <c r="K90" s="94" t="e">
        <f>+VLOOKUP(F90,Participants!$A$1:$G$1449,7,FALSE)</f>
        <v>#N/A</v>
      </c>
      <c r="L90" s="157"/>
      <c r="M90" s="157"/>
      <c r="N90" s="176"/>
      <c r="O90" s="176"/>
    </row>
    <row r="91" spans="1:15" ht="14.25" customHeight="1" x14ac:dyDescent="0.25">
      <c r="A91" s="198" t="s">
        <v>77</v>
      </c>
      <c r="B91" s="189"/>
      <c r="C91" s="189"/>
      <c r="D91" s="190"/>
      <c r="E91" s="190"/>
      <c r="F91" s="191"/>
      <c r="G91" s="94" t="e">
        <f>+VLOOKUP(F91,Participants!$A$1:$F$1449,2,FALSE)</f>
        <v>#N/A</v>
      </c>
      <c r="H91" s="94" t="e">
        <f>+VLOOKUP(F91,Participants!$A$1:$F$1449,4,FALSE)</f>
        <v>#N/A</v>
      </c>
      <c r="I91" s="94" t="e">
        <f>+VLOOKUP(F91,Participants!$A$1:$F$1449,5,FALSE)</f>
        <v>#N/A</v>
      </c>
      <c r="J91" s="94" t="e">
        <f>+VLOOKUP(F91,Participants!$A$1:$F$1449,3,FALSE)</f>
        <v>#N/A</v>
      </c>
      <c r="K91" s="94" t="e">
        <f>+VLOOKUP(F91,Participants!$A$1:$G$1449,7,FALSE)</f>
        <v>#N/A</v>
      </c>
      <c r="L91" s="157"/>
      <c r="M91" s="157"/>
      <c r="N91" s="176"/>
      <c r="O91" s="176"/>
    </row>
    <row r="92" spans="1:15" ht="14.25" customHeight="1" x14ac:dyDescent="0.25">
      <c r="A92" s="198" t="s">
        <v>77</v>
      </c>
      <c r="B92" s="189"/>
      <c r="C92" s="189"/>
      <c r="D92" s="190"/>
      <c r="E92" s="190"/>
      <c r="F92" s="191"/>
      <c r="G92" s="94" t="e">
        <f>+VLOOKUP(F92,Participants!$A$1:$F$1449,2,FALSE)</f>
        <v>#N/A</v>
      </c>
      <c r="H92" s="94" t="e">
        <f>+VLOOKUP(F92,Participants!$A$1:$F$1449,4,FALSE)</f>
        <v>#N/A</v>
      </c>
      <c r="I92" s="94" t="e">
        <f>+VLOOKUP(F92,Participants!$A$1:$F$1449,5,FALSE)</f>
        <v>#N/A</v>
      </c>
      <c r="J92" s="94" t="e">
        <f>+VLOOKUP(F92,Participants!$A$1:$F$1449,3,FALSE)</f>
        <v>#N/A</v>
      </c>
      <c r="K92" s="94" t="e">
        <f>+VLOOKUP(F92,Participants!$A$1:$G$1449,7,FALSE)</f>
        <v>#N/A</v>
      </c>
      <c r="L92" s="157"/>
      <c r="M92" s="157"/>
      <c r="N92" s="176"/>
      <c r="O92" s="176"/>
    </row>
    <row r="93" spans="1:15" ht="14.25" customHeight="1" x14ac:dyDescent="0.25">
      <c r="A93" s="198" t="s">
        <v>77</v>
      </c>
      <c r="B93" s="196"/>
      <c r="C93" s="196"/>
      <c r="D93" s="196"/>
      <c r="E93" s="196"/>
      <c r="F93" s="197"/>
      <c r="G93" s="94" t="e">
        <f>+VLOOKUP(F93,Participants!$A$1:$F$1449,2,FALSE)</f>
        <v>#N/A</v>
      </c>
      <c r="H93" s="94" t="e">
        <f>+VLOOKUP(F93,Participants!$A$1:$F$1449,4,FALSE)</f>
        <v>#N/A</v>
      </c>
      <c r="I93" s="94" t="e">
        <f>+VLOOKUP(F93,Participants!$A$1:$F$1449,5,FALSE)</f>
        <v>#N/A</v>
      </c>
      <c r="J93" s="94" t="e">
        <f>+VLOOKUP(F93,Participants!$A$1:$F$1449,3,FALSE)</f>
        <v>#N/A</v>
      </c>
      <c r="K93" s="94" t="e">
        <f>+VLOOKUP(F93,Participants!$A$1:$G$1449,7,FALSE)</f>
        <v>#N/A</v>
      </c>
      <c r="L93" s="157"/>
      <c r="M93" s="157"/>
      <c r="N93" s="176"/>
      <c r="O93" s="176"/>
    </row>
    <row r="94" spans="1:15" ht="14.25" customHeight="1" x14ac:dyDescent="0.25">
      <c r="A94" s="198" t="s">
        <v>77</v>
      </c>
      <c r="B94" s="189"/>
      <c r="C94" s="189"/>
      <c r="D94" s="190"/>
      <c r="E94" s="190"/>
      <c r="F94" s="191"/>
      <c r="G94" s="94" t="e">
        <f>+VLOOKUP(F94,Participants!$A$1:$F$1449,2,FALSE)</f>
        <v>#N/A</v>
      </c>
      <c r="H94" s="94" t="e">
        <f>+VLOOKUP(F94,Participants!$A$1:$F$1449,4,FALSE)</f>
        <v>#N/A</v>
      </c>
      <c r="I94" s="94" t="e">
        <f>+VLOOKUP(F94,Participants!$A$1:$F$1449,5,FALSE)</f>
        <v>#N/A</v>
      </c>
      <c r="J94" s="94" t="e">
        <f>+VLOOKUP(F94,Participants!$A$1:$F$1449,3,FALSE)</f>
        <v>#N/A</v>
      </c>
      <c r="K94" s="94" t="e">
        <f>+VLOOKUP(F94,Participants!$A$1:$G$1449,7,FALSE)</f>
        <v>#N/A</v>
      </c>
      <c r="L94" s="157"/>
      <c r="M94" s="157"/>
      <c r="N94" s="176"/>
      <c r="O94" s="176"/>
    </row>
    <row r="95" spans="1:15" ht="14.25" customHeight="1" x14ac:dyDescent="0.25">
      <c r="A95" s="192" t="s">
        <v>83</v>
      </c>
      <c r="B95" s="193"/>
      <c r="C95" s="193"/>
      <c r="D95" s="194"/>
      <c r="E95" s="194"/>
      <c r="F95" s="194"/>
      <c r="G95" s="94" t="e">
        <f>+VLOOKUP(F95,Participants!$A$1:$F$1449,2,FALSE)</f>
        <v>#N/A</v>
      </c>
      <c r="H95" s="94" t="e">
        <f>+VLOOKUP(F95,Participants!$A$1:$F$1449,4,FALSE)</f>
        <v>#N/A</v>
      </c>
      <c r="I95" s="94" t="e">
        <f>+VLOOKUP(F95,Participants!$A$1:$F$1449,5,FALSE)</f>
        <v>#N/A</v>
      </c>
      <c r="J95" s="94" t="e">
        <f>+VLOOKUP(F95,Participants!$A$1:$F$1449,3,FALSE)</f>
        <v>#N/A</v>
      </c>
      <c r="K95" s="94" t="e">
        <f>+VLOOKUP(F95,Participants!$A$1:$G$1449,7,FALSE)</f>
        <v>#N/A</v>
      </c>
      <c r="L95" s="157"/>
      <c r="M95" s="157"/>
      <c r="N95" s="176"/>
      <c r="O95" s="176"/>
    </row>
    <row r="96" spans="1:15" ht="14.25" customHeight="1" x14ac:dyDescent="0.25">
      <c r="A96" s="192" t="s">
        <v>83</v>
      </c>
      <c r="B96" s="193"/>
      <c r="C96" s="193"/>
      <c r="D96" s="194"/>
      <c r="E96" s="194"/>
      <c r="F96" s="194"/>
      <c r="G96" s="94" t="e">
        <f>+VLOOKUP(F96,Participants!$A$1:$F$1449,2,FALSE)</f>
        <v>#N/A</v>
      </c>
      <c r="H96" s="94" t="e">
        <f>+VLOOKUP(F96,Participants!$A$1:$F$1449,4,FALSE)</f>
        <v>#N/A</v>
      </c>
      <c r="I96" s="94" t="e">
        <f>+VLOOKUP(F96,Participants!$A$1:$F$1449,5,FALSE)</f>
        <v>#N/A</v>
      </c>
      <c r="J96" s="94" t="e">
        <f>+VLOOKUP(F96,Participants!$A$1:$F$1449,3,FALSE)</f>
        <v>#N/A</v>
      </c>
      <c r="K96" s="94" t="e">
        <f>+VLOOKUP(F96,Participants!$A$1:$G$1449,7,FALSE)</f>
        <v>#N/A</v>
      </c>
      <c r="L96" s="157"/>
      <c r="M96" s="157"/>
      <c r="N96" s="176"/>
      <c r="O96" s="176"/>
    </row>
    <row r="97" spans="1:15" ht="14.25" customHeight="1" x14ac:dyDescent="0.25">
      <c r="A97" s="192" t="s">
        <v>83</v>
      </c>
      <c r="B97" s="201"/>
      <c r="C97" s="201"/>
      <c r="D97" s="195"/>
      <c r="E97" s="195"/>
      <c r="F97" s="195"/>
      <c r="G97" s="94" t="e">
        <f>+VLOOKUP(F97,Participants!$A$1:$F$1449,2,FALSE)</f>
        <v>#N/A</v>
      </c>
      <c r="H97" s="94" t="e">
        <f>+VLOOKUP(F97,Participants!$A$1:$F$1449,4,FALSE)</f>
        <v>#N/A</v>
      </c>
      <c r="I97" s="94" t="e">
        <f>+VLOOKUP(F97,Participants!$A$1:$F$1449,5,FALSE)</f>
        <v>#N/A</v>
      </c>
      <c r="J97" s="94" t="e">
        <f>+VLOOKUP(F97,Participants!$A$1:$F$1449,3,FALSE)</f>
        <v>#N/A</v>
      </c>
      <c r="K97" s="94" t="e">
        <f>+VLOOKUP(F97,Participants!$A$1:$G$1449,7,FALSE)</f>
        <v>#N/A</v>
      </c>
      <c r="L97" s="157"/>
      <c r="M97" s="157"/>
      <c r="N97" s="176"/>
      <c r="O97" s="176"/>
    </row>
    <row r="98" spans="1:15" ht="14.25" customHeight="1" x14ac:dyDescent="0.25">
      <c r="A98" s="192" t="s">
        <v>83</v>
      </c>
      <c r="B98" s="193"/>
      <c r="C98" s="193"/>
      <c r="D98" s="194"/>
      <c r="E98" s="194"/>
      <c r="F98" s="194"/>
      <c r="G98" s="94" t="e">
        <f>+VLOOKUP(F98,Participants!$A$1:$F$1449,2,FALSE)</f>
        <v>#N/A</v>
      </c>
      <c r="H98" s="94" t="e">
        <f>+VLOOKUP(F98,Participants!$A$1:$F$1449,4,FALSE)</f>
        <v>#N/A</v>
      </c>
      <c r="I98" s="94" t="e">
        <f>+VLOOKUP(F98,Participants!$A$1:$F$1449,5,FALSE)</f>
        <v>#N/A</v>
      </c>
      <c r="J98" s="94" t="e">
        <f>+VLOOKUP(F98,Participants!$A$1:$F$1449,3,FALSE)</f>
        <v>#N/A</v>
      </c>
      <c r="K98" s="94" t="e">
        <f>+VLOOKUP(F98,Participants!$A$1:$G$1449,7,FALSE)</f>
        <v>#N/A</v>
      </c>
      <c r="L98" s="157"/>
      <c r="M98" s="157"/>
      <c r="N98" s="176"/>
      <c r="O98" s="176"/>
    </row>
    <row r="99" spans="1:15" ht="14.25" customHeight="1" x14ac:dyDescent="0.25">
      <c r="A99" s="172" t="s">
        <v>80</v>
      </c>
      <c r="B99" s="190"/>
      <c r="C99" s="190"/>
      <c r="D99" s="190"/>
      <c r="E99" s="190"/>
      <c r="F99" s="191"/>
      <c r="G99" s="94" t="e">
        <f>+VLOOKUP(F99,Participants!$A$1:$F$1449,2,FALSE)</f>
        <v>#N/A</v>
      </c>
      <c r="H99" s="94" t="e">
        <f>+VLOOKUP(F99,Participants!$A$1:$F$1449,4,FALSE)</f>
        <v>#N/A</v>
      </c>
      <c r="I99" s="94" t="e">
        <f>+VLOOKUP(F99,Participants!$A$1:$F$1449,5,FALSE)</f>
        <v>#N/A</v>
      </c>
      <c r="J99" s="94" t="e">
        <f>+VLOOKUP(F99,Participants!$A$1:$F$1449,3,FALSE)</f>
        <v>#N/A</v>
      </c>
      <c r="K99" s="94" t="e">
        <f>+VLOOKUP(F99,Participants!$A$1:$G$1449,7,FALSE)</f>
        <v>#N/A</v>
      </c>
      <c r="L99" s="157"/>
      <c r="M99" s="157"/>
      <c r="N99" s="176"/>
      <c r="O99" s="176"/>
    </row>
    <row r="100" spans="1:15" ht="14.25" customHeight="1" x14ac:dyDescent="0.25">
      <c r="A100" s="172" t="s">
        <v>80</v>
      </c>
      <c r="B100" s="189"/>
      <c r="C100" s="189"/>
      <c r="D100" s="190"/>
      <c r="E100" s="190"/>
      <c r="F100" s="191"/>
      <c r="G100" s="94" t="e">
        <f>+VLOOKUP(F100,Participants!$A$1:$F$1449,2,FALSE)</f>
        <v>#N/A</v>
      </c>
      <c r="H100" s="94" t="e">
        <f>+VLOOKUP(F100,Participants!$A$1:$F$1449,4,FALSE)</f>
        <v>#N/A</v>
      </c>
      <c r="I100" s="94" t="e">
        <f>+VLOOKUP(F100,Participants!$A$1:$F$1449,5,FALSE)</f>
        <v>#N/A</v>
      </c>
      <c r="J100" s="94" t="e">
        <f>+VLOOKUP(F100,Participants!$A$1:$F$1449,3,FALSE)</f>
        <v>#N/A</v>
      </c>
      <c r="K100" s="94" t="e">
        <f>+VLOOKUP(F100,Participants!$A$1:$G$1449,7,FALSE)</f>
        <v>#N/A</v>
      </c>
      <c r="L100" s="157"/>
      <c r="M100" s="157"/>
      <c r="N100" s="176"/>
      <c r="O100" s="176"/>
    </row>
    <row r="101" spans="1:15" ht="14.25" customHeight="1" x14ac:dyDescent="0.25">
      <c r="A101" s="172" t="s">
        <v>80</v>
      </c>
      <c r="B101" s="189"/>
      <c r="C101" s="189"/>
      <c r="D101" s="190"/>
      <c r="E101" s="190"/>
      <c r="F101" s="191"/>
      <c r="G101" s="94" t="e">
        <f>+VLOOKUP(F101,Participants!$A$1:$F$1449,2,FALSE)</f>
        <v>#N/A</v>
      </c>
      <c r="H101" s="94" t="e">
        <f>+VLOOKUP(F101,Participants!$A$1:$F$1449,4,FALSE)</f>
        <v>#N/A</v>
      </c>
      <c r="I101" s="94" t="e">
        <f>+VLOOKUP(F101,Participants!$A$1:$F$1449,5,FALSE)</f>
        <v>#N/A</v>
      </c>
      <c r="J101" s="94" t="e">
        <f>+VLOOKUP(F101,Participants!$A$1:$F$1449,3,FALSE)</f>
        <v>#N/A</v>
      </c>
      <c r="K101" s="94" t="e">
        <f>+VLOOKUP(F101,Participants!$A$1:$G$1449,7,FALSE)</f>
        <v>#N/A</v>
      </c>
      <c r="L101" s="157"/>
      <c r="M101" s="157"/>
      <c r="N101" s="176"/>
      <c r="O101" s="176"/>
    </row>
    <row r="102" spans="1:15" ht="14.25" customHeight="1" x14ac:dyDescent="0.25">
      <c r="A102" s="172" t="s">
        <v>80</v>
      </c>
      <c r="B102" s="189"/>
      <c r="C102" s="189"/>
      <c r="D102" s="190"/>
      <c r="E102" s="190"/>
      <c r="F102" s="191"/>
      <c r="G102" s="94" t="e">
        <f>+VLOOKUP(F102,Participants!$A$1:$F$1449,2,FALSE)</f>
        <v>#N/A</v>
      </c>
      <c r="H102" s="94" t="e">
        <f>+VLOOKUP(F102,Participants!$A$1:$F$1449,4,FALSE)</f>
        <v>#N/A</v>
      </c>
      <c r="I102" s="94" t="e">
        <f>+VLOOKUP(F102,Participants!$A$1:$F$1449,5,FALSE)</f>
        <v>#N/A</v>
      </c>
      <c r="J102" s="94" t="e">
        <f>+VLOOKUP(F102,Participants!$A$1:$F$1449,3,FALSE)</f>
        <v>#N/A</v>
      </c>
      <c r="K102" s="94" t="e">
        <f>+VLOOKUP(F102,Participants!$A$1:$G$1449,7,FALSE)</f>
        <v>#N/A</v>
      </c>
      <c r="L102" s="157"/>
      <c r="M102" s="157"/>
      <c r="N102" s="176"/>
      <c r="O102" s="176"/>
    </row>
    <row r="103" spans="1:15" ht="14.25" customHeight="1" x14ac:dyDescent="0.25">
      <c r="A103" s="166" t="s">
        <v>86</v>
      </c>
      <c r="B103" s="193"/>
      <c r="C103" s="193"/>
      <c r="D103" s="194"/>
      <c r="E103" s="194"/>
      <c r="F103" s="194"/>
      <c r="G103" s="94" t="e">
        <f>+VLOOKUP(F103,Participants!$A$1:$F$1449,2,FALSE)</f>
        <v>#N/A</v>
      </c>
      <c r="H103" s="94" t="e">
        <f>+VLOOKUP(F103,Participants!$A$1:$F$1449,4,FALSE)</f>
        <v>#N/A</v>
      </c>
      <c r="I103" s="94" t="e">
        <f>+VLOOKUP(F103,Participants!$A$1:$F$1449,5,FALSE)</f>
        <v>#N/A</v>
      </c>
      <c r="J103" s="94" t="e">
        <f>+VLOOKUP(F103,Participants!$A$1:$F$1449,3,FALSE)</f>
        <v>#N/A</v>
      </c>
      <c r="K103" s="94" t="e">
        <f>+VLOOKUP(F103,Participants!$A$1:$G$1449,7,FALSE)</f>
        <v>#N/A</v>
      </c>
      <c r="L103" s="157"/>
      <c r="M103" s="157"/>
      <c r="N103" s="176"/>
      <c r="O103" s="176"/>
    </row>
    <row r="104" spans="1:15" ht="14.25" customHeight="1" x14ac:dyDescent="0.25">
      <c r="A104" s="166" t="s">
        <v>86</v>
      </c>
      <c r="B104" s="193"/>
      <c r="C104" s="193"/>
      <c r="D104" s="194"/>
      <c r="E104" s="194"/>
      <c r="F104" s="194"/>
      <c r="G104" s="94" t="e">
        <f>+VLOOKUP(F104,Participants!$A$1:$F$1449,2,FALSE)</f>
        <v>#N/A</v>
      </c>
      <c r="H104" s="94" t="e">
        <f>+VLOOKUP(F104,Participants!$A$1:$F$1449,4,FALSE)</f>
        <v>#N/A</v>
      </c>
      <c r="I104" s="94" t="e">
        <f>+VLOOKUP(F104,Participants!$A$1:$F$1449,5,FALSE)</f>
        <v>#N/A</v>
      </c>
      <c r="J104" s="94" t="e">
        <f>+VLOOKUP(F104,Participants!$A$1:$F$1449,3,FALSE)</f>
        <v>#N/A</v>
      </c>
      <c r="K104" s="94" t="e">
        <f>+VLOOKUP(F104,Participants!$A$1:$G$1449,7,FALSE)</f>
        <v>#N/A</v>
      </c>
      <c r="L104" s="157"/>
      <c r="M104" s="157"/>
      <c r="N104" s="176"/>
      <c r="O104" s="176"/>
    </row>
    <row r="105" spans="1:15" ht="14.25" customHeight="1" x14ac:dyDescent="0.25">
      <c r="A105" s="166" t="s">
        <v>86</v>
      </c>
      <c r="B105" s="201"/>
      <c r="C105" s="201"/>
      <c r="D105" s="195"/>
      <c r="E105" s="195"/>
      <c r="F105" s="195"/>
      <c r="G105" s="94" t="e">
        <f>+VLOOKUP(F105,Participants!$A$1:$F$1449,2,FALSE)</f>
        <v>#N/A</v>
      </c>
      <c r="H105" s="94" t="e">
        <f>+VLOOKUP(F105,Participants!$A$1:$F$1449,4,FALSE)</f>
        <v>#N/A</v>
      </c>
      <c r="I105" s="94" t="e">
        <f>+VLOOKUP(F105,Participants!$A$1:$F$1449,5,FALSE)</f>
        <v>#N/A</v>
      </c>
      <c r="J105" s="94" t="e">
        <f>+VLOOKUP(F105,Participants!$A$1:$F$1449,3,FALSE)</f>
        <v>#N/A</v>
      </c>
      <c r="K105" s="94" t="e">
        <f>+VLOOKUP(F105,Participants!$A$1:$G$1449,7,FALSE)</f>
        <v>#N/A</v>
      </c>
      <c r="L105" s="157"/>
      <c r="M105" s="157">
        <v>10</v>
      </c>
      <c r="N105" s="176"/>
      <c r="O105" s="176"/>
    </row>
    <row r="106" spans="1:15" ht="14.25" customHeight="1" x14ac:dyDescent="0.25">
      <c r="A106" s="166" t="s">
        <v>86</v>
      </c>
      <c r="B106" s="195"/>
      <c r="C106" s="195"/>
      <c r="D106" s="195"/>
      <c r="E106" s="195"/>
      <c r="F106" s="195"/>
      <c r="G106" s="94" t="e">
        <f>+VLOOKUP(F106,Participants!$A$1:$F$1449,2,FALSE)</f>
        <v>#N/A</v>
      </c>
      <c r="H106" s="94" t="e">
        <f>+VLOOKUP(F106,Participants!$A$1:$F$1449,4,FALSE)</f>
        <v>#N/A</v>
      </c>
      <c r="I106" s="94" t="e">
        <f>+VLOOKUP(F106,Participants!$A$1:$F$1449,5,FALSE)</f>
        <v>#N/A</v>
      </c>
      <c r="J106" s="94" t="e">
        <f>+VLOOKUP(F106,Participants!$A$1:$F$1449,3,FALSE)</f>
        <v>#N/A</v>
      </c>
      <c r="K106" s="94" t="e">
        <f>+VLOOKUP(F106,Participants!$A$1:$G$1449,7,FALSE)</f>
        <v>#N/A</v>
      </c>
      <c r="L106" s="157"/>
      <c r="M106" s="157"/>
      <c r="N106" s="176"/>
      <c r="O106" s="176"/>
    </row>
    <row r="107" spans="1:15" ht="14.25" customHeight="1" x14ac:dyDescent="0.25">
      <c r="A107" s="202" t="s">
        <v>1426</v>
      </c>
      <c r="B107" s="203"/>
      <c r="C107" s="203"/>
      <c r="D107" s="76"/>
      <c r="E107" s="76"/>
      <c r="F107" s="204"/>
      <c r="G107" s="94" t="e">
        <f>+VLOOKUP(F107,Participants!$A$1:$F$1449,2,FALSE)</f>
        <v>#N/A</v>
      </c>
      <c r="H107" s="94" t="e">
        <f>+VLOOKUP(F107,Participants!$A$1:$F$1449,4,FALSE)</f>
        <v>#N/A</v>
      </c>
      <c r="I107" s="94" t="e">
        <f>+VLOOKUP(F107,Participants!$A$1:$F$1449,5,FALSE)</f>
        <v>#N/A</v>
      </c>
      <c r="J107" s="94" t="e">
        <f>+VLOOKUP(F107,Participants!$A$1:$F$1449,3,FALSE)</f>
        <v>#N/A</v>
      </c>
      <c r="K107" s="94" t="e">
        <f>+VLOOKUP(F107,Participants!$A$1:$G$1449,7,FALSE)</f>
        <v>#N/A</v>
      </c>
      <c r="L107" s="157"/>
      <c r="M107" s="157"/>
      <c r="N107" s="176"/>
      <c r="O107" s="176"/>
    </row>
    <row r="108" spans="1:15" ht="14.25" customHeight="1" x14ac:dyDescent="0.25">
      <c r="A108" s="202" t="s">
        <v>1426</v>
      </c>
      <c r="B108" s="203"/>
      <c r="C108" s="203"/>
      <c r="D108" s="76"/>
      <c r="E108" s="76"/>
      <c r="F108" s="204"/>
      <c r="G108" s="94" t="e">
        <f>+VLOOKUP(F108,Participants!$A$1:$F$1449,2,FALSE)</f>
        <v>#N/A</v>
      </c>
      <c r="H108" s="94" t="e">
        <f>+VLOOKUP(F108,Participants!$A$1:$F$1449,4,FALSE)</f>
        <v>#N/A</v>
      </c>
      <c r="I108" s="94" t="e">
        <f>+VLOOKUP(F108,Participants!$A$1:$F$1449,5,FALSE)</f>
        <v>#N/A</v>
      </c>
      <c r="J108" s="94" t="e">
        <f>+VLOOKUP(F108,Participants!$A$1:$F$1449,3,FALSE)</f>
        <v>#N/A</v>
      </c>
      <c r="K108" s="94" t="e">
        <f>+VLOOKUP(F108,Participants!$A$1:$G$1449,7,FALSE)</f>
        <v>#N/A</v>
      </c>
      <c r="L108" s="157"/>
      <c r="M108" s="157"/>
      <c r="N108" s="176"/>
      <c r="O108" s="176"/>
    </row>
    <row r="109" spans="1:15" ht="14.25" customHeight="1" x14ac:dyDescent="0.25">
      <c r="A109" s="202" t="s">
        <v>1426</v>
      </c>
      <c r="B109" s="203"/>
      <c r="C109" s="203"/>
      <c r="D109" s="76"/>
      <c r="E109" s="76"/>
      <c r="F109" s="204"/>
      <c r="G109" s="94" t="e">
        <f>+VLOOKUP(F109,Participants!$A$1:$F$1449,2,FALSE)</f>
        <v>#N/A</v>
      </c>
      <c r="H109" s="94" t="e">
        <f>+VLOOKUP(F109,Participants!$A$1:$F$1449,4,FALSE)</f>
        <v>#N/A</v>
      </c>
      <c r="I109" s="94" t="e">
        <f>+VLOOKUP(F109,Participants!$A$1:$F$1449,5,FALSE)</f>
        <v>#N/A</v>
      </c>
      <c r="J109" s="94" t="e">
        <f>+VLOOKUP(F109,Participants!$A$1:$F$1449,3,FALSE)</f>
        <v>#N/A</v>
      </c>
      <c r="K109" s="94" t="e">
        <f>+VLOOKUP(F109,Participants!$A$1:$G$1449,7,FALSE)</f>
        <v>#N/A</v>
      </c>
      <c r="L109" s="157"/>
      <c r="M109" s="157"/>
      <c r="N109" s="176"/>
      <c r="O109" s="176"/>
    </row>
    <row r="110" spans="1:15" ht="14.25" customHeight="1" x14ac:dyDescent="0.25">
      <c r="A110" s="202" t="s">
        <v>1426</v>
      </c>
      <c r="B110" s="203"/>
      <c r="C110" s="203"/>
      <c r="D110" s="76"/>
      <c r="E110" s="76"/>
      <c r="F110" s="204"/>
      <c r="G110" s="94" t="e">
        <f>+VLOOKUP(F110,Participants!$A$1:$F$1449,2,FALSE)</f>
        <v>#N/A</v>
      </c>
      <c r="H110" s="94" t="e">
        <f>+VLOOKUP(F110,Participants!$A$1:$F$1449,4,FALSE)</f>
        <v>#N/A</v>
      </c>
      <c r="I110" s="94" t="e">
        <f>+VLOOKUP(F110,Participants!$A$1:$F$1449,5,FALSE)</f>
        <v>#N/A</v>
      </c>
      <c r="J110" s="94" t="e">
        <f>+VLOOKUP(F110,Participants!$A$1:$F$1449,3,FALSE)</f>
        <v>#N/A</v>
      </c>
      <c r="K110" s="94" t="e">
        <f>+VLOOKUP(F110,Participants!$A$1:$G$1449,7,FALSE)</f>
        <v>#N/A</v>
      </c>
      <c r="L110" s="157"/>
      <c r="M110" s="157"/>
      <c r="N110" s="176"/>
      <c r="O110" s="176"/>
    </row>
    <row r="111" spans="1:15" ht="14.25" customHeight="1" x14ac:dyDescent="0.25">
      <c r="A111" s="202" t="s">
        <v>1426</v>
      </c>
      <c r="B111" s="203"/>
      <c r="C111" s="203"/>
      <c r="D111" s="76"/>
      <c r="E111" s="76"/>
      <c r="F111" s="204"/>
      <c r="G111" s="94" t="e">
        <f>+VLOOKUP(F111,Participants!$A$1:$F$1449,2,FALSE)</f>
        <v>#N/A</v>
      </c>
      <c r="H111" s="94" t="e">
        <f>+VLOOKUP(F111,Participants!$A$1:$F$1449,4,FALSE)</f>
        <v>#N/A</v>
      </c>
      <c r="I111" s="94" t="e">
        <f>+VLOOKUP(F111,Participants!$A$1:$F$1449,5,FALSE)</f>
        <v>#N/A</v>
      </c>
      <c r="J111" s="94" t="e">
        <f>+VLOOKUP(F111,Participants!$A$1:$F$1449,3,FALSE)</f>
        <v>#N/A</v>
      </c>
      <c r="K111" s="94" t="e">
        <f>+VLOOKUP(F111,Participants!$A$1:$G$1449,7,FALSE)</f>
        <v>#N/A</v>
      </c>
      <c r="L111" s="157"/>
      <c r="M111" s="157"/>
      <c r="N111" s="176"/>
      <c r="O111" s="176"/>
    </row>
    <row r="112" spans="1:15" ht="14.25" customHeight="1" x14ac:dyDescent="0.25">
      <c r="A112" s="202" t="s">
        <v>1426</v>
      </c>
      <c r="B112" s="203"/>
      <c r="C112" s="203"/>
      <c r="D112" s="76"/>
      <c r="E112" s="76"/>
      <c r="F112" s="204"/>
      <c r="G112" s="94" t="e">
        <f>+VLOOKUP(F112,Participants!$A$1:$F$1449,2,FALSE)</f>
        <v>#N/A</v>
      </c>
      <c r="H112" s="94" t="e">
        <f>+VLOOKUP(F112,Participants!$A$1:$F$1449,4,FALSE)</f>
        <v>#N/A</v>
      </c>
      <c r="I112" s="94" t="e">
        <f>+VLOOKUP(F112,Participants!$A$1:$F$1449,5,FALSE)</f>
        <v>#N/A</v>
      </c>
      <c r="J112" s="94" t="e">
        <f>+VLOOKUP(F112,Participants!$A$1:$F$1449,3,FALSE)</f>
        <v>#N/A</v>
      </c>
      <c r="K112" s="94" t="e">
        <f>+VLOOKUP(F112,Participants!$A$1:$G$1449,7,FALSE)</f>
        <v>#N/A</v>
      </c>
      <c r="L112" s="157"/>
      <c r="M112" s="157"/>
      <c r="N112" s="176"/>
      <c r="O112" s="176"/>
    </row>
    <row r="113" spans="1:15" ht="14.25" customHeight="1" x14ac:dyDescent="0.25">
      <c r="A113" s="202" t="s">
        <v>1426</v>
      </c>
      <c r="B113" s="203"/>
      <c r="C113" s="203"/>
      <c r="D113" s="76"/>
      <c r="E113" s="76"/>
      <c r="F113" s="204"/>
      <c r="G113" s="94" t="e">
        <f>+VLOOKUP(F113,Participants!$A$1:$F$1449,2,FALSE)</f>
        <v>#N/A</v>
      </c>
      <c r="H113" s="94" t="e">
        <f>+VLOOKUP(F113,Participants!$A$1:$F$1449,4,FALSE)</f>
        <v>#N/A</v>
      </c>
      <c r="I113" s="94" t="e">
        <f>+VLOOKUP(F113,Participants!$A$1:$F$1449,5,FALSE)</f>
        <v>#N/A</v>
      </c>
      <c r="J113" s="94" t="e">
        <f>+VLOOKUP(F113,Participants!$A$1:$F$1449,3,FALSE)</f>
        <v>#N/A</v>
      </c>
      <c r="K113" s="94" t="e">
        <f>+VLOOKUP(F113,Participants!$A$1:$G$1449,7,FALSE)</f>
        <v>#N/A</v>
      </c>
      <c r="L113" s="157"/>
      <c r="M113" s="157"/>
      <c r="N113" s="176"/>
      <c r="O113" s="176"/>
    </row>
    <row r="114" spans="1:15" ht="14.25" customHeight="1" x14ac:dyDescent="0.25">
      <c r="A114" s="202" t="s">
        <v>1426</v>
      </c>
      <c r="B114" s="203"/>
      <c r="C114" s="203"/>
      <c r="D114" s="76"/>
      <c r="E114" s="76"/>
      <c r="F114" s="204"/>
      <c r="G114" s="94" t="e">
        <f>+VLOOKUP(F114,Participants!$A$1:$F$1449,2,FALSE)</f>
        <v>#N/A</v>
      </c>
      <c r="H114" s="94" t="e">
        <f>+VLOOKUP(F114,Participants!$A$1:$F$1449,4,FALSE)</f>
        <v>#N/A</v>
      </c>
      <c r="I114" s="94" t="e">
        <f>+VLOOKUP(F114,Participants!$A$1:$F$1449,5,FALSE)</f>
        <v>#N/A</v>
      </c>
      <c r="J114" s="94" t="e">
        <f>+VLOOKUP(F114,Participants!$A$1:$F$1449,3,FALSE)</f>
        <v>#N/A</v>
      </c>
      <c r="K114" s="94" t="e">
        <f>+VLOOKUP(F114,Participants!$A$1:$G$1449,7,FALSE)</f>
        <v>#N/A</v>
      </c>
      <c r="L114" s="157"/>
      <c r="M114" s="157"/>
      <c r="N114" s="176"/>
      <c r="O114" s="176"/>
    </row>
    <row r="115" spans="1:15" ht="14.25" customHeight="1" x14ac:dyDescent="0.25">
      <c r="A115" s="202" t="s">
        <v>1426</v>
      </c>
      <c r="B115" s="203"/>
      <c r="C115" s="203"/>
      <c r="D115" s="76"/>
      <c r="E115" s="76"/>
      <c r="F115" s="204"/>
      <c r="G115" s="94" t="e">
        <f>+VLOOKUP(F115,Participants!$A$1:$F$1449,2,FALSE)</f>
        <v>#N/A</v>
      </c>
      <c r="H115" s="94" t="e">
        <f>+VLOOKUP(F115,Participants!$A$1:$F$1449,4,FALSE)</f>
        <v>#N/A</v>
      </c>
      <c r="I115" s="94" t="e">
        <f>+VLOOKUP(F115,Participants!$A$1:$F$1449,5,FALSE)</f>
        <v>#N/A</v>
      </c>
      <c r="J115" s="94" t="e">
        <f>+VLOOKUP(F115,Participants!$A$1:$F$1449,3,FALSE)</f>
        <v>#N/A</v>
      </c>
      <c r="K115" s="94" t="e">
        <f>+VLOOKUP(F115,Participants!$A$1:$G$1449,7,FALSE)</f>
        <v>#N/A</v>
      </c>
      <c r="L115" s="157"/>
      <c r="M115" s="157"/>
      <c r="N115" s="176"/>
      <c r="O115" s="176"/>
    </row>
    <row r="116" spans="1:15" ht="14.25" customHeight="1" x14ac:dyDescent="0.25">
      <c r="A116" s="202" t="s">
        <v>1426</v>
      </c>
      <c r="B116" s="203"/>
      <c r="C116" s="203"/>
      <c r="D116" s="76"/>
      <c r="E116" s="76"/>
      <c r="F116" s="204"/>
      <c r="G116" s="94" t="e">
        <f>+VLOOKUP(F116,Participants!$A$1:$F$1449,2,FALSE)</f>
        <v>#N/A</v>
      </c>
      <c r="H116" s="94" t="e">
        <f>+VLOOKUP(F116,Participants!$A$1:$F$1449,4,FALSE)</f>
        <v>#N/A</v>
      </c>
      <c r="I116" s="94" t="e">
        <f>+VLOOKUP(F116,Participants!$A$1:$F$1449,5,FALSE)</f>
        <v>#N/A</v>
      </c>
      <c r="J116" s="94" t="e">
        <f>+VLOOKUP(F116,Participants!$A$1:$F$1449,3,FALSE)</f>
        <v>#N/A</v>
      </c>
      <c r="K116" s="94" t="e">
        <f>+VLOOKUP(F116,Participants!$A$1:$G$1449,7,FALSE)</f>
        <v>#N/A</v>
      </c>
      <c r="L116" s="157"/>
      <c r="M116" s="157"/>
      <c r="N116" s="176"/>
      <c r="O116" s="176"/>
    </row>
    <row r="117" spans="1:15" ht="14.25" customHeight="1" x14ac:dyDescent="0.25">
      <c r="A117" s="202" t="s">
        <v>1426</v>
      </c>
      <c r="B117" s="203"/>
      <c r="C117" s="203"/>
      <c r="D117" s="76"/>
      <c r="E117" s="76"/>
      <c r="F117" s="204"/>
      <c r="G117" s="94" t="e">
        <f>+VLOOKUP(F117,Participants!$A$1:$F$1449,2,FALSE)</f>
        <v>#N/A</v>
      </c>
      <c r="H117" s="94" t="e">
        <f>+VLOOKUP(F117,Participants!$A$1:$F$1449,4,FALSE)</f>
        <v>#N/A</v>
      </c>
      <c r="I117" s="94" t="e">
        <f>+VLOOKUP(F117,Participants!$A$1:$F$1449,5,FALSE)</f>
        <v>#N/A</v>
      </c>
      <c r="J117" s="94" t="e">
        <f>+VLOOKUP(F117,Participants!$A$1:$F$1449,3,FALSE)</f>
        <v>#N/A</v>
      </c>
      <c r="K117" s="94" t="e">
        <f>+VLOOKUP(F117,Participants!$A$1:$G$1449,7,FALSE)</f>
        <v>#N/A</v>
      </c>
      <c r="L117" s="157"/>
      <c r="M117" s="157"/>
      <c r="N117" s="176"/>
      <c r="O117" s="176"/>
    </row>
    <row r="118" spans="1:15" ht="14.25" customHeight="1" x14ac:dyDescent="0.25">
      <c r="A118" s="202" t="s">
        <v>1426</v>
      </c>
      <c r="B118" s="203"/>
      <c r="C118" s="203"/>
      <c r="D118" s="76"/>
      <c r="E118" s="76"/>
      <c r="F118" s="204"/>
      <c r="G118" s="94" t="e">
        <f>+VLOOKUP(F118,Participants!$A$1:$F$1449,2,FALSE)</f>
        <v>#N/A</v>
      </c>
      <c r="H118" s="94" t="e">
        <f>+VLOOKUP(F118,Participants!$A$1:$F$1449,4,FALSE)</f>
        <v>#N/A</v>
      </c>
      <c r="I118" s="94" t="e">
        <f>+VLOOKUP(F118,Participants!$A$1:$F$1449,5,FALSE)</f>
        <v>#N/A</v>
      </c>
      <c r="J118" s="94" t="e">
        <f>+VLOOKUP(F118,Participants!$A$1:$F$1449,3,FALSE)</f>
        <v>#N/A</v>
      </c>
      <c r="K118" s="94" t="e">
        <f>+VLOOKUP(F118,Participants!$A$1:$G$1449,7,FALSE)</f>
        <v>#N/A</v>
      </c>
      <c r="L118" s="157"/>
      <c r="M118" s="157"/>
      <c r="N118" s="176"/>
      <c r="O118" s="176"/>
    </row>
    <row r="119" spans="1:15" ht="14.25" customHeight="1" x14ac:dyDescent="0.25">
      <c r="A119" s="202" t="s">
        <v>1426</v>
      </c>
      <c r="B119" s="203"/>
      <c r="C119" s="203"/>
      <c r="D119" s="76"/>
      <c r="E119" s="76"/>
      <c r="F119" s="204"/>
      <c r="G119" s="94" t="e">
        <f>+VLOOKUP(F119,Participants!$A$1:$F$1449,2,FALSE)</f>
        <v>#N/A</v>
      </c>
      <c r="H119" s="94" t="e">
        <f>+VLOOKUP(F119,Participants!$A$1:$F$1449,4,FALSE)</f>
        <v>#N/A</v>
      </c>
      <c r="I119" s="94" t="e">
        <f>+VLOOKUP(F119,Participants!$A$1:$F$1449,5,FALSE)</f>
        <v>#N/A</v>
      </c>
      <c r="J119" s="94" t="e">
        <f>+VLOOKUP(F119,Participants!$A$1:$F$1449,3,FALSE)</f>
        <v>#N/A</v>
      </c>
      <c r="K119" s="94" t="e">
        <f>+VLOOKUP(F119,Participants!$A$1:$G$1449,7,FALSE)</f>
        <v>#N/A</v>
      </c>
      <c r="L119" s="157"/>
      <c r="M119" s="157"/>
      <c r="N119" s="176"/>
      <c r="O119" s="176"/>
    </row>
    <row r="120" spans="1:15" ht="14.25" customHeight="1" x14ac:dyDescent="0.25">
      <c r="A120" s="172"/>
      <c r="B120" s="203"/>
      <c r="C120" s="203"/>
      <c r="D120" s="76"/>
      <c r="E120" s="76"/>
      <c r="F120" s="204"/>
      <c r="G120" s="94" t="e">
        <f>+VLOOKUP(F120,Participants!$A$1:$F$1449,2,FALSE)</f>
        <v>#N/A</v>
      </c>
      <c r="H120" s="94" t="e">
        <f>+VLOOKUP(F120,Participants!$A$1:$F$1449,4,FALSE)</f>
        <v>#N/A</v>
      </c>
      <c r="I120" s="94" t="e">
        <f>+VLOOKUP(F120,Participants!$A$1:$F$1449,5,FALSE)</f>
        <v>#N/A</v>
      </c>
      <c r="J120" s="94" t="e">
        <f>+VLOOKUP(F120,Participants!$A$1:$F$1449,3,FALSE)</f>
        <v>#N/A</v>
      </c>
      <c r="K120" s="94" t="e">
        <f>+VLOOKUP(F120,Participants!$A$1:$G$1449,7,FALSE)</f>
        <v>#N/A</v>
      </c>
      <c r="L120" s="157"/>
      <c r="M120" s="157"/>
      <c r="N120" s="176"/>
      <c r="O120" s="176"/>
    </row>
    <row r="121" spans="1:15" ht="14.25" customHeight="1" x14ac:dyDescent="0.25">
      <c r="A121" s="172"/>
      <c r="B121" s="203"/>
      <c r="C121" s="203"/>
      <c r="D121" s="76"/>
      <c r="E121" s="76"/>
      <c r="F121" s="204"/>
      <c r="G121" s="94" t="e">
        <f>+VLOOKUP(F121,Participants!$A$1:$F$1449,2,FALSE)</f>
        <v>#N/A</v>
      </c>
      <c r="H121" s="94" t="e">
        <f>+VLOOKUP(F121,Participants!$A$1:$F$1449,4,FALSE)</f>
        <v>#N/A</v>
      </c>
      <c r="I121" s="94" t="e">
        <f>+VLOOKUP(F121,Participants!$A$1:$F$1449,5,FALSE)</f>
        <v>#N/A</v>
      </c>
      <c r="J121" s="94" t="e">
        <f>+VLOOKUP(F121,Participants!$A$1:$F$1449,3,FALSE)</f>
        <v>#N/A</v>
      </c>
      <c r="K121" s="94" t="e">
        <f>+VLOOKUP(F121,Participants!$A$1:$G$1449,7,FALSE)</f>
        <v>#N/A</v>
      </c>
      <c r="L121" s="157"/>
      <c r="M121" s="157"/>
      <c r="N121" s="176"/>
      <c r="O121" s="176"/>
    </row>
    <row r="122" spans="1:15" ht="14.25" customHeight="1" x14ac:dyDescent="0.25">
      <c r="A122" s="76"/>
      <c r="B122" s="203"/>
      <c r="C122" s="203"/>
      <c r="D122" s="76"/>
      <c r="E122" s="76"/>
      <c r="F122" s="204"/>
      <c r="G122" s="94" t="e">
        <f>+VLOOKUP(F122,Participants!$A$1:$F$1449,2,FALSE)</f>
        <v>#N/A</v>
      </c>
      <c r="H122" s="94" t="e">
        <f>+VLOOKUP(F122,Participants!$A$1:$F$1449,4,FALSE)</f>
        <v>#N/A</v>
      </c>
      <c r="I122" s="94" t="e">
        <f>+VLOOKUP(F122,Participants!$A$1:$F$1449,5,FALSE)</f>
        <v>#N/A</v>
      </c>
      <c r="J122" s="94" t="e">
        <f>+VLOOKUP(F122,Participants!$A$1:$F$1449,3,FALSE)</f>
        <v>#N/A</v>
      </c>
      <c r="K122" s="94" t="e">
        <f>+VLOOKUP(F122,Participants!$A$1:$G$1449,7,FALSE)</f>
        <v>#N/A</v>
      </c>
      <c r="L122" s="157"/>
      <c r="M122" s="157"/>
      <c r="N122" s="176"/>
      <c r="O122" s="176"/>
    </row>
    <row r="123" spans="1:15" ht="14.25" customHeight="1" x14ac:dyDescent="0.25">
      <c r="A123" s="76"/>
      <c r="B123" s="203"/>
      <c r="C123" s="203"/>
      <c r="D123" s="76"/>
      <c r="E123" s="76"/>
      <c r="F123" s="204"/>
      <c r="G123" s="94" t="e">
        <f>+VLOOKUP(F123,Participants!$A$1:$F$1449,2,FALSE)</f>
        <v>#N/A</v>
      </c>
      <c r="H123" s="94" t="e">
        <f>+VLOOKUP(F123,Participants!$A$1:$F$1449,4,FALSE)</f>
        <v>#N/A</v>
      </c>
      <c r="I123" s="94" t="e">
        <f>+VLOOKUP(F123,Participants!$A$1:$F$1449,5,FALSE)</f>
        <v>#N/A</v>
      </c>
      <c r="J123" s="94" t="e">
        <f>+VLOOKUP(F123,Participants!$A$1:$F$1449,3,FALSE)</f>
        <v>#N/A</v>
      </c>
      <c r="K123" s="94" t="e">
        <f>+VLOOKUP(F123,Participants!$A$1:$G$1449,7,FALSE)</f>
        <v>#N/A</v>
      </c>
      <c r="L123" s="157"/>
      <c r="M123" s="157"/>
      <c r="N123" s="176"/>
      <c r="O123" s="176"/>
    </row>
    <row r="124" spans="1:15" ht="14.25" customHeight="1" x14ac:dyDescent="0.25">
      <c r="A124" s="172"/>
      <c r="B124" s="203"/>
      <c r="C124" s="203"/>
      <c r="D124" s="76"/>
      <c r="E124" s="76"/>
      <c r="F124" s="204"/>
      <c r="G124" s="94" t="e">
        <f>+VLOOKUP(F124,Participants!$A$1:$F$1449,2,FALSE)</f>
        <v>#N/A</v>
      </c>
      <c r="H124" s="94" t="e">
        <f>+VLOOKUP(F124,Participants!$A$1:$F$1449,4,FALSE)</f>
        <v>#N/A</v>
      </c>
      <c r="I124" s="94" t="e">
        <f>+VLOOKUP(F124,Participants!$A$1:$F$1449,5,FALSE)</f>
        <v>#N/A</v>
      </c>
      <c r="J124" s="94" t="e">
        <f>+VLOOKUP(F124,Participants!$A$1:$F$1449,3,FALSE)</f>
        <v>#N/A</v>
      </c>
      <c r="K124" s="94" t="e">
        <f>+VLOOKUP(F124,Participants!$A$1:$G$1449,7,FALSE)</f>
        <v>#N/A</v>
      </c>
      <c r="L124" s="157"/>
      <c r="M124" s="157"/>
      <c r="N124" s="176"/>
      <c r="O124" s="176"/>
    </row>
    <row r="125" spans="1:15" ht="14.25" customHeight="1" x14ac:dyDescent="0.25">
      <c r="A125" s="172"/>
      <c r="B125" s="203"/>
      <c r="C125" s="203"/>
      <c r="D125" s="76"/>
      <c r="E125" s="76"/>
      <c r="F125" s="204"/>
      <c r="G125" s="94" t="e">
        <f>+VLOOKUP(F125,Participants!$A$1:$F$1449,2,FALSE)</f>
        <v>#N/A</v>
      </c>
      <c r="H125" s="94" t="e">
        <f>+VLOOKUP(F125,Participants!$A$1:$F$1449,4,FALSE)</f>
        <v>#N/A</v>
      </c>
      <c r="I125" s="94" t="e">
        <f>+VLOOKUP(F125,Participants!$A$1:$F$1449,5,FALSE)</f>
        <v>#N/A</v>
      </c>
      <c r="J125" s="94" t="e">
        <f>+VLOOKUP(F125,Participants!$A$1:$F$1449,3,FALSE)</f>
        <v>#N/A</v>
      </c>
      <c r="K125" s="94" t="e">
        <f>+VLOOKUP(F125,Participants!$A$1:$G$1449,7,FALSE)</f>
        <v>#N/A</v>
      </c>
      <c r="L125" s="157"/>
      <c r="M125" s="157"/>
      <c r="N125" s="176"/>
      <c r="O125" s="176"/>
    </row>
    <row r="126" spans="1:15" ht="14.25" customHeight="1" x14ac:dyDescent="0.25">
      <c r="A126" s="76"/>
      <c r="B126" s="203"/>
      <c r="C126" s="203"/>
      <c r="D126" s="76"/>
      <c r="E126" s="76"/>
      <c r="F126" s="204"/>
      <c r="G126" s="94" t="e">
        <f>+VLOOKUP(F126,Participants!$A$1:$F$1449,2,FALSE)</f>
        <v>#N/A</v>
      </c>
      <c r="H126" s="94" t="e">
        <f>+VLOOKUP(F126,Participants!$A$1:$F$1449,4,FALSE)</f>
        <v>#N/A</v>
      </c>
      <c r="I126" s="94" t="e">
        <f>+VLOOKUP(F126,Participants!$A$1:$F$1449,5,FALSE)</f>
        <v>#N/A</v>
      </c>
      <c r="J126" s="94" t="e">
        <f>+VLOOKUP(F126,Participants!$A$1:$F$1449,3,FALSE)</f>
        <v>#N/A</v>
      </c>
      <c r="K126" s="94" t="e">
        <f>+VLOOKUP(F126,Participants!$A$1:$G$1449,7,FALSE)</f>
        <v>#N/A</v>
      </c>
      <c r="L126" s="157"/>
      <c r="M126" s="157"/>
      <c r="N126" s="176"/>
      <c r="O126" s="176"/>
    </row>
    <row r="127" spans="1:15" ht="14.25" customHeight="1" x14ac:dyDescent="0.25">
      <c r="A127" s="76"/>
      <c r="B127" s="203"/>
      <c r="C127" s="203"/>
      <c r="D127" s="76"/>
      <c r="E127" s="76"/>
      <c r="F127" s="204"/>
      <c r="G127" s="94" t="e">
        <f>+VLOOKUP(F127,Participants!$A$1:$F$1449,2,FALSE)</f>
        <v>#N/A</v>
      </c>
      <c r="H127" s="94" t="e">
        <f>+VLOOKUP(F127,Participants!$A$1:$F$1449,4,FALSE)</f>
        <v>#N/A</v>
      </c>
      <c r="I127" s="94" t="e">
        <f>+VLOOKUP(F127,Participants!$A$1:$F$1449,5,FALSE)</f>
        <v>#N/A</v>
      </c>
      <c r="J127" s="94" t="e">
        <f>+VLOOKUP(F127,Participants!$A$1:$F$1449,3,FALSE)</f>
        <v>#N/A</v>
      </c>
      <c r="K127" s="94" t="e">
        <f>+VLOOKUP(F127,Participants!$A$1:$G$1449,7,FALSE)</f>
        <v>#N/A</v>
      </c>
      <c r="L127" s="157"/>
      <c r="M127" s="157"/>
      <c r="N127" s="176"/>
      <c r="O127" s="176"/>
    </row>
    <row r="128" spans="1:15" ht="14.25" customHeight="1" x14ac:dyDescent="0.25">
      <c r="A128" s="76"/>
      <c r="B128" s="203"/>
      <c r="C128" s="203"/>
      <c r="D128" s="76"/>
      <c r="E128" s="76"/>
      <c r="F128" s="204"/>
      <c r="G128" s="94" t="e">
        <f>+VLOOKUP(F128,Participants!$A$1:$F$1449,2,FALSE)</f>
        <v>#N/A</v>
      </c>
      <c r="H128" s="94" t="e">
        <f>+VLOOKUP(F128,Participants!$A$1:$F$1449,4,FALSE)</f>
        <v>#N/A</v>
      </c>
      <c r="I128" s="94" t="e">
        <f>+VLOOKUP(F128,Participants!$A$1:$F$1449,5,FALSE)</f>
        <v>#N/A</v>
      </c>
      <c r="J128" s="94" t="e">
        <f>+VLOOKUP(F128,Participants!$A$1:$F$1449,3,FALSE)</f>
        <v>#N/A</v>
      </c>
      <c r="K128" s="94" t="e">
        <f>+VLOOKUP(F128,Participants!$A$1:$G$1449,7,FALSE)</f>
        <v>#N/A</v>
      </c>
      <c r="L128" s="157"/>
      <c r="M128" s="157"/>
      <c r="N128" s="176"/>
      <c r="O128" s="176"/>
    </row>
    <row r="129" spans="1:24" ht="14.25" customHeight="1" x14ac:dyDescent="0.25">
      <c r="A129" s="76"/>
      <c r="B129" s="203"/>
      <c r="C129" s="203"/>
      <c r="D129" s="76"/>
      <c r="E129" s="76"/>
      <c r="F129" s="204"/>
      <c r="G129" s="94" t="e">
        <f>+VLOOKUP(F129,Participants!$A$1:$F$1449,2,FALSE)</f>
        <v>#N/A</v>
      </c>
      <c r="H129" s="94" t="e">
        <f>+VLOOKUP(F129,Participants!$A$1:$F$1449,4,FALSE)</f>
        <v>#N/A</v>
      </c>
      <c r="I129" s="94" t="e">
        <f>+VLOOKUP(F129,Participants!$A$1:$F$1449,5,FALSE)</f>
        <v>#N/A</v>
      </c>
      <c r="J129" s="94" t="e">
        <f>+VLOOKUP(F129,Participants!$A$1:$F$1449,3,FALSE)</f>
        <v>#N/A</v>
      </c>
      <c r="K129" s="94" t="e">
        <f>+VLOOKUP(F129,Participants!$A$1:$G$1449,7,FALSE)</f>
        <v>#N/A</v>
      </c>
      <c r="L129" s="157"/>
      <c r="M129" s="157"/>
      <c r="N129" s="176"/>
      <c r="O129" s="176"/>
    </row>
    <row r="130" spans="1:24" ht="14.25" customHeight="1" x14ac:dyDescent="0.25">
      <c r="A130" s="76"/>
      <c r="B130" s="203"/>
      <c r="C130" s="203"/>
      <c r="D130" s="76"/>
      <c r="E130" s="76"/>
      <c r="F130" s="204"/>
      <c r="G130" s="94" t="e">
        <f>+VLOOKUP(F130,Participants!$A$1:$F$1449,2,FALSE)</f>
        <v>#N/A</v>
      </c>
      <c r="H130" s="94" t="e">
        <f>+VLOOKUP(F130,Participants!$A$1:$F$1449,4,FALSE)</f>
        <v>#N/A</v>
      </c>
      <c r="I130" s="94" t="e">
        <f>+VLOOKUP(F130,Participants!$A$1:$F$1449,5,FALSE)</f>
        <v>#N/A</v>
      </c>
      <c r="J130" s="94" t="e">
        <f>+VLOOKUP(F130,Participants!$A$1:$F$1449,3,FALSE)</f>
        <v>#N/A</v>
      </c>
      <c r="K130" s="94" t="e">
        <f>+VLOOKUP(F130,Participants!$A$1:$G$1449,7,FALSE)</f>
        <v>#N/A</v>
      </c>
      <c r="L130" s="157"/>
      <c r="M130" s="157"/>
      <c r="N130" s="176"/>
      <c r="O130" s="176"/>
    </row>
    <row r="131" spans="1:24" ht="14.25" customHeight="1" x14ac:dyDescent="0.25">
      <c r="A131" s="76"/>
      <c r="B131" s="203"/>
      <c r="C131" s="203"/>
      <c r="D131" s="76"/>
      <c r="E131" s="76"/>
      <c r="F131" s="204"/>
      <c r="G131" s="94" t="e">
        <f>+VLOOKUP(F131,Participants!$A$1:$F$1449,2,FALSE)</f>
        <v>#N/A</v>
      </c>
      <c r="H131" s="94" t="e">
        <f>+VLOOKUP(F131,Participants!$A$1:$F$1449,4,FALSE)</f>
        <v>#N/A</v>
      </c>
      <c r="I131" s="94" t="e">
        <f>+VLOOKUP(F131,Participants!$A$1:$F$1449,5,FALSE)</f>
        <v>#N/A</v>
      </c>
      <c r="J131" s="94" t="e">
        <f>+VLOOKUP(F131,Participants!$A$1:$F$1449,3,FALSE)</f>
        <v>#N/A</v>
      </c>
      <c r="K131" s="94" t="e">
        <f>+VLOOKUP(F131,Participants!$A$1:$G$1449,7,FALSE)</f>
        <v>#N/A</v>
      </c>
      <c r="L131" s="157"/>
      <c r="M131" s="157"/>
      <c r="N131" s="176"/>
      <c r="O131" s="176"/>
    </row>
    <row r="132" spans="1:24" ht="14.25" customHeight="1" x14ac:dyDescent="0.25">
      <c r="A132" s="76"/>
      <c r="B132" s="203"/>
      <c r="C132" s="203"/>
      <c r="D132" s="76"/>
      <c r="E132" s="76"/>
      <c r="F132" s="204"/>
      <c r="G132" s="94" t="e">
        <f>+VLOOKUP(F132,Participants!$A$1:$F$1449,2,FALSE)</f>
        <v>#N/A</v>
      </c>
      <c r="H132" s="94" t="e">
        <f>+VLOOKUP(F132,Participants!$A$1:$F$1449,4,FALSE)</f>
        <v>#N/A</v>
      </c>
      <c r="I132" s="94" t="e">
        <f>+VLOOKUP(F132,Participants!$A$1:$F$1449,5,FALSE)</f>
        <v>#N/A</v>
      </c>
      <c r="J132" s="94" t="e">
        <f>+VLOOKUP(F132,Participants!$A$1:$F$1449,3,FALSE)</f>
        <v>#N/A</v>
      </c>
      <c r="K132" s="94" t="e">
        <f>+VLOOKUP(F132,Participants!$A$1:$G$1449,7,FALSE)</f>
        <v>#N/A</v>
      </c>
      <c r="L132" s="157"/>
      <c r="M132" s="157"/>
      <c r="N132" s="176"/>
      <c r="O132" s="176"/>
    </row>
    <row r="133" spans="1:24" ht="14.25" customHeight="1" x14ac:dyDescent="0.25">
      <c r="A133" s="76"/>
      <c r="B133" s="203"/>
      <c r="C133" s="203"/>
      <c r="D133" s="76"/>
      <c r="E133" s="76"/>
      <c r="F133" s="204"/>
      <c r="G133" s="94" t="e">
        <f>+VLOOKUP(F133,Participants!$A$1:$F$1449,2,FALSE)</f>
        <v>#N/A</v>
      </c>
      <c r="H133" s="94" t="e">
        <f>+VLOOKUP(F133,Participants!$A$1:$F$1449,4,FALSE)</f>
        <v>#N/A</v>
      </c>
      <c r="I133" s="94" t="e">
        <f>+VLOOKUP(F133,Participants!$A$1:$F$1449,5,FALSE)</f>
        <v>#N/A</v>
      </c>
      <c r="J133" s="94" t="e">
        <f>+VLOOKUP(F133,Participants!$A$1:$F$1449,3,FALSE)</f>
        <v>#N/A</v>
      </c>
      <c r="K133" s="94" t="e">
        <f>+VLOOKUP(F133,Participants!$A$1:$G$1449,7,FALSE)</f>
        <v>#N/A</v>
      </c>
      <c r="L133" s="157"/>
      <c r="M133" s="157"/>
      <c r="N133" s="176"/>
      <c r="O133" s="176"/>
    </row>
    <row r="134" spans="1:24" ht="14.25" customHeight="1" x14ac:dyDescent="0.25">
      <c r="A134" s="76"/>
      <c r="B134" s="203"/>
      <c r="C134" s="203"/>
      <c r="D134" s="76"/>
      <c r="E134" s="76"/>
      <c r="F134" s="204"/>
      <c r="G134" s="94" t="e">
        <f>+VLOOKUP(F134,Participants!$A$1:$F$1449,2,FALSE)</f>
        <v>#N/A</v>
      </c>
      <c r="H134" s="94" t="e">
        <f>+VLOOKUP(F134,Participants!$A$1:$F$1449,4,FALSE)</f>
        <v>#N/A</v>
      </c>
      <c r="I134" s="94" t="e">
        <f>+VLOOKUP(F134,Participants!$A$1:$F$1449,5,FALSE)</f>
        <v>#N/A</v>
      </c>
      <c r="J134" s="94" t="e">
        <f>+VLOOKUP(F134,Participants!$A$1:$F$1449,3,FALSE)</f>
        <v>#N/A</v>
      </c>
      <c r="K134" s="94" t="e">
        <f>+VLOOKUP(F134,Participants!$A$1:$G$1449,7,FALSE)</f>
        <v>#N/A</v>
      </c>
      <c r="L134" s="157"/>
      <c r="M134" s="157"/>
      <c r="N134" s="176"/>
      <c r="O134" s="176"/>
    </row>
    <row r="135" spans="1:24" ht="14.25" customHeight="1" x14ac:dyDescent="0.25">
      <c r="A135" s="76"/>
      <c r="B135" s="203"/>
      <c r="C135" s="203"/>
      <c r="D135" s="76"/>
      <c r="E135" s="76"/>
      <c r="F135" s="204"/>
      <c r="G135" s="94" t="e">
        <f>+VLOOKUP(F135,Participants!$A$1:$F$1449,2,FALSE)</f>
        <v>#N/A</v>
      </c>
      <c r="H135" s="94" t="e">
        <f>+VLOOKUP(F135,Participants!$A$1:$F$1449,4,FALSE)</f>
        <v>#N/A</v>
      </c>
      <c r="I135" s="94" t="e">
        <f>+VLOOKUP(F135,Participants!$A$1:$F$1449,5,FALSE)</f>
        <v>#N/A</v>
      </c>
      <c r="J135" s="94" t="e">
        <f>+VLOOKUP(F135,Participants!$A$1:$F$1449,3,FALSE)</f>
        <v>#N/A</v>
      </c>
      <c r="K135" s="94" t="e">
        <f>+VLOOKUP(F135,Participants!$A$1:$G$1449,7,FALSE)</f>
        <v>#N/A</v>
      </c>
      <c r="L135" s="157"/>
      <c r="M135" s="157"/>
      <c r="N135" s="176"/>
      <c r="O135" s="176"/>
    </row>
    <row r="136" spans="1:24" ht="14.25" customHeight="1" x14ac:dyDescent="0.25">
      <c r="L136" s="106"/>
      <c r="M136" s="106"/>
    </row>
    <row r="137" spans="1:24" ht="14.25" customHeight="1" x14ac:dyDescent="0.25">
      <c r="B137" s="108" t="s">
        <v>173</v>
      </c>
      <c r="C137" s="108" t="s">
        <v>8</v>
      </c>
      <c r="D137" s="108" t="s">
        <v>252</v>
      </c>
      <c r="E137" s="109" t="s">
        <v>11</v>
      </c>
      <c r="F137" s="108" t="s">
        <v>18</v>
      </c>
      <c r="G137" s="108" t="s">
        <v>21</v>
      </c>
      <c r="H137" s="108" t="s">
        <v>24</v>
      </c>
      <c r="I137" s="108" t="s">
        <v>60</v>
      </c>
      <c r="J137" s="108" t="s">
        <v>35</v>
      </c>
      <c r="K137" s="108" t="s">
        <v>37</v>
      </c>
      <c r="L137" s="108" t="s">
        <v>51</v>
      </c>
      <c r="M137" s="108" t="s">
        <v>577</v>
      </c>
      <c r="N137" s="108" t="s">
        <v>517</v>
      </c>
      <c r="O137" s="108" t="s">
        <v>63</v>
      </c>
      <c r="P137" s="108" t="s">
        <v>66</v>
      </c>
      <c r="Q137" s="108" t="s">
        <v>69</v>
      </c>
      <c r="R137" s="108" t="s">
        <v>72</v>
      </c>
      <c r="S137" s="108" t="s">
        <v>75</v>
      </c>
      <c r="T137" s="108" t="s">
        <v>1174</v>
      </c>
      <c r="U137" s="108" t="s">
        <v>78</v>
      </c>
      <c r="V137" s="108" t="s">
        <v>81</v>
      </c>
      <c r="W137" s="108" t="s">
        <v>1125</v>
      </c>
      <c r="X137" s="108" t="s">
        <v>1326</v>
      </c>
    </row>
    <row r="138" spans="1:24" ht="14.25" customHeight="1" x14ac:dyDescent="0.2"/>
    <row r="139" spans="1:24" ht="14.25" customHeight="1" x14ac:dyDescent="0.2"/>
    <row r="140" spans="1:24" ht="14.25" customHeight="1" x14ac:dyDescent="0.25">
      <c r="A140" s="113" t="s">
        <v>110</v>
      </c>
      <c r="B140" s="113">
        <f t="shared" ref="B140:W140" si="0">+SUMIFS($M$2:$M$135,$K$2:$K$135,$A140,$H$2:$H$135,B$137)</f>
        <v>0</v>
      </c>
      <c r="C140" s="113">
        <f t="shared" si="0"/>
        <v>4</v>
      </c>
      <c r="D140" s="113">
        <f t="shared" si="0"/>
        <v>0</v>
      </c>
      <c r="E140" s="113">
        <f t="shared" si="0"/>
        <v>0</v>
      </c>
      <c r="F140" s="113">
        <f t="shared" si="0"/>
        <v>0</v>
      </c>
      <c r="G140" s="113">
        <f t="shared" si="0"/>
        <v>0</v>
      </c>
      <c r="H140" s="113">
        <f t="shared" si="0"/>
        <v>0</v>
      </c>
      <c r="I140" s="113">
        <f t="shared" si="0"/>
        <v>6</v>
      </c>
      <c r="J140" s="113">
        <f t="shared" si="0"/>
        <v>0</v>
      </c>
      <c r="K140" s="113">
        <f t="shared" si="0"/>
        <v>0</v>
      </c>
      <c r="L140" s="113">
        <f t="shared" si="0"/>
        <v>0</v>
      </c>
      <c r="M140" s="113">
        <f t="shared" si="0"/>
        <v>0</v>
      </c>
      <c r="N140" s="113">
        <f t="shared" si="0"/>
        <v>29</v>
      </c>
      <c r="O140" s="113">
        <f t="shared" si="0"/>
        <v>0</v>
      </c>
      <c r="P140" s="113">
        <f t="shared" si="0"/>
        <v>0</v>
      </c>
      <c r="Q140" s="113">
        <f t="shared" si="0"/>
        <v>0</v>
      </c>
      <c r="R140" s="113">
        <f t="shared" si="0"/>
        <v>0</v>
      </c>
      <c r="S140" s="113">
        <f t="shared" si="0"/>
        <v>0</v>
      </c>
      <c r="T140" s="113">
        <f t="shared" si="0"/>
        <v>0</v>
      </c>
      <c r="U140" s="113">
        <f t="shared" si="0"/>
        <v>0</v>
      </c>
      <c r="V140" s="113">
        <f t="shared" si="0"/>
        <v>0</v>
      </c>
      <c r="W140" s="113">
        <f t="shared" si="0"/>
        <v>0</v>
      </c>
      <c r="X140" s="113">
        <f>SUM(B140:W140)</f>
        <v>39</v>
      </c>
    </row>
    <row r="141" spans="1:24" ht="14.25" customHeight="1" x14ac:dyDescent="0.2"/>
    <row r="142" spans="1:24" ht="14.25" customHeight="1" x14ac:dyDescent="0.25">
      <c r="A142" s="113" t="s">
        <v>153</v>
      </c>
      <c r="B142" s="113">
        <f t="shared" ref="B142:W142" si="1">+SUMIFS($M$2:$M$135,$K$2:$K$135,$A142,$H$2:$H$135,B$137)</f>
        <v>0</v>
      </c>
      <c r="C142" s="113">
        <f t="shared" si="1"/>
        <v>10</v>
      </c>
      <c r="D142" s="113">
        <f t="shared" si="1"/>
        <v>0</v>
      </c>
      <c r="E142" s="113">
        <f t="shared" si="1"/>
        <v>0</v>
      </c>
      <c r="F142" s="113">
        <f t="shared" si="1"/>
        <v>0</v>
      </c>
      <c r="G142" s="113">
        <f t="shared" si="1"/>
        <v>0</v>
      </c>
      <c r="H142" s="113">
        <f t="shared" si="1"/>
        <v>4</v>
      </c>
      <c r="I142" s="113">
        <f t="shared" si="1"/>
        <v>15</v>
      </c>
      <c r="J142" s="113">
        <f t="shared" si="1"/>
        <v>0</v>
      </c>
      <c r="K142" s="113">
        <f t="shared" si="1"/>
        <v>0</v>
      </c>
      <c r="L142" s="113">
        <f t="shared" si="1"/>
        <v>0</v>
      </c>
      <c r="M142" s="113">
        <f t="shared" si="1"/>
        <v>0</v>
      </c>
      <c r="N142" s="113">
        <f t="shared" si="1"/>
        <v>7</v>
      </c>
      <c r="O142" s="113">
        <f t="shared" si="1"/>
        <v>0</v>
      </c>
      <c r="P142" s="113">
        <f t="shared" si="1"/>
        <v>0</v>
      </c>
      <c r="Q142" s="113">
        <f t="shared" si="1"/>
        <v>0</v>
      </c>
      <c r="R142" s="113">
        <f t="shared" si="1"/>
        <v>0</v>
      </c>
      <c r="S142" s="113">
        <f t="shared" si="1"/>
        <v>0</v>
      </c>
      <c r="T142" s="113">
        <f t="shared" si="1"/>
        <v>0</v>
      </c>
      <c r="U142" s="113">
        <f t="shared" si="1"/>
        <v>0</v>
      </c>
      <c r="V142" s="113">
        <f t="shared" si="1"/>
        <v>0</v>
      </c>
      <c r="W142" s="113">
        <f t="shared" si="1"/>
        <v>8</v>
      </c>
      <c r="X142" s="113">
        <f>SUM(B142:W142)</f>
        <v>44</v>
      </c>
    </row>
    <row r="143" spans="1:24" ht="14.25" customHeight="1" x14ac:dyDescent="0.2"/>
    <row r="144" spans="1:24" ht="14.25" customHeight="1" x14ac:dyDescent="0.25">
      <c r="L144" s="106"/>
      <c r="M144" s="106"/>
    </row>
    <row r="145" spans="12:13" ht="14.25" customHeight="1" x14ac:dyDescent="0.25">
      <c r="L145" s="106"/>
      <c r="M145" s="106"/>
    </row>
    <row r="146" spans="12:13" ht="14.25" customHeight="1" x14ac:dyDescent="0.25">
      <c r="L146" s="106"/>
      <c r="M146" s="106"/>
    </row>
    <row r="147" spans="12:13" ht="14.25" customHeight="1" x14ac:dyDescent="0.25">
      <c r="L147" s="106"/>
      <c r="M147" s="106"/>
    </row>
    <row r="148" spans="12:13" ht="14.25" customHeight="1" x14ac:dyDescent="0.25">
      <c r="L148" s="106"/>
      <c r="M148" s="106"/>
    </row>
    <row r="149" spans="12:13" ht="14.25" customHeight="1" x14ac:dyDescent="0.25">
      <c r="L149" s="106"/>
      <c r="M149" s="106"/>
    </row>
    <row r="150" spans="12:13" ht="14.25" customHeight="1" x14ac:dyDescent="0.25">
      <c r="L150" s="106"/>
      <c r="M150" s="106"/>
    </row>
    <row r="151" spans="12:13" ht="14.25" customHeight="1" x14ac:dyDescent="0.25">
      <c r="L151" s="106"/>
      <c r="M151" s="106"/>
    </row>
    <row r="152" spans="12:13" ht="14.25" customHeight="1" x14ac:dyDescent="0.25">
      <c r="L152" s="106"/>
      <c r="M152" s="106"/>
    </row>
    <row r="153" spans="12:13" ht="14.25" customHeight="1" x14ac:dyDescent="0.25">
      <c r="L153" s="106"/>
      <c r="M153" s="106"/>
    </row>
    <row r="154" spans="12:13" ht="14.25" customHeight="1" x14ac:dyDescent="0.25">
      <c r="L154" s="106"/>
      <c r="M154" s="106"/>
    </row>
    <row r="155" spans="12:13" ht="14.25" customHeight="1" x14ac:dyDescent="0.25">
      <c r="L155" s="106"/>
      <c r="M155" s="106"/>
    </row>
    <row r="156" spans="12:13" ht="14.25" customHeight="1" x14ac:dyDescent="0.25">
      <c r="L156" s="106"/>
      <c r="M156" s="106"/>
    </row>
    <row r="157" spans="12:13" ht="14.25" customHeight="1" x14ac:dyDescent="0.25">
      <c r="L157" s="106"/>
      <c r="M157" s="106"/>
    </row>
    <row r="158" spans="12:13" ht="14.25" customHeight="1" x14ac:dyDescent="0.25">
      <c r="L158" s="106"/>
      <c r="M158" s="106"/>
    </row>
    <row r="159" spans="12:13" ht="14.25" customHeight="1" x14ac:dyDescent="0.25">
      <c r="L159" s="106"/>
      <c r="M159" s="106"/>
    </row>
    <row r="160" spans="12:13" ht="14.25" customHeight="1" x14ac:dyDescent="0.25">
      <c r="L160" s="106"/>
      <c r="M160" s="106"/>
    </row>
    <row r="161" spans="12:13" ht="14.25" customHeight="1" x14ac:dyDescent="0.25">
      <c r="L161" s="106"/>
      <c r="M161" s="106"/>
    </row>
    <row r="162" spans="12:13" ht="14.25" customHeight="1" x14ac:dyDescent="0.25">
      <c r="L162" s="106"/>
      <c r="M162" s="106"/>
    </row>
    <row r="163" spans="12:13" ht="14.25" customHeight="1" x14ac:dyDescent="0.25">
      <c r="L163" s="106"/>
      <c r="M163" s="106"/>
    </row>
    <row r="164" spans="12:13" ht="14.25" customHeight="1" x14ac:dyDescent="0.25">
      <c r="L164" s="106"/>
      <c r="M164" s="106"/>
    </row>
    <row r="165" spans="12:13" ht="14.25" customHeight="1" x14ac:dyDescent="0.25">
      <c r="L165" s="106"/>
      <c r="M165" s="106"/>
    </row>
    <row r="166" spans="12:13" ht="14.25" customHeight="1" x14ac:dyDescent="0.25">
      <c r="L166" s="106"/>
      <c r="M166" s="106"/>
    </row>
    <row r="167" spans="12:13" ht="14.25" customHeight="1" x14ac:dyDescent="0.25">
      <c r="L167" s="106"/>
      <c r="M167" s="106"/>
    </row>
    <row r="168" spans="12:13" ht="14.25" customHeight="1" x14ac:dyDescent="0.25">
      <c r="L168" s="106"/>
      <c r="M168" s="106"/>
    </row>
    <row r="169" spans="12:13" ht="14.25" customHeight="1" x14ac:dyDescent="0.25">
      <c r="L169" s="106"/>
      <c r="M169" s="106"/>
    </row>
    <row r="170" spans="12:13" ht="14.25" customHeight="1" x14ac:dyDescent="0.25">
      <c r="L170" s="106"/>
      <c r="M170" s="106"/>
    </row>
    <row r="171" spans="12:13" ht="14.25" customHeight="1" x14ac:dyDescent="0.25">
      <c r="L171" s="106"/>
      <c r="M171" s="106"/>
    </row>
    <row r="172" spans="12:13" ht="14.25" customHeight="1" x14ac:dyDescent="0.25">
      <c r="L172" s="106"/>
      <c r="M172" s="106"/>
    </row>
    <row r="173" spans="12:13" ht="14.25" customHeight="1" x14ac:dyDescent="0.25">
      <c r="L173" s="106"/>
      <c r="M173" s="106"/>
    </row>
    <row r="174" spans="12:13" ht="14.25" customHeight="1" x14ac:dyDescent="0.25">
      <c r="L174" s="106"/>
      <c r="M174" s="106"/>
    </row>
    <row r="175" spans="12:13" ht="14.25" customHeight="1" x14ac:dyDescent="0.25">
      <c r="L175" s="106"/>
      <c r="M175" s="106"/>
    </row>
    <row r="176" spans="12:13" ht="14.25" customHeight="1" x14ac:dyDescent="0.25">
      <c r="L176" s="106"/>
      <c r="M176" s="106"/>
    </row>
    <row r="177" spans="12:13" ht="14.25" customHeight="1" x14ac:dyDescent="0.25">
      <c r="L177" s="106"/>
      <c r="M177" s="106"/>
    </row>
    <row r="178" spans="12:13" ht="14.25" customHeight="1" x14ac:dyDescent="0.25">
      <c r="L178" s="106"/>
      <c r="M178" s="106"/>
    </row>
    <row r="179" spans="12:13" ht="14.25" customHeight="1" x14ac:dyDescent="0.25">
      <c r="L179" s="106"/>
      <c r="M179" s="106"/>
    </row>
    <row r="180" spans="12:13" ht="14.25" customHeight="1" x14ac:dyDescent="0.25">
      <c r="L180" s="106"/>
      <c r="M180" s="106"/>
    </row>
    <row r="181" spans="12:13" ht="14.25" customHeight="1" x14ac:dyDescent="0.25">
      <c r="L181" s="106"/>
      <c r="M181" s="106"/>
    </row>
    <row r="182" spans="12:13" ht="14.25" customHeight="1" x14ac:dyDescent="0.25">
      <c r="L182" s="106"/>
      <c r="M182" s="106"/>
    </row>
    <row r="183" spans="12:13" ht="14.25" customHeight="1" x14ac:dyDescent="0.25">
      <c r="L183" s="106"/>
      <c r="M183" s="106"/>
    </row>
    <row r="184" spans="12:13" ht="14.25" customHeight="1" x14ac:dyDescent="0.25">
      <c r="L184" s="106"/>
      <c r="M184" s="106"/>
    </row>
    <row r="185" spans="12:13" ht="14.25" customHeight="1" x14ac:dyDescent="0.25">
      <c r="L185" s="106"/>
      <c r="M185" s="106"/>
    </row>
    <row r="186" spans="12:13" ht="14.25" customHeight="1" x14ac:dyDescent="0.25">
      <c r="L186" s="106"/>
      <c r="M186" s="106"/>
    </row>
    <row r="187" spans="12:13" ht="14.25" customHeight="1" x14ac:dyDescent="0.25">
      <c r="L187" s="106"/>
      <c r="M187" s="106"/>
    </row>
    <row r="188" spans="12:13" ht="14.25" customHeight="1" x14ac:dyDescent="0.25">
      <c r="L188" s="106"/>
      <c r="M188" s="106"/>
    </row>
    <row r="189" spans="12:13" ht="14.25" customHeight="1" x14ac:dyDescent="0.25">
      <c r="L189" s="106"/>
      <c r="M189" s="106"/>
    </row>
    <row r="190" spans="12:13" ht="14.25" customHeight="1" x14ac:dyDescent="0.25">
      <c r="L190" s="106"/>
      <c r="M190" s="106"/>
    </row>
    <row r="191" spans="12:13" ht="14.25" customHeight="1" x14ac:dyDescent="0.25">
      <c r="L191" s="106"/>
      <c r="M191" s="106"/>
    </row>
    <row r="192" spans="12:13" ht="14.25" customHeight="1" x14ac:dyDescent="0.25">
      <c r="L192" s="106"/>
      <c r="M192" s="106"/>
    </row>
    <row r="193" spans="12:13" ht="14.25" customHeight="1" x14ac:dyDescent="0.25">
      <c r="L193" s="106"/>
      <c r="M193" s="106"/>
    </row>
    <row r="194" spans="12:13" ht="14.25" customHeight="1" x14ac:dyDescent="0.25">
      <c r="L194" s="106"/>
      <c r="M194" s="106"/>
    </row>
    <row r="195" spans="12:13" ht="14.25" customHeight="1" x14ac:dyDescent="0.25">
      <c r="L195" s="106"/>
      <c r="M195" s="106"/>
    </row>
    <row r="196" spans="12:13" ht="14.25" customHeight="1" x14ac:dyDescent="0.25">
      <c r="L196" s="106"/>
      <c r="M196" s="106"/>
    </row>
    <row r="197" spans="12:13" ht="14.25" customHeight="1" x14ac:dyDescent="0.25">
      <c r="L197" s="106"/>
      <c r="M197" s="106"/>
    </row>
    <row r="198" spans="12:13" ht="14.25" customHeight="1" x14ac:dyDescent="0.25">
      <c r="L198" s="106"/>
      <c r="M198" s="106"/>
    </row>
    <row r="199" spans="12:13" ht="14.25" customHeight="1" x14ac:dyDescent="0.25">
      <c r="L199" s="106"/>
      <c r="M199" s="106"/>
    </row>
    <row r="200" spans="12:13" ht="14.25" customHeight="1" x14ac:dyDescent="0.25">
      <c r="L200" s="106"/>
      <c r="M200" s="106"/>
    </row>
    <row r="201" spans="12:13" ht="14.25" customHeight="1" x14ac:dyDescent="0.25">
      <c r="L201" s="106"/>
      <c r="M201" s="106"/>
    </row>
    <row r="202" spans="12:13" ht="14.25" customHeight="1" x14ac:dyDescent="0.25">
      <c r="L202" s="106"/>
      <c r="M202" s="106"/>
    </row>
    <row r="203" spans="12:13" ht="14.25" customHeight="1" x14ac:dyDescent="0.25">
      <c r="L203" s="106"/>
      <c r="M203" s="106"/>
    </row>
    <row r="204" spans="12:13" ht="14.25" customHeight="1" x14ac:dyDescent="0.25">
      <c r="L204" s="106"/>
      <c r="M204" s="106"/>
    </row>
    <row r="205" spans="12:13" ht="14.25" customHeight="1" x14ac:dyDescent="0.25">
      <c r="L205" s="106"/>
      <c r="M205" s="106"/>
    </row>
    <row r="206" spans="12:13" ht="14.25" customHeight="1" x14ac:dyDescent="0.25">
      <c r="L206" s="106"/>
      <c r="M206" s="106"/>
    </row>
    <row r="207" spans="12:13" ht="14.25" customHeight="1" x14ac:dyDescent="0.25">
      <c r="L207" s="106"/>
      <c r="M207" s="106"/>
    </row>
    <row r="208" spans="12:13" ht="14.25" customHeight="1" x14ac:dyDescent="0.25">
      <c r="L208" s="106"/>
      <c r="M208" s="106"/>
    </row>
    <row r="209" spans="12:13" ht="14.25" customHeight="1" x14ac:dyDescent="0.25">
      <c r="L209" s="106"/>
      <c r="M209" s="106"/>
    </row>
    <row r="210" spans="12:13" ht="14.25" customHeight="1" x14ac:dyDescent="0.25">
      <c r="L210" s="106"/>
      <c r="M210" s="106"/>
    </row>
    <row r="211" spans="12:13" ht="14.25" customHeight="1" x14ac:dyDescent="0.25">
      <c r="L211" s="106"/>
      <c r="M211" s="106"/>
    </row>
    <row r="212" spans="12:13" ht="14.25" customHeight="1" x14ac:dyDescent="0.25">
      <c r="L212" s="106"/>
      <c r="M212" s="106"/>
    </row>
    <row r="213" spans="12:13" ht="14.25" customHeight="1" x14ac:dyDescent="0.25">
      <c r="L213" s="106"/>
      <c r="M213" s="106"/>
    </row>
    <row r="214" spans="12:13" ht="14.25" customHeight="1" x14ac:dyDescent="0.25">
      <c r="L214" s="106"/>
      <c r="M214" s="106"/>
    </row>
    <row r="215" spans="12:13" ht="14.25" customHeight="1" x14ac:dyDescent="0.25">
      <c r="L215" s="106"/>
      <c r="M215" s="106"/>
    </row>
    <row r="216" spans="12:13" ht="14.25" customHeight="1" x14ac:dyDescent="0.25">
      <c r="L216" s="106"/>
      <c r="M216" s="106"/>
    </row>
    <row r="217" spans="12:13" ht="14.25" customHeight="1" x14ac:dyDescent="0.25">
      <c r="L217" s="106"/>
      <c r="M217" s="106"/>
    </row>
    <row r="218" spans="12:13" ht="14.25" customHeight="1" x14ac:dyDescent="0.25">
      <c r="L218" s="106"/>
      <c r="M218" s="106"/>
    </row>
    <row r="219" spans="12:13" ht="14.25" customHeight="1" x14ac:dyDescent="0.25">
      <c r="L219" s="106"/>
      <c r="M219" s="106"/>
    </row>
    <row r="220" spans="12:13" ht="14.25" customHeight="1" x14ac:dyDescent="0.25">
      <c r="L220" s="106"/>
      <c r="M220" s="106"/>
    </row>
    <row r="221" spans="12:13" ht="14.25" customHeight="1" x14ac:dyDescent="0.25">
      <c r="L221" s="106"/>
      <c r="M221" s="106"/>
    </row>
    <row r="222" spans="12:13" ht="14.25" customHeight="1" x14ac:dyDescent="0.25">
      <c r="L222" s="106"/>
      <c r="M222" s="106"/>
    </row>
    <row r="223" spans="12:13" ht="14.25" customHeight="1" x14ac:dyDescent="0.25">
      <c r="L223" s="106"/>
      <c r="M223" s="106"/>
    </row>
    <row r="224" spans="12:13" ht="14.25" customHeight="1" x14ac:dyDescent="0.25">
      <c r="L224" s="106"/>
      <c r="M224" s="106"/>
    </row>
    <row r="225" spans="12:13" ht="14.25" customHeight="1" x14ac:dyDescent="0.25">
      <c r="L225" s="106"/>
      <c r="M225" s="106"/>
    </row>
    <row r="226" spans="12:13" ht="14.25" customHeight="1" x14ac:dyDescent="0.25">
      <c r="L226" s="106"/>
      <c r="M226" s="106"/>
    </row>
    <row r="227" spans="12:13" ht="14.25" customHeight="1" x14ac:dyDescent="0.25">
      <c r="L227" s="106"/>
      <c r="M227" s="106"/>
    </row>
    <row r="228" spans="12:13" ht="14.25" customHeight="1" x14ac:dyDescent="0.25">
      <c r="L228" s="106"/>
      <c r="M228" s="106"/>
    </row>
    <row r="229" spans="12:13" ht="14.25" customHeight="1" x14ac:dyDescent="0.25">
      <c r="L229" s="106"/>
      <c r="M229" s="106"/>
    </row>
    <row r="230" spans="12:13" ht="14.25" customHeight="1" x14ac:dyDescent="0.25">
      <c r="L230" s="106"/>
      <c r="M230" s="106"/>
    </row>
    <row r="231" spans="12:13" ht="14.25" customHeight="1" x14ac:dyDescent="0.25">
      <c r="L231" s="106"/>
      <c r="M231" s="106"/>
    </row>
    <row r="232" spans="12:13" ht="14.25" customHeight="1" x14ac:dyDescent="0.25">
      <c r="L232" s="106"/>
      <c r="M232" s="106"/>
    </row>
    <row r="233" spans="12:13" ht="14.25" customHeight="1" x14ac:dyDescent="0.25">
      <c r="L233" s="106"/>
      <c r="M233" s="106"/>
    </row>
    <row r="234" spans="12:13" ht="14.25" customHeight="1" x14ac:dyDescent="0.25">
      <c r="L234" s="106"/>
      <c r="M234" s="106"/>
    </row>
    <row r="235" spans="12:13" ht="14.25" customHeight="1" x14ac:dyDescent="0.25">
      <c r="L235" s="106"/>
      <c r="M235" s="106"/>
    </row>
    <row r="236" spans="12:13" ht="14.25" customHeight="1" x14ac:dyDescent="0.25">
      <c r="L236" s="106"/>
      <c r="M236" s="106"/>
    </row>
    <row r="237" spans="12:13" ht="14.25" customHeight="1" x14ac:dyDescent="0.25">
      <c r="L237" s="106"/>
      <c r="M237" s="106"/>
    </row>
    <row r="238" spans="12:13" ht="14.25" customHeight="1" x14ac:dyDescent="0.25">
      <c r="L238" s="106"/>
      <c r="M238" s="106"/>
    </row>
    <row r="239" spans="12:13" ht="14.25" customHeight="1" x14ac:dyDescent="0.25">
      <c r="L239" s="106"/>
      <c r="M239" s="106"/>
    </row>
    <row r="240" spans="12:13" ht="14.25" customHeight="1" x14ac:dyDescent="0.25">
      <c r="L240" s="106"/>
      <c r="M240" s="106"/>
    </row>
    <row r="241" spans="12:13" ht="14.25" customHeight="1" x14ac:dyDescent="0.25">
      <c r="L241" s="106"/>
      <c r="M241" s="106"/>
    </row>
    <row r="242" spans="12:13" ht="14.25" customHeight="1" x14ac:dyDescent="0.25">
      <c r="L242" s="106"/>
      <c r="M242" s="106"/>
    </row>
    <row r="243" spans="12:13" ht="14.25" customHeight="1" x14ac:dyDescent="0.25">
      <c r="L243" s="106"/>
      <c r="M243" s="106"/>
    </row>
    <row r="244" spans="12:13" ht="14.25" customHeight="1" x14ac:dyDescent="0.25">
      <c r="L244" s="106"/>
      <c r="M244" s="106"/>
    </row>
    <row r="245" spans="12:13" ht="14.25" customHeight="1" x14ac:dyDescent="0.25">
      <c r="L245" s="106"/>
      <c r="M245" s="106"/>
    </row>
    <row r="246" spans="12:13" ht="14.25" customHeight="1" x14ac:dyDescent="0.25">
      <c r="L246" s="106"/>
      <c r="M246" s="106"/>
    </row>
    <row r="247" spans="12:13" ht="14.25" customHeight="1" x14ac:dyDescent="0.25">
      <c r="L247" s="106"/>
      <c r="M247" s="106"/>
    </row>
    <row r="248" spans="12:13" ht="14.25" customHeight="1" x14ac:dyDescent="0.25">
      <c r="L248" s="106"/>
      <c r="M248" s="106"/>
    </row>
    <row r="249" spans="12:13" ht="14.25" customHeight="1" x14ac:dyDescent="0.25">
      <c r="L249" s="106"/>
      <c r="M249" s="106"/>
    </row>
    <row r="250" spans="12:13" ht="14.25" customHeight="1" x14ac:dyDescent="0.25">
      <c r="L250" s="106"/>
      <c r="M250" s="106"/>
    </row>
    <row r="251" spans="12:13" ht="14.25" customHeight="1" x14ac:dyDescent="0.25">
      <c r="L251" s="106"/>
      <c r="M251" s="106"/>
    </row>
    <row r="252" spans="12:13" ht="14.25" customHeight="1" x14ac:dyDescent="0.25">
      <c r="L252" s="106"/>
      <c r="M252" s="106"/>
    </row>
    <row r="253" spans="12:13" ht="14.25" customHeight="1" x14ac:dyDescent="0.25">
      <c r="L253" s="106"/>
      <c r="M253" s="106"/>
    </row>
    <row r="254" spans="12:13" ht="14.25" customHeight="1" x14ac:dyDescent="0.25">
      <c r="L254" s="106"/>
      <c r="M254" s="106"/>
    </row>
    <row r="255" spans="12:13" ht="14.25" customHeight="1" x14ac:dyDescent="0.25">
      <c r="L255" s="106"/>
      <c r="M255" s="106"/>
    </row>
    <row r="256" spans="12:13" ht="14.25" customHeight="1" x14ac:dyDescent="0.25">
      <c r="L256" s="106"/>
      <c r="M256" s="106"/>
    </row>
    <row r="257" spans="12:13" ht="14.25" customHeight="1" x14ac:dyDescent="0.25">
      <c r="L257" s="106"/>
      <c r="M257" s="106"/>
    </row>
    <row r="258" spans="12:13" ht="14.25" customHeight="1" x14ac:dyDescent="0.25">
      <c r="L258" s="106"/>
      <c r="M258" s="106"/>
    </row>
    <row r="259" spans="12:13" ht="14.25" customHeight="1" x14ac:dyDescent="0.25">
      <c r="L259" s="106"/>
      <c r="M259" s="106"/>
    </row>
    <row r="260" spans="12:13" ht="14.25" customHeight="1" x14ac:dyDescent="0.25">
      <c r="L260" s="106"/>
      <c r="M260" s="106"/>
    </row>
    <row r="261" spans="12:13" ht="14.25" customHeight="1" x14ac:dyDescent="0.25">
      <c r="L261" s="106"/>
      <c r="M261" s="106"/>
    </row>
    <row r="262" spans="12:13" ht="14.25" customHeight="1" x14ac:dyDescent="0.25">
      <c r="L262" s="106"/>
      <c r="M262" s="106"/>
    </row>
    <row r="263" spans="12:13" ht="14.25" customHeight="1" x14ac:dyDescent="0.25">
      <c r="L263" s="106"/>
      <c r="M263" s="106"/>
    </row>
    <row r="264" spans="12:13" ht="14.25" customHeight="1" x14ac:dyDescent="0.25">
      <c r="L264" s="106"/>
      <c r="M264" s="106"/>
    </row>
    <row r="265" spans="12:13" ht="14.25" customHeight="1" x14ac:dyDescent="0.25">
      <c r="L265" s="106"/>
      <c r="M265" s="106"/>
    </row>
    <row r="266" spans="12:13" ht="14.25" customHeight="1" x14ac:dyDescent="0.25">
      <c r="L266" s="106"/>
      <c r="M266" s="106"/>
    </row>
    <row r="267" spans="12:13" ht="14.25" customHeight="1" x14ac:dyDescent="0.25">
      <c r="L267" s="106"/>
      <c r="M267" s="106"/>
    </row>
    <row r="268" spans="12:13" ht="14.25" customHeight="1" x14ac:dyDescent="0.25">
      <c r="L268" s="106"/>
      <c r="M268" s="106"/>
    </row>
    <row r="269" spans="12:13" ht="14.25" customHeight="1" x14ac:dyDescent="0.25">
      <c r="L269" s="106"/>
      <c r="M269" s="106"/>
    </row>
    <row r="270" spans="12:13" ht="14.25" customHeight="1" x14ac:dyDescent="0.25">
      <c r="L270" s="106"/>
      <c r="M270" s="106"/>
    </row>
    <row r="271" spans="12:13" ht="14.25" customHeight="1" x14ac:dyDescent="0.25">
      <c r="L271" s="106"/>
      <c r="M271" s="106"/>
    </row>
    <row r="272" spans="12:13" ht="14.25" customHeight="1" x14ac:dyDescent="0.25">
      <c r="L272" s="106"/>
      <c r="M272" s="106"/>
    </row>
    <row r="273" spans="12:13" ht="14.25" customHeight="1" x14ac:dyDescent="0.25">
      <c r="L273" s="106"/>
      <c r="M273" s="106"/>
    </row>
    <row r="274" spans="12:13" ht="14.25" customHeight="1" x14ac:dyDescent="0.25">
      <c r="L274" s="106"/>
      <c r="M274" s="106"/>
    </row>
    <row r="275" spans="12:13" ht="14.25" customHeight="1" x14ac:dyDescent="0.25">
      <c r="L275" s="106"/>
      <c r="M275" s="106"/>
    </row>
    <row r="276" spans="12:13" ht="14.25" customHeight="1" x14ac:dyDescent="0.25">
      <c r="L276" s="106"/>
      <c r="M276" s="106"/>
    </row>
    <row r="277" spans="12:13" ht="14.25" customHeight="1" x14ac:dyDescent="0.25">
      <c r="L277" s="106"/>
      <c r="M277" s="106"/>
    </row>
    <row r="278" spans="12:13" ht="14.25" customHeight="1" x14ac:dyDescent="0.25">
      <c r="L278" s="106"/>
      <c r="M278" s="106"/>
    </row>
    <row r="279" spans="12:13" ht="14.25" customHeight="1" x14ac:dyDescent="0.25">
      <c r="L279" s="106"/>
      <c r="M279" s="106"/>
    </row>
    <row r="280" spans="12:13" ht="14.25" customHeight="1" x14ac:dyDescent="0.25">
      <c r="L280" s="106"/>
      <c r="M280" s="106"/>
    </row>
    <row r="281" spans="12:13" ht="14.25" customHeight="1" x14ac:dyDescent="0.25">
      <c r="L281" s="106"/>
      <c r="M281" s="106"/>
    </row>
    <row r="282" spans="12:13" ht="14.25" customHeight="1" x14ac:dyDescent="0.25">
      <c r="L282" s="106"/>
      <c r="M282" s="106"/>
    </row>
    <row r="283" spans="12:13" ht="14.25" customHeight="1" x14ac:dyDescent="0.25">
      <c r="L283" s="106"/>
      <c r="M283" s="106"/>
    </row>
    <row r="284" spans="12:13" ht="14.25" customHeight="1" x14ac:dyDescent="0.25">
      <c r="L284" s="106"/>
      <c r="M284" s="106"/>
    </row>
    <row r="285" spans="12:13" ht="14.25" customHeight="1" x14ac:dyDescent="0.25">
      <c r="L285" s="106"/>
      <c r="M285" s="106"/>
    </row>
    <row r="286" spans="12:13" ht="14.25" customHeight="1" x14ac:dyDescent="0.25">
      <c r="L286" s="106"/>
      <c r="M286" s="106"/>
    </row>
    <row r="287" spans="12:13" ht="14.25" customHeight="1" x14ac:dyDescent="0.25">
      <c r="L287" s="106"/>
      <c r="M287" s="106"/>
    </row>
    <row r="288" spans="12:13" ht="14.25" customHeight="1" x14ac:dyDescent="0.25">
      <c r="L288" s="106"/>
      <c r="M288" s="106"/>
    </row>
    <row r="289" spans="1:23" ht="14.25" customHeight="1" x14ac:dyDescent="0.25">
      <c r="L289" s="106"/>
      <c r="M289" s="106"/>
    </row>
    <row r="290" spans="1:23" ht="14.25" customHeight="1" x14ac:dyDescent="0.25">
      <c r="L290" s="106"/>
      <c r="M290" s="106"/>
    </row>
    <row r="291" spans="1:23" ht="14.25" customHeight="1" x14ac:dyDescent="0.25">
      <c r="L291" s="106"/>
      <c r="M291" s="106"/>
    </row>
    <row r="292" spans="1:23" ht="14.25" customHeight="1" x14ac:dyDescent="0.25">
      <c r="L292" s="106"/>
      <c r="M292" s="106"/>
    </row>
    <row r="293" spans="1:23" ht="14.25" customHeight="1" x14ac:dyDescent="0.25">
      <c r="L293" s="106"/>
      <c r="M293" s="106"/>
    </row>
    <row r="294" spans="1:23" ht="14.25" customHeight="1" x14ac:dyDescent="0.25">
      <c r="L294" s="106"/>
      <c r="M294" s="106"/>
    </row>
    <row r="295" spans="1:23" ht="14.25" customHeight="1" x14ac:dyDescent="0.25">
      <c r="B295" s="108" t="s">
        <v>8</v>
      </c>
      <c r="C295" s="108" t="s">
        <v>33</v>
      </c>
      <c r="D295" s="108" t="s">
        <v>35</v>
      </c>
      <c r="E295" s="109" t="s">
        <v>37</v>
      </c>
      <c r="F295" s="108" t="s">
        <v>1328</v>
      </c>
      <c r="G295" s="108" t="s">
        <v>1329</v>
      </c>
      <c r="H295" s="108" t="s">
        <v>48</v>
      </c>
      <c r="I295" s="108" t="s">
        <v>54</v>
      </c>
      <c r="J295" s="108" t="s">
        <v>1330</v>
      </c>
      <c r="K295" s="108" t="s">
        <v>1331</v>
      </c>
      <c r="L295" s="108" t="s">
        <v>57</v>
      </c>
      <c r="M295" s="108" t="s">
        <v>1332</v>
      </c>
      <c r="N295" s="108" t="s">
        <v>63</v>
      </c>
      <c r="O295" s="108" t="s">
        <v>66</v>
      </c>
      <c r="P295" s="108" t="s">
        <v>69</v>
      </c>
      <c r="Q295" s="108" t="s">
        <v>72</v>
      </c>
      <c r="R295" s="108" t="s">
        <v>75</v>
      </c>
      <c r="S295" s="108" t="s">
        <v>1333</v>
      </c>
      <c r="T295" s="108" t="s">
        <v>78</v>
      </c>
      <c r="U295" s="108" t="s">
        <v>81</v>
      </c>
      <c r="V295" s="108" t="s">
        <v>84</v>
      </c>
      <c r="W295" s="108" t="s">
        <v>1334</v>
      </c>
    </row>
    <row r="296" spans="1:23" ht="14.25" customHeight="1" x14ac:dyDescent="0.25">
      <c r="A296" s="113" t="s">
        <v>115</v>
      </c>
      <c r="B296" s="113" t="e">
        <f t="shared" ref="B296:W296" si="2">+SUMIF(#REF!,B$295,#REF!)</f>
        <v>#REF!</v>
      </c>
      <c r="C296" s="113" t="e">
        <f t="shared" si="2"/>
        <v>#REF!</v>
      </c>
      <c r="D296" s="113" t="e">
        <f t="shared" si="2"/>
        <v>#REF!</v>
      </c>
      <c r="E296" s="113" t="e">
        <f t="shared" si="2"/>
        <v>#REF!</v>
      </c>
      <c r="F296" s="113" t="e">
        <f t="shared" si="2"/>
        <v>#REF!</v>
      </c>
      <c r="G296" s="113" t="e">
        <f t="shared" si="2"/>
        <v>#REF!</v>
      </c>
      <c r="H296" s="113" t="e">
        <f t="shared" si="2"/>
        <v>#REF!</v>
      </c>
      <c r="I296" s="113" t="e">
        <f t="shared" si="2"/>
        <v>#REF!</v>
      </c>
      <c r="J296" s="113" t="e">
        <f t="shared" si="2"/>
        <v>#REF!</v>
      </c>
      <c r="K296" s="113" t="e">
        <f t="shared" si="2"/>
        <v>#REF!</v>
      </c>
      <c r="L296" s="113" t="e">
        <f t="shared" si="2"/>
        <v>#REF!</v>
      </c>
      <c r="M296" s="113" t="e">
        <f t="shared" si="2"/>
        <v>#REF!</v>
      </c>
      <c r="N296" s="113" t="e">
        <f t="shared" si="2"/>
        <v>#REF!</v>
      </c>
      <c r="O296" s="113" t="e">
        <f t="shared" si="2"/>
        <v>#REF!</v>
      </c>
      <c r="P296" s="113" t="e">
        <f t="shared" si="2"/>
        <v>#REF!</v>
      </c>
      <c r="Q296" s="113" t="e">
        <f t="shared" si="2"/>
        <v>#REF!</v>
      </c>
      <c r="R296" s="113" t="e">
        <f t="shared" si="2"/>
        <v>#REF!</v>
      </c>
      <c r="S296" s="113" t="e">
        <f t="shared" si="2"/>
        <v>#REF!</v>
      </c>
      <c r="T296" s="113" t="e">
        <f t="shared" si="2"/>
        <v>#REF!</v>
      </c>
      <c r="U296" s="113" t="e">
        <f t="shared" si="2"/>
        <v>#REF!</v>
      </c>
      <c r="V296" s="113" t="e">
        <f t="shared" si="2"/>
        <v>#REF!</v>
      </c>
      <c r="W296" s="113" t="e">
        <f t="shared" si="2"/>
        <v>#REF!</v>
      </c>
    </row>
    <row r="297" spans="1:23" ht="14.25" customHeight="1" x14ac:dyDescent="0.25">
      <c r="A297" s="113" t="s">
        <v>119</v>
      </c>
      <c r="B297" s="113">
        <f t="shared" ref="B297:W297" si="3">+SUMIF($H$3:$H$6,B$295,$M$3:$M$6)</f>
        <v>0</v>
      </c>
      <c r="C297" s="113">
        <f t="shared" si="3"/>
        <v>0</v>
      </c>
      <c r="D297" s="113">
        <f t="shared" si="3"/>
        <v>0</v>
      </c>
      <c r="E297" s="113">
        <f t="shared" si="3"/>
        <v>0</v>
      </c>
      <c r="F297" s="113">
        <f t="shared" si="3"/>
        <v>0</v>
      </c>
      <c r="G297" s="113">
        <f t="shared" si="3"/>
        <v>0</v>
      </c>
      <c r="H297" s="113">
        <f t="shared" si="3"/>
        <v>0</v>
      </c>
      <c r="I297" s="113">
        <f t="shared" si="3"/>
        <v>0</v>
      </c>
      <c r="J297" s="113">
        <f t="shared" si="3"/>
        <v>0</v>
      </c>
      <c r="K297" s="113">
        <f t="shared" si="3"/>
        <v>0</v>
      </c>
      <c r="L297" s="113">
        <f t="shared" si="3"/>
        <v>0</v>
      </c>
      <c r="M297" s="113">
        <f t="shared" si="3"/>
        <v>0</v>
      </c>
      <c r="N297" s="113">
        <f t="shared" si="3"/>
        <v>0</v>
      </c>
      <c r="O297" s="113">
        <f t="shared" si="3"/>
        <v>0</v>
      </c>
      <c r="P297" s="113">
        <f t="shared" si="3"/>
        <v>0</v>
      </c>
      <c r="Q297" s="113">
        <f t="shared" si="3"/>
        <v>0</v>
      </c>
      <c r="R297" s="113">
        <f t="shared" si="3"/>
        <v>0</v>
      </c>
      <c r="S297" s="113">
        <f t="shared" si="3"/>
        <v>0</v>
      </c>
      <c r="T297" s="113">
        <f t="shared" si="3"/>
        <v>0</v>
      </c>
      <c r="U297" s="113">
        <f t="shared" si="3"/>
        <v>0</v>
      </c>
      <c r="V297" s="113">
        <f t="shared" si="3"/>
        <v>0</v>
      </c>
      <c r="W297" s="113">
        <f t="shared" si="3"/>
        <v>0</v>
      </c>
    </row>
    <row r="298" spans="1:23" ht="14.25" customHeight="1" x14ac:dyDescent="0.25">
      <c r="A298" s="113" t="s">
        <v>113</v>
      </c>
      <c r="B298" s="113" t="e">
        <f t="shared" ref="B298:W298" si="4">+SUMIF(#REF!,B$295,#REF!)</f>
        <v>#REF!</v>
      </c>
      <c r="C298" s="113" t="e">
        <f t="shared" si="4"/>
        <v>#REF!</v>
      </c>
      <c r="D298" s="113" t="e">
        <f t="shared" si="4"/>
        <v>#REF!</v>
      </c>
      <c r="E298" s="113" t="e">
        <f t="shared" si="4"/>
        <v>#REF!</v>
      </c>
      <c r="F298" s="113" t="e">
        <f t="shared" si="4"/>
        <v>#REF!</v>
      </c>
      <c r="G298" s="113" t="e">
        <f t="shared" si="4"/>
        <v>#REF!</v>
      </c>
      <c r="H298" s="113" t="e">
        <f t="shared" si="4"/>
        <v>#REF!</v>
      </c>
      <c r="I298" s="113" t="e">
        <f t="shared" si="4"/>
        <v>#REF!</v>
      </c>
      <c r="J298" s="113" t="e">
        <f t="shared" si="4"/>
        <v>#REF!</v>
      </c>
      <c r="K298" s="113" t="e">
        <f t="shared" si="4"/>
        <v>#REF!</v>
      </c>
      <c r="L298" s="113" t="e">
        <f t="shared" si="4"/>
        <v>#REF!</v>
      </c>
      <c r="M298" s="113" t="e">
        <f t="shared" si="4"/>
        <v>#REF!</v>
      </c>
      <c r="N298" s="113" t="e">
        <f t="shared" si="4"/>
        <v>#REF!</v>
      </c>
      <c r="O298" s="113" t="e">
        <f t="shared" si="4"/>
        <v>#REF!</v>
      </c>
      <c r="P298" s="113" t="e">
        <f t="shared" si="4"/>
        <v>#REF!</v>
      </c>
      <c r="Q298" s="113" t="e">
        <f t="shared" si="4"/>
        <v>#REF!</v>
      </c>
      <c r="R298" s="113" t="e">
        <f t="shared" si="4"/>
        <v>#REF!</v>
      </c>
      <c r="S298" s="113" t="e">
        <f t="shared" si="4"/>
        <v>#REF!</v>
      </c>
      <c r="T298" s="113" t="e">
        <f t="shared" si="4"/>
        <v>#REF!</v>
      </c>
      <c r="U298" s="113" t="e">
        <f t="shared" si="4"/>
        <v>#REF!</v>
      </c>
      <c r="V298" s="113" t="e">
        <f t="shared" si="4"/>
        <v>#REF!</v>
      </c>
      <c r="W298" s="113" t="e">
        <f t="shared" si="4"/>
        <v>#REF!</v>
      </c>
    </row>
    <row r="299" spans="1:23" ht="14.25" customHeight="1" x14ac:dyDescent="0.25">
      <c r="A299" s="113" t="s">
        <v>117</v>
      </c>
      <c r="B299" s="113">
        <f t="shared" ref="B299:W299" si="5">+SUMIF($H$7:$H$123,B$295,$M$7:$M$123)</f>
        <v>14</v>
      </c>
      <c r="C299" s="113">
        <f t="shared" si="5"/>
        <v>0</v>
      </c>
      <c r="D299" s="113">
        <f t="shared" si="5"/>
        <v>0</v>
      </c>
      <c r="E299" s="113">
        <f t="shared" si="5"/>
        <v>0</v>
      </c>
      <c r="F299" s="113">
        <f t="shared" si="5"/>
        <v>0</v>
      </c>
      <c r="G299" s="113">
        <f t="shared" si="5"/>
        <v>0</v>
      </c>
      <c r="H299" s="113">
        <f t="shared" si="5"/>
        <v>0</v>
      </c>
      <c r="I299" s="113">
        <f t="shared" si="5"/>
        <v>0</v>
      </c>
      <c r="J299" s="113">
        <f t="shared" si="5"/>
        <v>0</v>
      </c>
      <c r="K299" s="113">
        <f t="shared" si="5"/>
        <v>0</v>
      </c>
      <c r="L299" s="113">
        <f t="shared" si="5"/>
        <v>0</v>
      </c>
      <c r="M299" s="113">
        <f t="shared" si="5"/>
        <v>0</v>
      </c>
      <c r="N299" s="113">
        <f t="shared" si="5"/>
        <v>0</v>
      </c>
      <c r="O299" s="113">
        <f t="shared" si="5"/>
        <v>0</v>
      </c>
      <c r="P299" s="113">
        <f t="shared" si="5"/>
        <v>0</v>
      </c>
      <c r="Q299" s="113">
        <f t="shared" si="5"/>
        <v>0</v>
      </c>
      <c r="R299" s="113">
        <f t="shared" si="5"/>
        <v>0</v>
      </c>
      <c r="S299" s="113">
        <f t="shared" si="5"/>
        <v>0</v>
      </c>
      <c r="T299" s="113">
        <f t="shared" si="5"/>
        <v>0</v>
      </c>
      <c r="U299" s="113">
        <f t="shared" si="5"/>
        <v>0</v>
      </c>
      <c r="V299" s="113">
        <f t="shared" si="5"/>
        <v>0</v>
      </c>
      <c r="W299" s="113">
        <f t="shared" si="5"/>
        <v>0</v>
      </c>
    </row>
    <row r="300" spans="1:23" ht="14.25" customHeight="1" x14ac:dyDescent="0.25">
      <c r="A300" s="113" t="s">
        <v>1326</v>
      </c>
      <c r="B300" s="113" t="e">
        <f t="shared" ref="B300:W300" si="6">SUM(B296:B299)</f>
        <v>#REF!</v>
      </c>
      <c r="C300" s="113" t="e">
        <f t="shared" si="6"/>
        <v>#REF!</v>
      </c>
      <c r="D300" s="113" t="e">
        <f t="shared" si="6"/>
        <v>#REF!</v>
      </c>
      <c r="E300" s="113" t="e">
        <f t="shared" si="6"/>
        <v>#REF!</v>
      </c>
      <c r="F300" s="113" t="e">
        <f t="shared" si="6"/>
        <v>#REF!</v>
      </c>
      <c r="G300" s="113" t="e">
        <f t="shared" si="6"/>
        <v>#REF!</v>
      </c>
      <c r="H300" s="113" t="e">
        <f t="shared" si="6"/>
        <v>#REF!</v>
      </c>
      <c r="I300" s="113" t="e">
        <f t="shared" si="6"/>
        <v>#REF!</v>
      </c>
      <c r="J300" s="113" t="e">
        <f t="shared" si="6"/>
        <v>#REF!</v>
      </c>
      <c r="K300" s="113" t="e">
        <f t="shared" si="6"/>
        <v>#REF!</v>
      </c>
      <c r="L300" s="113" t="e">
        <f t="shared" si="6"/>
        <v>#REF!</v>
      </c>
      <c r="M300" s="113" t="e">
        <f t="shared" si="6"/>
        <v>#REF!</v>
      </c>
      <c r="N300" s="113" t="e">
        <f t="shared" si="6"/>
        <v>#REF!</v>
      </c>
      <c r="O300" s="113" t="e">
        <f t="shared" si="6"/>
        <v>#REF!</v>
      </c>
      <c r="P300" s="113" t="e">
        <f t="shared" si="6"/>
        <v>#REF!</v>
      </c>
      <c r="Q300" s="113" t="e">
        <f t="shared" si="6"/>
        <v>#REF!</v>
      </c>
      <c r="R300" s="113" t="e">
        <f t="shared" si="6"/>
        <v>#REF!</v>
      </c>
      <c r="S300" s="113" t="e">
        <f t="shared" si="6"/>
        <v>#REF!</v>
      </c>
      <c r="T300" s="113" t="e">
        <f t="shared" si="6"/>
        <v>#REF!</v>
      </c>
      <c r="U300" s="113" t="e">
        <f t="shared" si="6"/>
        <v>#REF!</v>
      </c>
      <c r="V300" s="113" t="e">
        <f t="shared" si="6"/>
        <v>#REF!</v>
      </c>
      <c r="W300" s="113" t="e">
        <f t="shared" si="6"/>
        <v>#REF!</v>
      </c>
    </row>
    <row r="301" spans="1:23" ht="14.25" customHeight="1" x14ac:dyDescent="0.25">
      <c r="L301" s="106"/>
      <c r="M301" s="106"/>
    </row>
    <row r="302" spans="1:23" ht="14.25" customHeight="1" x14ac:dyDescent="0.25">
      <c r="L302" s="106"/>
      <c r="M302" s="106"/>
    </row>
    <row r="303" spans="1:23" ht="14.25" customHeight="1" x14ac:dyDescent="0.25">
      <c r="L303" s="106"/>
      <c r="M303" s="106"/>
    </row>
    <row r="304" spans="1:23" ht="14.25" customHeight="1" x14ac:dyDescent="0.25">
      <c r="L304" s="106"/>
      <c r="M304" s="106"/>
    </row>
    <row r="305" spans="12:13" ht="14.25" customHeight="1" x14ac:dyDescent="0.25">
      <c r="L305" s="106"/>
      <c r="M305" s="106"/>
    </row>
    <row r="306" spans="12:13" ht="14.25" customHeight="1" x14ac:dyDescent="0.25">
      <c r="L306" s="106"/>
      <c r="M306" s="106"/>
    </row>
    <row r="307" spans="12:13" ht="14.25" customHeight="1" x14ac:dyDescent="0.25">
      <c r="L307" s="106"/>
      <c r="M307" s="106"/>
    </row>
    <row r="308" spans="12:13" ht="14.25" customHeight="1" x14ac:dyDescent="0.25">
      <c r="L308" s="106"/>
      <c r="M308" s="106"/>
    </row>
    <row r="309" spans="12:13" ht="14.25" customHeight="1" x14ac:dyDescent="0.25">
      <c r="L309" s="106"/>
      <c r="M309" s="106"/>
    </row>
    <row r="310" spans="12:13" ht="14.25" customHeight="1" x14ac:dyDescent="0.25">
      <c r="L310" s="106"/>
      <c r="M310" s="106"/>
    </row>
    <row r="311" spans="12:13" ht="14.25" customHeight="1" x14ac:dyDescent="0.25">
      <c r="L311" s="106"/>
      <c r="M311" s="106"/>
    </row>
    <row r="312" spans="12:13" ht="14.25" customHeight="1" x14ac:dyDescent="0.25">
      <c r="L312" s="106"/>
      <c r="M312" s="106"/>
    </row>
    <row r="313" spans="12:13" ht="14.25" customHeight="1" x14ac:dyDescent="0.25">
      <c r="L313" s="106"/>
      <c r="M313" s="106"/>
    </row>
    <row r="314" spans="12:13" ht="14.25" customHeight="1" x14ac:dyDescent="0.25">
      <c r="L314" s="106"/>
      <c r="M314" s="106"/>
    </row>
    <row r="315" spans="12:13" ht="14.25" customHeight="1" x14ac:dyDescent="0.25">
      <c r="L315" s="106"/>
      <c r="M315" s="106"/>
    </row>
    <row r="316" spans="12:13" ht="14.25" customHeight="1" x14ac:dyDescent="0.25">
      <c r="L316" s="106"/>
      <c r="M316" s="106"/>
    </row>
    <row r="317" spans="12:13" ht="14.25" customHeight="1" x14ac:dyDescent="0.25">
      <c r="L317" s="106"/>
      <c r="M317" s="106"/>
    </row>
    <row r="318" spans="12:13" ht="14.25" customHeight="1" x14ac:dyDescent="0.25">
      <c r="L318" s="106"/>
      <c r="M318" s="106"/>
    </row>
    <row r="319" spans="12:13" ht="14.25" customHeight="1" x14ac:dyDescent="0.25">
      <c r="L319" s="106"/>
      <c r="M319" s="106"/>
    </row>
    <row r="320" spans="12:13" ht="14.25" customHeight="1" x14ac:dyDescent="0.25">
      <c r="L320" s="106"/>
      <c r="M320" s="106"/>
    </row>
    <row r="321" spans="12:13" ht="14.25" customHeight="1" x14ac:dyDescent="0.25">
      <c r="L321" s="106"/>
      <c r="M321" s="106"/>
    </row>
    <row r="322" spans="12:13" ht="14.25" customHeight="1" x14ac:dyDescent="0.25">
      <c r="L322" s="106"/>
      <c r="M322" s="106"/>
    </row>
    <row r="323" spans="12:13" ht="14.25" customHeight="1" x14ac:dyDescent="0.25">
      <c r="L323" s="106"/>
      <c r="M323" s="106"/>
    </row>
    <row r="324" spans="12:13" ht="14.25" customHeight="1" x14ac:dyDescent="0.25">
      <c r="L324" s="106"/>
      <c r="M324" s="106"/>
    </row>
    <row r="325" spans="12:13" ht="14.25" customHeight="1" x14ac:dyDescent="0.25">
      <c r="L325" s="106"/>
      <c r="M325" s="106"/>
    </row>
    <row r="326" spans="12:13" ht="14.25" customHeight="1" x14ac:dyDescent="0.25">
      <c r="L326" s="106"/>
      <c r="M326" s="106"/>
    </row>
    <row r="327" spans="12:13" ht="14.25" customHeight="1" x14ac:dyDescent="0.25">
      <c r="L327" s="106"/>
      <c r="M327" s="106"/>
    </row>
    <row r="328" spans="12:13" ht="14.25" customHeight="1" x14ac:dyDescent="0.25">
      <c r="L328" s="106"/>
      <c r="M328" s="106"/>
    </row>
    <row r="329" spans="12:13" ht="14.25" customHeight="1" x14ac:dyDescent="0.25">
      <c r="L329" s="106"/>
      <c r="M329" s="106"/>
    </row>
    <row r="330" spans="12:13" ht="14.25" customHeight="1" x14ac:dyDescent="0.25">
      <c r="L330" s="106"/>
      <c r="M330" s="106"/>
    </row>
    <row r="331" spans="12:13" ht="14.25" customHeight="1" x14ac:dyDescent="0.25">
      <c r="L331" s="106"/>
      <c r="M331" s="106"/>
    </row>
    <row r="332" spans="12:13" ht="14.25" customHeight="1" x14ac:dyDescent="0.25">
      <c r="L332" s="106"/>
      <c r="M332" s="106"/>
    </row>
    <row r="333" spans="12:13" ht="14.25" customHeight="1" x14ac:dyDescent="0.25">
      <c r="L333" s="106"/>
      <c r="M333" s="106"/>
    </row>
    <row r="334" spans="12:13" ht="14.25" customHeight="1" x14ac:dyDescent="0.25">
      <c r="L334" s="106"/>
      <c r="M334" s="106"/>
    </row>
    <row r="335" spans="12:13" ht="14.25" customHeight="1" x14ac:dyDescent="0.25">
      <c r="L335" s="106"/>
      <c r="M335" s="106"/>
    </row>
    <row r="336" spans="12:13" ht="14.25" customHeight="1" x14ac:dyDescent="0.25">
      <c r="L336" s="106"/>
      <c r="M336" s="106"/>
    </row>
    <row r="337" spans="12:13" ht="14.25" customHeight="1" x14ac:dyDescent="0.25">
      <c r="L337" s="106"/>
      <c r="M337" s="106"/>
    </row>
    <row r="338" spans="12:13" ht="14.25" customHeight="1" x14ac:dyDescent="0.25">
      <c r="L338" s="106"/>
      <c r="M338" s="106"/>
    </row>
    <row r="339" spans="12:13" ht="14.25" customHeight="1" x14ac:dyDescent="0.25">
      <c r="L339" s="106"/>
      <c r="M339" s="106"/>
    </row>
    <row r="340" spans="12:13" ht="14.25" customHeight="1" x14ac:dyDescent="0.25">
      <c r="L340" s="106"/>
      <c r="M340" s="106"/>
    </row>
    <row r="341" spans="12:13" ht="14.25" customHeight="1" x14ac:dyDescent="0.25">
      <c r="L341" s="106"/>
      <c r="M341" s="106"/>
    </row>
    <row r="342" spans="12:13" ht="14.25" customHeight="1" x14ac:dyDescent="0.25">
      <c r="L342" s="106"/>
      <c r="M342" s="106"/>
    </row>
    <row r="343" spans="12:13" ht="14.25" customHeight="1" x14ac:dyDescent="0.25">
      <c r="L343" s="106"/>
      <c r="M343" s="106"/>
    </row>
    <row r="344" spans="12:13" ht="14.25" customHeight="1" x14ac:dyDescent="0.25">
      <c r="L344" s="106"/>
      <c r="M344" s="106"/>
    </row>
    <row r="345" spans="12:13" ht="14.25" customHeight="1" x14ac:dyDescent="0.25">
      <c r="L345" s="106"/>
      <c r="M345" s="106"/>
    </row>
    <row r="346" spans="12:13" ht="14.25" customHeight="1" x14ac:dyDescent="0.25">
      <c r="L346" s="106"/>
      <c r="M346" s="106"/>
    </row>
    <row r="347" spans="12:13" ht="14.25" customHeight="1" x14ac:dyDescent="0.25">
      <c r="L347" s="106"/>
      <c r="M347" s="106"/>
    </row>
    <row r="348" spans="12:13" ht="14.25" customHeight="1" x14ac:dyDescent="0.25">
      <c r="L348" s="106"/>
      <c r="M348" s="106"/>
    </row>
    <row r="349" spans="12:13" ht="14.25" customHeight="1" x14ac:dyDescent="0.25">
      <c r="L349" s="106"/>
      <c r="M349" s="106"/>
    </row>
    <row r="350" spans="12:13" ht="14.25" customHeight="1" x14ac:dyDescent="0.25">
      <c r="L350" s="106"/>
      <c r="M350" s="106"/>
    </row>
    <row r="351" spans="12:13" ht="14.25" customHeight="1" x14ac:dyDescent="0.25">
      <c r="L351" s="106"/>
      <c r="M351" s="106"/>
    </row>
    <row r="352" spans="12:13" ht="14.25" customHeight="1" x14ac:dyDescent="0.25">
      <c r="L352" s="106"/>
      <c r="M352" s="106"/>
    </row>
    <row r="353" spans="12:13" ht="14.25" customHeight="1" x14ac:dyDescent="0.25">
      <c r="L353" s="106"/>
      <c r="M353" s="106"/>
    </row>
    <row r="354" spans="12:13" ht="14.25" customHeight="1" x14ac:dyDescent="0.25">
      <c r="L354" s="106"/>
      <c r="M354" s="106"/>
    </row>
    <row r="355" spans="12:13" ht="14.25" customHeight="1" x14ac:dyDescent="0.25">
      <c r="L355" s="106"/>
      <c r="M355" s="106"/>
    </row>
    <row r="356" spans="12:13" ht="14.25" customHeight="1" x14ac:dyDescent="0.25">
      <c r="L356" s="106"/>
      <c r="M356" s="106"/>
    </row>
    <row r="357" spans="12:13" ht="14.25" customHeight="1" x14ac:dyDescent="0.25">
      <c r="L357" s="106"/>
      <c r="M357" s="106"/>
    </row>
    <row r="358" spans="12:13" ht="14.25" customHeight="1" x14ac:dyDescent="0.25">
      <c r="L358" s="106"/>
      <c r="M358" s="106"/>
    </row>
    <row r="359" spans="12:13" ht="14.25" customHeight="1" x14ac:dyDescent="0.25">
      <c r="L359" s="106"/>
      <c r="M359" s="106"/>
    </row>
    <row r="360" spans="12:13" ht="14.25" customHeight="1" x14ac:dyDescent="0.25">
      <c r="L360" s="106"/>
      <c r="M360" s="106"/>
    </row>
    <row r="361" spans="12:13" ht="14.25" customHeight="1" x14ac:dyDescent="0.25">
      <c r="L361" s="106"/>
      <c r="M361" s="106"/>
    </row>
    <row r="362" spans="12:13" ht="14.25" customHeight="1" x14ac:dyDescent="0.25">
      <c r="L362" s="106"/>
      <c r="M362" s="106"/>
    </row>
    <row r="363" spans="12:13" ht="14.25" customHeight="1" x14ac:dyDescent="0.25">
      <c r="L363" s="106"/>
      <c r="M363" s="106"/>
    </row>
    <row r="364" spans="12:13" ht="14.25" customHeight="1" x14ac:dyDescent="0.25">
      <c r="L364" s="106"/>
      <c r="M364" s="106"/>
    </row>
    <row r="365" spans="12:13" ht="14.25" customHeight="1" x14ac:dyDescent="0.25">
      <c r="L365" s="106"/>
      <c r="M365" s="106"/>
    </row>
    <row r="366" spans="12:13" ht="14.25" customHeight="1" x14ac:dyDescent="0.25">
      <c r="L366" s="106"/>
      <c r="M366" s="106"/>
    </row>
    <row r="367" spans="12:13" ht="14.25" customHeight="1" x14ac:dyDescent="0.25">
      <c r="L367" s="106"/>
      <c r="M367" s="106"/>
    </row>
    <row r="368" spans="12:13" ht="14.25" customHeight="1" x14ac:dyDescent="0.25">
      <c r="L368" s="106"/>
      <c r="M368" s="106"/>
    </row>
    <row r="369" spans="12:13" ht="14.25" customHeight="1" x14ac:dyDescent="0.25">
      <c r="L369" s="106"/>
      <c r="M369" s="106"/>
    </row>
    <row r="370" spans="12:13" ht="14.25" customHeight="1" x14ac:dyDescent="0.25">
      <c r="L370" s="106"/>
      <c r="M370" s="106"/>
    </row>
    <row r="371" spans="12:13" ht="14.25" customHeight="1" x14ac:dyDescent="0.25">
      <c r="L371" s="106"/>
      <c r="M371" s="106"/>
    </row>
    <row r="372" spans="12:13" ht="14.25" customHeight="1" x14ac:dyDescent="0.25">
      <c r="L372" s="106"/>
      <c r="M372" s="106"/>
    </row>
    <row r="373" spans="12:13" ht="14.25" customHeight="1" x14ac:dyDescent="0.25">
      <c r="L373" s="106"/>
      <c r="M373" s="106"/>
    </row>
    <row r="374" spans="12:13" ht="14.25" customHeight="1" x14ac:dyDescent="0.25">
      <c r="L374" s="106"/>
      <c r="M374" s="106"/>
    </row>
    <row r="375" spans="12:13" ht="14.25" customHeight="1" x14ac:dyDescent="0.25">
      <c r="L375" s="106"/>
      <c r="M375" s="106"/>
    </row>
    <row r="376" spans="12:13" ht="14.25" customHeight="1" x14ac:dyDescent="0.25">
      <c r="L376" s="106"/>
      <c r="M376" s="106"/>
    </row>
    <row r="377" spans="12:13" ht="14.25" customHeight="1" x14ac:dyDescent="0.25">
      <c r="L377" s="106"/>
      <c r="M377" s="106"/>
    </row>
    <row r="378" spans="12:13" ht="14.25" customHeight="1" x14ac:dyDescent="0.25">
      <c r="L378" s="106"/>
      <c r="M378" s="106"/>
    </row>
    <row r="379" spans="12:13" ht="14.25" customHeight="1" x14ac:dyDescent="0.25">
      <c r="L379" s="106"/>
      <c r="M379" s="106"/>
    </row>
    <row r="380" spans="12:13" ht="14.25" customHeight="1" x14ac:dyDescent="0.25">
      <c r="L380" s="106"/>
      <c r="M380" s="106"/>
    </row>
    <row r="381" spans="12:13" ht="14.25" customHeight="1" x14ac:dyDescent="0.25">
      <c r="L381" s="106"/>
      <c r="M381" s="106"/>
    </row>
    <row r="382" spans="12:13" ht="14.25" customHeight="1" x14ac:dyDescent="0.25">
      <c r="L382" s="106"/>
      <c r="M382" s="106"/>
    </row>
    <row r="383" spans="12:13" ht="14.25" customHeight="1" x14ac:dyDescent="0.25">
      <c r="L383" s="106"/>
      <c r="M383" s="106"/>
    </row>
    <row r="384" spans="12:13" ht="14.25" customHeight="1" x14ac:dyDescent="0.25">
      <c r="L384" s="106"/>
      <c r="M384" s="106"/>
    </row>
    <row r="385" spans="12:13" ht="14.25" customHeight="1" x14ac:dyDescent="0.25">
      <c r="L385" s="106"/>
      <c r="M385" s="106"/>
    </row>
    <row r="386" spans="12:13" ht="14.25" customHeight="1" x14ac:dyDescent="0.25">
      <c r="L386" s="106"/>
      <c r="M386" s="106"/>
    </row>
    <row r="387" spans="12:13" ht="14.25" customHeight="1" x14ac:dyDescent="0.25">
      <c r="L387" s="106"/>
      <c r="M387" s="106"/>
    </row>
    <row r="388" spans="12:13" ht="14.25" customHeight="1" x14ac:dyDescent="0.25">
      <c r="L388" s="106"/>
      <c r="M388" s="106"/>
    </row>
    <row r="389" spans="12:13" ht="14.25" customHeight="1" x14ac:dyDescent="0.25">
      <c r="L389" s="106"/>
      <c r="M389" s="106"/>
    </row>
    <row r="390" spans="12:13" ht="14.25" customHeight="1" x14ac:dyDescent="0.25">
      <c r="L390" s="106"/>
      <c r="M390" s="106"/>
    </row>
    <row r="391" spans="12:13" ht="14.25" customHeight="1" x14ac:dyDescent="0.25">
      <c r="L391" s="106"/>
      <c r="M391" s="106"/>
    </row>
    <row r="392" spans="12:13" ht="14.25" customHeight="1" x14ac:dyDescent="0.25">
      <c r="L392" s="106"/>
      <c r="M392" s="106"/>
    </row>
    <row r="393" spans="12:13" ht="14.25" customHeight="1" x14ac:dyDescent="0.25">
      <c r="L393" s="106"/>
      <c r="M393" s="106"/>
    </row>
    <row r="394" spans="12:13" ht="14.25" customHeight="1" x14ac:dyDescent="0.25">
      <c r="L394" s="106"/>
      <c r="M394" s="106"/>
    </row>
    <row r="395" spans="12:13" ht="14.25" customHeight="1" x14ac:dyDescent="0.25">
      <c r="L395" s="106"/>
      <c r="M395" s="106"/>
    </row>
    <row r="396" spans="12:13" ht="14.25" customHeight="1" x14ac:dyDescent="0.25">
      <c r="L396" s="106"/>
      <c r="M396" s="106"/>
    </row>
    <row r="397" spans="12:13" ht="14.25" customHeight="1" x14ac:dyDescent="0.25">
      <c r="L397" s="106"/>
      <c r="M397" s="106"/>
    </row>
    <row r="398" spans="12:13" ht="14.25" customHeight="1" x14ac:dyDescent="0.25">
      <c r="L398" s="106"/>
      <c r="M398" s="106"/>
    </row>
    <row r="399" spans="12:13" ht="14.25" customHeight="1" x14ac:dyDescent="0.25">
      <c r="L399" s="106"/>
      <c r="M399" s="106"/>
    </row>
    <row r="400" spans="12:13" ht="14.25" customHeight="1" x14ac:dyDescent="0.25">
      <c r="L400" s="106"/>
      <c r="M400" s="106"/>
    </row>
    <row r="401" spans="12:13" ht="14.25" customHeight="1" x14ac:dyDescent="0.25">
      <c r="L401" s="106"/>
      <c r="M401" s="106"/>
    </row>
    <row r="402" spans="12:13" ht="14.25" customHeight="1" x14ac:dyDescent="0.25">
      <c r="L402" s="106"/>
      <c r="M402" s="106"/>
    </row>
    <row r="403" spans="12:13" ht="14.25" customHeight="1" x14ac:dyDescent="0.25">
      <c r="L403" s="106"/>
      <c r="M403" s="106"/>
    </row>
    <row r="404" spans="12:13" ht="14.25" customHeight="1" x14ac:dyDescent="0.25">
      <c r="L404" s="106"/>
      <c r="M404" s="106"/>
    </row>
    <row r="405" spans="12:13" ht="14.25" customHeight="1" x14ac:dyDescent="0.25">
      <c r="L405" s="106"/>
      <c r="M405" s="106"/>
    </row>
    <row r="406" spans="12:13" ht="14.25" customHeight="1" x14ac:dyDescent="0.25">
      <c r="L406" s="106"/>
      <c r="M406" s="106"/>
    </row>
    <row r="407" spans="12:13" ht="14.25" customHeight="1" x14ac:dyDescent="0.25">
      <c r="L407" s="106"/>
      <c r="M407" s="106"/>
    </row>
    <row r="408" spans="12:13" ht="14.25" customHeight="1" x14ac:dyDescent="0.25">
      <c r="L408" s="106"/>
      <c r="M408" s="106"/>
    </row>
    <row r="409" spans="12:13" ht="14.25" customHeight="1" x14ac:dyDescent="0.25">
      <c r="L409" s="106"/>
      <c r="M409" s="106"/>
    </row>
    <row r="410" spans="12:13" ht="14.25" customHeight="1" x14ac:dyDescent="0.25">
      <c r="L410" s="106"/>
      <c r="M410" s="106"/>
    </row>
    <row r="411" spans="12:13" ht="14.25" customHeight="1" x14ac:dyDescent="0.25">
      <c r="L411" s="106"/>
      <c r="M411" s="106"/>
    </row>
    <row r="412" spans="12:13" ht="14.25" customHeight="1" x14ac:dyDescent="0.25">
      <c r="L412" s="106"/>
      <c r="M412" s="106"/>
    </row>
    <row r="413" spans="12:13" ht="14.25" customHeight="1" x14ac:dyDescent="0.25">
      <c r="L413" s="106"/>
      <c r="M413" s="106"/>
    </row>
    <row r="414" spans="12:13" ht="14.25" customHeight="1" x14ac:dyDescent="0.25">
      <c r="L414" s="106"/>
      <c r="M414" s="106"/>
    </row>
    <row r="415" spans="12:13" ht="14.25" customHeight="1" x14ac:dyDescent="0.25">
      <c r="L415" s="106"/>
      <c r="M415" s="106"/>
    </row>
    <row r="416" spans="12:13" ht="14.25" customHeight="1" x14ac:dyDescent="0.25">
      <c r="L416" s="106"/>
      <c r="M416" s="106"/>
    </row>
    <row r="417" spans="12:13" ht="14.25" customHeight="1" x14ac:dyDescent="0.25">
      <c r="L417" s="106"/>
      <c r="M417" s="106"/>
    </row>
    <row r="418" spans="12:13" ht="14.25" customHeight="1" x14ac:dyDescent="0.25">
      <c r="L418" s="106"/>
      <c r="M418" s="106"/>
    </row>
    <row r="419" spans="12:13" ht="14.25" customHeight="1" x14ac:dyDescent="0.25">
      <c r="L419" s="106"/>
      <c r="M419" s="106"/>
    </row>
    <row r="420" spans="12:13" ht="14.25" customHeight="1" x14ac:dyDescent="0.25">
      <c r="L420" s="106"/>
      <c r="M420" s="106"/>
    </row>
    <row r="421" spans="12:13" ht="14.25" customHeight="1" x14ac:dyDescent="0.25">
      <c r="L421" s="106"/>
      <c r="M421" s="106"/>
    </row>
    <row r="422" spans="12:13" ht="14.25" customHeight="1" x14ac:dyDescent="0.25">
      <c r="L422" s="106"/>
      <c r="M422" s="106"/>
    </row>
    <row r="423" spans="12:13" ht="14.25" customHeight="1" x14ac:dyDescent="0.25">
      <c r="L423" s="106"/>
      <c r="M423" s="106"/>
    </row>
    <row r="424" spans="12:13" ht="14.25" customHeight="1" x14ac:dyDescent="0.25">
      <c r="L424" s="106"/>
      <c r="M424" s="106"/>
    </row>
    <row r="425" spans="12:13" ht="14.25" customHeight="1" x14ac:dyDescent="0.25">
      <c r="L425" s="106"/>
      <c r="M425" s="106"/>
    </row>
    <row r="426" spans="12:13" ht="14.25" customHeight="1" x14ac:dyDescent="0.25">
      <c r="L426" s="106"/>
      <c r="M426" s="106"/>
    </row>
    <row r="427" spans="12:13" ht="14.25" customHeight="1" x14ac:dyDescent="0.25">
      <c r="L427" s="106"/>
      <c r="M427" s="106"/>
    </row>
    <row r="428" spans="12:13" ht="14.25" customHeight="1" x14ac:dyDescent="0.25">
      <c r="L428" s="106"/>
      <c r="M428" s="106"/>
    </row>
    <row r="429" spans="12:13" ht="14.25" customHeight="1" x14ac:dyDescent="0.25">
      <c r="L429" s="106"/>
      <c r="M429" s="106"/>
    </row>
    <row r="430" spans="12:13" ht="14.25" customHeight="1" x14ac:dyDescent="0.25">
      <c r="L430" s="106"/>
      <c r="M430" s="106"/>
    </row>
    <row r="431" spans="12:13" ht="14.25" customHeight="1" x14ac:dyDescent="0.25">
      <c r="L431" s="106"/>
      <c r="M431" s="106"/>
    </row>
    <row r="432" spans="12:13" ht="14.25" customHeight="1" x14ac:dyDescent="0.25">
      <c r="L432" s="106"/>
      <c r="M432" s="106"/>
    </row>
    <row r="433" spans="12:13" ht="14.25" customHeight="1" x14ac:dyDescent="0.25">
      <c r="L433" s="106"/>
      <c r="M433" s="106"/>
    </row>
    <row r="434" spans="12:13" ht="14.25" customHeight="1" x14ac:dyDescent="0.25">
      <c r="L434" s="106"/>
      <c r="M434" s="106"/>
    </row>
    <row r="435" spans="12:13" ht="14.25" customHeight="1" x14ac:dyDescent="0.25">
      <c r="L435" s="106"/>
      <c r="M435" s="106"/>
    </row>
    <row r="436" spans="12:13" ht="14.25" customHeight="1" x14ac:dyDescent="0.25">
      <c r="L436" s="106"/>
      <c r="M436" s="106"/>
    </row>
    <row r="437" spans="12:13" ht="14.25" customHeight="1" x14ac:dyDescent="0.25">
      <c r="L437" s="106"/>
      <c r="M437" s="106"/>
    </row>
    <row r="438" spans="12:13" ht="14.25" customHeight="1" x14ac:dyDescent="0.25">
      <c r="L438" s="106"/>
      <c r="M438" s="106"/>
    </row>
    <row r="439" spans="12:13" ht="14.25" customHeight="1" x14ac:dyDescent="0.25">
      <c r="L439" s="106"/>
      <c r="M439" s="106"/>
    </row>
    <row r="440" spans="12:13" ht="14.25" customHeight="1" x14ac:dyDescent="0.25">
      <c r="L440" s="106"/>
      <c r="M440" s="106"/>
    </row>
    <row r="441" spans="12:13" ht="14.25" customHeight="1" x14ac:dyDescent="0.25">
      <c r="L441" s="106"/>
      <c r="M441" s="106"/>
    </row>
    <row r="442" spans="12:13" ht="14.25" customHeight="1" x14ac:dyDescent="0.25">
      <c r="L442" s="106"/>
      <c r="M442" s="106"/>
    </row>
    <row r="443" spans="12:13" ht="14.25" customHeight="1" x14ac:dyDescent="0.25">
      <c r="L443" s="106"/>
      <c r="M443" s="106"/>
    </row>
    <row r="444" spans="12:13" ht="14.25" customHeight="1" x14ac:dyDescent="0.25">
      <c r="L444" s="106"/>
      <c r="M444" s="106"/>
    </row>
    <row r="445" spans="12:13" ht="14.25" customHeight="1" x14ac:dyDescent="0.25">
      <c r="L445" s="106"/>
      <c r="M445" s="106"/>
    </row>
    <row r="446" spans="12:13" ht="14.25" customHeight="1" x14ac:dyDescent="0.25">
      <c r="L446" s="106"/>
      <c r="M446" s="106"/>
    </row>
    <row r="447" spans="12:13" ht="14.25" customHeight="1" x14ac:dyDescent="0.25">
      <c r="L447" s="106"/>
      <c r="M447" s="106"/>
    </row>
    <row r="448" spans="12:13" ht="14.25" customHeight="1" x14ac:dyDescent="0.25">
      <c r="L448" s="106"/>
      <c r="M448" s="106"/>
    </row>
    <row r="449" spans="12:13" ht="14.25" customHeight="1" x14ac:dyDescent="0.25">
      <c r="L449" s="106"/>
      <c r="M449" s="106"/>
    </row>
    <row r="450" spans="12:13" ht="14.25" customHeight="1" x14ac:dyDescent="0.25">
      <c r="L450" s="106"/>
      <c r="M450" s="106"/>
    </row>
    <row r="451" spans="12:13" ht="14.25" customHeight="1" x14ac:dyDescent="0.25">
      <c r="L451" s="106"/>
      <c r="M451" s="106"/>
    </row>
    <row r="452" spans="12:13" ht="14.25" customHeight="1" x14ac:dyDescent="0.25">
      <c r="L452" s="106"/>
      <c r="M452" s="106"/>
    </row>
    <row r="453" spans="12:13" ht="14.25" customHeight="1" x14ac:dyDescent="0.25">
      <c r="L453" s="106"/>
      <c r="M453" s="106"/>
    </row>
    <row r="454" spans="12:13" ht="14.25" customHeight="1" x14ac:dyDescent="0.25">
      <c r="L454" s="106"/>
      <c r="M454" s="106"/>
    </row>
    <row r="455" spans="12:13" ht="14.25" customHeight="1" x14ac:dyDescent="0.25">
      <c r="L455" s="106"/>
      <c r="M455" s="106"/>
    </row>
    <row r="456" spans="12:13" ht="14.25" customHeight="1" x14ac:dyDescent="0.25">
      <c r="L456" s="106"/>
      <c r="M456" s="106"/>
    </row>
    <row r="457" spans="12:13" ht="14.25" customHeight="1" x14ac:dyDescent="0.25">
      <c r="L457" s="106"/>
      <c r="M457" s="106"/>
    </row>
    <row r="458" spans="12:13" ht="14.25" customHeight="1" x14ac:dyDescent="0.25">
      <c r="L458" s="106"/>
      <c r="M458" s="106"/>
    </row>
    <row r="459" spans="12:13" ht="14.25" customHeight="1" x14ac:dyDescent="0.25">
      <c r="L459" s="106"/>
      <c r="M459" s="106"/>
    </row>
    <row r="460" spans="12:13" ht="14.25" customHeight="1" x14ac:dyDescent="0.25">
      <c r="L460" s="106"/>
      <c r="M460" s="106"/>
    </row>
    <row r="461" spans="12:13" ht="14.25" customHeight="1" x14ac:dyDescent="0.25">
      <c r="L461" s="106"/>
      <c r="M461" s="106"/>
    </row>
    <row r="462" spans="12:13" ht="14.25" customHeight="1" x14ac:dyDescent="0.25">
      <c r="L462" s="106"/>
      <c r="M462" s="106"/>
    </row>
    <row r="463" spans="12:13" ht="14.25" customHeight="1" x14ac:dyDescent="0.25">
      <c r="L463" s="106"/>
      <c r="M463" s="106"/>
    </row>
    <row r="464" spans="12:13" ht="14.25" customHeight="1" x14ac:dyDescent="0.25">
      <c r="L464" s="106"/>
      <c r="M464" s="106"/>
    </row>
    <row r="465" spans="12:13" ht="14.25" customHeight="1" x14ac:dyDescent="0.25">
      <c r="L465" s="106"/>
      <c r="M465" s="106"/>
    </row>
    <row r="466" spans="12:13" ht="14.25" customHeight="1" x14ac:dyDescent="0.25">
      <c r="L466" s="106"/>
      <c r="M466" s="106"/>
    </row>
    <row r="467" spans="12:13" ht="14.25" customHeight="1" x14ac:dyDescent="0.25">
      <c r="L467" s="106"/>
      <c r="M467" s="106"/>
    </row>
    <row r="468" spans="12:13" ht="14.25" customHeight="1" x14ac:dyDescent="0.25">
      <c r="L468" s="106"/>
      <c r="M468" s="106"/>
    </row>
    <row r="469" spans="12:13" ht="14.25" customHeight="1" x14ac:dyDescent="0.25">
      <c r="L469" s="106"/>
      <c r="M469" s="106"/>
    </row>
    <row r="470" spans="12:13" ht="14.25" customHeight="1" x14ac:dyDescent="0.25">
      <c r="L470" s="106"/>
      <c r="M470" s="106"/>
    </row>
    <row r="471" spans="12:13" ht="14.25" customHeight="1" x14ac:dyDescent="0.25">
      <c r="L471" s="106"/>
      <c r="M471" s="106"/>
    </row>
    <row r="472" spans="12:13" ht="14.25" customHeight="1" x14ac:dyDescent="0.25">
      <c r="L472" s="106"/>
      <c r="M472" s="106"/>
    </row>
    <row r="473" spans="12:13" ht="14.25" customHeight="1" x14ac:dyDescent="0.25">
      <c r="L473" s="106"/>
      <c r="M473" s="106"/>
    </row>
    <row r="474" spans="12:13" ht="14.25" customHeight="1" x14ac:dyDescent="0.25">
      <c r="L474" s="106"/>
      <c r="M474" s="106"/>
    </row>
    <row r="475" spans="12:13" ht="14.25" customHeight="1" x14ac:dyDescent="0.25">
      <c r="L475" s="106"/>
      <c r="M475" s="106"/>
    </row>
    <row r="476" spans="12:13" ht="14.25" customHeight="1" x14ac:dyDescent="0.25">
      <c r="L476" s="106"/>
      <c r="M476" s="106"/>
    </row>
    <row r="477" spans="12:13" ht="14.25" customHeight="1" x14ac:dyDescent="0.25">
      <c r="L477" s="106"/>
      <c r="M477" s="106"/>
    </row>
    <row r="478" spans="12:13" ht="14.25" customHeight="1" x14ac:dyDescent="0.25">
      <c r="L478" s="106"/>
      <c r="M478" s="106"/>
    </row>
    <row r="479" spans="12:13" ht="14.25" customHeight="1" x14ac:dyDescent="0.25">
      <c r="L479" s="106"/>
      <c r="M479" s="106"/>
    </row>
    <row r="480" spans="12:13" ht="14.25" customHeight="1" x14ac:dyDescent="0.25">
      <c r="L480" s="106"/>
      <c r="M480" s="106"/>
    </row>
    <row r="481" spans="12:13" ht="14.25" customHeight="1" x14ac:dyDescent="0.25">
      <c r="L481" s="106"/>
      <c r="M481" s="106"/>
    </row>
    <row r="482" spans="12:13" ht="14.25" customHeight="1" x14ac:dyDescent="0.25">
      <c r="L482" s="106"/>
      <c r="M482" s="106"/>
    </row>
    <row r="483" spans="12:13" ht="14.25" customHeight="1" x14ac:dyDescent="0.25">
      <c r="L483" s="106"/>
      <c r="M483" s="106"/>
    </row>
    <row r="484" spans="12:13" ht="14.25" customHeight="1" x14ac:dyDescent="0.25">
      <c r="L484" s="106"/>
      <c r="M484" s="106"/>
    </row>
    <row r="485" spans="12:13" ht="14.25" customHeight="1" x14ac:dyDescent="0.25">
      <c r="L485" s="106"/>
      <c r="M485" s="106"/>
    </row>
    <row r="486" spans="12:13" ht="14.25" customHeight="1" x14ac:dyDescent="0.25">
      <c r="L486" s="106"/>
      <c r="M486" s="106"/>
    </row>
    <row r="487" spans="12:13" ht="14.25" customHeight="1" x14ac:dyDescent="0.25">
      <c r="L487" s="106"/>
      <c r="M487" s="106"/>
    </row>
    <row r="488" spans="12:13" ht="14.25" customHeight="1" x14ac:dyDescent="0.25">
      <c r="L488" s="106"/>
      <c r="M488" s="106"/>
    </row>
    <row r="489" spans="12:13" ht="14.25" customHeight="1" x14ac:dyDescent="0.25">
      <c r="L489" s="106"/>
      <c r="M489" s="106"/>
    </row>
    <row r="490" spans="12:13" ht="14.25" customHeight="1" x14ac:dyDescent="0.25">
      <c r="L490" s="106"/>
      <c r="M490" s="106"/>
    </row>
    <row r="491" spans="12:13" ht="14.25" customHeight="1" x14ac:dyDescent="0.25">
      <c r="L491" s="106"/>
      <c r="M491" s="106"/>
    </row>
    <row r="492" spans="12:13" ht="14.25" customHeight="1" x14ac:dyDescent="0.25">
      <c r="L492" s="106"/>
      <c r="M492" s="106"/>
    </row>
    <row r="493" spans="12:13" ht="14.25" customHeight="1" x14ac:dyDescent="0.25">
      <c r="L493" s="106"/>
      <c r="M493" s="106"/>
    </row>
    <row r="494" spans="12:13" ht="14.25" customHeight="1" x14ac:dyDescent="0.25">
      <c r="L494" s="106"/>
      <c r="M494" s="106"/>
    </row>
    <row r="495" spans="12:13" ht="14.25" customHeight="1" x14ac:dyDescent="0.25">
      <c r="L495" s="106"/>
      <c r="M495" s="106"/>
    </row>
    <row r="496" spans="12:13" ht="14.25" customHeight="1" x14ac:dyDescent="0.25">
      <c r="L496" s="106"/>
      <c r="M496" s="106"/>
    </row>
    <row r="497" spans="12:13" ht="14.25" customHeight="1" x14ac:dyDescent="0.25">
      <c r="L497" s="106"/>
      <c r="M497" s="106"/>
    </row>
    <row r="498" spans="12:13" ht="14.25" customHeight="1" x14ac:dyDescent="0.25">
      <c r="L498" s="106"/>
      <c r="M498" s="106"/>
    </row>
    <row r="499" spans="12:13" ht="14.25" customHeight="1" x14ac:dyDescent="0.25">
      <c r="L499" s="106"/>
      <c r="M499" s="106"/>
    </row>
    <row r="500" spans="12:13" ht="14.25" customHeight="1" x14ac:dyDescent="0.25">
      <c r="L500" s="106"/>
      <c r="M500" s="106"/>
    </row>
    <row r="501" spans="12:13" ht="14.25" customHeight="1" x14ac:dyDescent="0.25">
      <c r="L501" s="106"/>
      <c r="M501" s="106"/>
    </row>
    <row r="502" spans="12:13" ht="14.25" customHeight="1" x14ac:dyDescent="0.25">
      <c r="L502" s="106"/>
      <c r="M502" s="106"/>
    </row>
    <row r="503" spans="12:13" ht="14.25" customHeight="1" x14ac:dyDescent="0.25">
      <c r="L503" s="106"/>
      <c r="M503" s="106"/>
    </row>
    <row r="504" spans="12:13" ht="14.25" customHeight="1" x14ac:dyDescent="0.25">
      <c r="L504" s="106"/>
      <c r="M504" s="106"/>
    </row>
    <row r="505" spans="12:13" ht="14.25" customHeight="1" x14ac:dyDescent="0.25">
      <c r="L505" s="106"/>
      <c r="M505" s="106"/>
    </row>
    <row r="506" spans="12:13" ht="14.25" customHeight="1" x14ac:dyDescent="0.25">
      <c r="L506" s="106"/>
      <c r="M506" s="106"/>
    </row>
    <row r="507" spans="12:13" ht="14.25" customHeight="1" x14ac:dyDescent="0.25">
      <c r="L507" s="106"/>
      <c r="M507" s="106"/>
    </row>
    <row r="508" spans="12:13" ht="14.25" customHeight="1" x14ac:dyDescent="0.25">
      <c r="L508" s="106"/>
      <c r="M508" s="106"/>
    </row>
    <row r="509" spans="12:13" ht="14.25" customHeight="1" x14ac:dyDescent="0.25">
      <c r="L509" s="106"/>
      <c r="M509" s="106"/>
    </row>
    <row r="510" spans="12:13" ht="14.25" customHeight="1" x14ac:dyDescent="0.25">
      <c r="L510" s="106"/>
      <c r="M510" s="106"/>
    </row>
    <row r="511" spans="12:13" ht="14.25" customHeight="1" x14ac:dyDescent="0.25">
      <c r="L511" s="106"/>
      <c r="M511" s="106"/>
    </row>
    <row r="512" spans="12:13" ht="14.25" customHeight="1" x14ac:dyDescent="0.25">
      <c r="L512" s="106"/>
      <c r="M512" s="106"/>
    </row>
    <row r="513" spans="12:13" ht="14.25" customHeight="1" x14ac:dyDescent="0.25">
      <c r="L513" s="106"/>
      <c r="M513" s="106"/>
    </row>
    <row r="514" spans="12:13" ht="14.25" customHeight="1" x14ac:dyDescent="0.25">
      <c r="L514" s="106"/>
      <c r="M514" s="106"/>
    </row>
    <row r="515" spans="12:13" ht="14.25" customHeight="1" x14ac:dyDescent="0.25">
      <c r="L515" s="106"/>
      <c r="M515" s="106"/>
    </row>
    <row r="516" spans="12:13" ht="14.25" customHeight="1" x14ac:dyDescent="0.25">
      <c r="L516" s="106"/>
      <c r="M516" s="106"/>
    </row>
    <row r="517" spans="12:13" ht="14.25" customHeight="1" x14ac:dyDescent="0.25">
      <c r="L517" s="106"/>
      <c r="M517" s="106"/>
    </row>
    <row r="518" spans="12:13" ht="14.25" customHeight="1" x14ac:dyDescent="0.25">
      <c r="L518" s="106"/>
      <c r="M518" s="106"/>
    </row>
    <row r="519" spans="12:13" ht="14.25" customHeight="1" x14ac:dyDescent="0.25">
      <c r="L519" s="106"/>
      <c r="M519" s="106"/>
    </row>
    <row r="520" spans="12:13" ht="14.25" customHeight="1" x14ac:dyDescent="0.25">
      <c r="L520" s="106"/>
      <c r="M520" s="106"/>
    </row>
    <row r="521" spans="12:13" ht="14.25" customHeight="1" x14ac:dyDescent="0.25">
      <c r="L521" s="106"/>
      <c r="M521" s="106"/>
    </row>
    <row r="522" spans="12:13" ht="14.25" customHeight="1" x14ac:dyDescent="0.25">
      <c r="L522" s="106"/>
      <c r="M522" s="106"/>
    </row>
    <row r="523" spans="12:13" ht="14.25" customHeight="1" x14ac:dyDescent="0.25">
      <c r="L523" s="106"/>
      <c r="M523" s="106"/>
    </row>
    <row r="524" spans="12:13" ht="14.25" customHeight="1" x14ac:dyDescent="0.25">
      <c r="L524" s="106"/>
      <c r="M524" s="106"/>
    </row>
    <row r="525" spans="12:13" ht="14.25" customHeight="1" x14ac:dyDescent="0.25">
      <c r="L525" s="106"/>
      <c r="M525" s="106"/>
    </row>
    <row r="526" spans="12:13" ht="14.25" customHeight="1" x14ac:dyDescent="0.25">
      <c r="L526" s="106"/>
      <c r="M526" s="106"/>
    </row>
    <row r="527" spans="12:13" ht="14.25" customHeight="1" x14ac:dyDescent="0.25">
      <c r="L527" s="106"/>
      <c r="M527" s="106"/>
    </row>
    <row r="528" spans="12:13" ht="14.25" customHeight="1" x14ac:dyDescent="0.25">
      <c r="L528" s="106"/>
      <c r="M528" s="106"/>
    </row>
    <row r="529" spans="12:13" ht="14.25" customHeight="1" x14ac:dyDescent="0.25">
      <c r="L529" s="106"/>
      <c r="M529" s="106"/>
    </row>
    <row r="530" spans="12:13" ht="14.25" customHeight="1" x14ac:dyDescent="0.25">
      <c r="L530" s="106"/>
      <c r="M530" s="106"/>
    </row>
    <row r="531" spans="12:13" ht="14.25" customHeight="1" x14ac:dyDescent="0.25">
      <c r="L531" s="106"/>
      <c r="M531" s="106"/>
    </row>
    <row r="532" spans="12:13" ht="14.25" customHeight="1" x14ac:dyDescent="0.25">
      <c r="L532" s="106"/>
      <c r="M532" s="106"/>
    </row>
    <row r="533" spans="12:13" ht="14.25" customHeight="1" x14ac:dyDescent="0.25">
      <c r="L533" s="106"/>
      <c r="M533" s="106"/>
    </row>
    <row r="534" spans="12:13" ht="14.25" customHeight="1" x14ac:dyDescent="0.25">
      <c r="L534" s="106"/>
      <c r="M534" s="106"/>
    </row>
    <row r="535" spans="12:13" ht="14.25" customHeight="1" x14ac:dyDescent="0.25">
      <c r="L535" s="106"/>
      <c r="M535" s="106"/>
    </row>
    <row r="536" spans="12:13" ht="14.25" customHeight="1" x14ac:dyDescent="0.25">
      <c r="L536" s="106"/>
      <c r="M536" s="106"/>
    </row>
    <row r="537" spans="12:13" ht="14.25" customHeight="1" x14ac:dyDescent="0.25">
      <c r="L537" s="106"/>
      <c r="M537" s="106"/>
    </row>
    <row r="538" spans="12:13" ht="14.25" customHeight="1" x14ac:dyDescent="0.25">
      <c r="L538" s="106"/>
      <c r="M538" s="106"/>
    </row>
    <row r="539" spans="12:13" ht="14.25" customHeight="1" x14ac:dyDescent="0.25">
      <c r="L539" s="106"/>
      <c r="M539" s="106"/>
    </row>
    <row r="540" spans="12:13" ht="14.25" customHeight="1" x14ac:dyDescent="0.25">
      <c r="L540" s="106"/>
      <c r="M540" s="106"/>
    </row>
    <row r="541" spans="12:13" ht="14.25" customHeight="1" x14ac:dyDescent="0.25">
      <c r="L541" s="106"/>
      <c r="M541" s="106"/>
    </row>
    <row r="542" spans="12:13" ht="14.25" customHeight="1" x14ac:dyDescent="0.25">
      <c r="L542" s="106"/>
      <c r="M542" s="106"/>
    </row>
    <row r="543" spans="12:13" ht="14.25" customHeight="1" x14ac:dyDescent="0.25">
      <c r="L543" s="106"/>
      <c r="M543" s="106"/>
    </row>
    <row r="544" spans="12:13" ht="14.25" customHeight="1" x14ac:dyDescent="0.25">
      <c r="L544" s="106"/>
      <c r="M544" s="106"/>
    </row>
    <row r="545" spans="12:13" ht="14.25" customHeight="1" x14ac:dyDescent="0.25">
      <c r="L545" s="106"/>
      <c r="M545" s="106"/>
    </row>
    <row r="546" spans="12:13" ht="14.25" customHeight="1" x14ac:dyDescent="0.25">
      <c r="L546" s="106"/>
      <c r="M546" s="106"/>
    </row>
    <row r="547" spans="12:13" ht="14.25" customHeight="1" x14ac:dyDescent="0.25">
      <c r="L547" s="106"/>
      <c r="M547" s="106"/>
    </row>
    <row r="548" spans="12:13" ht="14.25" customHeight="1" x14ac:dyDescent="0.25">
      <c r="L548" s="106"/>
      <c r="M548" s="106"/>
    </row>
    <row r="549" spans="12:13" ht="14.25" customHeight="1" x14ac:dyDescent="0.25">
      <c r="L549" s="106"/>
      <c r="M549" s="106"/>
    </row>
    <row r="550" spans="12:13" ht="14.25" customHeight="1" x14ac:dyDescent="0.25">
      <c r="L550" s="106"/>
      <c r="M550" s="106"/>
    </row>
    <row r="551" spans="12:13" ht="14.25" customHeight="1" x14ac:dyDescent="0.25">
      <c r="L551" s="106"/>
      <c r="M551" s="106"/>
    </row>
    <row r="552" spans="12:13" ht="14.25" customHeight="1" x14ac:dyDescent="0.25">
      <c r="L552" s="106"/>
      <c r="M552" s="106"/>
    </row>
    <row r="553" spans="12:13" ht="14.25" customHeight="1" x14ac:dyDescent="0.25">
      <c r="L553" s="106"/>
      <c r="M553" s="106"/>
    </row>
    <row r="554" spans="12:13" ht="14.25" customHeight="1" x14ac:dyDescent="0.25">
      <c r="L554" s="106"/>
      <c r="M554" s="106"/>
    </row>
    <row r="555" spans="12:13" ht="14.25" customHeight="1" x14ac:dyDescent="0.25">
      <c r="L555" s="106"/>
      <c r="M555" s="106"/>
    </row>
    <row r="556" spans="12:13" ht="14.25" customHeight="1" x14ac:dyDescent="0.25">
      <c r="L556" s="106"/>
      <c r="M556" s="106"/>
    </row>
    <row r="557" spans="12:13" ht="14.25" customHeight="1" x14ac:dyDescent="0.25">
      <c r="L557" s="106"/>
      <c r="M557" s="106"/>
    </row>
    <row r="558" spans="12:13" ht="14.25" customHeight="1" x14ac:dyDescent="0.25">
      <c r="L558" s="106"/>
      <c r="M558" s="106"/>
    </row>
    <row r="559" spans="12:13" ht="14.25" customHeight="1" x14ac:dyDescent="0.25">
      <c r="L559" s="106"/>
      <c r="M559" s="106"/>
    </row>
    <row r="560" spans="12:13" ht="14.25" customHeight="1" x14ac:dyDescent="0.25">
      <c r="L560" s="106"/>
      <c r="M560" s="106"/>
    </row>
    <row r="561" spans="12:13" ht="14.25" customHeight="1" x14ac:dyDescent="0.25">
      <c r="L561" s="106"/>
      <c r="M561" s="106"/>
    </row>
    <row r="562" spans="12:13" ht="14.25" customHeight="1" x14ac:dyDescent="0.25">
      <c r="L562" s="106"/>
      <c r="M562" s="106"/>
    </row>
    <row r="563" spans="12:13" ht="14.25" customHeight="1" x14ac:dyDescent="0.25">
      <c r="L563" s="106"/>
      <c r="M563" s="106"/>
    </row>
    <row r="564" spans="12:13" ht="14.25" customHeight="1" x14ac:dyDescent="0.25">
      <c r="L564" s="106"/>
      <c r="M564" s="106"/>
    </row>
    <row r="565" spans="12:13" ht="14.25" customHeight="1" x14ac:dyDescent="0.25">
      <c r="L565" s="106"/>
      <c r="M565" s="106"/>
    </row>
    <row r="566" spans="12:13" ht="14.25" customHeight="1" x14ac:dyDescent="0.25">
      <c r="L566" s="106"/>
      <c r="M566" s="106"/>
    </row>
    <row r="567" spans="12:13" ht="14.25" customHeight="1" x14ac:dyDescent="0.25">
      <c r="L567" s="106"/>
      <c r="M567" s="106"/>
    </row>
    <row r="568" spans="12:13" ht="14.25" customHeight="1" x14ac:dyDescent="0.25">
      <c r="L568" s="106"/>
      <c r="M568" s="106"/>
    </row>
    <row r="569" spans="12:13" ht="14.25" customHeight="1" x14ac:dyDescent="0.25">
      <c r="L569" s="106"/>
      <c r="M569" s="106"/>
    </row>
    <row r="570" spans="12:13" ht="14.25" customHeight="1" x14ac:dyDescent="0.25">
      <c r="L570" s="106"/>
      <c r="M570" s="106"/>
    </row>
    <row r="571" spans="12:13" ht="14.25" customHeight="1" x14ac:dyDescent="0.25">
      <c r="L571" s="106"/>
      <c r="M571" s="106"/>
    </row>
    <row r="572" spans="12:13" ht="14.25" customHeight="1" x14ac:dyDescent="0.25">
      <c r="L572" s="106"/>
      <c r="M572" s="106"/>
    </row>
    <row r="573" spans="12:13" ht="14.25" customHeight="1" x14ac:dyDescent="0.25">
      <c r="L573" s="106"/>
      <c r="M573" s="106"/>
    </row>
    <row r="574" spans="12:13" ht="14.25" customHeight="1" x14ac:dyDescent="0.25">
      <c r="L574" s="106"/>
      <c r="M574" s="106"/>
    </row>
    <row r="575" spans="12:13" ht="14.25" customHeight="1" x14ac:dyDescent="0.25">
      <c r="L575" s="106"/>
      <c r="M575" s="106"/>
    </row>
    <row r="576" spans="12:13" ht="14.25" customHeight="1" x14ac:dyDescent="0.25">
      <c r="L576" s="106"/>
      <c r="M576" s="106"/>
    </row>
    <row r="577" spans="12:13" ht="14.25" customHeight="1" x14ac:dyDescent="0.25">
      <c r="L577" s="106"/>
      <c r="M577" s="106"/>
    </row>
    <row r="578" spans="12:13" ht="14.25" customHeight="1" x14ac:dyDescent="0.25">
      <c r="L578" s="106"/>
      <c r="M578" s="106"/>
    </row>
    <row r="579" spans="12:13" ht="14.25" customHeight="1" x14ac:dyDescent="0.25">
      <c r="L579" s="106"/>
      <c r="M579" s="106"/>
    </row>
    <row r="580" spans="12:13" ht="14.25" customHeight="1" x14ac:dyDescent="0.25">
      <c r="L580" s="106"/>
      <c r="M580" s="106"/>
    </row>
    <row r="581" spans="12:13" ht="14.25" customHeight="1" x14ac:dyDescent="0.25">
      <c r="L581" s="106"/>
      <c r="M581" s="106"/>
    </row>
    <row r="582" spans="12:13" ht="14.25" customHeight="1" x14ac:dyDescent="0.25">
      <c r="L582" s="106"/>
      <c r="M582" s="106"/>
    </row>
    <row r="583" spans="12:13" ht="14.25" customHeight="1" x14ac:dyDescent="0.25">
      <c r="L583" s="106"/>
      <c r="M583" s="106"/>
    </row>
    <row r="584" spans="12:13" ht="14.25" customHeight="1" x14ac:dyDescent="0.25">
      <c r="L584" s="106"/>
      <c r="M584" s="106"/>
    </row>
    <row r="585" spans="12:13" ht="14.25" customHeight="1" x14ac:dyDescent="0.25">
      <c r="L585" s="106"/>
      <c r="M585" s="106"/>
    </row>
    <row r="586" spans="12:13" ht="14.25" customHeight="1" x14ac:dyDescent="0.25">
      <c r="L586" s="106"/>
      <c r="M586" s="106"/>
    </row>
    <row r="587" spans="12:13" ht="14.25" customHeight="1" x14ac:dyDescent="0.25">
      <c r="L587" s="106"/>
      <c r="M587" s="106"/>
    </row>
    <row r="588" spans="12:13" ht="14.25" customHeight="1" x14ac:dyDescent="0.25">
      <c r="L588" s="106"/>
      <c r="M588" s="106"/>
    </row>
    <row r="589" spans="12:13" ht="14.25" customHeight="1" x14ac:dyDescent="0.25">
      <c r="L589" s="106"/>
      <c r="M589" s="106"/>
    </row>
    <row r="590" spans="12:13" ht="14.25" customHeight="1" x14ac:dyDescent="0.25">
      <c r="L590" s="106"/>
      <c r="M590" s="106"/>
    </row>
    <row r="591" spans="12:13" ht="14.25" customHeight="1" x14ac:dyDescent="0.25">
      <c r="L591" s="106"/>
      <c r="M591" s="106"/>
    </row>
    <row r="592" spans="12:13" ht="14.25" customHeight="1" x14ac:dyDescent="0.25">
      <c r="L592" s="106"/>
      <c r="M592" s="106"/>
    </row>
    <row r="593" spans="12:13" ht="14.25" customHeight="1" x14ac:dyDescent="0.25">
      <c r="L593" s="106"/>
      <c r="M593" s="106"/>
    </row>
    <row r="594" spans="12:13" ht="14.25" customHeight="1" x14ac:dyDescent="0.25">
      <c r="L594" s="106"/>
      <c r="M594" s="106"/>
    </row>
    <row r="595" spans="12:13" ht="14.25" customHeight="1" x14ac:dyDescent="0.25">
      <c r="L595" s="106"/>
      <c r="M595" s="106"/>
    </row>
    <row r="596" spans="12:13" ht="14.25" customHeight="1" x14ac:dyDescent="0.25">
      <c r="L596" s="106"/>
      <c r="M596" s="106"/>
    </row>
    <row r="597" spans="12:13" ht="14.25" customHeight="1" x14ac:dyDescent="0.25">
      <c r="L597" s="106"/>
      <c r="M597" s="106"/>
    </row>
    <row r="598" spans="12:13" ht="14.25" customHeight="1" x14ac:dyDescent="0.25">
      <c r="L598" s="106"/>
      <c r="M598" s="106"/>
    </row>
    <row r="599" spans="12:13" ht="14.25" customHeight="1" x14ac:dyDescent="0.25">
      <c r="L599" s="106"/>
      <c r="M599" s="106"/>
    </row>
    <row r="600" spans="12:13" ht="14.25" customHeight="1" x14ac:dyDescent="0.25">
      <c r="L600" s="106"/>
      <c r="M600" s="106"/>
    </row>
    <row r="601" spans="12:13" ht="14.25" customHeight="1" x14ac:dyDescent="0.25">
      <c r="L601" s="106"/>
      <c r="M601" s="106"/>
    </row>
    <row r="602" spans="12:13" ht="14.25" customHeight="1" x14ac:dyDescent="0.25">
      <c r="L602" s="106"/>
      <c r="M602" s="106"/>
    </row>
    <row r="603" spans="12:13" ht="14.25" customHeight="1" x14ac:dyDescent="0.25">
      <c r="L603" s="106"/>
      <c r="M603" s="106"/>
    </row>
    <row r="604" spans="12:13" ht="14.25" customHeight="1" x14ac:dyDescent="0.25">
      <c r="L604" s="106"/>
      <c r="M604" s="106"/>
    </row>
    <row r="605" spans="12:13" ht="14.25" customHeight="1" x14ac:dyDescent="0.25">
      <c r="L605" s="106"/>
      <c r="M605" s="106"/>
    </row>
    <row r="606" spans="12:13" ht="14.25" customHeight="1" x14ac:dyDescent="0.25">
      <c r="L606" s="106"/>
      <c r="M606" s="106"/>
    </row>
    <row r="607" spans="12:13" ht="14.25" customHeight="1" x14ac:dyDescent="0.25">
      <c r="L607" s="106"/>
      <c r="M607" s="106"/>
    </row>
    <row r="608" spans="12:13" ht="14.25" customHeight="1" x14ac:dyDescent="0.25">
      <c r="L608" s="106"/>
      <c r="M608" s="106"/>
    </row>
    <row r="609" spans="12:13" ht="14.25" customHeight="1" x14ac:dyDescent="0.25">
      <c r="L609" s="106"/>
      <c r="M609" s="106"/>
    </row>
    <row r="610" spans="12:13" ht="14.25" customHeight="1" x14ac:dyDescent="0.25">
      <c r="L610" s="106"/>
      <c r="M610" s="106"/>
    </row>
    <row r="611" spans="12:13" ht="14.25" customHeight="1" x14ac:dyDescent="0.25">
      <c r="L611" s="106"/>
      <c r="M611" s="106"/>
    </row>
    <row r="612" spans="12:13" ht="14.25" customHeight="1" x14ac:dyDescent="0.25">
      <c r="L612" s="106"/>
      <c r="M612" s="106"/>
    </row>
    <row r="613" spans="12:13" ht="14.25" customHeight="1" x14ac:dyDescent="0.25">
      <c r="L613" s="106"/>
      <c r="M613" s="106"/>
    </row>
    <row r="614" spans="12:13" ht="14.25" customHeight="1" x14ac:dyDescent="0.25">
      <c r="L614" s="106"/>
      <c r="M614" s="106"/>
    </row>
    <row r="615" spans="12:13" ht="14.25" customHeight="1" x14ac:dyDescent="0.25">
      <c r="L615" s="106"/>
      <c r="M615" s="106"/>
    </row>
    <row r="616" spans="12:13" ht="14.25" customHeight="1" x14ac:dyDescent="0.25">
      <c r="L616" s="106"/>
      <c r="M616" s="106"/>
    </row>
    <row r="617" spans="12:13" ht="14.25" customHeight="1" x14ac:dyDescent="0.25">
      <c r="L617" s="106"/>
      <c r="M617" s="106"/>
    </row>
    <row r="618" spans="12:13" ht="14.25" customHeight="1" x14ac:dyDescent="0.25">
      <c r="L618" s="106"/>
      <c r="M618" s="106"/>
    </row>
    <row r="619" spans="12:13" ht="14.25" customHeight="1" x14ac:dyDescent="0.25">
      <c r="L619" s="106"/>
      <c r="M619" s="106"/>
    </row>
    <row r="620" spans="12:13" ht="14.25" customHeight="1" x14ac:dyDescent="0.25">
      <c r="L620" s="106"/>
      <c r="M620" s="106"/>
    </row>
    <row r="621" spans="12:13" ht="14.25" customHeight="1" x14ac:dyDescent="0.25">
      <c r="L621" s="106"/>
      <c r="M621" s="106"/>
    </row>
    <row r="622" spans="12:13" ht="14.25" customHeight="1" x14ac:dyDescent="0.25">
      <c r="L622" s="106"/>
      <c r="M622" s="106"/>
    </row>
    <row r="623" spans="12:13" ht="14.25" customHeight="1" x14ac:dyDescent="0.25">
      <c r="L623" s="106"/>
      <c r="M623" s="106"/>
    </row>
    <row r="624" spans="12:13" ht="14.25" customHeight="1" x14ac:dyDescent="0.25">
      <c r="L624" s="106"/>
      <c r="M624" s="106"/>
    </row>
    <row r="625" spans="12:13" ht="14.25" customHeight="1" x14ac:dyDescent="0.25">
      <c r="L625" s="106"/>
      <c r="M625" s="106"/>
    </row>
    <row r="626" spans="12:13" ht="14.25" customHeight="1" x14ac:dyDescent="0.25">
      <c r="L626" s="106"/>
      <c r="M626" s="106"/>
    </row>
    <row r="627" spans="12:13" ht="14.25" customHeight="1" x14ac:dyDescent="0.25">
      <c r="L627" s="106"/>
      <c r="M627" s="106"/>
    </row>
    <row r="628" spans="12:13" ht="14.25" customHeight="1" x14ac:dyDescent="0.25">
      <c r="L628" s="106"/>
      <c r="M628" s="106"/>
    </row>
    <row r="629" spans="12:13" ht="14.25" customHeight="1" x14ac:dyDescent="0.25">
      <c r="L629" s="106"/>
      <c r="M629" s="106"/>
    </row>
    <row r="630" spans="12:13" ht="14.25" customHeight="1" x14ac:dyDescent="0.25">
      <c r="L630" s="106"/>
      <c r="M630" s="106"/>
    </row>
    <row r="631" spans="12:13" ht="14.25" customHeight="1" x14ac:dyDescent="0.25">
      <c r="L631" s="106"/>
      <c r="M631" s="106"/>
    </row>
    <row r="632" spans="12:13" ht="14.25" customHeight="1" x14ac:dyDescent="0.25">
      <c r="L632" s="106"/>
      <c r="M632" s="106"/>
    </row>
    <row r="633" spans="12:13" ht="14.25" customHeight="1" x14ac:dyDescent="0.25">
      <c r="L633" s="106"/>
      <c r="M633" s="106"/>
    </row>
    <row r="634" spans="12:13" ht="14.25" customHeight="1" x14ac:dyDescent="0.25">
      <c r="L634" s="106"/>
      <c r="M634" s="106"/>
    </row>
    <row r="635" spans="12:13" ht="14.25" customHeight="1" x14ac:dyDescent="0.25">
      <c r="L635" s="106"/>
      <c r="M635" s="106"/>
    </row>
    <row r="636" spans="12:13" ht="14.25" customHeight="1" x14ac:dyDescent="0.25">
      <c r="L636" s="106"/>
      <c r="M636" s="106"/>
    </row>
    <row r="637" spans="12:13" ht="14.25" customHeight="1" x14ac:dyDescent="0.25">
      <c r="L637" s="106"/>
      <c r="M637" s="106"/>
    </row>
    <row r="638" spans="12:13" ht="14.25" customHeight="1" x14ac:dyDescent="0.25">
      <c r="L638" s="106"/>
      <c r="M638" s="106"/>
    </row>
    <row r="639" spans="12:13" ht="14.25" customHeight="1" x14ac:dyDescent="0.25">
      <c r="L639" s="106"/>
      <c r="M639" s="106"/>
    </row>
    <row r="640" spans="12:13" ht="14.25" customHeight="1" x14ac:dyDescent="0.25">
      <c r="L640" s="106"/>
      <c r="M640" s="106"/>
    </row>
    <row r="641" spans="12:13" ht="14.25" customHeight="1" x14ac:dyDescent="0.25">
      <c r="L641" s="106"/>
      <c r="M641" s="106"/>
    </row>
    <row r="642" spans="12:13" ht="14.25" customHeight="1" x14ac:dyDescent="0.25">
      <c r="L642" s="106"/>
      <c r="M642" s="106"/>
    </row>
    <row r="643" spans="12:13" ht="14.25" customHeight="1" x14ac:dyDescent="0.25">
      <c r="L643" s="106"/>
      <c r="M643" s="106"/>
    </row>
    <row r="644" spans="12:13" ht="14.25" customHeight="1" x14ac:dyDescent="0.25">
      <c r="L644" s="106"/>
      <c r="M644" s="106"/>
    </row>
    <row r="645" spans="12:13" ht="14.25" customHeight="1" x14ac:dyDescent="0.25">
      <c r="L645" s="106"/>
      <c r="M645" s="106"/>
    </row>
    <row r="646" spans="12:13" ht="14.25" customHeight="1" x14ac:dyDescent="0.25">
      <c r="L646" s="106"/>
      <c r="M646" s="106"/>
    </row>
    <row r="647" spans="12:13" ht="14.25" customHeight="1" x14ac:dyDescent="0.25">
      <c r="L647" s="106"/>
      <c r="M647" s="106"/>
    </row>
    <row r="648" spans="12:13" ht="14.25" customHeight="1" x14ac:dyDescent="0.25">
      <c r="L648" s="106"/>
      <c r="M648" s="106"/>
    </row>
    <row r="649" spans="12:13" ht="14.25" customHeight="1" x14ac:dyDescent="0.25">
      <c r="L649" s="106"/>
      <c r="M649" s="106"/>
    </row>
    <row r="650" spans="12:13" ht="14.25" customHeight="1" x14ac:dyDescent="0.25">
      <c r="L650" s="106"/>
      <c r="M650" s="106"/>
    </row>
    <row r="651" spans="12:13" ht="14.25" customHeight="1" x14ac:dyDescent="0.25">
      <c r="L651" s="106"/>
      <c r="M651" s="106"/>
    </row>
    <row r="652" spans="12:13" ht="14.25" customHeight="1" x14ac:dyDescent="0.25">
      <c r="L652" s="106"/>
      <c r="M652" s="106"/>
    </row>
    <row r="653" spans="12:13" ht="14.25" customHeight="1" x14ac:dyDescent="0.25">
      <c r="L653" s="106"/>
      <c r="M653" s="106"/>
    </row>
    <row r="654" spans="12:13" ht="14.25" customHeight="1" x14ac:dyDescent="0.25">
      <c r="L654" s="106"/>
      <c r="M654" s="106"/>
    </row>
    <row r="655" spans="12:13" ht="14.25" customHeight="1" x14ac:dyDescent="0.25">
      <c r="L655" s="106"/>
      <c r="M655" s="106"/>
    </row>
    <row r="656" spans="12:13" ht="14.25" customHeight="1" x14ac:dyDescent="0.25">
      <c r="L656" s="106"/>
      <c r="M656" s="106"/>
    </row>
    <row r="657" spans="12:13" ht="14.25" customHeight="1" x14ac:dyDescent="0.25">
      <c r="L657" s="106"/>
      <c r="M657" s="106"/>
    </row>
    <row r="658" spans="12:13" ht="14.25" customHeight="1" x14ac:dyDescent="0.25">
      <c r="L658" s="106"/>
      <c r="M658" s="106"/>
    </row>
    <row r="659" spans="12:13" ht="14.25" customHeight="1" x14ac:dyDescent="0.25">
      <c r="L659" s="106"/>
      <c r="M659" s="106"/>
    </row>
    <row r="660" spans="12:13" ht="14.25" customHeight="1" x14ac:dyDescent="0.25">
      <c r="L660" s="106"/>
      <c r="M660" s="106"/>
    </row>
    <row r="661" spans="12:13" ht="14.25" customHeight="1" x14ac:dyDescent="0.25">
      <c r="L661" s="106"/>
      <c r="M661" s="106"/>
    </row>
    <row r="662" spans="12:13" ht="14.25" customHeight="1" x14ac:dyDescent="0.25">
      <c r="L662" s="106"/>
      <c r="M662" s="106"/>
    </row>
    <row r="663" spans="12:13" ht="14.25" customHeight="1" x14ac:dyDescent="0.25">
      <c r="L663" s="106"/>
      <c r="M663" s="106"/>
    </row>
    <row r="664" spans="12:13" ht="14.25" customHeight="1" x14ac:dyDescent="0.25">
      <c r="L664" s="106"/>
      <c r="M664" s="106"/>
    </row>
    <row r="665" spans="12:13" ht="14.25" customHeight="1" x14ac:dyDescent="0.25">
      <c r="L665" s="106"/>
      <c r="M665" s="106"/>
    </row>
    <row r="666" spans="12:13" ht="14.25" customHeight="1" x14ac:dyDescent="0.25">
      <c r="L666" s="106"/>
      <c r="M666" s="106"/>
    </row>
    <row r="667" spans="12:13" ht="14.25" customHeight="1" x14ac:dyDescent="0.25">
      <c r="L667" s="106"/>
      <c r="M667" s="106"/>
    </row>
    <row r="668" spans="12:13" ht="14.25" customHeight="1" x14ac:dyDescent="0.25">
      <c r="L668" s="106"/>
      <c r="M668" s="106"/>
    </row>
    <row r="669" spans="12:13" ht="14.25" customHeight="1" x14ac:dyDescent="0.25">
      <c r="L669" s="106"/>
      <c r="M669" s="106"/>
    </row>
    <row r="670" spans="12:13" ht="14.25" customHeight="1" x14ac:dyDescent="0.25">
      <c r="L670" s="106"/>
      <c r="M670" s="106"/>
    </row>
    <row r="671" spans="12:13" ht="14.25" customHeight="1" x14ac:dyDescent="0.25">
      <c r="L671" s="106"/>
      <c r="M671" s="106"/>
    </row>
    <row r="672" spans="12:13" ht="14.25" customHeight="1" x14ac:dyDescent="0.25">
      <c r="L672" s="106"/>
      <c r="M672" s="106"/>
    </row>
    <row r="673" spans="12:13" ht="14.25" customHeight="1" x14ac:dyDescent="0.25">
      <c r="L673" s="106"/>
      <c r="M673" s="106"/>
    </row>
    <row r="674" spans="12:13" ht="14.25" customHeight="1" x14ac:dyDescent="0.25">
      <c r="L674" s="106"/>
      <c r="M674" s="106"/>
    </row>
    <row r="675" spans="12:13" ht="14.25" customHeight="1" x14ac:dyDescent="0.25">
      <c r="L675" s="106"/>
      <c r="M675" s="106"/>
    </row>
    <row r="676" spans="12:13" ht="14.25" customHeight="1" x14ac:dyDescent="0.25">
      <c r="L676" s="106"/>
      <c r="M676" s="106"/>
    </row>
    <row r="677" spans="12:13" ht="14.25" customHeight="1" x14ac:dyDescent="0.25">
      <c r="L677" s="106"/>
      <c r="M677" s="106"/>
    </row>
    <row r="678" spans="12:13" ht="14.25" customHeight="1" x14ac:dyDescent="0.25">
      <c r="L678" s="106"/>
      <c r="M678" s="106"/>
    </row>
    <row r="679" spans="12:13" ht="14.25" customHeight="1" x14ac:dyDescent="0.25">
      <c r="L679" s="106"/>
      <c r="M679" s="106"/>
    </row>
    <row r="680" spans="12:13" ht="14.25" customHeight="1" x14ac:dyDescent="0.25">
      <c r="L680" s="106"/>
      <c r="M680" s="106"/>
    </row>
    <row r="681" spans="12:13" ht="14.25" customHeight="1" x14ac:dyDescent="0.25">
      <c r="L681" s="106"/>
      <c r="M681" s="106"/>
    </row>
    <row r="682" spans="12:13" ht="14.25" customHeight="1" x14ac:dyDescent="0.25">
      <c r="L682" s="106"/>
      <c r="M682" s="106"/>
    </row>
    <row r="683" spans="12:13" ht="14.25" customHeight="1" x14ac:dyDescent="0.25">
      <c r="L683" s="106"/>
      <c r="M683" s="106"/>
    </row>
    <row r="684" spans="12:13" ht="14.25" customHeight="1" x14ac:dyDescent="0.25">
      <c r="L684" s="106"/>
      <c r="M684" s="106"/>
    </row>
    <row r="685" spans="12:13" ht="14.25" customHeight="1" x14ac:dyDescent="0.25">
      <c r="L685" s="106"/>
      <c r="M685" s="106"/>
    </row>
    <row r="686" spans="12:13" ht="14.25" customHeight="1" x14ac:dyDescent="0.25">
      <c r="L686" s="106"/>
      <c r="M686" s="106"/>
    </row>
    <row r="687" spans="12:13" ht="14.25" customHeight="1" x14ac:dyDescent="0.25">
      <c r="L687" s="106"/>
      <c r="M687" s="106"/>
    </row>
    <row r="688" spans="12:13" ht="14.25" customHeight="1" x14ac:dyDescent="0.25">
      <c r="L688" s="106"/>
      <c r="M688" s="106"/>
    </row>
    <row r="689" spans="12:13" ht="14.25" customHeight="1" x14ac:dyDescent="0.25">
      <c r="L689" s="106"/>
      <c r="M689" s="106"/>
    </row>
    <row r="690" spans="12:13" ht="14.25" customHeight="1" x14ac:dyDescent="0.25">
      <c r="L690" s="106"/>
      <c r="M690" s="106"/>
    </row>
    <row r="691" spans="12:13" ht="14.25" customHeight="1" x14ac:dyDescent="0.25">
      <c r="L691" s="106"/>
      <c r="M691" s="106"/>
    </row>
    <row r="692" spans="12:13" ht="14.25" customHeight="1" x14ac:dyDescent="0.25">
      <c r="L692" s="106"/>
      <c r="M692" s="106"/>
    </row>
    <row r="693" spans="12:13" ht="14.25" customHeight="1" x14ac:dyDescent="0.25">
      <c r="L693" s="106"/>
      <c r="M693" s="106"/>
    </row>
    <row r="694" spans="12:13" ht="14.25" customHeight="1" x14ac:dyDescent="0.25">
      <c r="L694" s="106"/>
      <c r="M694" s="106"/>
    </row>
    <row r="695" spans="12:13" ht="14.25" customHeight="1" x14ac:dyDescent="0.25">
      <c r="L695" s="106"/>
      <c r="M695" s="106"/>
    </row>
    <row r="696" spans="12:13" ht="14.25" customHeight="1" x14ac:dyDescent="0.25">
      <c r="L696" s="106"/>
      <c r="M696" s="106"/>
    </row>
    <row r="697" spans="12:13" ht="14.25" customHeight="1" x14ac:dyDescent="0.25">
      <c r="L697" s="106"/>
      <c r="M697" s="106"/>
    </row>
    <row r="698" spans="12:13" ht="14.25" customHeight="1" x14ac:dyDescent="0.25">
      <c r="L698" s="106"/>
      <c r="M698" s="106"/>
    </row>
    <row r="699" spans="12:13" ht="14.25" customHeight="1" x14ac:dyDescent="0.25">
      <c r="L699" s="106"/>
      <c r="M699" s="106"/>
    </row>
    <row r="700" spans="12:13" ht="14.25" customHeight="1" x14ac:dyDescent="0.25">
      <c r="L700" s="106"/>
      <c r="M700" s="106"/>
    </row>
    <row r="701" spans="12:13" ht="14.25" customHeight="1" x14ac:dyDescent="0.25">
      <c r="L701" s="106"/>
      <c r="M701" s="106"/>
    </row>
    <row r="702" spans="12:13" ht="14.25" customHeight="1" x14ac:dyDescent="0.25">
      <c r="L702" s="106"/>
      <c r="M702" s="106"/>
    </row>
    <row r="703" spans="12:13" ht="14.25" customHeight="1" x14ac:dyDescent="0.25">
      <c r="L703" s="106"/>
      <c r="M703" s="106"/>
    </row>
    <row r="704" spans="12:13" ht="14.25" customHeight="1" x14ac:dyDescent="0.25">
      <c r="L704" s="106"/>
      <c r="M704" s="106"/>
    </row>
    <row r="705" spans="12:13" ht="14.25" customHeight="1" x14ac:dyDescent="0.25">
      <c r="L705" s="106"/>
      <c r="M705" s="106"/>
    </row>
    <row r="706" spans="12:13" ht="14.25" customHeight="1" x14ac:dyDescent="0.25">
      <c r="L706" s="106"/>
      <c r="M706" s="106"/>
    </row>
    <row r="707" spans="12:13" ht="14.25" customHeight="1" x14ac:dyDescent="0.25">
      <c r="L707" s="106"/>
      <c r="M707" s="106"/>
    </row>
    <row r="708" spans="12:13" ht="14.25" customHeight="1" x14ac:dyDescent="0.25">
      <c r="L708" s="106"/>
      <c r="M708" s="106"/>
    </row>
    <row r="709" spans="12:13" ht="14.25" customHeight="1" x14ac:dyDescent="0.25">
      <c r="L709" s="106"/>
      <c r="M709" s="106"/>
    </row>
    <row r="710" spans="12:13" ht="14.25" customHeight="1" x14ac:dyDescent="0.25">
      <c r="L710" s="106"/>
      <c r="M710" s="106"/>
    </row>
    <row r="711" spans="12:13" ht="14.25" customHeight="1" x14ac:dyDescent="0.25">
      <c r="L711" s="106"/>
      <c r="M711" s="106"/>
    </row>
    <row r="712" spans="12:13" ht="14.25" customHeight="1" x14ac:dyDescent="0.25">
      <c r="L712" s="106"/>
      <c r="M712" s="106"/>
    </row>
    <row r="713" spans="12:13" ht="14.25" customHeight="1" x14ac:dyDescent="0.25">
      <c r="L713" s="106"/>
      <c r="M713" s="106"/>
    </row>
    <row r="714" spans="12:13" ht="14.25" customHeight="1" x14ac:dyDescent="0.25">
      <c r="L714" s="106"/>
      <c r="M714" s="106"/>
    </row>
    <row r="715" spans="12:13" ht="14.25" customHeight="1" x14ac:dyDescent="0.25">
      <c r="L715" s="106"/>
      <c r="M715" s="106"/>
    </row>
    <row r="716" spans="12:13" ht="14.25" customHeight="1" x14ac:dyDescent="0.25">
      <c r="L716" s="106"/>
      <c r="M716" s="106"/>
    </row>
    <row r="717" spans="12:13" ht="14.25" customHeight="1" x14ac:dyDescent="0.25">
      <c r="L717" s="106"/>
      <c r="M717" s="106"/>
    </row>
    <row r="718" spans="12:13" ht="14.25" customHeight="1" x14ac:dyDescent="0.25">
      <c r="L718" s="106"/>
      <c r="M718" s="106"/>
    </row>
    <row r="719" spans="12:13" ht="14.25" customHeight="1" x14ac:dyDescent="0.25">
      <c r="L719" s="106"/>
      <c r="M719" s="106"/>
    </row>
    <row r="720" spans="12:13" ht="14.25" customHeight="1" x14ac:dyDescent="0.25">
      <c r="L720" s="106"/>
      <c r="M720" s="106"/>
    </row>
    <row r="721" spans="12:13" ht="14.25" customHeight="1" x14ac:dyDescent="0.25">
      <c r="L721" s="106"/>
      <c r="M721" s="106"/>
    </row>
    <row r="722" spans="12:13" ht="14.25" customHeight="1" x14ac:dyDescent="0.25">
      <c r="L722" s="106"/>
      <c r="M722" s="106"/>
    </row>
    <row r="723" spans="12:13" ht="14.25" customHeight="1" x14ac:dyDescent="0.25">
      <c r="L723" s="106"/>
      <c r="M723" s="106"/>
    </row>
    <row r="724" spans="12:13" ht="14.25" customHeight="1" x14ac:dyDescent="0.25">
      <c r="L724" s="106"/>
      <c r="M724" s="106"/>
    </row>
    <row r="725" spans="12:13" ht="14.25" customHeight="1" x14ac:dyDescent="0.25">
      <c r="L725" s="106"/>
      <c r="M725" s="106"/>
    </row>
    <row r="726" spans="12:13" ht="14.25" customHeight="1" x14ac:dyDescent="0.25">
      <c r="L726" s="106"/>
      <c r="M726" s="106"/>
    </row>
    <row r="727" spans="12:13" ht="14.25" customHeight="1" x14ac:dyDescent="0.25">
      <c r="L727" s="106"/>
      <c r="M727" s="106"/>
    </row>
    <row r="728" spans="12:13" ht="14.25" customHeight="1" x14ac:dyDescent="0.25">
      <c r="L728" s="106"/>
      <c r="M728" s="106"/>
    </row>
    <row r="729" spans="12:13" ht="14.25" customHeight="1" x14ac:dyDescent="0.25">
      <c r="L729" s="106"/>
      <c r="M729" s="106"/>
    </row>
    <row r="730" spans="12:13" ht="14.25" customHeight="1" x14ac:dyDescent="0.25">
      <c r="L730" s="106"/>
      <c r="M730" s="106"/>
    </row>
    <row r="731" spans="12:13" ht="14.25" customHeight="1" x14ac:dyDescent="0.25">
      <c r="L731" s="106"/>
      <c r="M731" s="106"/>
    </row>
    <row r="732" spans="12:13" ht="14.25" customHeight="1" x14ac:dyDescent="0.25">
      <c r="L732" s="106"/>
      <c r="M732" s="106"/>
    </row>
    <row r="733" spans="12:13" ht="14.25" customHeight="1" x14ac:dyDescent="0.25">
      <c r="L733" s="106"/>
      <c r="M733" s="106"/>
    </row>
    <row r="734" spans="12:13" ht="14.25" customHeight="1" x14ac:dyDescent="0.25">
      <c r="L734" s="106"/>
      <c r="M734" s="106"/>
    </row>
    <row r="735" spans="12:13" ht="14.25" customHeight="1" x14ac:dyDescent="0.25">
      <c r="L735" s="106"/>
      <c r="M735" s="106"/>
    </row>
    <row r="736" spans="12:13" ht="14.25" customHeight="1" x14ac:dyDescent="0.25">
      <c r="L736" s="106"/>
      <c r="M736" s="106"/>
    </row>
    <row r="737" spans="12:13" ht="14.25" customHeight="1" x14ac:dyDescent="0.25">
      <c r="L737" s="106"/>
      <c r="M737" s="106"/>
    </row>
    <row r="738" spans="12:13" ht="14.25" customHeight="1" x14ac:dyDescent="0.25">
      <c r="L738" s="106"/>
      <c r="M738" s="106"/>
    </row>
    <row r="739" spans="12:13" ht="14.25" customHeight="1" x14ac:dyDescent="0.25">
      <c r="L739" s="106"/>
      <c r="M739" s="106"/>
    </row>
    <row r="740" spans="12:13" ht="14.25" customHeight="1" x14ac:dyDescent="0.25">
      <c r="L740" s="106"/>
      <c r="M740" s="106"/>
    </row>
    <row r="741" spans="12:13" ht="14.25" customHeight="1" x14ac:dyDescent="0.25">
      <c r="L741" s="106"/>
      <c r="M741" s="106"/>
    </row>
    <row r="742" spans="12:13" ht="14.25" customHeight="1" x14ac:dyDescent="0.25">
      <c r="L742" s="106"/>
      <c r="M742" s="106"/>
    </row>
    <row r="743" spans="12:13" ht="14.25" customHeight="1" x14ac:dyDescent="0.25">
      <c r="L743" s="106"/>
      <c r="M743" s="106"/>
    </row>
    <row r="744" spans="12:13" ht="14.25" customHeight="1" x14ac:dyDescent="0.25">
      <c r="L744" s="106"/>
      <c r="M744" s="106"/>
    </row>
    <row r="745" spans="12:13" ht="14.25" customHeight="1" x14ac:dyDescent="0.25">
      <c r="L745" s="106"/>
      <c r="M745" s="106"/>
    </row>
    <row r="746" spans="12:13" ht="14.25" customHeight="1" x14ac:dyDescent="0.25">
      <c r="L746" s="106"/>
      <c r="M746" s="106"/>
    </row>
    <row r="747" spans="12:13" ht="14.25" customHeight="1" x14ac:dyDescent="0.25">
      <c r="L747" s="106"/>
      <c r="M747" s="106"/>
    </row>
    <row r="748" spans="12:13" ht="14.25" customHeight="1" x14ac:dyDescent="0.25">
      <c r="L748" s="106"/>
      <c r="M748" s="106"/>
    </row>
    <row r="749" spans="12:13" ht="14.25" customHeight="1" x14ac:dyDescent="0.25">
      <c r="L749" s="106"/>
      <c r="M749" s="106"/>
    </row>
    <row r="750" spans="12:13" ht="14.25" customHeight="1" x14ac:dyDescent="0.25">
      <c r="L750" s="106"/>
      <c r="M750" s="106"/>
    </row>
    <row r="751" spans="12:13" ht="14.25" customHeight="1" x14ac:dyDescent="0.25">
      <c r="L751" s="106"/>
      <c r="M751" s="106"/>
    </row>
    <row r="752" spans="12:13" ht="14.25" customHeight="1" x14ac:dyDescent="0.25">
      <c r="L752" s="106"/>
      <c r="M752" s="106"/>
    </row>
    <row r="753" spans="12:13" ht="14.25" customHeight="1" x14ac:dyDescent="0.25">
      <c r="L753" s="106"/>
      <c r="M753" s="106"/>
    </row>
    <row r="754" spans="12:13" ht="14.25" customHeight="1" x14ac:dyDescent="0.25">
      <c r="L754" s="106"/>
      <c r="M754" s="106"/>
    </row>
    <row r="755" spans="12:13" ht="14.25" customHeight="1" x14ac:dyDescent="0.25">
      <c r="L755" s="106"/>
      <c r="M755" s="106"/>
    </row>
    <row r="756" spans="12:13" ht="14.25" customHeight="1" x14ac:dyDescent="0.25">
      <c r="L756" s="106"/>
      <c r="M756" s="106"/>
    </row>
    <row r="757" spans="12:13" ht="14.25" customHeight="1" x14ac:dyDescent="0.25">
      <c r="L757" s="106"/>
      <c r="M757" s="106"/>
    </row>
    <row r="758" spans="12:13" ht="14.25" customHeight="1" x14ac:dyDescent="0.25">
      <c r="L758" s="106"/>
      <c r="M758" s="106"/>
    </row>
    <row r="759" spans="12:13" ht="14.25" customHeight="1" x14ac:dyDescent="0.25">
      <c r="L759" s="106"/>
      <c r="M759" s="106"/>
    </row>
    <row r="760" spans="12:13" ht="14.25" customHeight="1" x14ac:dyDescent="0.25">
      <c r="L760" s="106"/>
      <c r="M760" s="106"/>
    </row>
    <row r="761" spans="12:13" ht="14.25" customHeight="1" x14ac:dyDescent="0.25">
      <c r="L761" s="106"/>
      <c r="M761" s="106"/>
    </row>
    <row r="762" spans="12:13" ht="14.25" customHeight="1" x14ac:dyDescent="0.25">
      <c r="L762" s="106"/>
      <c r="M762" s="106"/>
    </row>
    <row r="763" spans="12:13" ht="14.25" customHeight="1" x14ac:dyDescent="0.25">
      <c r="L763" s="106"/>
      <c r="M763" s="106"/>
    </row>
    <row r="764" spans="12:13" ht="14.25" customHeight="1" x14ac:dyDescent="0.25">
      <c r="L764" s="106"/>
      <c r="M764" s="106"/>
    </row>
    <row r="765" spans="12:13" ht="14.25" customHeight="1" x14ac:dyDescent="0.25">
      <c r="L765" s="106"/>
      <c r="M765" s="106"/>
    </row>
    <row r="766" spans="12:13" ht="14.25" customHeight="1" x14ac:dyDescent="0.25">
      <c r="L766" s="106"/>
      <c r="M766" s="106"/>
    </row>
    <row r="767" spans="12:13" ht="14.25" customHeight="1" x14ac:dyDescent="0.25">
      <c r="L767" s="106"/>
      <c r="M767" s="106"/>
    </row>
    <row r="768" spans="12:13" ht="14.25" customHeight="1" x14ac:dyDescent="0.25">
      <c r="L768" s="106"/>
      <c r="M768" s="106"/>
    </row>
    <row r="769" spans="12:13" ht="14.25" customHeight="1" x14ac:dyDescent="0.25">
      <c r="L769" s="106"/>
      <c r="M769" s="106"/>
    </row>
    <row r="770" spans="12:13" ht="14.25" customHeight="1" x14ac:dyDescent="0.25">
      <c r="L770" s="106"/>
      <c r="M770" s="106"/>
    </row>
    <row r="771" spans="12:13" ht="14.25" customHeight="1" x14ac:dyDescent="0.25">
      <c r="L771" s="106"/>
      <c r="M771" s="106"/>
    </row>
    <row r="772" spans="12:13" ht="14.25" customHeight="1" x14ac:dyDescent="0.25">
      <c r="L772" s="106"/>
      <c r="M772" s="106"/>
    </row>
    <row r="773" spans="12:13" ht="14.25" customHeight="1" x14ac:dyDescent="0.25">
      <c r="L773" s="106"/>
      <c r="M773" s="106"/>
    </row>
    <row r="774" spans="12:13" ht="14.25" customHeight="1" x14ac:dyDescent="0.25">
      <c r="L774" s="106"/>
      <c r="M774" s="106"/>
    </row>
    <row r="775" spans="12:13" ht="14.25" customHeight="1" x14ac:dyDescent="0.25">
      <c r="L775" s="106"/>
      <c r="M775" s="106"/>
    </row>
    <row r="776" spans="12:13" ht="14.25" customHeight="1" x14ac:dyDescent="0.25">
      <c r="L776" s="106"/>
      <c r="M776" s="106"/>
    </row>
    <row r="777" spans="12:13" ht="14.25" customHeight="1" x14ac:dyDescent="0.25">
      <c r="L777" s="106"/>
      <c r="M777" s="106"/>
    </row>
    <row r="778" spans="12:13" ht="14.25" customHeight="1" x14ac:dyDescent="0.25">
      <c r="L778" s="106"/>
      <c r="M778" s="106"/>
    </row>
    <row r="779" spans="12:13" ht="14.25" customHeight="1" x14ac:dyDescent="0.25">
      <c r="L779" s="106"/>
      <c r="M779" s="106"/>
    </row>
    <row r="780" spans="12:13" ht="14.25" customHeight="1" x14ac:dyDescent="0.25">
      <c r="L780" s="106"/>
      <c r="M780" s="106"/>
    </row>
    <row r="781" spans="12:13" ht="14.25" customHeight="1" x14ac:dyDescent="0.25">
      <c r="L781" s="106"/>
      <c r="M781" s="106"/>
    </row>
    <row r="782" spans="12:13" ht="14.25" customHeight="1" x14ac:dyDescent="0.25">
      <c r="L782" s="106"/>
      <c r="M782" s="106"/>
    </row>
    <row r="783" spans="12:13" ht="14.25" customHeight="1" x14ac:dyDescent="0.25">
      <c r="L783" s="106"/>
      <c r="M783" s="106"/>
    </row>
    <row r="784" spans="12:13" ht="14.25" customHeight="1" x14ac:dyDescent="0.25">
      <c r="L784" s="106"/>
      <c r="M784" s="106"/>
    </row>
    <row r="785" spans="12:13" ht="14.25" customHeight="1" x14ac:dyDescent="0.25">
      <c r="L785" s="106"/>
      <c r="M785" s="106"/>
    </row>
    <row r="786" spans="12:13" ht="14.25" customHeight="1" x14ac:dyDescent="0.25">
      <c r="L786" s="106"/>
      <c r="M786" s="106"/>
    </row>
    <row r="787" spans="12:13" ht="14.25" customHeight="1" x14ac:dyDescent="0.25">
      <c r="L787" s="106"/>
      <c r="M787" s="106"/>
    </row>
    <row r="788" spans="12:13" ht="14.25" customHeight="1" x14ac:dyDescent="0.25">
      <c r="L788" s="106"/>
      <c r="M788" s="106"/>
    </row>
    <row r="789" spans="12:13" ht="14.25" customHeight="1" x14ac:dyDescent="0.25">
      <c r="L789" s="106"/>
      <c r="M789" s="106"/>
    </row>
    <row r="790" spans="12:13" ht="14.25" customHeight="1" x14ac:dyDescent="0.25">
      <c r="L790" s="106"/>
      <c r="M790" s="106"/>
    </row>
    <row r="791" spans="12:13" ht="14.25" customHeight="1" x14ac:dyDescent="0.25">
      <c r="L791" s="106"/>
      <c r="M791" s="106"/>
    </row>
    <row r="792" spans="12:13" ht="14.25" customHeight="1" x14ac:dyDescent="0.25">
      <c r="L792" s="106"/>
      <c r="M792" s="106"/>
    </row>
    <row r="793" spans="12:13" ht="14.25" customHeight="1" x14ac:dyDescent="0.25">
      <c r="L793" s="106"/>
      <c r="M793" s="106"/>
    </row>
    <row r="794" spans="12:13" ht="14.25" customHeight="1" x14ac:dyDescent="0.25">
      <c r="L794" s="106"/>
      <c r="M794" s="106"/>
    </row>
    <row r="795" spans="12:13" ht="14.25" customHeight="1" x14ac:dyDescent="0.25">
      <c r="L795" s="106"/>
      <c r="M795" s="106"/>
    </row>
    <row r="796" spans="12:13" ht="14.25" customHeight="1" x14ac:dyDescent="0.25">
      <c r="L796" s="106"/>
      <c r="M796" s="106"/>
    </row>
    <row r="797" spans="12:13" ht="14.25" customHeight="1" x14ac:dyDescent="0.25">
      <c r="L797" s="106"/>
      <c r="M797" s="106"/>
    </row>
    <row r="798" spans="12:13" ht="14.25" customHeight="1" x14ac:dyDescent="0.25">
      <c r="L798" s="106"/>
      <c r="M798" s="106"/>
    </row>
    <row r="799" spans="12:13" ht="14.25" customHeight="1" x14ac:dyDescent="0.25">
      <c r="L799" s="106"/>
      <c r="M799" s="106"/>
    </row>
    <row r="800" spans="12:13" ht="14.25" customHeight="1" x14ac:dyDescent="0.25">
      <c r="L800" s="106"/>
      <c r="M800" s="106"/>
    </row>
    <row r="801" spans="12:13" ht="14.25" customHeight="1" x14ac:dyDescent="0.25">
      <c r="L801" s="106"/>
      <c r="M801" s="106"/>
    </row>
    <row r="802" spans="12:13" ht="14.25" customHeight="1" x14ac:dyDescent="0.25">
      <c r="L802" s="106"/>
      <c r="M802" s="106"/>
    </row>
    <row r="803" spans="12:13" ht="14.25" customHeight="1" x14ac:dyDescent="0.25">
      <c r="L803" s="106"/>
      <c r="M803" s="106"/>
    </row>
    <row r="804" spans="12:13" ht="14.25" customHeight="1" x14ac:dyDescent="0.25">
      <c r="L804" s="106"/>
      <c r="M804" s="106"/>
    </row>
    <row r="805" spans="12:13" ht="14.25" customHeight="1" x14ac:dyDescent="0.25">
      <c r="L805" s="106"/>
      <c r="M805" s="106"/>
    </row>
    <row r="806" spans="12:13" ht="14.25" customHeight="1" x14ac:dyDescent="0.25">
      <c r="L806" s="106"/>
      <c r="M806" s="106"/>
    </row>
    <row r="807" spans="12:13" ht="14.25" customHeight="1" x14ac:dyDescent="0.25">
      <c r="L807" s="106"/>
      <c r="M807" s="106"/>
    </row>
    <row r="808" spans="12:13" ht="14.25" customHeight="1" x14ac:dyDescent="0.25">
      <c r="L808" s="106"/>
      <c r="M808" s="106"/>
    </row>
    <row r="809" spans="12:13" ht="14.25" customHeight="1" x14ac:dyDescent="0.25">
      <c r="L809" s="106"/>
      <c r="M809" s="106"/>
    </row>
    <row r="810" spans="12:13" ht="14.25" customHeight="1" x14ac:dyDescent="0.25">
      <c r="L810" s="106"/>
      <c r="M810" s="106"/>
    </row>
    <row r="811" spans="12:13" ht="14.25" customHeight="1" x14ac:dyDescent="0.25">
      <c r="L811" s="106"/>
      <c r="M811" s="106"/>
    </row>
    <row r="812" spans="12:13" ht="14.25" customHeight="1" x14ac:dyDescent="0.25">
      <c r="L812" s="106"/>
      <c r="M812" s="106"/>
    </row>
    <row r="813" spans="12:13" ht="14.25" customHeight="1" x14ac:dyDescent="0.25">
      <c r="L813" s="106"/>
      <c r="M813" s="106"/>
    </row>
    <row r="814" spans="12:13" ht="14.25" customHeight="1" x14ac:dyDescent="0.25">
      <c r="L814" s="106"/>
      <c r="M814" s="106"/>
    </row>
    <row r="815" spans="12:13" ht="14.25" customHeight="1" x14ac:dyDescent="0.25">
      <c r="L815" s="106"/>
      <c r="M815" s="106"/>
    </row>
    <row r="816" spans="12:13" ht="14.25" customHeight="1" x14ac:dyDescent="0.25">
      <c r="L816" s="106"/>
      <c r="M816" s="106"/>
    </row>
    <row r="817" spans="12:13" ht="14.25" customHeight="1" x14ac:dyDescent="0.25">
      <c r="L817" s="106"/>
      <c r="M817" s="106"/>
    </row>
    <row r="818" spans="12:13" ht="14.25" customHeight="1" x14ac:dyDescent="0.25">
      <c r="L818" s="106"/>
      <c r="M818" s="106"/>
    </row>
    <row r="819" spans="12:13" ht="14.25" customHeight="1" x14ac:dyDescent="0.25">
      <c r="L819" s="106"/>
      <c r="M819" s="106"/>
    </row>
    <row r="820" spans="12:13" ht="14.25" customHeight="1" x14ac:dyDescent="0.25">
      <c r="L820" s="106"/>
      <c r="M820" s="106"/>
    </row>
    <row r="821" spans="12:13" ht="14.25" customHeight="1" x14ac:dyDescent="0.25">
      <c r="L821" s="106"/>
      <c r="M821" s="106"/>
    </row>
    <row r="822" spans="12:13" ht="14.25" customHeight="1" x14ac:dyDescent="0.25">
      <c r="L822" s="106"/>
      <c r="M822" s="106"/>
    </row>
    <row r="823" spans="12:13" ht="14.25" customHeight="1" x14ac:dyDescent="0.25">
      <c r="L823" s="106"/>
      <c r="M823" s="106"/>
    </row>
    <row r="824" spans="12:13" ht="14.25" customHeight="1" x14ac:dyDescent="0.25">
      <c r="L824" s="106"/>
      <c r="M824" s="106"/>
    </row>
    <row r="825" spans="12:13" ht="14.25" customHeight="1" x14ac:dyDescent="0.25">
      <c r="L825" s="106"/>
      <c r="M825" s="106"/>
    </row>
    <row r="826" spans="12:13" ht="14.25" customHeight="1" x14ac:dyDescent="0.25">
      <c r="L826" s="106"/>
      <c r="M826" s="106"/>
    </row>
    <row r="827" spans="12:13" ht="14.25" customHeight="1" x14ac:dyDescent="0.25">
      <c r="L827" s="106"/>
      <c r="M827" s="106"/>
    </row>
    <row r="828" spans="12:13" ht="14.25" customHeight="1" x14ac:dyDescent="0.25">
      <c r="L828" s="106"/>
      <c r="M828" s="106"/>
    </row>
    <row r="829" spans="12:13" ht="14.25" customHeight="1" x14ac:dyDescent="0.25">
      <c r="L829" s="106"/>
      <c r="M829" s="106"/>
    </row>
    <row r="830" spans="12:13" ht="14.25" customHeight="1" x14ac:dyDescent="0.25">
      <c r="L830" s="106"/>
      <c r="M830" s="106"/>
    </row>
    <row r="831" spans="12:13" ht="14.25" customHeight="1" x14ac:dyDescent="0.25">
      <c r="L831" s="106"/>
      <c r="M831" s="106"/>
    </row>
    <row r="832" spans="12:13" ht="14.25" customHeight="1" x14ac:dyDescent="0.25">
      <c r="L832" s="106"/>
      <c r="M832" s="106"/>
    </row>
    <row r="833" spans="12:13" ht="14.25" customHeight="1" x14ac:dyDescent="0.25">
      <c r="L833" s="106"/>
      <c r="M833" s="106"/>
    </row>
    <row r="834" spans="12:13" ht="14.25" customHeight="1" x14ac:dyDescent="0.25">
      <c r="L834" s="106"/>
      <c r="M834" s="106"/>
    </row>
    <row r="835" spans="12:13" ht="14.25" customHeight="1" x14ac:dyDescent="0.25">
      <c r="L835" s="106"/>
      <c r="M835" s="106"/>
    </row>
    <row r="836" spans="12:13" ht="14.25" customHeight="1" x14ac:dyDescent="0.25">
      <c r="L836" s="106"/>
      <c r="M836" s="106"/>
    </row>
    <row r="837" spans="12:13" ht="14.25" customHeight="1" x14ac:dyDescent="0.25">
      <c r="L837" s="106"/>
      <c r="M837" s="106"/>
    </row>
    <row r="838" spans="12:13" ht="14.25" customHeight="1" x14ac:dyDescent="0.25">
      <c r="L838" s="106"/>
      <c r="M838" s="106"/>
    </row>
    <row r="839" spans="12:13" ht="14.25" customHeight="1" x14ac:dyDescent="0.25">
      <c r="L839" s="106"/>
      <c r="M839" s="106"/>
    </row>
    <row r="840" spans="12:13" ht="14.25" customHeight="1" x14ac:dyDescent="0.25">
      <c r="L840" s="106"/>
      <c r="M840" s="106"/>
    </row>
    <row r="841" spans="12:13" ht="14.25" customHeight="1" x14ac:dyDescent="0.25">
      <c r="L841" s="106"/>
      <c r="M841" s="106"/>
    </row>
    <row r="842" spans="12:13" ht="14.25" customHeight="1" x14ac:dyDescent="0.25">
      <c r="L842" s="106"/>
      <c r="M842" s="106"/>
    </row>
    <row r="843" spans="12:13" ht="14.25" customHeight="1" x14ac:dyDescent="0.25">
      <c r="L843" s="106"/>
      <c r="M843" s="106"/>
    </row>
    <row r="844" spans="12:13" ht="14.25" customHeight="1" x14ac:dyDescent="0.25">
      <c r="L844" s="106"/>
      <c r="M844" s="106"/>
    </row>
    <row r="845" spans="12:13" ht="14.25" customHeight="1" x14ac:dyDescent="0.25">
      <c r="L845" s="106"/>
      <c r="M845" s="106"/>
    </row>
    <row r="846" spans="12:13" ht="14.25" customHeight="1" x14ac:dyDescent="0.25">
      <c r="L846" s="106"/>
      <c r="M846" s="106"/>
    </row>
    <row r="847" spans="12:13" ht="14.25" customHeight="1" x14ac:dyDescent="0.25">
      <c r="L847" s="106"/>
      <c r="M847" s="106"/>
    </row>
    <row r="848" spans="12:13" ht="14.25" customHeight="1" x14ac:dyDescent="0.25">
      <c r="L848" s="106"/>
      <c r="M848" s="106"/>
    </row>
    <row r="849" spans="12:13" ht="14.25" customHeight="1" x14ac:dyDescent="0.25">
      <c r="L849" s="106"/>
      <c r="M849" s="106"/>
    </row>
    <row r="850" spans="12:13" ht="14.25" customHeight="1" x14ac:dyDescent="0.25">
      <c r="L850" s="106"/>
      <c r="M850" s="106"/>
    </row>
    <row r="851" spans="12:13" ht="14.25" customHeight="1" x14ac:dyDescent="0.25">
      <c r="L851" s="106"/>
      <c r="M851" s="106"/>
    </row>
    <row r="852" spans="12:13" ht="14.25" customHeight="1" x14ac:dyDescent="0.25">
      <c r="L852" s="106"/>
      <c r="M852" s="106"/>
    </row>
    <row r="853" spans="12:13" ht="14.25" customHeight="1" x14ac:dyDescent="0.25">
      <c r="L853" s="106"/>
      <c r="M853" s="106"/>
    </row>
    <row r="854" spans="12:13" ht="14.25" customHeight="1" x14ac:dyDescent="0.25">
      <c r="L854" s="106"/>
      <c r="M854" s="106"/>
    </row>
    <row r="855" spans="12:13" ht="14.25" customHeight="1" x14ac:dyDescent="0.25">
      <c r="L855" s="106"/>
      <c r="M855" s="106"/>
    </row>
    <row r="856" spans="12:13" ht="14.25" customHeight="1" x14ac:dyDescent="0.25">
      <c r="L856" s="106"/>
      <c r="M856" s="106"/>
    </row>
    <row r="857" spans="12:13" ht="14.25" customHeight="1" x14ac:dyDescent="0.25">
      <c r="L857" s="106"/>
      <c r="M857" s="106"/>
    </row>
    <row r="858" spans="12:13" ht="14.25" customHeight="1" x14ac:dyDescent="0.25">
      <c r="L858" s="106"/>
      <c r="M858" s="106"/>
    </row>
    <row r="859" spans="12:13" ht="14.25" customHeight="1" x14ac:dyDescent="0.25">
      <c r="L859" s="106"/>
      <c r="M859" s="106"/>
    </row>
    <row r="860" spans="12:13" ht="14.25" customHeight="1" x14ac:dyDescent="0.25">
      <c r="L860" s="106"/>
      <c r="M860" s="106"/>
    </row>
    <row r="861" spans="12:13" ht="14.25" customHeight="1" x14ac:dyDescent="0.25">
      <c r="L861" s="106"/>
      <c r="M861" s="106"/>
    </row>
    <row r="862" spans="12:13" ht="14.25" customHeight="1" x14ac:dyDescent="0.25">
      <c r="L862" s="106"/>
      <c r="M862" s="106"/>
    </row>
    <row r="863" spans="12:13" ht="14.25" customHeight="1" x14ac:dyDescent="0.25">
      <c r="L863" s="106"/>
      <c r="M863" s="106"/>
    </row>
    <row r="864" spans="12:13" ht="14.25" customHeight="1" x14ac:dyDescent="0.25">
      <c r="L864" s="106"/>
      <c r="M864" s="106"/>
    </row>
    <row r="865" spans="12:13" ht="14.25" customHeight="1" x14ac:dyDescent="0.25">
      <c r="L865" s="106"/>
      <c r="M865" s="106"/>
    </row>
    <row r="866" spans="12:13" ht="14.25" customHeight="1" x14ac:dyDescent="0.25">
      <c r="L866" s="106"/>
      <c r="M866" s="106"/>
    </row>
    <row r="867" spans="12:13" ht="14.25" customHeight="1" x14ac:dyDescent="0.25">
      <c r="L867" s="106"/>
      <c r="M867" s="106"/>
    </row>
    <row r="868" spans="12:13" ht="14.25" customHeight="1" x14ac:dyDescent="0.25">
      <c r="L868" s="106"/>
      <c r="M868" s="106"/>
    </row>
    <row r="869" spans="12:13" ht="14.25" customHeight="1" x14ac:dyDescent="0.25">
      <c r="L869" s="106"/>
      <c r="M869" s="106"/>
    </row>
    <row r="870" spans="12:13" ht="14.25" customHeight="1" x14ac:dyDescent="0.25">
      <c r="L870" s="106"/>
      <c r="M870" s="106"/>
    </row>
    <row r="871" spans="12:13" ht="14.25" customHeight="1" x14ac:dyDescent="0.25">
      <c r="L871" s="106"/>
      <c r="M871" s="106"/>
    </row>
    <row r="872" spans="12:13" ht="14.25" customHeight="1" x14ac:dyDescent="0.25">
      <c r="L872" s="106"/>
      <c r="M872" s="106"/>
    </row>
    <row r="873" spans="12:13" ht="14.25" customHeight="1" x14ac:dyDescent="0.25">
      <c r="L873" s="106"/>
      <c r="M873" s="106"/>
    </row>
    <row r="874" spans="12:13" ht="14.25" customHeight="1" x14ac:dyDescent="0.25">
      <c r="L874" s="106"/>
      <c r="M874" s="106"/>
    </row>
    <row r="875" spans="12:13" ht="14.25" customHeight="1" x14ac:dyDescent="0.25">
      <c r="L875" s="106"/>
      <c r="M875" s="106"/>
    </row>
    <row r="876" spans="12:13" ht="14.25" customHeight="1" x14ac:dyDescent="0.25">
      <c r="L876" s="106"/>
      <c r="M876" s="106"/>
    </row>
    <row r="877" spans="12:13" ht="14.25" customHeight="1" x14ac:dyDescent="0.25">
      <c r="L877" s="106"/>
      <c r="M877" s="106"/>
    </row>
    <row r="878" spans="12:13" ht="14.25" customHeight="1" x14ac:dyDescent="0.25">
      <c r="L878" s="106"/>
      <c r="M878" s="106"/>
    </row>
    <row r="879" spans="12:13" ht="14.25" customHeight="1" x14ac:dyDescent="0.25">
      <c r="L879" s="106"/>
      <c r="M879" s="106"/>
    </row>
    <row r="880" spans="12:13" ht="14.25" customHeight="1" x14ac:dyDescent="0.25">
      <c r="L880" s="106"/>
      <c r="M880" s="106"/>
    </row>
    <row r="881" spans="12:13" ht="14.25" customHeight="1" x14ac:dyDescent="0.25">
      <c r="L881" s="106"/>
      <c r="M881" s="106"/>
    </row>
    <row r="882" spans="12:13" ht="14.25" customHeight="1" x14ac:dyDescent="0.25">
      <c r="L882" s="106"/>
      <c r="M882" s="106"/>
    </row>
    <row r="883" spans="12:13" ht="14.25" customHeight="1" x14ac:dyDescent="0.25">
      <c r="L883" s="106"/>
      <c r="M883" s="106"/>
    </row>
    <row r="884" spans="12:13" ht="14.25" customHeight="1" x14ac:dyDescent="0.25">
      <c r="L884" s="106"/>
      <c r="M884" s="106"/>
    </row>
    <row r="885" spans="12:13" ht="14.25" customHeight="1" x14ac:dyDescent="0.25">
      <c r="L885" s="106"/>
      <c r="M885" s="106"/>
    </row>
    <row r="886" spans="12:13" ht="14.25" customHeight="1" x14ac:dyDescent="0.25">
      <c r="L886" s="106"/>
      <c r="M886" s="106"/>
    </row>
    <row r="887" spans="12:13" ht="14.25" customHeight="1" x14ac:dyDescent="0.25">
      <c r="L887" s="106"/>
      <c r="M887" s="106"/>
    </row>
    <row r="888" spans="12:13" ht="14.25" customHeight="1" x14ac:dyDescent="0.25">
      <c r="L888" s="106"/>
      <c r="M888" s="106"/>
    </row>
    <row r="889" spans="12:13" ht="14.25" customHeight="1" x14ac:dyDescent="0.25">
      <c r="L889" s="106"/>
      <c r="M889" s="106"/>
    </row>
    <row r="890" spans="12:13" ht="14.25" customHeight="1" x14ac:dyDescent="0.25">
      <c r="L890" s="106"/>
      <c r="M890" s="106"/>
    </row>
    <row r="891" spans="12:13" ht="14.25" customHeight="1" x14ac:dyDescent="0.25">
      <c r="L891" s="106"/>
      <c r="M891" s="106"/>
    </row>
    <row r="892" spans="12:13" ht="14.25" customHeight="1" x14ac:dyDescent="0.25">
      <c r="L892" s="106"/>
      <c r="M892" s="106"/>
    </row>
    <row r="893" spans="12:13" ht="14.25" customHeight="1" x14ac:dyDescent="0.25">
      <c r="L893" s="106"/>
      <c r="M893" s="106"/>
    </row>
    <row r="894" spans="12:13" ht="14.25" customHeight="1" x14ac:dyDescent="0.25">
      <c r="L894" s="106"/>
      <c r="M894" s="106"/>
    </row>
    <row r="895" spans="12:13" ht="14.25" customHeight="1" x14ac:dyDescent="0.25">
      <c r="L895" s="106"/>
      <c r="M895" s="106"/>
    </row>
    <row r="896" spans="12:13" ht="14.25" customHeight="1" x14ac:dyDescent="0.25">
      <c r="L896" s="106"/>
      <c r="M896" s="106"/>
    </row>
    <row r="897" spans="12:13" ht="14.25" customHeight="1" x14ac:dyDescent="0.25">
      <c r="L897" s="106"/>
      <c r="M897" s="106"/>
    </row>
    <row r="898" spans="12:13" ht="14.25" customHeight="1" x14ac:dyDescent="0.25">
      <c r="L898" s="106"/>
      <c r="M898" s="106"/>
    </row>
    <row r="899" spans="12:13" ht="14.25" customHeight="1" x14ac:dyDescent="0.25">
      <c r="L899" s="106"/>
      <c r="M899" s="106"/>
    </row>
    <row r="900" spans="12:13" ht="14.25" customHeight="1" x14ac:dyDescent="0.25">
      <c r="L900" s="106"/>
      <c r="M900" s="106"/>
    </row>
    <row r="901" spans="12:13" ht="14.25" customHeight="1" x14ac:dyDescent="0.25">
      <c r="L901" s="106"/>
      <c r="M901" s="106"/>
    </row>
    <row r="902" spans="12:13" ht="14.25" customHeight="1" x14ac:dyDescent="0.25">
      <c r="L902" s="106"/>
      <c r="M902" s="106"/>
    </row>
    <row r="903" spans="12:13" ht="14.25" customHeight="1" x14ac:dyDescent="0.25">
      <c r="L903" s="106"/>
      <c r="M903" s="106"/>
    </row>
    <row r="904" spans="12:13" ht="14.25" customHeight="1" x14ac:dyDescent="0.25">
      <c r="L904" s="106"/>
      <c r="M904" s="106"/>
    </row>
    <row r="905" spans="12:13" ht="14.25" customHeight="1" x14ac:dyDescent="0.25">
      <c r="L905" s="106"/>
      <c r="M905" s="106"/>
    </row>
    <row r="906" spans="12:13" ht="14.25" customHeight="1" x14ac:dyDescent="0.25">
      <c r="L906" s="106"/>
      <c r="M906" s="106"/>
    </row>
    <row r="907" spans="12:13" ht="14.25" customHeight="1" x14ac:dyDescent="0.25">
      <c r="L907" s="106"/>
      <c r="M907" s="106"/>
    </row>
    <row r="908" spans="12:13" ht="14.25" customHeight="1" x14ac:dyDescent="0.25">
      <c r="L908" s="106"/>
      <c r="M908" s="106"/>
    </row>
    <row r="909" spans="12:13" ht="14.25" customHeight="1" x14ac:dyDescent="0.25">
      <c r="L909" s="106"/>
      <c r="M909" s="106"/>
    </row>
    <row r="910" spans="12:13" ht="14.25" customHeight="1" x14ac:dyDescent="0.25">
      <c r="L910" s="106"/>
      <c r="M910" s="106"/>
    </row>
    <row r="911" spans="12:13" ht="14.25" customHeight="1" x14ac:dyDescent="0.25">
      <c r="L911" s="106"/>
      <c r="M911" s="106"/>
    </row>
    <row r="912" spans="12:13" ht="14.25" customHeight="1" x14ac:dyDescent="0.25">
      <c r="L912" s="106"/>
      <c r="M912" s="106"/>
    </row>
    <row r="913" spans="12:13" ht="14.25" customHeight="1" x14ac:dyDescent="0.25">
      <c r="L913" s="106"/>
      <c r="M913" s="106"/>
    </row>
    <row r="914" spans="12:13" ht="14.25" customHeight="1" x14ac:dyDescent="0.25">
      <c r="L914" s="106"/>
      <c r="M914" s="106"/>
    </row>
    <row r="915" spans="12:13" ht="14.25" customHeight="1" x14ac:dyDescent="0.25">
      <c r="L915" s="106"/>
      <c r="M915" s="106"/>
    </row>
    <row r="916" spans="12:13" ht="14.25" customHeight="1" x14ac:dyDescent="0.25">
      <c r="L916" s="106"/>
      <c r="M916" s="106"/>
    </row>
    <row r="917" spans="12:13" ht="14.25" customHeight="1" x14ac:dyDescent="0.25">
      <c r="L917" s="106"/>
      <c r="M917" s="106"/>
    </row>
    <row r="918" spans="12:13" ht="14.25" customHeight="1" x14ac:dyDescent="0.25">
      <c r="L918" s="106"/>
      <c r="M918" s="106"/>
    </row>
    <row r="919" spans="12:13" ht="14.25" customHeight="1" x14ac:dyDescent="0.25">
      <c r="L919" s="106"/>
      <c r="M919" s="106"/>
    </row>
    <row r="920" spans="12:13" ht="14.25" customHeight="1" x14ac:dyDescent="0.25">
      <c r="L920" s="106"/>
      <c r="M920" s="106"/>
    </row>
    <row r="921" spans="12:13" ht="14.25" customHeight="1" x14ac:dyDescent="0.25">
      <c r="L921" s="106"/>
      <c r="M921" s="106"/>
    </row>
    <row r="922" spans="12:13" ht="14.25" customHeight="1" x14ac:dyDescent="0.25">
      <c r="L922" s="106"/>
      <c r="M922" s="106"/>
    </row>
    <row r="923" spans="12:13" ht="14.25" customHeight="1" x14ac:dyDescent="0.25">
      <c r="L923" s="106"/>
      <c r="M923" s="106"/>
    </row>
    <row r="924" spans="12:13" ht="14.25" customHeight="1" x14ac:dyDescent="0.25">
      <c r="L924" s="106"/>
      <c r="M924" s="106"/>
    </row>
    <row r="925" spans="12:13" ht="14.25" customHeight="1" x14ac:dyDescent="0.25">
      <c r="L925" s="106"/>
      <c r="M925" s="106"/>
    </row>
    <row r="926" spans="12:13" ht="14.25" customHeight="1" x14ac:dyDescent="0.25">
      <c r="L926" s="106"/>
      <c r="M926" s="106"/>
    </row>
    <row r="927" spans="12:13" ht="14.25" customHeight="1" x14ac:dyDescent="0.25">
      <c r="L927" s="106"/>
      <c r="M927" s="106"/>
    </row>
    <row r="928" spans="12:13" ht="14.25" customHeight="1" x14ac:dyDescent="0.25">
      <c r="L928" s="106"/>
      <c r="M928" s="106"/>
    </row>
    <row r="929" spans="12:13" ht="14.25" customHeight="1" x14ac:dyDescent="0.25">
      <c r="L929" s="106"/>
      <c r="M929" s="106"/>
    </row>
    <row r="930" spans="12:13" ht="14.25" customHeight="1" x14ac:dyDescent="0.25">
      <c r="L930" s="106"/>
      <c r="M930" s="106"/>
    </row>
    <row r="931" spans="12:13" ht="14.25" customHeight="1" x14ac:dyDescent="0.25">
      <c r="L931" s="106"/>
      <c r="M931" s="106"/>
    </row>
    <row r="932" spans="12:13" ht="14.25" customHeight="1" x14ac:dyDescent="0.25">
      <c r="L932" s="106"/>
      <c r="M932" s="106"/>
    </row>
    <row r="933" spans="12:13" ht="14.25" customHeight="1" x14ac:dyDescent="0.25">
      <c r="L933" s="106"/>
      <c r="M933" s="106"/>
    </row>
    <row r="934" spans="12:13" ht="14.25" customHeight="1" x14ac:dyDescent="0.25">
      <c r="L934" s="106"/>
      <c r="M934" s="106"/>
    </row>
    <row r="935" spans="12:13" ht="14.25" customHeight="1" x14ac:dyDescent="0.25">
      <c r="L935" s="106"/>
      <c r="M935" s="106"/>
    </row>
    <row r="936" spans="12:13" ht="14.25" customHeight="1" x14ac:dyDescent="0.25">
      <c r="L936" s="106"/>
      <c r="M936" s="106"/>
    </row>
    <row r="937" spans="12:13" ht="14.25" customHeight="1" x14ac:dyDescent="0.25">
      <c r="L937" s="106"/>
      <c r="M937" s="106"/>
    </row>
    <row r="938" spans="12:13" ht="14.25" customHeight="1" x14ac:dyDescent="0.25">
      <c r="L938" s="106"/>
      <c r="M938" s="106"/>
    </row>
    <row r="939" spans="12:13" ht="14.25" customHeight="1" x14ac:dyDescent="0.25">
      <c r="L939" s="106"/>
      <c r="M939" s="106"/>
    </row>
    <row r="940" spans="12:13" ht="14.25" customHeight="1" x14ac:dyDescent="0.25">
      <c r="L940" s="106"/>
      <c r="M940" s="106"/>
    </row>
    <row r="941" spans="12:13" ht="14.25" customHeight="1" x14ac:dyDescent="0.25">
      <c r="L941" s="106"/>
      <c r="M941" s="106"/>
    </row>
    <row r="942" spans="12:13" ht="14.25" customHeight="1" x14ac:dyDescent="0.25">
      <c r="L942" s="106"/>
      <c r="M942" s="106"/>
    </row>
    <row r="943" spans="12:13" ht="14.25" customHeight="1" x14ac:dyDescent="0.25">
      <c r="L943" s="106"/>
      <c r="M943" s="106"/>
    </row>
    <row r="944" spans="12:13" ht="14.25" customHeight="1" x14ac:dyDescent="0.25">
      <c r="L944" s="106"/>
      <c r="M944" s="106"/>
    </row>
    <row r="945" spans="12:13" ht="14.25" customHeight="1" x14ac:dyDescent="0.25">
      <c r="L945" s="106"/>
      <c r="M945" s="106"/>
    </row>
    <row r="946" spans="12:13" ht="14.25" customHeight="1" x14ac:dyDescent="0.25">
      <c r="L946" s="106"/>
      <c r="M946" s="106"/>
    </row>
    <row r="947" spans="12:13" ht="14.25" customHeight="1" x14ac:dyDescent="0.25">
      <c r="L947" s="106"/>
      <c r="M947" s="106"/>
    </row>
    <row r="948" spans="12:13" ht="14.25" customHeight="1" x14ac:dyDescent="0.25">
      <c r="L948" s="106"/>
      <c r="M948" s="106"/>
    </row>
    <row r="949" spans="12:13" ht="14.25" customHeight="1" x14ac:dyDescent="0.25">
      <c r="L949" s="106"/>
      <c r="M949" s="106"/>
    </row>
    <row r="950" spans="12:13" ht="14.25" customHeight="1" x14ac:dyDescent="0.25">
      <c r="L950" s="106"/>
      <c r="M950" s="106"/>
    </row>
    <row r="951" spans="12:13" ht="14.25" customHeight="1" x14ac:dyDescent="0.25">
      <c r="L951" s="106"/>
      <c r="M951" s="106"/>
    </row>
    <row r="952" spans="12:13" ht="14.25" customHeight="1" x14ac:dyDescent="0.25">
      <c r="L952" s="106"/>
      <c r="M952" s="106"/>
    </row>
    <row r="953" spans="12:13" ht="14.25" customHeight="1" x14ac:dyDescent="0.25">
      <c r="L953" s="106"/>
      <c r="M953" s="106"/>
    </row>
    <row r="954" spans="12:13" ht="14.25" customHeight="1" x14ac:dyDescent="0.25">
      <c r="L954" s="106"/>
      <c r="M954" s="106"/>
    </row>
    <row r="955" spans="12:13" ht="14.25" customHeight="1" x14ac:dyDescent="0.25">
      <c r="L955" s="106"/>
      <c r="M955" s="106"/>
    </row>
    <row r="956" spans="12:13" ht="14.25" customHeight="1" x14ac:dyDescent="0.25">
      <c r="L956" s="106"/>
      <c r="M956" s="106"/>
    </row>
    <row r="957" spans="12:13" ht="14.25" customHeight="1" x14ac:dyDescent="0.25">
      <c r="L957" s="106"/>
      <c r="M957" s="106"/>
    </row>
    <row r="958" spans="12:13" ht="14.25" customHeight="1" x14ac:dyDescent="0.25">
      <c r="L958" s="106"/>
      <c r="M958" s="106"/>
    </row>
    <row r="959" spans="12:13" ht="14.25" customHeight="1" x14ac:dyDescent="0.25">
      <c r="L959" s="106"/>
      <c r="M959" s="106"/>
    </row>
    <row r="960" spans="12:13" ht="14.25" customHeight="1" x14ac:dyDescent="0.25">
      <c r="L960" s="106"/>
      <c r="M960" s="106"/>
    </row>
    <row r="961" spans="12:13" ht="14.25" customHeight="1" x14ac:dyDescent="0.25">
      <c r="L961" s="106"/>
      <c r="M961" s="106"/>
    </row>
    <row r="962" spans="12:13" ht="14.25" customHeight="1" x14ac:dyDescent="0.25">
      <c r="L962" s="106"/>
      <c r="M962" s="106"/>
    </row>
    <row r="963" spans="12:13" ht="14.25" customHeight="1" x14ac:dyDescent="0.25">
      <c r="L963" s="106"/>
      <c r="M963" s="106"/>
    </row>
    <row r="964" spans="12:13" ht="14.25" customHeight="1" x14ac:dyDescent="0.25">
      <c r="L964" s="106"/>
      <c r="M964" s="106"/>
    </row>
    <row r="965" spans="12:13" ht="14.25" customHeight="1" x14ac:dyDescent="0.25">
      <c r="L965" s="106"/>
      <c r="M965" s="106"/>
    </row>
    <row r="966" spans="12:13" ht="14.25" customHeight="1" x14ac:dyDescent="0.25">
      <c r="L966" s="106"/>
      <c r="M966" s="106"/>
    </row>
    <row r="967" spans="12:13" ht="14.25" customHeight="1" x14ac:dyDescent="0.25">
      <c r="L967" s="106"/>
      <c r="M967" s="106"/>
    </row>
    <row r="968" spans="12:13" ht="14.25" customHeight="1" x14ac:dyDescent="0.25">
      <c r="L968" s="106"/>
      <c r="M968" s="106"/>
    </row>
    <row r="969" spans="12:13" ht="14.25" customHeight="1" x14ac:dyDescent="0.25">
      <c r="L969" s="106"/>
      <c r="M969" s="106"/>
    </row>
    <row r="970" spans="12:13" ht="14.25" customHeight="1" x14ac:dyDescent="0.25">
      <c r="L970" s="106"/>
      <c r="M970" s="106"/>
    </row>
    <row r="971" spans="12:13" ht="14.25" customHeight="1" x14ac:dyDescent="0.25">
      <c r="L971" s="106"/>
      <c r="M971" s="106"/>
    </row>
    <row r="972" spans="12:13" ht="14.25" customHeight="1" x14ac:dyDescent="0.25">
      <c r="L972" s="106"/>
      <c r="M972" s="106"/>
    </row>
    <row r="973" spans="12:13" ht="14.25" customHeight="1" x14ac:dyDescent="0.25">
      <c r="L973" s="106"/>
      <c r="M973" s="106"/>
    </row>
    <row r="974" spans="12:13" ht="14.25" customHeight="1" x14ac:dyDescent="0.25">
      <c r="L974" s="106"/>
      <c r="M974" s="106"/>
    </row>
    <row r="975" spans="12:13" ht="14.25" customHeight="1" x14ac:dyDescent="0.25">
      <c r="L975" s="106"/>
      <c r="M975" s="106"/>
    </row>
    <row r="976" spans="12:13" ht="14.25" customHeight="1" x14ac:dyDescent="0.25">
      <c r="L976" s="106"/>
      <c r="M976" s="106"/>
    </row>
    <row r="977" spans="12:13" ht="14.25" customHeight="1" x14ac:dyDescent="0.25">
      <c r="L977" s="106"/>
      <c r="M977" s="106"/>
    </row>
    <row r="978" spans="12:13" ht="14.25" customHeight="1" x14ac:dyDescent="0.25">
      <c r="L978" s="106"/>
      <c r="M978" s="106"/>
    </row>
    <row r="979" spans="12:13" ht="14.25" customHeight="1" x14ac:dyDescent="0.25">
      <c r="L979" s="106"/>
      <c r="M979" s="106"/>
    </row>
    <row r="980" spans="12:13" ht="14.25" customHeight="1" x14ac:dyDescent="0.25">
      <c r="L980" s="106"/>
      <c r="M980" s="106"/>
    </row>
    <row r="981" spans="12:13" ht="14.25" customHeight="1" x14ac:dyDescent="0.25">
      <c r="L981" s="106"/>
      <c r="M981" s="106"/>
    </row>
    <row r="982" spans="12:13" ht="14.25" customHeight="1" x14ac:dyDescent="0.25">
      <c r="L982" s="106"/>
      <c r="M982" s="106"/>
    </row>
    <row r="983" spans="12:13" ht="14.25" customHeight="1" x14ac:dyDescent="0.25">
      <c r="L983" s="106"/>
      <c r="M983" s="106"/>
    </row>
    <row r="984" spans="12:13" ht="14.25" customHeight="1" x14ac:dyDescent="0.25">
      <c r="L984" s="106"/>
      <c r="M984" s="106"/>
    </row>
    <row r="985" spans="12:13" ht="14.25" customHeight="1" x14ac:dyDescent="0.25">
      <c r="L985" s="106"/>
      <c r="M985" s="106"/>
    </row>
    <row r="986" spans="12:13" ht="14.25" customHeight="1" x14ac:dyDescent="0.25">
      <c r="L986" s="106"/>
      <c r="M986" s="106"/>
    </row>
    <row r="987" spans="12:13" ht="14.25" customHeight="1" x14ac:dyDescent="0.25">
      <c r="L987" s="106"/>
      <c r="M987" s="106"/>
    </row>
    <row r="988" spans="12:13" ht="14.25" customHeight="1" x14ac:dyDescent="0.25">
      <c r="L988" s="106"/>
      <c r="M988" s="106"/>
    </row>
    <row r="989" spans="12:13" ht="14.25" customHeight="1" x14ac:dyDescent="0.25">
      <c r="L989" s="106"/>
      <c r="M989" s="106"/>
    </row>
    <row r="990" spans="12:13" ht="14.25" customHeight="1" x14ac:dyDescent="0.25">
      <c r="L990" s="106"/>
      <c r="M990" s="106"/>
    </row>
    <row r="991" spans="12:13" ht="14.25" customHeight="1" x14ac:dyDescent="0.25">
      <c r="L991" s="106"/>
      <c r="M991" s="106"/>
    </row>
    <row r="992" spans="12:13" ht="14.25" customHeight="1" x14ac:dyDescent="0.25">
      <c r="L992" s="106"/>
      <c r="M992" s="106"/>
    </row>
    <row r="993" spans="12:13" ht="14.25" customHeight="1" x14ac:dyDescent="0.25">
      <c r="L993" s="106"/>
      <c r="M993" s="106"/>
    </row>
    <row r="994" spans="12:13" ht="14.25" customHeight="1" x14ac:dyDescent="0.25">
      <c r="L994" s="106"/>
      <c r="M994" s="106"/>
    </row>
    <row r="995" spans="12:13" ht="14.25" customHeight="1" x14ac:dyDescent="0.25">
      <c r="L995" s="106"/>
      <c r="M995" s="106"/>
    </row>
    <row r="996" spans="12:13" ht="14.25" customHeight="1" x14ac:dyDescent="0.25">
      <c r="L996" s="106"/>
      <c r="M996" s="106"/>
    </row>
    <row r="997" spans="12:13" ht="14.25" customHeight="1" x14ac:dyDescent="0.25">
      <c r="L997" s="106"/>
      <c r="M997" s="106"/>
    </row>
    <row r="998" spans="12:13" ht="14.25" customHeight="1" x14ac:dyDescent="0.25">
      <c r="L998" s="106"/>
      <c r="M998" s="106"/>
    </row>
    <row r="999" spans="12:13" ht="14.25" customHeight="1" x14ac:dyDescent="0.25">
      <c r="L999" s="106"/>
      <c r="M999" s="106"/>
    </row>
    <row r="1000" spans="12:13" ht="14.25" customHeight="1" x14ac:dyDescent="0.25">
      <c r="L1000" s="106"/>
      <c r="M1000" s="106"/>
    </row>
  </sheetData>
  <mergeCells count="1">
    <mergeCell ref="N1:O1"/>
  </mergeCells>
  <pageMargins left="0.75" right="0.75" top="1" bottom="1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7" customWidth="1"/>
    <col min="2" max="3" width="9.75" customWidth="1"/>
    <col min="4" max="4" width="9.5" customWidth="1"/>
    <col min="5" max="5" width="6" customWidth="1"/>
    <col min="6" max="6" width="8.625" customWidth="1"/>
    <col min="7" max="7" width="18.5" customWidth="1"/>
    <col min="8" max="10" width="7.375" customWidth="1"/>
    <col min="11" max="11" width="12" customWidth="1"/>
    <col min="12" max="13" width="7.375" customWidth="1"/>
    <col min="14" max="14" width="7" customWidth="1"/>
    <col min="15" max="26" width="7.375" customWidth="1"/>
  </cols>
  <sheetData>
    <row r="1" spans="1:26" ht="14.25" customHeight="1" x14ac:dyDescent="0.25">
      <c r="A1" s="158" t="s">
        <v>1404</v>
      </c>
      <c r="B1" s="153"/>
      <c r="C1" s="153"/>
      <c r="D1" s="159"/>
      <c r="E1" s="160"/>
      <c r="F1" s="153"/>
      <c r="G1" s="153"/>
      <c r="H1" s="153"/>
      <c r="I1" s="153"/>
      <c r="J1" s="153"/>
      <c r="K1" s="153"/>
      <c r="L1" s="161"/>
      <c r="M1" s="161"/>
      <c r="N1" s="279" t="s">
        <v>1405</v>
      </c>
      <c r="O1" s="280"/>
    </row>
    <row r="2" spans="1:26" ht="14.25" customHeight="1" x14ac:dyDescent="0.25">
      <c r="A2" s="162" t="s">
        <v>1427</v>
      </c>
      <c r="B2" s="162" t="s">
        <v>1407</v>
      </c>
      <c r="C2" s="162" t="s">
        <v>1408</v>
      </c>
      <c r="D2" s="163" t="s">
        <v>1409</v>
      </c>
      <c r="E2" s="163"/>
      <c r="F2" s="164" t="s">
        <v>1410</v>
      </c>
      <c r="G2" s="162" t="s">
        <v>1</v>
      </c>
      <c r="H2" s="162" t="s">
        <v>3</v>
      </c>
      <c r="I2" s="162" t="s">
        <v>1323</v>
      </c>
      <c r="J2" s="162" t="s">
        <v>2</v>
      </c>
      <c r="K2" s="162" t="s">
        <v>5</v>
      </c>
      <c r="L2" s="163" t="s">
        <v>1324</v>
      </c>
      <c r="M2" s="163" t="s">
        <v>1325</v>
      </c>
      <c r="N2" s="165" t="s">
        <v>1411</v>
      </c>
      <c r="O2" s="165" t="s">
        <v>1412</v>
      </c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6" ht="14.25" customHeight="1" x14ac:dyDescent="0.25">
      <c r="A3" s="166" t="s">
        <v>7</v>
      </c>
      <c r="B3" s="167"/>
      <c r="C3" s="167"/>
      <c r="D3" s="168"/>
      <c r="E3" s="168"/>
      <c r="F3" s="169">
        <v>469</v>
      </c>
      <c r="G3" s="94" t="str">
        <f>+VLOOKUP(F3,Participants!$A$1:$F$1449,2,FALSE)</f>
        <v>Jonathan Wega</v>
      </c>
      <c r="H3" s="94" t="str">
        <f>+VLOOKUP(F3,Participants!$A$1:$F$1449,4,FALSE)</f>
        <v>ELZ</v>
      </c>
      <c r="I3" s="94" t="str">
        <f>+VLOOKUP(F3,Participants!$A$1:$F$1449,5,FALSE)</f>
        <v>M</v>
      </c>
      <c r="J3" s="94">
        <f>+VLOOKUP(F3,Participants!$A$1:$F$1449,3,FALSE)</f>
        <v>6</v>
      </c>
      <c r="K3" s="94" t="str">
        <f>+VLOOKUP(F3,Participants!$A$1:$G$1449,7,FALSE)</f>
        <v>JV BOYS</v>
      </c>
      <c r="L3" s="170">
        <v>1</v>
      </c>
      <c r="M3" s="170">
        <v>10</v>
      </c>
      <c r="N3" s="171">
        <v>31</v>
      </c>
      <c r="O3" s="171">
        <v>0</v>
      </c>
    </row>
    <row r="4" spans="1:26" ht="14.25" customHeight="1" x14ac:dyDescent="0.25">
      <c r="A4" s="166" t="s">
        <v>7</v>
      </c>
      <c r="B4" s="167"/>
      <c r="C4" s="167"/>
      <c r="D4" s="168"/>
      <c r="E4" s="168"/>
      <c r="F4" s="169">
        <v>1224</v>
      </c>
      <c r="G4" s="94" t="str">
        <f>+VLOOKUP(F4,Participants!$A$1:$F$1449,2,FALSE)</f>
        <v>roman maurizio</v>
      </c>
      <c r="H4" s="94" t="str">
        <f>+VLOOKUP(F4,Participants!$A$1:$F$1449,4,FALSE)</f>
        <v>DMA</v>
      </c>
      <c r="I4" s="94" t="str">
        <f>+VLOOKUP(F4,Participants!$A$1:$F$1449,5,FALSE)</f>
        <v>m</v>
      </c>
      <c r="J4" s="94">
        <f>+VLOOKUP(F4,Participants!$A$1:$F$1449,3,FALSE)</f>
        <v>5</v>
      </c>
      <c r="K4" s="94" t="str">
        <f>+VLOOKUP(F4,Participants!$A$1:$G$1449,7,FALSE)</f>
        <v>JV BOYS</v>
      </c>
      <c r="L4" s="170">
        <v>2</v>
      </c>
      <c r="M4" s="170">
        <v>8</v>
      </c>
      <c r="N4" s="171">
        <v>26</v>
      </c>
      <c r="O4" s="171">
        <v>2</v>
      </c>
    </row>
    <row r="5" spans="1:26" ht="14.25" customHeight="1" x14ac:dyDescent="0.25">
      <c r="A5" s="166" t="s">
        <v>7</v>
      </c>
      <c r="B5" s="167"/>
      <c r="C5" s="167"/>
      <c r="D5" s="168"/>
      <c r="E5" s="168"/>
      <c r="F5" s="169">
        <v>1102</v>
      </c>
      <c r="G5" s="94" t="str">
        <f>+VLOOKUP(F5,Participants!$A$1:$F$1449,2,FALSE)</f>
        <v>Chase Porter</v>
      </c>
      <c r="H5" s="94" t="str">
        <f>+VLOOKUP(F5,Participants!$A$1:$F$1449,4,FALSE)</f>
        <v>MQA</v>
      </c>
      <c r="I5" s="94" t="str">
        <f>+VLOOKUP(F5,Participants!$A$1:$F$1449,5,FALSE)</f>
        <v>M</v>
      </c>
      <c r="J5" s="94">
        <f>+VLOOKUP(F5,Participants!$A$1:$F$1449,3,FALSE)</f>
        <v>5</v>
      </c>
      <c r="K5" s="94" t="str">
        <f>+VLOOKUP(F5,Participants!$A$1:$G$1449,7,FALSE)</f>
        <v>JV BOYS</v>
      </c>
      <c r="L5" s="170">
        <v>3</v>
      </c>
      <c r="M5" s="170">
        <v>6</v>
      </c>
      <c r="N5" s="171">
        <v>23</v>
      </c>
      <c r="O5" s="171">
        <v>4</v>
      </c>
    </row>
    <row r="6" spans="1:26" ht="14.25" customHeight="1" x14ac:dyDescent="0.25">
      <c r="A6" s="172" t="s">
        <v>1413</v>
      </c>
      <c r="B6" s="174"/>
      <c r="C6" s="174"/>
      <c r="D6" s="15"/>
      <c r="E6" s="15"/>
      <c r="F6" s="175">
        <v>1290</v>
      </c>
      <c r="G6" s="94" t="str">
        <f>+VLOOKUP(F6,Participants!$A$1:$F$1449,2,FALSE)</f>
        <v>Linus Burchill</v>
      </c>
      <c r="H6" s="94" t="str">
        <f>+VLOOKUP(F6,Participants!$A$1:$F$1449,4,FALSE)</f>
        <v>AAC</v>
      </c>
      <c r="I6" s="94" t="str">
        <f>+VLOOKUP(F6,Participants!$A$1:$F$1449,5,FALSE)</f>
        <v>M</v>
      </c>
      <c r="J6" s="94">
        <f>+VLOOKUP(F6,Participants!$A$1:$F$1449,3,FALSE)</f>
        <v>5</v>
      </c>
      <c r="K6" s="94" t="str">
        <f>+VLOOKUP(F6,Participants!$A$1:$G$1449,7,FALSE)</f>
        <v>JV BOYS</v>
      </c>
      <c r="L6" s="170">
        <v>4</v>
      </c>
      <c r="M6" s="170">
        <v>5</v>
      </c>
      <c r="N6" s="171">
        <v>19</v>
      </c>
      <c r="O6" s="171">
        <v>1</v>
      </c>
    </row>
    <row r="7" spans="1:26" ht="14.25" customHeight="1" x14ac:dyDescent="0.25">
      <c r="A7" s="172" t="s">
        <v>1413</v>
      </c>
      <c r="B7" s="174"/>
      <c r="C7" s="174"/>
      <c r="D7" s="15"/>
      <c r="E7" s="15"/>
      <c r="F7" s="175">
        <v>1291</v>
      </c>
      <c r="G7" s="94" t="str">
        <f>+VLOOKUP(F7,Participants!$A$1:$F$1449,2,FALSE)</f>
        <v>Matthew Conley</v>
      </c>
      <c r="H7" s="94" t="str">
        <f>+VLOOKUP(F7,Participants!$A$1:$F$1449,4,FALSE)</f>
        <v>AAC</v>
      </c>
      <c r="I7" s="94" t="str">
        <f>+VLOOKUP(F7,Participants!$A$1:$F$1449,5,FALSE)</f>
        <v>M</v>
      </c>
      <c r="J7" s="94">
        <f>+VLOOKUP(F7,Participants!$A$1:$F$1449,3,FALSE)</f>
        <v>5</v>
      </c>
      <c r="K7" s="94" t="str">
        <f>+VLOOKUP(F7,Participants!$A$1:$G$1449,7,FALSE)</f>
        <v>JV BOYS</v>
      </c>
      <c r="L7" s="170">
        <v>5</v>
      </c>
      <c r="M7" s="170">
        <v>4</v>
      </c>
      <c r="N7" s="171">
        <v>18</v>
      </c>
      <c r="O7" s="171">
        <v>2</v>
      </c>
    </row>
    <row r="8" spans="1:26" ht="14.25" customHeight="1" x14ac:dyDescent="0.25">
      <c r="A8" s="172" t="s">
        <v>1413</v>
      </c>
      <c r="B8" s="14"/>
      <c r="C8" s="14"/>
      <c r="D8" s="14"/>
      <c r="E8" s="14"/>
      <c r="F8" s="173">
        <v>433</v>
      </c>
      <c r="G8" s="94" t="str">
        <f>+VLOOKUP(F8,Participants!$A$1:$F$1449,2,FALSE)</f>
        <v>Gunnar Lubawski</v>
      </c>
      <c r="H8" s="94" t="str">
        <f>+VLOOKUP(F8,Participants!$A$1:$F$1449,4,FALSE)</f>
        <v>CDT</v>
      </c>
      <c r="I8" s="94" t="str">
        <f>+VLOOKUP(F8,Participants!$A$1:$F$1449,5,FALSE)</f>
        <v>M</v>
      </c>
      <c r="J8" s="94">
        <f>+VLOOKUP(F8,Participants!$A$1:$F$1449,3,FALSE)</f>
        <v>5</v>
      </c>
      <c r="K8" s="94" t="str">
        <f>+VLOOKUP(F8,Participants!$A$1:$G$1449,7,FALSE)</f>
        <v>JV BOYS</v>
      </c>
      <c r="L8" s="170">
        <v>6</v>
      </c>
      <c r="M8" s="170">
        <v>3</v>
      </c>
      <c r="N8" s="171">
        <v>17</v>
      </c>
      <c r="O8" s="171">
        <v>7</v>
      </c>
    </row>
    <row r="9" spans="1:26" ht="14.25" customHeight="1" x14ac:dyDescent="0.25">
      <c r="A9" s="166" t="s">
        <v>7</v>
      </c>
      <c r="B9" s="167"/>
      <c r="C9" s="167"/>
      <c r="D9" s="168"/>
      <c r="E9" s="168"/>
      <c r="F9" s="169">
        <v>471</v>
      </c>
      <c r="G9" s="94" t="str">
        <f>+VLOOKUP(F9,Participants!$A$1:$F$1449,2,FALSE)</f>
        <v>Shane Miller</v>
      </c>
      <c r="H9" s="94" t="str">
        <f>+VLOOKUP(F9,Participants!$A$1:$F$1449,4,FALSE)</f>
        <v>ELZ</v>
      </c>
      <c r="I9" s="94" t="str">
        <f>+VLOOKUP(F9,Participants!$A$1:$F$1449,5,FALSE)</f>
        <v>M</v>
      </c>
      <c r="J9" s="94">
        <f>+VLOOKUP(F9,Participants!$A$1:$F$1449,3,FALSE)</f>
        <v>6</v>
      </c>
      <c r="K9" s="94" t="str">
        <f>+VLOOKUP(F9,Participants!$A$1:$G$1449,7,FALSE)</f>
        <v>JV BOYS</v>
      </c>
      <c r="L9" s="170">
        <v>7</v>
      </c>
      <c r="M9" s="170">
        <v>2</v>
      </c>
      <c r="N9" s="171">
        <v>17</v>
      </c>
      <c r="O9" s="171">
        <v>9</v>
      </c>
    </row>
    <row r="10" spans="1:26" ht="14.25" customHeight="1" x14ac:dyDescent="0.25">
      <c r="A10" s="166" t="s">
        <v>1414</v>
      </c>
      <c r="B10" s="167"/>
      <c r="C10" s="167"/>
      <c r="D10" s="168"/>
      <c r="E10" s="168"/>
      <c r="F10" s="169">
        <v>431</v>
      </c>
      <c r="G10" s="94" t="str">
        <f>+VLOOKUP(F10,Participants!$A$1:$F$1449,2,FALSE)</f>
        <v>Charles McSorley</v>
      </c>
      <c r="H10" s="94" t="str">
        <f>+VLOOKUP(F10,Participants!$A$1:$F$1449,4,FALSE)</f>
        <v>CDT</v>
      </c>
      <c r="I10" s="94" t="str">
        <f>+VLOOKUP(F10,Participants!$A$1:$F$1449,5,FALSE)</f>
        <v>M</v>
      </c>
      <c r="J10" s="94">
        <f>+VLOOKUP(F10,Participants!$A$1:$F$1449,3,FALSE)</f>
        <v>5</v>
      </c>
      <c r="K10" s="94" t="str">
        <f>+VLOOKUP(F10,Participants!$A$1:$G$1449,7,FALSE)</f>
        <v>JV BOYS</v>
      </c>
      <c r="L10" s="170">
        <v>8</v>
      </c>
      <c r="M10" s="170">
        <v>1</v>
      </c>
      <c r="N10" s="171">
        <v>15</v>
      </c>
      <c r="O10" s="171">
        <v>7</v>
      </c>
    </row>
    <row r="11" spans="1:26" ht="14.25" customHeight="1" x14ac:dyDescent="0.25">
      <c r="A11" s="166" t="s">
        <v>1414</v>
      </c>
      <c r="B11" s="184"/>
      <c r="C11" s="184"/>
      <c r="D11" s="154"/>
      <c r="E11" s="154"/>
      <c r="F11" s="185">
        <v>435</v>
      </c>
      <c r="G11" s="94" t="str">
        <f>+VLOOKUP(F11,Participants!$A$1:$F$1449,2,FALSE)</f>
        <v>John Howe</v>
      </c>
      <c r="H11" s="94" t="str">
        <f>+VLOOKUP(F11,Participants!$A$1:$F$1449,4,FALSE)</f>
        <v>CDT</v>
      </c>
      <c r="I11" s="94" t="str">
        <f>+VLOOKUP(F11,Participants!$A$1:$F$1449,5,FALSE)</f>
        <v>M</v>
      </c>
      <c r="J11" s="94">
        <f>+VLOOKUP(F11,Participants!$A$1:$F$1449,3,FALSE)</f>
        <v>5</v>
      </c>
      <c r="K11" s="94" t="str">
        <f>+VLOOKUP(F11,Participants!$A$1:$G$1449,7,FALSE)</f>
        <v>JV BOYS</v>
      </c>
      <c r="L11" s="157"/>
      <c r="M11" s="157"/>
      <c r="N11" s="171">
        <v>12</v>
      </c>
      <c r="O11" s="171">
        <v>9</v>
      </c>
    </row>
    <row r="12" spans="1:26" ht="14.25" customHeight="1" x14ac:dyDescent="0.25">
      <c r="A12" s="172" t="s">
        <v>1413</v>
      </c>
      <c r="B12" s="14"/>
      <c r="C12" s="14"/>
      <c r="D12" s="14"/>
      <c r="E12" s="14"/>
      <c r="F12" s="173">
        <v>468</v>
      </c>
      <c r="G12" s="94" t="str">
        <f>+VLOOKUP(F12,Participants!$A$1:$F$1449,2,FALSE)</f>
        <v>Cayden Johnson</v>
      </c>
      <c r="H12" s="94" t="str">
        <f>+VLOOKUP(F12,Participants!$A$1:$F$1449,4,FALSE)</f>
        <v>ELZ</v>
      </c>
      <c r="I12" s="94" t="str">
        <f>+VLOOKUP(F12,Participants!$A$1:$F$1449,5,FALSE)</f>
        <v>M</v>
      </c>
      <c r="J12" s="94">
        <f>+VLOOKUP(F12,Participants!$A$1:$F$1449,3,FALSE)</f>
        <v>6</v>
      </c>
      <c r="K12" s="94" t="str">
        <f>+VLOOKUP(F12,Participants!$A$1:$G$1449,7,FALSE)</f>
        <v>JV BOYS</v>
      </c>
      <c r="L12" s="157"/>
      <c r="M12" s="157"/>
      <c r="N12" s="171">
        <v>15</v>
      </c>
      <c r="O12" s="171">
        <v>1</v>
      </c>
    </row>
    <row r="13" spans="1:26" ht="14.25" customHeight="1" x14ac:dyDescent="0.25">
      <c r="A13" s="166" t="s">
        <v>1414</v>
      </c>
      <c r="B13" s="167"/>
      <c r="C13" s="167"/>
      <c r="D13" s="168"/>
      <c r="E13" s="168"/>
      <c r="F13" s="168"/>
      <c r="G13" s="94" t="e">
        <f>+VLOOKUP(F13,Participants!$A$1:$F$1449,2,FALSE)</f>
        <v>#N/A</v>
      </c>
      <c r="H13" s="94" t="e">
        <f>+VLOOKUP(F13,Participants!$A$1:$F$1449,4,FALSE)</f>
        <v>#N/A</v>
      </c>
      <c r="I13" s="94" t="e">
        <f>+VLOOKUP(F13,Participants!$A$1:$F$1449,5,FALSE)</f>
        <v>#N/A</v>
      </c>
      <c r="J13" s="94" t="e">
        <f>+VLOOKUP(F13,Participants!$A$1:$F$1449,3,FALSE)</f>
        <v>#N/A</v>
      </c>
      <c r="K13" s="94" t="e">
        <f>+VLOOKUP(F13,Participants!$A$1:$G$1449,7,FALSE)</f>
        <v>#N/A</v>
      </c>
      <c r="L13" s="157"/>
      <c r="M13" s="157"/>
      <c r="N13" s="176"/>
      <c r="O13" s="176"/>
    </row>
    <row r="14" spans="1:26" ht="14.25" customHeight="1" x14ac:dyDescent="0.25">
      <c r="A14" s="166" t="s">
        <v>1414</v>
      </c>
      <c r="B14" s="167"/>
      <c r="C14" s="167"/>
      <c r="D14" s="168"/>
      <c r="E14" s="168"/>
      <c r="F14" s="169">
        <v>1117</v>
      </c>
      <c r="G14" s="94" t="str">
        <f>+VLOOKUP(F14,Participants!$A$1:$F$1449,2,FALSE)</f>
        <v>Domenic Dellamonache</v>
      </c>
      <c r="H14" s="94" t="str">
        <f>+VLOOKUP(F14,Participants!$A$1:$F$1449,4,FALSE)</f>
        <v>MQA</v>
      </c>
      <c r="I14" s="94" t="str">
        <f>+VLOOKUP(F14,Participants!$A$1:$F$1449,5,FALSE)</f>
        <v>M</v>
      </c>
      <c r="J14" s="94">
        <f>+VLOOKUP(F14,Participants!$A$1:$F$1449,3,FALSE)</f>
        <v>7</v>
      </c>
      <c r="K14" s="94" t="str">
        <f>+VLOOKUP(F14,Participants!$A$1:$G$1449,7,FALSE)</f>
        <v>VARSITY BOYS</v>
      </c>
      <c r="L14" s="170">
        <v>1</v>
      </c>
      <c r="M14" s="170">
        <v>10</v>
      </c>
      <c r="N14" s="171">
        <v>31</v>
      </c>
      <c r="O14" s="171">
        <v>4</v>
      </c>
    </row>
    <row r="15" spans="1:26" ht="14.25" customHeight="1" x14ac:dyDescent="0.25">
      <c r="A15" s="177" t="s">
        <v>20</v>
      </c>
      <c r="B15" s="178"/>
      <c r="C15" s="178"/>
      <c r="D15" s="179"/>
      <c r="E15" s="179"/>
      <c r="F15" s="180">
        <v>1115</v>
      </c>
      <c r="G15" s="94" t="str">
        <f>+VLOOKUP(F15,Participants!$A$1:$F$1449,2,FALSE)</f>
        <v>Joseph Berger</v>
      </c>
      <c r="H15" s="94" t="str">
        <f>+VLOOKUP(F15,Participants!$A$1:$F$1449,4,FALSE)</f>
        <v>MQA</v>
      </c>
      <c r="I15" s="94" t="str">
        <f>+VLOOKUP(F15,Participants!$A$1:$F$1449,5,FALSE)</f>
        <v>M</v>
      </c>
      <c r="J15" s="94">
        <f>+VLOOKUP(F15,Participants!$A$1:$F$1449,3,FALSE)</f>
        <v>7</v>
      </c>
      <c r="K15" s="94" t="str">
        <f>+VLOOKUP(F15,Participants!$A$1:$G$1449,7,FALSE)</f>
        <v>VARSITY BOYS</v>
      </c>
      <c r="L15" s="170">
        <v>2</v>
      </c>
      <c r="M15" s="170">
        <v>8</v>
      </c>
      <c r="N15" s="171">
        <v>26</v>
      </c>
      <c r="O15" s="171">
        <v>1</v>
      </c>
    </row>
    <row r="16" spans="1:26" ht="14.25" customHeight="1" x14ac:dyDescent="0.25">
      <c r="A16" s="172" t="s">
        <v>1415</v>
      </c>
      <c r="B16" s="14"/>
      <c r="C16" s="14"/>
      <c r="D16" s="14"/>
      <c r="E16" s="14"/>
      <c r="F16" s="173">
        <v>983</v>
      </c>
      <c r="G16" s="94" t="str">
        <f>+VLOOKUP(F16,Participants!$A$1:$F$1449,2,FALSE)</f>
        <v>Blake Bonidie</v>
      </c>
      <c r="H16" s="94" t="str">
        <f>+VLOOKUP(F16,Participants!$A$1:$F$1449,4,FALSE)</f>
        <v>MOSS</v>
      </c>
      <c r="I16" s="94" t="str">
        <f>+VLOOKUP(F16,Participants!$A$1:$F$1449,5,FALSE)</f>
        <v>M</v>
      </c>
      <c r="J16" s="94">
        <f>+VLOOKUP(F16,Participants!$A$1:$F$1449,3,FALSE)</f>
        <v>7</v>
      </c>
      <c r="K16" s="94" t="str">
        <f>+VLOOKUP(F16,Participants!$A$1:$G$1449,7,FALSE)</f>
        <v>VARSITY BOYS</v>
      </c>
      <c r="L16" s="170">
        <v>3</v>
      </c>
      <c r="M16" s="170">
        <v>6</v>
      </c>
      <c r="N16" s="171">
        <v>25</v>
      </c>
      <c r="O16" s="171">
        <v>8</v>
      </c>
    </row>
    <row r="17" spans="1:15" ht="14.25" customHeight="1" x14ac:dyDescent="0.25">
      <c r="A17" s="177" t="s">
        <v>20</v>
      </c>
      <c r="B17" s="178"/>
      <c r="C17" s="178"/>
      <c r="D17" s="179"/>
      <c r="E17" s="179"/>
      <c r="F17" s="180">
        <v>477</v>
      </c>
      <c r="G17" s="94" t="str">
        <f>+VLOOKUP(F17,Participants!$A$1:$F$1449,2,FALSE)</f>
        <v>Jonathan Warywoda</v>
      </c>
      <c r="H17" s="94" t="str">
        <f>+VLOOKUP(F17,Participants!$A$1:$F$1449,4,FALSE)</f>
        <v>ELZ</v>
      </c>
      <c r="I17" s="94" t="str">
        <f>+VLOOKUP(F17,Participants!$A$1:$F$1449,5,FALSE)</f>
        <v>M</v>
      </c>
      <c r="J17" s="94">
        <f>+VLOOKUP(F17,Participants!$A$1:$F$1449,3,FALSE)</f>
        <v>7</v>
      </c>
      <c r="K17" s="94" t="str">
        <f>+VLOOKUP(F17,Participants!$A$1:$G$1449,7,FALSE)</f>
        <v>VARSITY BOYS</v>
      </c>
      <c r="L17" s="170">
        <v>4</v>
      </c>
      <c r="M17" s="170">
        <v>5</v>
      </c>
      <c r="N17" s="171">
        <v>25</v>
      </c>
      <c r="O17" s="171">
        <v>33</v>
      </c>
    </row>
    <row r="18" spans="1:15" ht="14.25" customHeight="1" x14ac:dyDescent="0.25">
      <c r="A18" s="172" t="s">
        <v>1415</v>
      </c>
      <c r="B18" s="174"/>
      <c r="C18" s="174"/>
      <c r="D18" s="15"/>
      <c r="E18" s="15"/>
      <c r="F18" s="175">
        <v>1129</v>
      </c>
      <c r="G18" s="94" t="str">
        <f>+VLOOKUP(F18,Participants!$A$1:$F$1449,2,FALSE)</f>
        <v>Owen Konieczny</v>
      </c>
      <c r="H18" s="94" t="str">
        <f>+VLOOKUP(F18,Participants!$A$1:$F$1449,4,FALSE)</f>
        <v>MQA</v>
      </c>
      <c r="I18" s="94" t="str">
        <f>+VLOOKUP(F18,Participants!$A$1:$F$1449,5,FALSE)</f>
        <v>M</v>
      </c>
      <c r="J18" s="94">
        <f>+VLOOKUP(F18,Participants!$A$1:$F$1449,3,FALSE)</f>
        <v>7</v>
      </c>
      <c r="K18" s="94" t="str">
        <f>+VLOOKUP(F18,Participants!$A$1:$G$1449,7,FALSE)</f>
        <v>VARSITY BOYS</v>
      </c>
      <c r="L18" s="170">
        <v>5</v>
      </c>
      <c r="M18" s="170">
        <v>4</v>
      </c>
      <c r="N18" s="171">
        <v>22</v>
      </c>
      <c r="O18" s="171">
        <v>9</v>
      </c>
    </row>
    <row r="19" spans="1:15" ht="14.25" customHeight="1" x14ac:dyDescent="0.25">
      <c r="A19" s="172" t="s">
        <v>1415</v>
      </c>
      <c r="B19" s="14"/>
      <c r="C19" s="14"/>
      <c r="D19" s="14"/>
      <c r="E19" s="14"/>
      <c r="F19" s="173">
        <v>981</v>
      </c>
      <c r="G19" s="94" t="str">
        <f>+VLOOKUP(F19,Participants!$A$1:$F$1449,2,FALSE)</f>
        <v>Gabe Tomko</v>
      </c>
      <c r="H19" s="94" t="str">
        <f>+VLOOKUP(F19,Participants!$A$1:$F$1449,4,FALSE)</f>
        <v>MOSS</v>
      </c>
      <c r="I19" s="94" t="str">
        <f>+VLOOKUP(F19,Participants!$A$1:$F$1449,5,FALSE)</f>
        <v>M</v>
      </c>
      <c r="J19" s="94">
        <f>+VLOOKUP(F19,Participants!$A$1:$F$1449,3,FALSE)</f>
        <v>8</v>
      </c>
      <c r="K19" s="94" t="str">
        <f>+VLOOKUP(F19,Participants!$A$1:$G$1449,7,FALSE)</f>
        <v>VARSITY BOYS</v>
      </c>
      <c r="L19" s="170">
        <v>6</v>
      </c>
      <c r="M19" s="170">
        <v>3</v>
      </c>
      <c r="N19" s="171">
        <v>20</v>
      </c>
      <c r="O19" s="171">
        <v>8</v>
      </c>
    </row>
    <row r="20" spans="1:15" ht="14.25" customHeight="1" x14ac:dyDescent="0.25">
      <c r="A20" s="177" t="s">
        <v>20</v>
      </c>
      <c r="B20" s="178"/>
      <c r="C20" s="178"/>
      <c r="D20" s="179"/>
      <c r="E20" s="179"/>
      <c r="F20" s="180">
        <v>475</v>
      </c>
      <c r="G20" s="94" t="str">
        <f>+VLOOKUP(F20,Participants!$A$1:$F$1449,2,FALSE)</f>
        <v>Derek Corigliano</v>
      </c>
      <c r="H20" s="94" t="str">
        <f>+VLOOKUP(F20,Participants!$A$1:$F$1449,4,FALSE)</f>
        <v>ELZ</v>
      </c>
      <c r="I20" s="94" t="str">
        <f>+VLOOKUP(F20,Participants!$A$1:$F$1449,5,FALSE)</f>
        <v>M</v>
      </c>
      <c r="J20" s="94">
        <f>+VLOOKUP(F20,Participants!$A$1:$F$1449,3,FALSE)</f>
        <v>8</v>
      </c>
      <c r="K20" s="94" t="str">
        <f>+VLOOKUP(F20,Participants!$A$1:$G$1449,7,FALSE)</f>
        <v>VARSITY BOYS</v>
      </c>
      <c r="L20" s="170">
        <v>7</v>
      </c>
      <c r="M20" s="170">
        <v>2</v>
      </c>
      <c r="N20" s="171">
        <v>18</v>
      </c>
      <c r="O20" s="171">
        <v>1</v>
      </c>
    </row>
    <row r="21" spans="1:15" ht="14.25" customHeight="1" x14ac:dyDescent="0.25">
      <c r="A21" s="177" t="s">
        <v>20</v>
      </c>
      <c r="B21" s="181"/>
      <c r="C21" s="181"/>
      <c r="D21" s="182"/>
      <c r="E21" s="182"/>
      <c r="F21" s="183">
        <v>476</v>
      </c>
      <c r="G21" s="94" t="str">
        <f>+VLOOKUP(F21,Participants!$A$1:$F$1449,2,FALSE)</f>
        <v>Eddie Richardson</v>
      </c>
      <c r="H21" s="94" t="str">
        <f>+VLOOKUP(F21,Participants!$A$1:$F$1449,4,FALSE)</f>
        <v>ELZ</v>
      </c>
      <c r="I21" s="94" t="str">
        <f>+VLOOKUP(F21,Participants!$A$1:$F$1449,5,FALSE)</f>
        <v>M</v>
      </c>
      <c r="J21" s="94">
        <f>+VLOOKUP(F21,Participants!$A$1:$F$1449,3,FALSE)</f>
        <v>8</v>
      </c>
      <c r="K21" s="94" t="str">
        <f>+VLOOKUP(F21,Participants!$A$1:$G$1449,7,FALSE)</f>
        <v>VARSITY BOYS</v>
      </c>
      <c r="L21" s="170">
        <v>8</v>
      </c>
      <c r="M21" s="170">
        <v>1</v>
      </c>
      <c r="N21" s="171">
        <v>16</v>
      </c>
      <c r="O21" s="171">
        <v>10</v>
      </c>
    </row>
    <row r="22" spans="1:15" ht="14.25" customHeight="1" x14ac:dyDescent="0.25">
      <c r="A22" s="172" t="s">
        <v>1415</v>
      </c>
      <c r="B22" s="174"/>
      <c r="C22" s="174"/>
      <c r="D22" s="15"/>
      <c r="E22" s="15"/>
      <c r="F22" s="186"/>
      <c r="G22" s="94" t="e">
        <f>+VLOOKUP(F22,Participants!$A$1:$F$1449,2,FALSE)</f>
        <v>#N/A</v>
      </c>
      <c r="H22" s="94" t="e">
        <f>+VLOOKUP(F22,Participants!$A$1:$F$1449,4,FALSE)</f>
        <v>#N/A</v>
      </c>
      <c r="I22" s="94" t="e">
        <f>+VLOOKUP(F22,Participants!$A$1:$F$1449,5,FALSE)</f>
        <v>#N/A</v>
      </c>
      <c r="J22" s="94" t="e">
        <f>+VLOOKUP(F22,Participants!$A$1:$F$1449,3,FALSE)</f>
        <v>#N/A</v>
      </c>
      <c r="K22" s="94" t="e">
        <f>+VLOOKUP(F22,Participants!$A$1:$G$1449,7,FALSE)</f>
        <v>#N/A</v>
      </c>
      <c r="L22" s="157"/>
      <c r="M22" s="157"/>
      <c r="N22" s="176"/>
      <c r="O22" s="176"/>
    </row>
    <row r="23" spans="1:15" ht="14.25" customHeight="1" x14ac:dyDescent="0.25">
      <c r="A23" s="166" t="s">
        <v>1416</v>
      </c>
      <c r="B23" s="167"/>
      <c r="C23" s="167"/>
      <c r="D23" s="168"/>
      <c r="E23" s="168"/>
      <c r="F23" s="168"/>
      <c r="G23" s="94" t="e">
        <f>+VLOOKUP(F23,Participants!$A$1:$F$1449,2,FALSE)</f>
        <v>#N/A</v>
      </c>
      <c r="H23" s="94" t="e">
        <f>+VLOOKUP(F23,Participants!$A$1:$F$1449,4,FALSE)</f>
        <v>#N/A</v>
      </c>
      <c r="I23" s="94" t="e">
        <f>+VLOOKUP(F23,Participants!$A$1:$F$1449,5,FALSE)</f>
        <v>#N/A</v>
      </c>
      <c r="J23" s="94" t="e">
        <f>+VLOOKUP(F23,Participants!$A$1:$F$1449,3,FALSE)</f>
        <v>#N/A</v>
      </c>
      <c r="K23" s="94" t="e">
        <f>+VLOOKUP(F23,Participants!$A$1:$G$1449,7,FALSE)</f>
        <v>#N/A</v>
      </c>
      <c r="L23" s="157"/>
      <c r="M23" s="157"/>
      <c r="N23" s="176"/>
      <c r="O23" s="176"/>
    </row>
    <row r="24" spans="1:15" ht="14.25" customHeight="1" x14ac:dyDescent="0.25">
      <c r="A24" s="166" t="s">
        <v>1416</v>
      </c>
      <c r="B24" s="184"/>
      <c r="C24" s="184"/>
      <c r="D24" s="154"/>
      <c r="E24" s="154"/>
      <c r="F24" s="154"/>
      <c r="G24" s="94" t="e">
        <f>+VLOOKUP(F24,Participants!$A$1:$F$1449,2,FALSE)</f>
        <v>#N/A</v>
      </c>
      <c r="H24" s="94" t="e">
        <f>+VLOOKUP(F24,Participants!$A$1:$F$1449,4,FALSE)</f>
        <v>#N/A</v>
      </c>
      <c r="I24" s="94" t="e">
        <f>+VLOOKUP(F24,Participants!$A$1:$F$1449,5,FALSE)</f>
        <v>#N/A</v>
      </c>
      <c r="J24" s="94" t="e">
        <f>+VLOOKUP(F24,Participants!$A$1:$F$1449,3,FALSE)</f>
        <v>#N/A</v>
      </c>
      <c r="K24" s="94" t="e">
        <f>+VLOOKUP(F24,Participants!$A$1:$G$1449,7,FALSE)</f>
        <v>#N/A</v>
      </c>
      <c r="L24" s="157"/>
      <c r="M24" s="157"/>
      <c r="N24" s="176"/>
      <c r="O24" s="176"/>
    </row>
    <row r="25" spans="1:15" ht="14.25" customHeight="1" x14ac:dyDescent="0.25">
      <c r="A25" s="166" t="s">
        <v>1416</v>
      </c>
      <c r="B25" s="167"/>
      <c r="C25" s="167"/>
      <c r="D25" s="168"/>
      <c r="E25" s="168"/>
      <c r="F25" s="168"/>
      <c r="G25" s="94" t="e">
        <f>+VLOOKUP(F25,Participants!$A$1:$F$1449,2,FALSE)</f>
        <v>#N/A</v>
      </c>
      <c r="H25" s="94" t="e">
        <f>+VLOOKUP(F25,Participants!$A$1:$F$1449,4,FALSE)</f>
        <v>#N/A</v>
      </c>
      <c r="I25" s="94" t="e">
        <f>+VLOOKUP(F25,Participants!$A$1:$F$1449,5,FALSE)</f>
        <v>#N/A</v>
      </c>
      <c r="J25" s="94" t="e">
        <f>+VLOOKUP(F25,Participants!$A$1:$F$1449,3,FALSE)</f>
        <v>#N/A</v>
      </c>
      <c r="K25" s="94" t="e">
        <f>+VLOOKUP(F25,Participants!$A$1:$G$1449,7,FALSE)</f>
        <v>#N/A</v>
      </c>
      <c r="L25" s="157"/>
      <c r="M25" s="157"/>
      <c r="N25" s="176"/>
      <c r="O25" s="176"/>
    </row>
    <row r="26" spans="1:15" ht="14.25" customHeight="1" x14ac:dyDescent="0.25">
      <c r="A26" s="166" t="s">
        <v>1416</v>
      </c>
      <c r="B26" s="167"/>
      <c r="C26" s="167"/>
      <c r="D26" s="168"/>
      <c r="E26" s="168"/>
      <c r="F26" s="168"/>
      <c r="G26" s="94" t="e">
        <f>+VLOOKUP(F26,Participants!$A$1:$F$1449,2,FALSE)</f>
        <v>#N/A</v>
      </c>
      <c r="H26" s="94" t="e">
        <f>+VLOOKUP(F26,Participants!$A$1:$F$1449,4,FALSE)</f>
        <v>#N/A</v>
      </c>
      <c r="I26" s="94" t="e">
        <f>+VLOOKUP(F26,Participants!$A$1:$F$1449,5,FALSE)</f>
        <v>#N/A</v>
      </c>
      <c r="J26" s="94" t="e">
        <f>+VLOOKUP(F26,Participants!$A$1:$F$1449,3,FALSE)</f>
        <v>#N/A</v>
      </c>
      <c r="K26" s="94" t="e">
        <f>+VLOOKUP(F26,Participants!$A$1:$G$1449,7,FALSE)</f>
        <v>#N/A</v>
      </c>
      <c r="L26" s="157"/>
      <c r="M26" s="157"/>
      <c r="N26" s="176"/>
      <c r="O26" s="176"/>
    </row>
    <row r="27" spans="1:15" ht="14.25" customHeight="1" x14ac:dyDescent="0.25">
      <c r="A27" s="172" t="s">
        <v>1417</v>
      </c>
      <c r="B27" s="174"/>
      <c r="C27" s="174"/>
      <c r="D27" s="15"/>
      <c r="E27" s="15"/>
      <c r="F27" s="186"/>
      <c r="G27" s="94" t="e">
        <f>+VLOOKUP(F27,Participants!$A$1:$F$1449,2,FALSE)</f>
        <v>#N/A</v>
      </c>
      <c r="H27" s="94" t="e">
        <f>+VLOOKUP(F27,Participants!$A$1:$F$1449,4,FALSE)</f>
        <v>#N/A</v>
      </c>
      <c r="I27" s="94" t="e">
        <f>+VLOOKUP(F27,Participants!$A$1:$F$1449,5,FALSE)</f>
        <v>#N/A</v>
      </c>
      <c r="J27" s="94" t="e">
        <f>+VLOOKUP(F27,Participants!$A$1:$F$1449,3,FALSE)</f>
        <v>#N/A</v>
      </c>
      <c r="K27" s="94" t="e">
        <f>+VLOOKUP(F27,Participants!$A$1:$G$1449,7,FALSE)</f>
        <v>#N/A</v>
      </c>
      <c r="L27" s="157"/>
      <c r="M27" s="157"/>
      <c r="N27" s="176"/>
      <c r="O27" s="176"/>
    </row>
    <row r="28" spans="1:15" ht="14.25" customHeight="1" x14ac:dyDescent="0.25">
      <c r="A28" s="172" t="s">
        <v>1417</v>
      </c>
      <c r="B28" s="174"/>
      <c r="C28" s="174"/>
      <c r="D28" s="15"/>
      <c r="E28" s="15"/>
      <c r="F28" s="186"/>
      <c r="G28" s="94" t="e">
        <f>+VLOOKUP(F28,Participants!$A$1:$F$1449,2,FALSE)</f>
        <v>#N/A</v>
      </c>
      <c r="H28" s="94" t="e">
        <f>+VLOOKUP(F28,Participants!$A$1:$F$1449,4,FALSE)</f>
        <v>#N/A</v>
      </c>
      <c r="I28" s="94" t="e">
        <f>+VLOOKUP(F28,Participants!$A$1:$F$1449,5,FALSE)</f>
        <v>#N/A</v>
      </c>
      <c r="J28" s="94" t="e">
        <f>+VLOOKUP(F28,Participants!$A$1:$F$1449,3,FALSE)</f>
        <v>#N/A</v>
      </c>
      <c r="K28" s="94" t="e">
        <f>+VLOOKUP(F28,Participants!$A$1:$G$1449,7,FALSE)</f>
        <v>#N/A</v>
      </c>
      <c r="L28" s="157"/>
      <c r="M28" s="157"/>
      <c r="N28" s="176"/>
      <c r="O28" s="176"/>
    </row>
    <row r="29" spans="1:15" ht="14.25" customHeight="1" x14ac:dyDescent="0.25">
      <c r="A29" s="172" t="s">
        <v>1417</v>
      </c>
      <c r="B29" s="174"/>
      <c r="C29" s="174"/>
      <c r="D29" s="15"/>
      <c r="E29" s="15"/>
      <c r="F29" s="186"/>
      <c r="G29" s="94" t="e">
        <f>+VLOOKUP(F29,Participants!$A$1:$F$1449,2,FALSE)</f>
        <v>#N/A</v>
      </c>
      <c r="H29" s="94" t="e">
        <f>+VLOOKUP(F29,Participants!$A$1:$F$1449,4,FALSE)</f>
        <v>#N/A</v>
      </c>
      <c r="I29" s="94" t="e">
        <f>+VLOOKUP(F29,Participants!$A$1:$F$1449,5,FALSE)</f>
        <v>#N/A</v>
      </c>
      <c r="J29" s="94" t="e">
        <f>+VLOOKUP(F29,Participants!$A$1:$F$1449,3,FALSE)</f>
        <v>#N/A</v>
      </c>
      <c r="K29" s="94" t="e">
        <f>+VLOOKUP(F29,Participants!$A$1:$G$1449,7,FALSE)</f>
        <v>#N/A</v>
      </c>
      <c r="L29" s="157"/>
      <c r="M29" s="157"/>
      <c r="N29" s="176"/>
      <c r="O29" s="176"/>
    </row>
    <row r="30" spans="1:15" ht="14.25" customHeight="1" x14ac:dyDescent="0.25">
      <c r="A30" s="172" t="s">
        <v>1417</v>
      </c>
      <c r="B30" s="174"/>
      <c r="C30" s="174"/>
      <c r="D30" s="15"/>
      <c r="E30" s="15"/>
      <c r="F30" s="186"/>
      <c r="G30" s="94" t="e">
        <f>+VLOOKUP(F30,Participants!$A$1:$F$1449,2,FALSE)</f>
        <v>#N/A</v>
      </c>
      <c r="H30" s="94" t="e">
        <f>+VLOOKUP(F30,Participants!$A$1:$F$1449,4,FALSE)</f>
        <v>#N/A</v>
      </c>
      <c r="I30" s="94" t="e">
        <f>+VLOOKUP(F30,Participants!$A$1:$F$1449,5,FALSE)</f>
        <v>#N/A</v>
      </c>
      <c r="J30" s="94" t="e">
        <f>+VLOOKUP(F30,Participants!$A$1:$F$1449,3,FALSE)</f>
        <v>#N/A</v>
      </c>
      <c r="K30" s="94" t="e">
        <f>+VLOOKUP(F30,Participants!$A$1:$G$1449,7,FALSE)</f>
        <v>#N/A</v>
      </c>
      <c r="L30" s="157"/>
      <c r="M30" s="157"/>
      <c r="N30" s="176"/>
      <c r="O30" s="176"/>
    </row>
    <row r="31" spans="1:15" ht="14.25" customHeight="1" x14ac:dyDescent="0.25">
      <c r="A31" s="166" t="s">
        <v>1418</v>
      </c>
      <c r="B31" s="167"/>
      <c r="C31" s="167"/>
      <c r="D31" s="168"/>
      <c r="E31" s="168"/>
      <c r="F31" s="168"/>
      <c r="G31" s="94" t="e">
        <f>+VLOOKUP(F31,Participants!$A$1:$F$1449,2,FALSE)</f>
        <v>#N/A</v>
      </c>
      <c r="H31" s="94" t="e">
        <f>+VLOOKUP(F31,Participants!$A$1:$F$1449,4,FALSE)</f>
        <v>#N/A</v>
      </c>
      <c r="I31" s="94" t="e">
        <f>+VLOOKUP(F31,Participants!$A$1:$F$1449,5,FALSE)</f>
        <v>#N/A</v>
      </c>
      <c r="J31" s="94" t="e">
        <f>+VLOOKUP(F31,Participants!$A$1:$F$1449,3,FALSE)</f>
        <v>#N/A</v>
      </c>
      <c r="K31" s="94" t="e">
        <f>+VLOOKUP(F31,Participants!$A$1:$G$1449,7,FALSE)</f>
        <v>#N/A</v>
      </c>
      <c r="L31" s="157"/>
      <c r="M31" s="157"/>
      <c r="N31" s="176"/>
      <c r="O31" s="176"/>
    </row>
    <row r="32" spans="1:15" ht="14.25" customHeight="1" x14ac:dyDescent="0.25">
      <c r="A32" s="166" t="s">
        <v>1418</v>
      </c>
      <c r="B32" s="167"/>
      <c r="C32" s="167"/>
      <c r="D32" s="168"/>
      <c r="E32" s="168"/>
      <c r="F32" s="168"/>
      <c r="G32" s="94" t="e">
        <f>+VLOOKUP(F32,Participants!$A$1:$F$1449,2,FALSE)</f>
        <v>#N/A</v>
      </c>
      <c r="H32" s="94" t="e">
        <f>+VLOOKUP(F32,Participants!$A$1:$F$1449,4,FALSE)</f>
        <v>#N/A</v>
      </c>
      <c r="I32" s="94" t="e">
        <f>+VLOOKUP(F32,Participants!$A$1:$F$1449,5,FALSE)</f>
        <v>#N/A</v>
      </c>
      <c r="J32" s="94" t="e">
        <f>+VLOOKUP(F32,Participants!$A$1:$F$1449,3,FALSE)</f>
        <v>#N/A</v>
      </c>
      <c r="K32" s="94" t="e">
        <f>+VLOOKUP(F32,Participants!$A$1:$G$1449,7,FALSE)</f>
        <v>#N/A</v>
      </c>
      <c r="L32" s="157"/>
      <c r="M32" s="157"/>
      <c r="N32" s="176"/>
      <c r="O32" s="176"/>
    </row>
    <row r="33" spans="1:15" ht="14.25" customHeight="1" x14ac:dyDescent="0.25">
      <c r="A33" s="166" t="s">
        <v>1418</v>
      </c>
      <c r="B33" s="167"/>
      <c r="C33" s="167"/>
      <c r="D33" s="168"/>
      <c r="E33" s="168"/>
      <c r="F33" s="168"/>
      <c r="G33" s="94" t="e">
        <f>+VLOOKUP(F33,Participants!$A$1:$F$1449,2,FALSE)</f>
        <v>#N/A</v>
      </c>
      <c r="H33" s="94" t="e">
        <f>+VLOOKUP(F33,Participants!$A$1:$F$1449,4,FALSE)</f>
        <v>#N/A</v>
      </c>
      <c r="I33" s="94" t="e">
        <f>+VLOOKUP(F33,Participants!$A$1:$F$1449,5,FALSE)</f>
        <v>#N/A</v>
      </c>
      <c r="J33" s="94" t="e">
        <f>+VLOOKUP(F33,Participants!$A$1:$F$1449,3,FALSE)</f>
        <v>#N/A</v>
      </c>
      <c r="K33" s="94" t="e">
        <f>+VLOOKUP(F33,Participants!$A$1:$G$1449,7,FALSE)</f>
        <v>#N/A</v>
      </c>
      <c r="L33" s="157"/>
      <c r="M33" s="157"/>
      <c r="N33" s="176"/>
      <c r="O33" s="176"/>
    </row>
    <row r="34" spans="1:15" ht="14.25" customHeight="1" x14ac:dyDescent="0.25">
      <c r="A34" s="166" t="s">
        <v>1418</v>
      </c>
      <c r="B34" s="167"/>
      <c r="C34" s="167"/>
      <c r="D34" s="168"/>
      <c r="E34" s="168"/>
      <c r="F34" s="168"/>
      <c r="G34" s="94" t="e">
        <f>+VLOOKUP(F34,Participants!$A$1:$F$1449,2,FALSE)</f>
        <v>#N/A</v>
      </c>
      <c r="H34" s="94" t="e">
        <f>+VLOOKUP(F34,Participants!$A$1:$F$1449,4,FALSE)</f>
        <v>#N/A</v>
      </c>
      <c r="I34" s="94" t="e">
        <f>+VLOOKUP(F34,Participants!$A$1:$F$1449,5,FALSE)</f>
        <v>#N/A</v>
      </c>
      <c r="J34" s="94" t="e">
        <f>+VLOOKUP(F34,Participants!$A$1:$F$1449,3,FALSE)</f>
        <v>#N/A</v>
      </c>
      <c r="K34" s="94" t="e">
        <f>+VLOOKUP(F34,Participants!$A$1:$G$1449,7,FALSE)</f>
        <v>#N/A</v>
      </c>
      <c r="L34" s="157"/>
      <c r="M34" s="157"/>
      <c r="N34" s="176"/>
      <c r="O34" s="176"/>
    </row>
    <row r="35" spans="1:15" ht="14.25" customHeight="1" x14ac:dyDescent="0.25">
      <c r="A35" s="172" t="s">
        <v>32</v>
      </c>
      <c r="B35" s="174"/>
      <c r="C35" s="174"/>
      <c r="D35" s="15"/>
      <c r="E35" s="15"/>
      <c r="F35" s="186"/>
      <c r="G35" s="94" t="e">
        <f>+VLOOKUP(F35,Participants!$A$1:$F$1449,2,FALSE)</f>
        <v>#N/A</v>
      </c>
      <c r="H35" s="94" t="e">
        <f>+VLOOKUP(F35,Participants!$A$1:$F$1449,4,FALSE)</f>
        <v>#N/A</v>
      </c>
      <c r="I35" s="94" t="e">
        <f>+VLOOKUP(F35,Participants!$A$1:$F$1449,5,FALSE)</f>
        <v>#N/A</v>
      </c>
      <c r="J35" s="94" t="e">
        <f>+VLOOKUP(F35,Participants!$A$1:$F$1449,3,FALSE)</f>
        <v>#N/A</v>
      </c>
      <c r="K35" s="94" t="e">
        <f>+VLOOKUP(F35,Participants!$A$1:$G$1449,7,FALSE)</f>
        <v>#N/A</v>
      </c>
      <c r="L35" s="157"/>
      <c r="M35" s="157"/>
      <c r="N35" s="176"/>
      <c r="O35" s="176"/>
    </row>
    <row r="36" spans="1:15" ht="14.25" customHeight="1" x14ac:dyDescent="0.25">
      <c r="A36" s="172" t="s">
        <v>32</v>
      </c>
      <c r="B36" s="187"/>
      <c r="C36" s="187"/>
      <c r="D36" s="187"/>
      <c r="E36" s="187"/>
      <c r="F36" s="188"/>
      <c r="G36" s="94" t="e">
        <f>+VLOOKUP(F36,Participants!$A$1:$F$1449,2,FALSE)</f>
        <v>#N/A</v>
      </c>
      <c r="H36" s="94" t="e">
        <f>+VLOOKUP(F36,Participants!$A$1:$F$1449,4,FALSE)</f>
        <v>#N/A</v>
      </c>
      <c r="I36" s="94" t="e">
        <f>+VLOOKUP(F36,Participants!$A$1:$F$1449,5,FALSE)</f>
        <v>#N/A</v>
      </c>
      <c r="J36" s="94" t="e">
        <f>+VLOOKUP(F36,Participants!$A$1:$F$1449,3,FALSE)</f>
        <v>#N/A</v>
      </c>
      <c r="K36" s="94" t="e">
        <f>+VLOOKUP(F36,Participants!$A$1:$G$1449,7,FALSE)</f>
        <v>#N/A</v>
      </c>
      <c r="L36" s="157"/>
      <c r="M36" s="157"/>
      <c r="N36" s="176"/>
      <c r="O36" s="176"/>
    </row>
    <row r="37" spans="1:15" ht="14.25" customHeight="1" x14ac:dyDescent="0.25">
      <c r="A37" s="172" t="s">
        <v>32</v>
      </c>
      <c r="B37" s="189"/>
      <c r="C37" s="189"/>
      <c r="D37" s="190"/>
      <c r="E37" s="190"/>
      <c r="F37" s="191"/>
      <c r="G37" s="94" t="e">
        <f>+VLOOKUP(F37,Participants!$A$1:$F$1449,2,FALSE)</f>
        <v>#N/A</v>
      </c>
      <c r="H37" s="94" t="e">
        <f>+VLOOKUP(F37,Participants!$A$1:$F$1449,4,FALSE)</f>
        <v>#N/A</v>
      </c>
      <c r="I37" s="94" t="e">
        <f>+VLOOKUP(F37,Participants!$A$1:$F$1449,5,FALSE)</f>
        <v>#N/A</v>
      </c>
      <c r="J37" s="94" t="e">
        <f>+VLOOKUP(F37,Participants!$A$1:$F$1449,3,FALSE)</f>
        <v>#N/A</v>
      </c>
      <c r="K37" s="94" t="e">
        <f>+VLOOKUP(F37,Participants!$A$1:$G$1449,7,FALSE)</f>
        <v>#N/A</v>
      </c>
      <c r="L37" s="157"/>
      <c r="M37" s="157"/>
      <c r="N37" s="176"/>
      <c r="O37" s="176"/>
    </row>
    <row r="38" spans="1:15" ht="14.25" customHeight="1" x14ac:dyDescent="0.25">
      <c r="A38" s="172" t="s">
        <v>32</v>
      </c>
      <c r="B38" s="189"/>
      <c r="C38" s="189"/>
      <c r="D38" s="190"/>
      <c r="E38" s="190"/>
      <c r="F38" s="191"/>
      <c r="G38" s="94" t="e">
        <f>+VLOOKUP(F38,Participants!$A$1:$F$1449,2,FALSE)</f>
        <v>#N/A</v>
      </c>
      <c r="H38" s="94" t="e">
        <f>+VLOOKUP(F38,Participants!$A$1:$F$1449,4,FALSE)</f>
        <v>#N/A</v>
      </c>
      <c r="I38" s="94" t="e">
        <f>+VLOOKUP(F38,Participants!$A$1:$F$1449,5,FALSE)</f>
        <v>#N/A</v>
      </c>
      <c r="J38" s="94" t="e">
        <f>+VLOOKUP(F38,Participants!$A$1:$F$1449,3,FALSE)</f>
        <v>#N/A</v>
      </c>
      <c r="K38" s="94" t="e">
        <f>+VLOOKUP(F38,Participants!$A$1:$G$1449,7,FALSE)</f>
        <v>#N/A</v>
      </c>
      <c r="L38" s="157"/>
      <c r="M38" s="157"/>
      <c r="N38" s="176"/>
      <c r="O38" s="176"/>
    </row>
    <row r="39" spans="1:15" ht="14.25" customHeight="1" x14ac:dyDescent="0.25">
      <c r="A39" s="192" t="s">
        <v>1419</v>
      </c>
      <c r="B39" s="193"/>
      <c r="C39" s="193"/>
      <c r="D39" s="194"/>
      <c r="E39" s="194"/>
      <c r="F39" s="194"/>
      <c r="G39" s="94" t="e">
        <f>+VLOOKUP(F39,Participants!$A$1:$F$1449,2,FALSE)</f>
        <v>#N/A</v>
      </c>
      <c r="H39" s="94" t="e">
        <f>+VLOOKUP(F39,Participants!$A$1:$F$1449,4,FALSE)</f>
        <v>#N/A</v>
      </c>
      <c r="I39" s="94" t="e">
        <f>+VLOOKUP(F39,Participants!$A$1:$F$1449,5,FALSE)</f>
        <v>#N/A</v>
      </c>
      <c r="J39" s="94" t="e">
        <f>+VLOOKUP(F39,Participants!$A$1:$F$1449,3,FALSE)</f>
        <v>#N/A</v>
      </c>
      <c r="K39" s="94" t="e">
        <f>+VLOOKUP(F39,Participants!$A$1:$G$1449,7,FALSE)</f>
        <v>#N/A</v>
      </c>
      <c r="L39" s="157"/>
      <c r="M39" s="157"/>
      <c r="N39" s="176"/>
      <c r="O39" s="176"/>
    </row>
    <row r="40" spans="1:15" ht="14.25" customHeight="1" x14ac:dyDescent="0.25">
      <c r="A40" s="192" t="s">
        <v>1419</v>
      </c>
      <c r="B40" s="195"/>
      <c r="C40" s="195"/>
      <c r="D40" s="195"/>
      <c r="E40" s="195"/>
      <c r="F40" s="195"/>
      <c r="G40" s="94" t="e">
        <f>+VLOOKUP(F40,Participants!$A$1:$F$1449,2,FALSE)</f>
        <v>#N/A</v>
      </c>
      <c r="H40" s="94" t="e">
        <f>+VLOOKUP(F40,Participants!$A$1:$F$1449,4,FALSE)</f>
        <v>#N/A</v>
      </c>
      <c r="I40" s="94" t="e">
        <f>+VLOOKUP(F40,Participants!$A$1:$F$1449,5,FALSE)</f>
        <v>#N/A</v>
      </c>
      <c r="J40" s="94" t="e">
        <f>+VLOOKUP(F40,Participants!$A$1:$F$1449,3,FALSE)</f>
        <v>#N/A</v>
      </c>
      <c r="K40" s="94" t="e">
        <f>+VLOOKUP(F40,Participants!$A$1:$G$1449,7,FALSE)</f>
        <v>#N/A</v>
      </c>
      <c r="L40" s="157"/>
      <c r="M40" s="157"/>
      <c r="N40" s="176"/>
      <c r="O40" s="176"/>
    </row>
    <row r="41" spans="1:15" ht="14.25" customHeight="1" x14ac:dyDescent="0.25">
      <c r="A41" s="192" t="s">
        <v>1419</v>
      </c>
      <c r="B41" s="193"/>
      <c r="C41" s="193"/>
      <c r="D41" s="194"/>
      <c r="E41" s="194"/>
      <c r="F41" s="194"/>
      <c r="G41" s="94" t="e">
        <f>+VLOOKUP(F41,Participants!$A$1:$F$1449,2,FALSE)</f>
        <v>#N/A</v>
      </c>
      <c r="H41" s="94" t="e">
        <f>+VLOOKUP(F41,Participants!$A$1:$F$1449,4,FALSE)</f>
        <v>#N/A</v>
      </c>
      <c r="I41" s="94" t="e">
        <f>+VLOOKUP(F41,Participants!$A$1:$F$1449,5,FALSE)</f>
        <v>#N/A</v>
      </c>
      <c r="J41" s="94" t="e">
        <f>+VLOOKUP(F41,Participants!$A$1:$F$1449,3,FALSE)</f>
        <v>#N/A</v>
      </c>
      <c r="K41" s="94" t="e">
        <f>+VLOOKUP(F41,Participants!$A$1:$G$1449,7,FALSE)</f>
        <v>#N/A</v>
      </c>
      <c r="L41" s="157"/>
      <c r="M41" s="157"/>
      <c r="N41" s="176"/>
      <c r="O41" s="176"/>
    </row>
    <row r="42" spans="1:15" ht="14.25" customHeight="1" x14ac:dyDescent="0.25">
      <c r="A42" s="192" t="s">
        <v>1419</v>
      </c>
      <c r="B42" s="193"/>
      <c r="C42" s="193"/>
      <c r="D42" s="194"/>
      <c r="E42" s="194"/>
      <c r="F42" s="194"/>
      <c r="G42" s="94" t="e">
        <f>+VLOOKUP(F42,Participants!$A$1:$F$1449,2,FALSE)</f>
        <v>#N/A</v>
      </c>
      <c r="H42" s="94" t="e">
        <f>+VLOOKUP(F42,Participants!$A$1:$F$1449,4,FALSE)</f>
        <v>#N/A</v>
      </c>
      <c r="I42" s="94" t="e">
        <f>+VLOOKUP(F42,Participants!$A$1:$F$1449,5,FALSE)</f>
        <v>#N/A</v>
      </c>
      <c r="J42" s="94" t="e">
        <f>+VLOOKUP(F42,Participants!$A$1:$F$1449,3,FALSE)</f>
        <v>#N/A</v>
      </c>
      <c r="K42" s="94" t="e">
        <f>+VLOOKUP(F42,Participants!$A$1:$G$1449,7,FALSE)</f>
        <v>#N/A</v>
      </c>
      <c r="L42" s="157"/>
      <c r="M42" s="157"/>
      <c r="N42" s="176"/>
      <c r="O42" s="176"/>
    </row>
    <row r="43" spans="1:15" ht="14.25" customHeight="1" x14ac:dyDescent="0.25">
      <c r="A43" s="172" t="s">
        <v>37</v>
      </c>
      <c r="B43" s="189"/>
      <c r="C43" s="189"/>
      <c r="D43" s="190"/>
      <c r="E43" s="190"/>
      <c r="F43" s="191"/>
      <c r="G43" s="94" t="e">
        <f>+VLOOKUP(F43,Participants!$A$1:$F$1449,2,FALSE)</f>
        <v>#N/A</v>
      </c>
      <c r="H43" s="94" t="e">
        <f>+VLOOKUP(F43,Participants!$A$1:$F$1449,4,FALSE)</f>
        <v>#N/A</v>
      </c>
      <c r="I43" s="94" t="e">
        <f>+VLOOKUP(F43,Participants!$A$1:$F$1449,5,FALSE)</f>
        <v>#N/A</v>
      </c>
      <c r="J43" s="94" t="e">
        <f>+VLOOKUP(F43,Participants!$A$1:$F$1449,3,FALSE)</f>
        <v>#N/A</v>
      </c>
      <c r="K43" s="94" t="e">
        <f>+VLOOKUP(F43,Participants!$A$1:$G$1449,7,FALSE)</f>
        <v>#N/A</v>
      </c>
      <c r="L43" s="157"/>
      <c r="M43" s="157"/>
      <c r="N43" s="176"/>
      <c r="O43" s="176"/>
    </row>
    <row r="44" spans="1:15" ht="14.25" customHeight="1" x14ac:dyDescent="0.25">
      <c r="A44" s="172" t="s">
        <v>37</v>
      </c>
      <c r="B44" s="196"/>
      <c r="C44" s="196"/>
      <c r="D44" s="196"/>
      <c r="E44" s="196"/>
      <c r="F44" s="197"/>
      <c r="G44" s="94" t="e">
        <f>+VLOOKUP(F44,Participants!$A$1:$F$1449,2,FALSE)</f>
        <v>#N/A</v>
      </c>
      <c r="H44" s="94" t="e">
        <f>+VLOOKUP(F44,Participants!$A$1:$F$1449,4,FALSE)</f>
        <v>#N/A</v>
      </c>
      <c r="I44" s="94" t="e">
        <f>+VLOOKUP(F44,Participants!$A$1:$F$1449,5,FALSE)</f>
        <v>#N/A</v>
      </c>
      <c r="J44" s="94" t="e">
        <f>+VLOOKUP(F44,Participants!$A$1:$F$1449,3,FALSE)</f>
        <v>#N/A</v>
      </c>
      <c r="K44" s="94" t="e">
        <f>+VLOOKUP(F44,Participants!$A$1:$G$1449,7,FALSE)</f>
        <v>#N/A</v>
      </c>
      <c r="L44" s="157"/>
      <c r="M44" s="157"/>
      <c r="N44" s="176"/>
      <c r="O44" s="176"/>
    </row>
    <row r="45" spans="1:15" ht="14.25" customHeight="1" x14ac:dyDescent="0.25">
      <c r="A45" s="172" t="s">
        <v>37</v>
      </c>
      <c r="B45" s="189"/>
      <c r="C45" s="189"/>
      <c r="D45" s="190"/>
      <c r="E45" s="190"/>
      <c r="F45" s="191"/>
      <c r="G45" s="94" t="e">
        <f>+VLOOKUP(F45,Participants!$A$1:$F$1449,2,FALSE)</f>
        <v>#N/A</v>
      </c>
      <c r="H45" s="94" t="e">
        <f>+VLOOKUP(F45,Participants!$A$1:$F$1449,4,FALSE)</f>
        <v>#N/A</v>
      </c>
      <c r="I45" s="94" t="e">
        <f>+VLOOKUP(F45,Participants!$A$1:$F$1449,5,FALSE)</f>
        <v>#N/A</v>
      </c>
      <c r="J45" s="94" t="e">
        <f>+VLOOKUP(F45,Participants!$A$1:$F$1449,3,FALSE)</f>
        <v>#N/A</v>
      </c>
      <c r="K45" s="94" t="e">
        <f>+VLOOKUP(F45,Participants!$A$1:$G$1449,7,FALSE)</f>
        <v>#N/A</v>
      </c>
      <c r="L45" s="157"/>
      <c r="M45" s="157"/>
      <c r="N45" s="176"/>
      <c r="O45" s="176"/>
    </row>
    <row r="46" spans="1:15" ht="14.25" customHeight="1" x14ac:dyDescent="0.25">
      <c r="A46" s="172" t="s">
        <v>37</v>
      </c>
      <c r="B46" s="189"/>
      <c r="C46" s="189"/>
      <c r="D46" s="190"/>
      <c r="E46" s="190"/>
      <c r="F46" s="191"/>
      <c r="G46" s="94" t="e">
        <f>+VLOOKUP(F46,Participants!$A$1:$F$1449,2,FALSE)</f>
        <v>#N/A</v>
      </c>
      <c r="H46" s="94" t="e">
        <f>+VLOOKUP(F46,Participants!$A$1:$F$1449,4,FALSE)</f>
        <v>#N/A</v>
      </c>
      <c r="I46" s="94" t="e">
        <f>+VLOOKUP(F46,Participants!$A$1:$F$1449,5,FALSE)</f>
        <v>#N/A</v>
      </c>
      <c r="J46" s="94" t="e">
        <f>+VLOOKUP(F46,Participants!$A$1:$F$1449,3,FALSE)</f>
        <v>#N/A</v>
      </c>
      <c r="K46" s="94" t="e">
        <f>+VLOOKUP(F46,Participants!$A$1:$G$1449,7,FALSE)</f>
        <v>#N/A</v>
      </c>
      <c r="L46" s="157"/>
      <c r="M46" s="157"/>
      <c r="N46" s="176"/>
      <c r="O46" s="176"/>
    </row>
    <row r="47" spans="1:15" ht="14.25" customHeight="1" x14ac:dyDescent="0.25">
      <c r="A47" s="166" t="s">
        <v>1420</v>
      </c>
      <c r="B47" s="193"/>
      <c r="C47" s="193"/>
      <c r="D47" s="194"/>
      <c r="E47" s="194"/>
      <c r="F47" s="194"/>
      <c r="G47" s="94" t="e">
        <f>+VLOOKUP(F47,Participants!$A$1:$F$1449,2,FALSE)</f>
        <v>#N/A</v>
      </c>
      <c r="H47" s="94" t="e">
        <f>+VLOOKUP(F47,Participants!$A$1:$F$1449,4,FALSE)</f>
        <v>#N/A</v>
      </c>
      <c r="I47" s="94" t="e">
        <f>+VLOOKUP(F47,Participants!$A$1:$F$1449,5,FALSE)</f>
        <v>#N/A</v>
      </c>
      <c r="J47" s="94" t="e">
        <f>+VLOOKUP(F47,Participants!$A$1:$F$1449,3,FALSE)</f>
        <v>#N/A</v>
      </c>
      <c r="K47" s="94" t="e">
        <f>+VLOOKUP(F47,Participants!$A$1:$G$1449,7,FALSE)</f>
        <v>#N/A</v>
      </c>
      <c r="L47" s="157"/>
      <c r="M47" s="157"/>
      <c r="N47" s="176"/>
      <c r="O47" s="176"/>
    </row>
    <row r="48" spans="1:15" ht="14.25" customHeight="1" x14ac:dyDescent="0.25">
      <c r="A48" s="166" t="s">
        <v>1420</v>
      </c>
      <c r="B48" s="193"/>
      <c r="C48" s="193"/>
      <c r="D48" s="194"/>
      <c r="E48" s="194"/>
      <c r="F48" s="194"/>
      <c r="G48" s="94" t="e">
        <f>+VLOOKUP(F48,Participants!$A$1:$F$1449,2,FALSE)</f>
        <v>#N/A</v>
      </c>
      <c r="H48" s="94" t="e">
        <f>+VLOOKUP(F48,Participants!$A$1:$F$1449,4,FALSE)</f>
        <v>#N/A</v>
      </c>
      <c r="I48" s="94" t="e">
        <f>+VLOOKUP(F48,Participants!$A$1:$F$1449,5,FALSE)</f>
        <v>#N/A</v>
      </c>
      <c r="J48" s="94" t="e">
        <f>+VLOOKUP(F48,Participants!$A$1:$F$1449,3,FALSE)</f>
        <v>#N/A</v>
      </c>
      <c r="K48" s="94" t="e">
        <f>+VLOOKUP(F48,Participants!$A$1:$G$1449,7,FALSE)</f>
        <v>#N/A</v>
      </c>
      <c r="L48" s="157"/>
      <c r="M48" s="157"/>
      <c r="N48" s="176"/>
      <c r="O48" s="176"/>
    </row>
    <row r="49" spans="1:15" ht="14.25" customHeight="1" x14ac:dyDescent="0.25">
      <c r="A49" s="166" t="s">
        <v>1420</v>
      </c>
      <c r="B49" s="193"/>
      <c r="C49" s="193"/>
      <c r="D49" s="194"/>
      <c r="E49" s="194"/>
      <c r="F49" s="194"/>
      <c r="G49" s="94" t="e">
        <f>+VLOOKUP(F49,Participants!$A$1:$F$1449,2,FALSE)</f>
        <v>#N/A</v>
      </c>
      <c r="H49" s="94" t="e">
        <f>+VLOOKUP(F49,Participants!$A$1:$F$1449,4,FALSE)</f>
        <v>#N/A</v>
      </c>
      <c r="I49" s="94" t="e">
        <f>+VLOOKUP(F49,Participants!$A$1:$F$1449,5,FALSE)</f>
        <v>#N/A</v>
      </c>
      <c r="J49" s="94" t="e">
        <f>+VLOOKUP(F49,Participants!$A$1:$F$1449,3,FALSE)</f>
        <v>#N/A</v>
      </c>
      <c r="K49" s="94" t="e">
        <f>+VLOOKUP(F49,Participants!$A$1:$G$1449,7,FALSE)</f>
        <v>#N/A</v>
      </c>
      <c r="L49" s="157"/>
      <c r="M49" s="157"/>
      <c r="N49" s="176"/>
      <c r="O49" s="176"/>
    </row>
    <row r="50" spans="1:15" ht="14.25" customHeight="1" x14ac:dyDescent="0.25">
      <c r="A50" s="166" t="s">
        <v>1420</v>
      </c>
      <c r="B50" s="195"/>
      <c r="C50" s="195"/>
      <c r="D50" s="195"/>
      <c r="E50" s="195"/>
      <c r="F50" s="195"/>
      <c r="G50" s="94" t="e">
        <f>+VLOOKUP(F50,Participants!$A$1:$F$1449,2,FALSE)</f>
        <v>#N/A</v>
      </c>
      <c r="H50" s="94" t="e">
        <f>+VLOOKUP(F50,Participants!$A$1:$F$1449,4,FALSE)</f>
        <v>#N/A</v>
      </c>
      <c r="I50" s="94" t="e">
        <f>+VLOOKUP(F50,Participants!$A$1:$F$1449,5,FALSE)</f>
        <v>#N/A</v>
      </c>
      <c r="J50" s="94" t="e">
        <f>+VLOOKUP(F50,Participants!$A$1:$F$1449,3,FALSE)</f>
        <v>#N/A</v>
      </c>
      <c r="K50" s="94" t="e">
        <f>+VLOOKUP(F50,Participants!$A$1:$G$1449,7,FALSE)</f>
        <v>#N/A</v>
      </c>
      <c r="L50" s="157"/>
      <c r="M50" s="157"/>
      <c r="N50" s="176"/>
      <c r="O50" s="176"/>
    </row>
    <row r="51" spans="1:15" ht="14.25" customHeight="1" x14ac:dyDescent="0.25">
      <c r="A51" s="198" t="s">
        <v>1421</v>
      </c>
      <c r="B51" s="189"/>
      <c r="C51" s="189"/>
      <c r="D51" s="190"/>
      <c r="E51" s="190"/>
      <c r="F51" s="191"/>
      <c r="G51" s="94" t="e">
        <f>+VLOOKUP(F51,Participants!$A$1:$F$1449,2,FALSE)</f>
        <v>#N/A</v>
      </c>
      <c r="H51" s="94" t="e">
        <f>+VLOOKUP(F51,Participants!$A$1:$F$1449,4,FALSE)</f>
        <v>#N/A</v>
      </c>
      <c r="I51" s="94" t="e">
        <f>+VLOOKUP(F51,Participants!$A$1:$F$1449,5,FALSE)</f>
        <v>#N/A</v>
      </c>
      <c r="J51" s="94" t="e">
        <f>+VLOOKUP(F51,Participants!$A$1:$F$1449,3,FALSE)</f>
        <v>#N/A</v>
      </c>
      <c r="K51" s="94" t="e">
        <f>+VLOOKUP(F51,Participants!$A$1:$G$1449,7,FALSE)</f>
        <v>#N/A</v>
      </c>
      <c r="L51" s="157"/>
      <c r="M51" s="157"/>
      <c r="N51" s="176"/>
      <c r="O51" s="176"/>
    </row>
    <row r="52" spans="1:15" ht="14.25" customHeight="1" x14ac:dyDescent="0.25">
      <c r="A52" s="198" t="s">
        <v>1421</v>
      </c>
      <c r="B52" s="199"/>
      <c r="C52" s="199"/>
      <c r="D52" s="196"/>
      <c r="E52" s="196"/>
      <c r="F52" s="197"/>
      <c r="G52" s="94" t="e">
        <f>+VLOOKUP(F52,Participants!$A$1:$F$1449,2,FALSE)</f>
        <v>#N/A</v>
      </c>
      <c r="H52" s="94" t="e">
        <f>+VLOOKUP(F52,Participants!$A$1:$F$1449,4,FALSE)</f>
        <v>#N/A</v>
      </c>
      <c r="I52" s="94" t="e">
        <f>+VLOOKUP(F52,Participants!$A$1:$F$1449,5,FALSE)</f>
        <v>#N/A</v>
      </c>
      <c r="J52" s="94" t="e">
        <f>+VLOOKUP(F52,Participants!$A$1:$F$1449,3,FALSE)</f>
        <v>#N/A</v>
      </c>
      <c r="K52" s="94" t="e">
        <f>+VLOOKUP(F52,Participants!$A$1:$G$1449,7,FALSE)</f>
        <v>#N/A</v>
      </c>
      <c r="L52" s="157"/>
      <c r="M52" s="157"/>
      <c r="N52" s="176"/>
      <c r="O52" s="176"/>
    </row>
    <row r="53" spans="1:15" ht="14.25" customHeight="1" x14ac:dyDescent="0.25">
      <c r="A53" s="198" t="s">
        <v>1421</v>
      </c>
      <c r="B53" s="189"/>
      <c r="C53" s="189"/>
      <c r="D53" s="190"/>
      <c r="E53" s="190"/>
      <c r="F53" s="191"/>
      <c r="G53" s="94" t="e">
        <f>+VLOOKUP(F53,Participants!$A$1:$F$1449,2,FALSE)</f>
        <v>#N/A</v>
      </c>
      <c r="H53" s="94" t="e">
        <f>+VLOOKUP(F53,Participants!$A$1:$F$1449,4,FALSE)</f>
        <v>#N/A</v>
      </c>
      <c r="I53" s="94" t="e">
        <f>+VLOOKUP(F53,Participants!$A$1:$F$1449,5,FALSE)</f>
        <v>#N/A</v>
      </c>
      <c r="J53" s="94" t="e">
        <f>+VLOOKUP(F53,Participants!$A$1:$F$1449,3,FALSE)</f>
        <v>#N/A</v>
      </c>
      <c r="K53" s="94" t="e">
        <f>+VLOOKUP(F53,Participants!$A$1:$G$1449,7,FALSE)</f>
        <v>#N/A</v>
      </c>
      <c r="L53" s="157"/>
      <c r="M53" s="157"/>
      <c r="N53" s="176"/>
      <c r="O53" s="176"/>
    </row>
    <row r="54" spans="1:15" ht="14.25" customHeight="1" x14ac:dyDescent="0.25">
      <c r="A54" s="198" t="s">
        <v>1421</v>
      </c>
      <c r="B54" s="190"/>
      <c r="C54" s="190"/>
      <c r="D54" s="190"/>
      <c r="E54" s="190"/>
      <c r="F54" s="191"/>
      <c r="G54" s="94" t="e">
        <f>+VLOOKUP(F54,Participants!$A$1:$F$1449,2,FALSE)</f>
        <v>#N/A</v>
      </c>
      <c r="H54" s="94" t="e">
        <f>+VLOOKUP(F54,Participants!$A$1:$F$1449,4,FALSE)</f>
        <v>#N/A</v>
      </c>
      <c r="I54" s="94" t="e">
        <f>+VLOOKUP(F54,Participants!$A$1:$F$1449,5,FALSE)</f>
        <v>#N/A</v>
      </c>
      <c r="J54" s="94" t="e">
        <f>+VLOOKUP(F54,Participants!$A$1:$F$1449,3,FALSE)</f>
        <v>#N/A</v>
      </c>
      <c r="K54" s="94" t="e">
        <f>+VLOOKUP(F54,Participants!$A$1:$G$1449,7,FALSE)</f>
        <v>#N/A</v>
      </c>
      <c r="L54" s="157"/>
      <c r="M54" s="157"/>
      <c r="N54" s="176"/>
      <c r="O54" s="176"/>
    </row>
    <row r="55" spans="1:15" ht="14.25" customHeight="1" x14ac:dyDescent="0.25">
      <c r="A55" s="192" t="s">
        <v>1422</v>
      </c>
      <c r="B55" s="195"/>
      <c r="C55" s="195"/>
      <c r="D55" s="195"/>
      <c r="E55" s="195"/>
      <c r="F55" s="195"/>
      <c r="G55" s="94" t="e">
        <f>+VLOOKUP(F55,Participants!$A$1:$F$1449,2,FALSE)</f>
        <v>#N/A</v>
      </c>
      <c r="H55" s="94" t="e">
        <f>+VLOOKUP(F55,Participants!$A$1:$F$1449,4,FALSE)</f>
        <v>#N/A</v>
      </c>
      <c r="I55" s="94" t="e">
        <f>+VLOOKUP(F55,Participants!$A$1:$F$1449,5,FALSE)</f>
        <v>#N/A</v>
      </c>
      <c r="J55" s="94" t="e">
        <f>+VLOOKUP(F55,Participants!$A$1:$F$1449,3,FALSE)</f>
        <v>#N/A</v>
      </c>
      <c r="K55" s="94" t="e">
        <f>+VLOOKUP(F55,Participants!$A$1:$G$1449,7,FALSE)</f>
        <v>#N/A</v>
      </c>
      <c r="L55" s="157"/>
      <c r="M55" s="157"/>
      <c r="N55" s="176"/>
      <c r="O55" s="176"/>
    </row>
    <row r="56" spans="1:15" ht="14.25" customHeight="1" x14ac:dyDescent="0.25">
      <c r="A56" s="192" t="s">
        <v>1422</v>
      </c>
      <c r="B56" s="193"/>
      <c r="C56" s="193"/>
      <c r="D56" s="194"/>
      <c r="E56" s="194"/>
      <c r="F56" s="194"/>
      <c r="G56" s="94" t="e">
        <f>+VLOOKUP(F56,Participants!$A$1:$F$1449,2,FALSE)</f>
        <v>#N/A</v>
      </c>
      <c r="H56" s="94" t="e">
        <f>+VLOOKUP(F56,Participants!$A$1:$F$1449,4,FALSE)</f>
        <v>#N/A</v>
      </c>
      <c r="I56" s="94" t="e">
        <f>+VLOOKUP(F56,Participants!$A$1:$F$1449,5,FALSE)</f>
        <v>#N/A</v>
      </c>
      <c r="J56" s="94" t="e">
        <f>+VLOOKUP(F56,Participants!$A$1:$F$1449,3,FALSE)</f>
        <v>#N/A</v>
      </c>
      <c r="K56" s="94" t="e">
        <f>+VLOOKUP(F56,Participants!$A$1:$G$1449,7,FALSE)</f>
        <v>#N/A</v>
      </c>
      <c r="L56" s="157"/>
      <c r="M56" s="157"/>
      <c r="N56" s="176"/>
      <c r="O56" s="176"/>
    </row>
    <row r="57" spans="1:15" ht="14.25" customHeight="1" x14ac:dyDescent="0.25">
      <c r="A57" s="192" t="s">
        <v>1422</v>
      </c>
      <c r="B57" s="193"/>
      <c r="C57" s="193"/>
      <c r="D57" s="194"/>
      <c r="E57" s="194"/>
      <c r="F57" s="194"/>
      <c r="G57" s="94" t="e">
        <f>+VLOOKUP(F57,Participants!$A$1:$F$1449,2,FALSE)</f>
        <v>#N/A</v>
      </c>
      <c r="H57" s="94" t="e">
        <f>+VLOOKUP(F57,Participants!$A$1:$F$1449,4,FALSE)</f>
        <v>#N/A</v>
      </c>
      <c r="I57" s="94" t="e">
        <f>+VLOOKUP(F57,Participants!$A$1:$F$1449,5,FALSE)</f>
        <v>#N/A</v>
      </c>
      <c r="J57" s="94" t="e">
        <f>+VLOOKUP(F57,Participants!$A$1:$F$1449,3,FALSE)</f>
        <v>#N/A</v>
      </c>
      <c r="K57" s="94" t="e">
        <f>+VLOOKUP(F57,Participants!$A$1:$G$1449,7,FALSE)</f>
        <v>#N/A</v>
      </c>
      <c r="L57" s="157"/>
      <c r="M57" s="157"/>
      <c r="N57" s="176"/>
      <c r="O57" s="176"/>
    </row>
    <row r="58" spans="1:15" ht="14.25" customHeight="1" x14ac:dyDescent="0.25">
      <c r="A58" s="192" t="s">
        <v>1422</v>
      </c>
      <c r="B58" s="193"/>
      <c r="C58" s="193"/>
      <c r="D58" s="194"/>
      <c r="E58" s="194"/>
      <c r="F58" s="194"/>
      <c r="G58" s="94" t="e">
        <f>+VLOOKUP(F58,Participants!$A$1:$F$1449,2,FALSE)</f>
        <v>#N/A</v>
      </c>
      <c r="H58" s="94" t="e">
        <f>+VLOOKUP(F58,Participants!$A$1:$F$1449,4,FALSE)</f>
        <v>#N/A</v>
      </c>
      <c r="I58" s="94" t="e">
        <f>+VLOOKUP(F58,Participants!$A$1:$F$1449,5,FALSE)</f>
        <v>#N/A</v>
      </c>
      <c r="J58" s="94" t="e">
        <f>+VLOOKUP(F58,Participants!$A$1:$F$1449,3,FALSE)</f>
        <v>#N/A</v>
      </c>
      <c r="K58" s="94" t="e">
        <f>+VLOOKUP(F58,Participants!$A$1:$G$1449,7,FALSE)</f>
        <v>#N/A</v>
      </c>
      <c r="L58" s="157"/>
      <c r="M58" s="157"/>
      <c r="N58" s="176"/>
      <c r="O58" s="176"/>
    </row>
    <row r="59" spans="1:15" ht="14.25" customHeight="1" x14ac:dyDescent="0.25">
      <c r="A59" s="198" t="s">
        <v>1423</v>
      </c>
      <c r="B59" s="189"/>
      <c r="C59" s="189"/>
      <c r="D59" s="190"/>
      <c r="E59" s="190"/>
      <c r="F59" s="191"/>
      <c r="G59" s="94" t="e">
        <f>+VLOOKUP(F59,Participants!$A$1:$F$1449,2,FALSE)</f>
        <v>#N/A</v>
      </c>
      <c r="H59" s="94" t="e">
        <f>+VLOOKUP(F59,Participants!$A$1:$F$1449,4,FALSE)</f>
        <v>#N/A</v>
      </c>
      <c r="I59" s="94" t="e">
        <f>+VLOOKUP(F59,Participants!$A$1:$F$1449,5,FALSE)</f>
        <v>#N/A</v>
      </c>
      <c r="J59" s="94" t="e">
        <f>+VLOOKUP(F59,Participants!$A$1:$F$1449,3,FALSE)</f>
        <v>#N/A</v>
      </c>
      <c r="K59" s="94" t="e">
        <f>+VLOOKUP(F59,Participants!$A$1:$G$1449,7,FALSE)</f>
        <v>#N/A</v>
      </c>
      <c r="L59" s="157"/>
      <c r="M59" s="157"/>
      <c r="N59" s="176"/>
      <c r="O59" s="176"/>
    </row>
    <row r="60" spans="1:15" ht="14.25" customHeight="1" x14ac:dyDescent="0.25">
      <c r="A60" s="198" t="s">
        <v>1423</v>
      </c>
      <c r="B60" s="189"/>
      <c r="C60" s="189"/>
      <c r="D60" s="190"/>
      <c r="E60" s="190"/>
      <c r="F60" s="191"/>
      <c r="G60" s="94" t="e">
        <f>+VLOOKUP(F60,Participants!$A$1:$F$1449,2,FALSE)</f>
        <v>#N/A</v>
      </c>
      <c r="H60" s="94" t="e">
        <f>+VLOOKUP(F60,Participants!$A$1:$F$1449,4,FALSE)</f>
        <v>#N/A</v>
      </c>
      <c r="I60" s="94" t="e">
        <f>+VLOOKUP(F60,Participants!$A$1:$F$1449,5,FALSE)</f>
        <v>#N/A</v>
      </c>
      <c r="J60" s="94" t="e">
        <f>+VLOOKUP(F60,Participants!$A$1:$F$1449,3,FALSE)</f>
        <v>#N/A</v>
      </c>
      <c r="K60" s="94" t="e">
        <f>+VLOOKUP(F60,Participants!$A$1:$G$1449,7,FALSE)</f>
        <v>#N/A</v>
      </c>
      <c r="L60" s="157"/>
      <c r="M60" s="157"/>
      <c r="N60" s="176"/>
      <c r="O60" s="176"/>
    </row>
    <row r="61" spans="1:15" ht="14.25" customHeight="1" x14ac:dyDescent="0.25">
      <c r="A61" s="198" t="s">
        <v>1423</v>
      </c>
      <c r="B61" s="189"/>
      <c r="C61" s="189"/>
      <c r="D61" s="190"/>
      <c r="E61" s="190"/>
      <c r="F61" s="191"/>
      <c r="G61" s="94" t="e">
        <f>+VLOOKUP(F61,Participants!$A$1:$F$1449,2,FALSE)</f>
        <v>#N/A</v>
      </c>
      <c r="H61" s="94" t="e">
        <f>+VLOOKUP(F61,Participants!$A$1:$F$1449,4,FALSE)</f>
        <v>#N/A</v>
      </c>
      <c r="I61" s="94" t="e">
        <f>+VLOOKUP(F61,Participants!$A$1:$F$1449,5,FALSE)</f>
        <v>#N/A</v>
      </c>
      <c r="J61" s="94" t="e">
        <f>+VLOOKUP(F61,Participants!$A$1:$F$1449,3,FALSE)</f>
        <v>#N/A</v>
      </c>
      <c r="K61" s="94" t="e">
        <f>+VLOOKUP(F61,Participants!$A$1:$G$1449,7,FALSE)</f>
        <v>#N/A</v>
      </c>
      <c r="L61" s="157"/>
      <c r="M61" s="157"/>
      <c r="N61" s="176"/>
      <c r="O61" s="176"/>
    </row>
    <row r="62" spans="1:15" ht="14.25" customHeight="1" x14ac:dyDescent="0.25">
      <c r="A62" s="198" t="s">
        <v>1423</v>
      </c>
      <c r="B62" s="189"/>
      <c r="C62" s="189"/>
      <c r="D62" s="190"/>
      <c r="E62" s="190"/>
      <c r="F62" s="191"/>
      <c r="G62" s="94" t="e">
        <f>+VLOOKUP(F62,Participants!$A$1:$F$1449,2,FALSE)</f>
        <v>#N/A</v>
      </c>
      <c r="H62" s="94" t="e">
        <f>+VLOOKUP(F62,Participants!$A$1:$F$1449,4,FALSE)</f>
        <v>#N/A</v>
      </c>
      <c r="I62" s="94" t="e">
        <f>+VLOOKUP(F62,Participants!$A$1:$F$1449,5,FALSE)</f>
        <v>#N/A</v>
      </c>
      <c r="J62" s="94" t="e">
        <f>+VLOOKUP(F62,Participants!$A$1:$F$1449,3,FALSE)</f>
        <v>#N/A</v>
      </c>
      <c r="K62" s="94" t="e">
        <f>+VLOOKUP(F62,Participants!$A$1:$G$1449,7,FALSE)</f>
        <v>#N/A</v>
      </c>
      <c r="L62" s="157"/>
      <c r="M62" s="157"/>
      <c r="N62" s="176"/>
      <c r="O62" s="176"/>
    </row>
    <row r="63" spans="1:15" ht="14.25" customHeight="1" x14ac:dyDescent="0.25">
      <c r="A63" s="192" t="s">
        <v>1424</v>
      </c>
      <c r="B63" s="195"/>
      <c r="C63" s="195"/>
      <c r="D63" s="195"/>
      <c r="E63" s="195"/>
      <c r="F63" s="195"/>
      <c r="G63" s="94" t="e">
        <f>+VLOOKUP(F63,Participants!$A$1:$F$1449,2,FALSE)</f>
        <v>#N/A</v>
      </c>
      <c r="H63" s="94" t="e">
        <f>+VLOOKUP(F63,Participants!$A$1:$F$1449,4,FALSE)</f>
        <v>#N/A</v>
      </c>
      <c r="I63" s="94" t="e">
        <f>+VLOOKUP(F63,Participants!$A$1:$F$1449,5,FALSE)</f>
        <v>#N/A</v>
      </c>
      <c r="J63" s="94" t="e">
        <f>+VLOOKUP(F63,Participants!$A$1:$F$1449,3,FALSE)</f>
        <v>#N/A</v>
      </c>
      <c r="K63" s="94" t="e">
        <f>+VLOOKUP(F63,Participants!$A$1:$G$1449,7,FALSE)</f>
        <v>#N/A</v>
      </c>
      <c r="L63" s="157"/>
      <c r="M63" s="157"/>
      <c r="N63" s="176"/>
      <c r="O63" s="176"/>
    </row>
    <row r="64" spans="1:15" ht="14.25" customHeight="1" x14ac:dyDescent="0.25">
      <c r="A64" s="192" t="s">
        <v>1424</v>
      </c>
      <c r="B64" s="193"/>
      <c r="C64" s="193"/>
      <c r="D64" s="194"/>
      <c r="E64" s="194"/>
      <c r="F64" s="194"/>
      <c r="G64" s="94" t="e">
        <f>+VLOOKUP(F64,Participants!$A$1:$F$1449,2,FALSE)</f>
        <v>#N/A</v>
      </c>
      <c r="H64" s="94" t="e">
        <f>+VLOOKUP(F64,Participants!$A$1:$F$1449,4,FALSE)</f>
        <v>#N/A</v>
      </c>
      <c r="I64" s="94" t="e">
        <f>+VLOOKUP(F64,Participants!$A$1:$F$1449,5,FALSE)</f>
        <v>#N/A</v>
      </c>
      <c r="J64" s="94" t="e">
        <f>+VLOOKUP(F64,Participants!$A$1:$F$1449,3,FALSE)</f>
        <v>#N/A</v>
      </c>
      <c r="K64" s="94" t="e">
        <f>+VLOOKUP(F64,Participants!$A$1:$G$1449,7,FALSE)</f>
        <v>#N/A</v>
      </c>
      <c r="L64" s="157"/>
      <c r="M64" s="157"/>
      <c r="N64" s="176"/>
      <c r="O64" s="176"/>
    </row>
    <row r="65" spans="1:15" ht="14.25" customHeight="1" x14ac:dyDescent="0.25">
      <c r="A65" s="192" t="s">
        <v>1424</v>
      </c>
      <c r="B65" s="195"/>
      <c r="C65" s="195"/>
      <c r="D65" s="195"/>
      <c r="E65" s="195"/>
      <c r="F65" s="195"/>
      <c r="G65" s="94" t="e">
        <f>+VLOOKUP(F65,Participants!$A$1:$F$1449,2,FALSE)</f>
        <v>#N/A</v>
      </c>
      <c r="H65" s="94" t="e">
        <f>+VLOOKUP(F65,Participants!$A$1:$F$1449,4,FALSE)</f>
        <v>#N/A</v>
      </c>
      <c r="I65" s="94" t="e">
        <f>+VLOOKUP(F65,Participants!$A$1:$F$1449,5,FALSE)</f>
        <v>#N/A</v>
      </c>
      <c r="J65" s="94" t="e">
        <f>+VLOOKUP(F65,Participants!$A$1:$F$1449,3,FALSE)</f>
        <v>#N/A</v>
      </c>
      <c r="K65" s="94" t="e">
        <f>+VLOOKUP(F65,Participants!$A$1:$G$1449,7,FALSE)</f>
        <v>#N/A</v>
      </c>
      <c r="L65" s="157"/>
      <c r="M65" s="157"/>
      <c r="N65" s="176"/>
      <c r="O65" s="176"/>
    </row>
    <row r="66" spans="1:15" ht="14.25" customHeight="1" x14ac:dyDescent="0.25">
      <c r="A66" s="192" t="s">
        <v>1424</v>
      </c>
      <c r="B66" s="193"/>
      <c r="C66" s="193"/>
      <c r="D66" s="194"/>
      <c r="E66" s="194"/>
      <c r="F66" s="194"/>
      <c r="G66" s="94" t="e">
        <f>+VLOOKUP(F66,Participants!$A$1:$F$1449,2,FALSE)</f>
        <v>#N/A</v>
      </c>
      <c r="H66" s="94" t="e">
        <f>+VLOOKUP(F66,Participants!$A$1:$F$1449,4,FALSE)</f>
        <v>#N/A</v>
      </c>
      <c r="I66" s="94" t="e">
        <f>+VLOOKUP(F66,Participants!$A$1:$F$1449,5,FALSE)</f>
        <v>#N/A</v>
      </c>
      <c r="J66" s="94" t="e">
        <f>+VLOOKUP(F66,Participants!$A$1:$F$1449,3,FALSE)</f>
        <v>#N/A</v>
      </c>
      <c r="K66" s="94" t="e">
        <f>+VLOOKUP(F66,Participants!$A$1:$G$1449,7,FALSE)</f>
        <v>#N/A</v>
      </c>
      <c r="L66" s="157"/>
      <c r="M66" s="157"/>
      <c r="N66" s="176"/>
      <c r="O66" s="176"/>
    </row>
    <row r="67" spans="1:15" ht="14.25" customHeight="1" x14ac:dyDescent="0.25">
      <c r="A67" s="198" t="s">
        <v>62</v>
      </c>
      <c r="B67" s="189"/>
      <c r="C67" s="189"/>
      <c r="D67" s="190"/>
      <c r="E67" s="190"/>
      <c r="F67" s="191"/>
      <c r="G67" s="94" t="e">
        <f>+VLOOKUP(F67,Participants!$A$1:$F$1449,2,FALSE)</f>
        <v>#N/A</v>
      </c>
      <c r="H67" s="94" t="e">
        <f>+VLOOKUP(F67,Participants!$A$1:$F$1449,4,FALSE)</f>
        <v>#N/A</v>
      </c>
      <c r="I67" s="94" t="e">
        <f>+VLOOKUP(F67,Participants!$A$1:$F$1449,5,FALSE)</f>
        <v>#N/A</v>
      </c>
      <c r="J67" s="94" t="e">
        <f>+VLOOKUP(F67,Participants!$A$1:$F$1449,3,FALSE)</f>
        <v>#N/A</v>
      </c>
      <c r="K67" s="94" t="e">
        <f>+VLOOKUP(F67,Participants!$A$1:$G$1449,7,FALSE)</f>
        <v>#N/A</v>
      </c>
      <c r="L67" s="157"/>
      <c r="M67" s="157"/>
      <c r="N67" s="176"/>
      <c r="O67" s="176"/>
    </row>
    <row r="68" spans="1:15" ht="14.25" customHeight="1" x14ac:dyDescent="0.25">
      <c r="A68" s="198" t="s">
        <v>62</v>
      </c>
      <c r="B68" s="196"/>
      <c r="C68" s="196"/>
      <c r="D68" s="196"/>
      <c r="E68" s="196"/>
      <c r="F68" s="197"/>
      <c r="G68" s="94" t="e">
        <f>+VLOOKUP(F68,Participants!$A$1:$F$1449,2,FALSE)</f>
        <v>#N/A</v>
      </c>
      <c r="H68" s="94" t="e">
        <f>+VLOOKUP(F68,Participants!$A$1:$F$1449,4,FALSE)</f>
        <v>#N/A</v>
      </c>
      <c r="I68" s="94" t="e">
        <f>+VLOOKUP(F68,Participants!$A$1:$F$1449,5,FALSE)</f>
        <v>#N/A</v>
      </c>
      <c r="J68" s="94" t="e">
        <f>+VLOOKUP(F68,Participants!$A$1:$F$1449,3,FALSE)</f>
        <v>#N/A</v>
      </c>
      <c r="K68" s="94" t="e">
        <f>+VLOOKUP(F68,Participants!$A$1:$G$1449,7,FALSE)</f>
        <v>#N/A</v>
      </c>
      <c r="L68" s="157"/>
      <c r="M68" s="157"/>
      <c r="N68" s="176"/>
      <c r="O68" s="176"/>
    </row>
    <row r="69" spans="1:15" ht="14.25" customHeight="1" x14ac:dyDescent="0.25">
      <c r="A69" s="198" t="s">
        <v>62</v>
      </c>
      <c r="B69" s="189"/>
      <c r="C69" s="189"/>
      <c r="D69" s="190"/>
      <c r="E69" s="190"/>
      <c r="F69" s="191"/>
      <c r="G69" s="94" t="e">
        <f>+VLOOKUP(F69,Participants!$A$1:$F$1449,2,FALSE)</f>
        <v>#N/A</v>
      </c>
      <c r="H69" s="94" t="e">
        <f>+VLOOKUP(F69,Participants!$A$1:$F$1449,4,FALSE)</f>
        <v>#N/A</v>
      </c>
      <c r="I69" s="94" t="e">
        <f>+VLOOKUP(F69,Participants!$A$1:$F$1449,5,FALSE)</f>
        <v>#N/A</v>
      </c>
      <c r="J69" s="94" t="e">
        <f>+VLOOKUP(F69,Participants!$A$1:$F$1449,3,FALSE)</f>
        <v>#N/A</v>
      </c>
      <c r="K69" s="94" t="e">
        <f>+VLOOKUP(F69,Participants!$A$1:$G$1449,7,FALSE)</f>
        <v>#N/A</v>
      </c>
      <c r="L69" s="157"/>
      <c r="M69" s="157"/>
      <c r="N69" s="176"/>
      <c r="O69" s="176"/>
    </row>
    <row r="70" spans="1:15" ht="14.25" customHeight="1" x14ac:dyDescent="0.25">
      <c r="A70" s="198" t="s">
        <v>62</v>
      </c>
      <c r="B70" s="189"/>
      <c r="C70" s="189"/>
      <c r="D70" s="190"/>
      <c r="E70" s="190"/>
      <c r="F70" s="191"/>
      <c r="G70" s="94" t="e">
        <f>+VLOOKUP(F70,Participants!$A$1:$F$1449,2,FALSE)</f>
        <v>#N/A</v>
      </c>
      <c r="H70" s="94" t="e">
        <f>+VLOOKUP(F70,Participants!$A$1:$F$1449,4,FALSE)</f>
        <v>#N/A</v>
      </c>
      <c r="I70" s="94" t="e">
        <f>+VLOOKUP(F70,Participants!$A$1:$F$1449,5,FALSE)</f>
        <v>#N/A</v>
      </c>
      <c r="J70" s="94" t="e">
        <f>+VLOOKUP(F70,Participants!$A$1:$F$1449,3,FALSE)</f>
        <v>#N/A</v>
      </c>
      <c r="K70" s="94" t="e">
        <f>+VLOOKUP(F70,Participants!$A$1:$G$1449,7,FALSE)</f>
        <v>#N/A</v>
      </c>
      <c r="L70" s="157"/>
      <c r="M70" s="157"/>
      <c r="N70" s="176"/>
      <c r="O70" s="176"/>
    </row>
    <row r="71" spans="1:15" ht="14.25" customHeight="1" x14ac:dyDescent="0.25">
      <c r="A71" s="192" t="s">
        <v>65</v>
      </c>
      <c r="B71" s="193"/>
      <c r="C71" s="193"/>
      <c r="D71" s="194"/>
      <c r="E71" s="194"/>
      <c r="F71" s="194"/>
      <c r="G71" s="94" t="e">
        <f>+VLOOKUP(F71,Participants!$A$1:$F$1449,2,FALSE)</f>
        <v>#N/A</v>
      </c>
      <c r="H71" s="94" t="e">
        <f>+VLOOKUP(F71,Participants!$A$1:$F$1449,4,FALSE)</f>
        <v>#N/A</v>
      </c>
      <c r="I71" s="94" t="e">
        <f>+VLOOKUP(F71,Participants!$A$1:$F$1449,5,FALSE)</f>
        <v>#N/A</v>
      </c>
      <c r="J71" s="94" t="e">
        <f>+VLOOKUP(F71,Participants!$A$1:$F$1449,3,FALSE)</f>
        <v>#N/A</v>
      </c>
      <c r="K71" s="94" t="e">
        <f>+VLOOKUP(F71,Participants!$A$1:$G$1449,7,FALSE)</f>
        <v>#N/A</v>
      </c>
      <c r="L71" s="157"/>
      <c r="M71" s="157"/>
      <c r="N71" s="176"/>
      <c r="O71" s="176"/>
    </row>
    <row r="72" spans="1:15" ht="14.25" customHeight="1" x14ac:dyDescent="0.25">
      <c r="A72" s="192" t="s">
        <v>65</v>
      </c>
      <c r="B72" s="195"/>
      <c r="C72" s="195"/>
      <c r="D72" s="195"/>
      <c r="E72" s="195"/>
      <c r="F72" s="195"/>
      <c r="G72" s="94" t="e">
        <f>+VLOOKUP(F72,Participants!$A$1:$F$1449,2,FALSE)</f>
        <v>#N/A</v>
      </c>
      <c r="H72" s="94" t="e">
        <f>+VLOOKUP(F72,Participants!$A$1:$F$1449,4,FALSE)</f>
        <v>#N/A</v>
      </c>
      <c r="I72" s="94" t="e">
        <f>+VLOOKUP(F72,Participants!$A$1:$F$1449,5,FALSE)</f>
        <v>#N/A</v>
      </c>
      <c r="J72" s="94" t="e">
        <f>+VLOOKUP(F72,Participants!$A$1:$F$1449,3,FALSE)</f>
        <v>#N/A</v>
      </c>
      <c r="K72" s="94" t="e">
        <f>+VLOOKUP(F72,Participants!$A$1:$G$1449,7,FALSE)</f>
        <v>#N/A</v>
      </c>
      <c r="L72" s="157"/>
      <c r="M72" s="157"/>
      <c r="N72" s="176"/>
      <c r="O72" s="176"/>
    </row>
    <row r="73" spans="1:15" ht="14.25" customHeight="1" x14ac:dyDescent="0.25">
      <c r="A73" s="192" t="s">
        <v>65</v>
      </c>
      <c r="B73" s="193"/>
      <c r="C73" s="193"/>
      <c r="D73" s="194"/>
      <c r="E73" s="194"/>
      <c r="F73" s="194"/>
      <c r="G73" s="94" t="e">
        <f>+VLOOKUP(F73,Participants!$A$1:$F$1449,2,FALSE)</f>
        <v>#N/A</v>
      </c>
      <c r="H73" s="94" t="e">
        <f>+VLOOKUP(F73,Participants!$A$1:$F$1449,4,FALSE)</f>
        <v>#N/A</v>
      </c>
      <c r="I73" s="94" t="e">
        <f>+VLOOKUP(F73,Participants!$A$1:$F$1449,5,FALSE)</f>
        <v>#N/A</v>
      </c>
      <c r="J73" s="94" t="e">
        <f>+VLOOKUP(F73,Participants!$A$1:$F$1449,3,FALSE)</f>
        <v>#N/A</v>
      </c>
      <c r="K73" s="94" t="e">
        <f>+VLOOKUP(F73,Participants!$A$1:$G$1449,7,FALSE)</f>
        <v>#N/A</v>
      </c>
      <c r="L73" s="157"/>
      <c r="M73" s="157"/>
      <c r="N73" s="176"/>
      <c r="O73" s="176"/>
    </row>
    <row r="74" spans="1:15" ht="14.25" customHeight="1" x14ac:dyDescent="0.25">
      <c r="A74" s="192" t="s">
        <v>65</v>
      </c>
      <c r="B74" s="193"/>
      <c r="C74" s="193"/>
      <c r="D74" s="194"/>
      <c r="E74" s="194"/>
      <c r="F74" s="194"/>
      <c r="G74" s="94" t="e">
        <f>+VLOOKUP(F74,Participants!$A$1:$F$1449,2,FALSE)</f>
        <v>#N/A</v>
      </c>
      <c r="H74" s="94" t="e">
        <f>+VLOOKUP(F74,Participants!$A$1:$F$1449,4,FALSE)</f>
        <v>#N/A</v>
      </c>
      <c r="I74" s="94" t="e">
        <f>+VLOOKUP(F74,Participants!$A$1:$F$1449,5,FALSE)</f>
        <v>#N/A</v>
      </c>
      <c r="J74" s="94" t="e">
        <f>+VLOOKUP(F74,Participants!$A$1:$F$1449,3,FALSE)</f>
        <v>#N/A</v>
      </c>
      <c r="K74" s="94" t="e">
        <f>+VLOOKUP(F74,Participants!$A$1:$G$1449,7,FALSE)</f>
        <v>#N/A</v>
      </c>
      <c r="L74" s="157"/>
      <c r="M74" s="157"/>
      <c r="N74" s="176"/>
      <c r="O74" s="176"/>
    </row>
    <row r="75" spans="1:15" ht="14.25" customHeight="1" x14ac:dyDescent="0.25">
      <c r="A75" s="192" t="s">
        <v>65</v>
      </c>
      <c r="B75" s="195"/>
      <c r="C75" s="195"/>
      <c r="D75" s="195"/>
      <c r="E75" s="195"/>
      <c r="F75" s="195"/>
      <c r="G75" s="94" t="e">
        <f>+VLOOKUP(F75,Participants!$A$1:$F$1449,2,FALSE)</f>
        <v>#N/A</v>
      </c>
      <c r="H75" s="94" t="e">
        <f>+VLOOKUP(F75,Participants!$A$1:$F$1449,4,FALSE)</f>
        <v>#N/A</v>
      </c>
      <c r="I75" s="94" t="e">
        <f>+VLOOKUP(F75,Participants!$A$1:$F$1449,5,FALSE)</f>
        <v>#N/A</v>
      </c>
      <c r="J75" s="94" t="e">
        <f>+VLOOKUP(F75,Participants!$A$1:$F$1449,3,FALSE)</f>
        <v>#N/A</v>
      </c>
      <c r="K75" s="94" t="e">
        <f>+VLOOKUP(F75,Participants!$A$1:$G$1449,7,FALSE)</f>
        <v>#N/A</v>
      </c>
      <c r="L75" s="157"/>
      <c r="M75" s="157"/>
      <c r="N75" s="176"/>
      <c r="O75" s="176"/>
    </row>
    <row r="76" spans="1:15" ht="14.25" customHeight="1" x14ac:dyDescent="0.25">
      <c r="A76" s="198" t="s">
        <v>68</v>
      </c>
      <c r="B76" s="196"/>
      <c r="C76" s="196"/>
      <c r="D76" s="196"/>
      <c r="E76" s="196"/>
      <c r="F76" s="197"/>
      <c r="G76" s="94" t="e">
        <f>+VLOOKUP(F76,Participants!$A$1:$F$1449,2,FALSE)</f>
        <v>#N/A</v>
      </c>
      <c r="H76" s="94" t="e">
        <f>+VLOOKUP(F76,Participants!$A$1:$F$1449,4,FALSE)</f>
        <v>#N/A</v>
      </c>
      <c r="I76" s="94" t="e">
        <f>+VLOOKUP(F76,Participants!$A$1:$F$1449,5,FALSE)</f>
        <v>#N/A</v>
      </c>
      <c r="J76" s="94" t="e">
        <f>+VLOOKUP(F76,Participants!$A$1:$F$1449,3,FALSE)</f>
        <v>#N/A</v>
      </c>
      <c r="K76" s="94" t="e">
        <f>+VLOOKUP(F76,Participants!$A$1:$G$1449,7,FALSE)</f>
        <v>#N/A</v>
      </c>
      <c r="L76" s="157"/>
      <c r="M76" s="157"/>
      <c r="N76" s="176"/>
      <c r="O76" s="176"/>
    </row>
    <row r="77" spans="1:15" ht="14.25" customHeight="1" x14ac:dyDescent="0.25">
      <c r="A77" s="198" t="s">
        <v>68</v>
      </c>
      <c r="B77" s="189"/>
      <c r="C77" s="189"/>
      <c r="D77" s="190"/>
      <c r="E77" s="190"/>
      <c r="F77" s="191"/>
      <c r="G77" s="94" t="e">
        <f>+VLOOKUP(F77,Participants!$A$1:$F$1449,2,FALSE)</f>
        <v>#N/A</v>
      </c>
      <c r="H77" s="94" t="e">
        <f>+VLOOKUP(F77,Participants!$A$1:$F$1449,4,FALSE)</f>
        <v>#N/A</v>
      </c>
      <c r="I77" s="94" t="e">
        <f>+VLOOKUP(F77,Participants!$A$1:$F$1449,5,FALSE)</f>
        <v>#N/A</v>
      </c>
      <c r="J77" s="94" t="e">
        <f>+VLOOKUP(F77,Participants!$A$1:$F$1449,3,FALSE)</f>
        <v>#N/A</v>
      </c>
      <c r="K77" s="94" t="e">
        <f>+VLOOKUP(F77,Participants!$A$1:$G$1449,7,FALSE)</f>
        <v>#N/A</v>
      </c>
      <c r="L77" s="157"/>
      <c r="M77" s="157"/>
      <c r="N77" s="176"/>
      <c r="O77" s="176"/>
    </row>
    <row r="78" spans="1:15" ht="14.25" customHeight="1" x14ac:dyDescent="0.25">
      <c r="A78" s="198" t="s">
        <v>68</v>
      </c>
      <c r="B78" s="190"/>
      <c r="C78" s="190"/>
      <c r="D78" s="190"/>
      <c r="E78" s="190"/>
      <c r="F78" s="191"/>
      <c r="G78" s="94" t="e">
        <f>+VLOOKUP(F78,Participants!$A$1:$F$1449,2,FALSE)</f>
        <v>#N/A</v>
      </c>
      <c r="H78" s="94" t="e">
        <f>+VLOOKUP(F78,Participants!$A$1:$F$1449,4,FALSE)</f>
        <v>#N/A</v>
      </c>
      <c r="I78" s="94" t="e">
        <f>+VLOOKUP(F78,Participants!$A$1:$F$1449,5,FALSE)</f>
        <v>#N/A</v>
      </c>
      <c r="J78" s="94" t="e">
        <f>+VLOOKUP(F78,Participants!$A$1:$F$1449,3,FALSE)</f>
        <v>#N/A</v>
      </c>
      <c r="K78" s="94" t="e">
        <f>+VLOOKUP(F78,Participants!$A$1:$G$1449,7,FALSE)</f>
        <v>#N/A</v>
      </c>
      <c r="L78" s="157"/>
      <c r="M78" s="157"/>
      <c r="N78" s="176"/>
      <c r="O78" s="176"/>
    </row>
    <row r="79" spans="1:15" ht="14.25" customHeight="1" x14ac:dyDescent="0.25">
      <c r="A79" s="198" t="s">
        <v>68</v>
      </c>
      <c r="B79" s="189"/>
      <c r="C79" s="189"/>
      <c r="D79" s="190"/>
      <c r="E79" s="190"/>
      <c r="F79" s="191"/>
      <c r="G79" s="94" t="e">
        <f>+VLOOKUP(F79,Participants!$A$1:$F$1449,2,FALSE)</f>
        <v>#N/A</v>
      </c>
      <c r="H79" s="94" t="e">
        <f>+VLOOKUP(F79,Participants!$A$1:$F$1449,4,FALSE)</f>
        <v>#N/A</v>
      </c>
      <c r="I79" s="94" t="e">
        <f>+VLOOKUP(F79,Participants!$A$1:$F$1449,5,FALSE)</f>
        <v>#N/A</v>
      </c>
      <c r="J79" s="94" t="e">
        <f>+VLOOKUP(F79,Participants!$A$1:$F$1449,3,FALSE)</f>
        <v>#N/A</v>
      </c>
      <c r="K79" s="94" t="e">
        <f>+VLOOKUP(F79,Participants!$A$1:$G$1449,7,FALSE)</f>
        <v>#N/A</v>
      </c>
      <c r="L79" s="157"/>
      <c r="M79" s="157"/>
      <c r="N79" s="176"/>
      <c r="O79" s="176"/>
    </row>
    <row r="80" spans="1:15" ht="14.25" customHeight="1" x14ac:dyDescent="0.25">
      <c r="A80" s="166" t="s">
        <v>1425</v>
      </c>
      <c r="B80" s="194"/>
      <c r="C80" s="194"/>
      <c r="D80" s="194"/>
      <c r="E80" s="194"/>
      <c r="F80" s="194"/>
      <c r="G80" s="94" t="e">
        <f>+VLOOKUP(F80,Participants!$A$1:$F$1449,2,FALSE)</f>
        <v>#N/A</v>
      </c>
      <c r="H80" s="94" t="e">
        <f>+VLOOKUP(F80,Participants!$A$1:$F$1449,4,FALSE)</f>
        <v>#N/A</v>
      </c>
      <c r="I80" s="94" t="e">
        <f>+VLOOKUP(F80,Participants!$A$1:$F$1449,5,FALSE)</f>
        <v>#N/A</v>
      </c>
      <c r="J80" s="94" t="e">
        <f>+VLOOKUP(F80,Participants!$A$1:$F$1449,3,FALSE)</f>
        <v>#N/A</v>
      </c>
      <c r="K80" s="94" t="e">
        <f>+VLOOKUP(F80,Participants!$A$1:$G$1449,7,FALSE)</f>
        <v>#N/A</v>
      </c>
      <c r="L80" s="157"/>
      <c r="M80" s="157"/>
      <c r="N80" s="176"/>
      <c r="O80" s="176"/>
    </row>
    <row r="81" spans="1:15" ht="14.25" customHeight="1" x14ac:dyDescent="0.25">
      <c r="A81" s="166" t="s">
        <v>1425</v>
      </c>
      <c r="B81" s="195"/>
      <c r="C81" s="195"/>
      <c r="D81" s="195"/>
      <c r="E81" s="195"/>
      <c r="F81" s="195"/>
      <c r="G81" s="94" t="e">
        <f>+VLOOKUP(F81,Participants!$A$1:$F$1449,2,FALSE)</f>
        <v>#N/A</v>
      </c>
      <c r="H81" s="94" t="e">
        <f>+VLOOKUP(F81,Participants!$A$1:$F$1449,4,FALSE)</f>
        <v>#N/A</v>
      </c>
      <c r="I81" s="94" t="e">
        <f>+VLOOKUP(F81,Participants!$A$1:$F$1449,5,FALSE)</f>
        <v>#N/A</v>
      </c>
      <c r="J81" s="94" t="e">
        <f>+VLOOKUP(F81,Participants!$A$1:$F$1449,3,FALSE)</f>
        <v>#N/A</v>
      </c>
      <c r="K81" s="94" t="e">
        <f>+VLOOKUP(F81,Participants!$A$1:$G$1449,7,FALSE)</f>
        <v>#N/A</v>
      </c>
      <c r="L81" s="157"/>
      <c r="M81" s="157"/>
      <c r="N81" s="176"/>
      <c r="O81" s="176"/>
    </row>
    <row r="82" spans="1:15" ht="14.25" customHeight="1" x14ac:dyDescent="0.25">
      <c r="A82" s="166" t="s">
        <v>1425</v>
      </c>
      <c r="B82" s="195"/>
      <c r="C82" s="195"/>
      <c r="D82" s="195"/>
      <c r="E82" s="195"/>
      <c r="F82" s="195"/>
      <c r="G82" s="94" t="e">
        <f>+VLOOKUP(F82,Participants!$A$1:$F$1449,2,FALSE)</f>
        <v>#N/A</v>
      </c>
      <c r="H82" s="94" t="e">
        <f>+VLOOKUP(F82,Participants!$A$1:$F$1449,4,FALSE)</f>
        <v>#N/A</v>
      </c>
      <c r="I82" s="94" t="e">
        <f>+VLOOKUP(F82,Participants!$A$1:$F$1449,5,FALSE)</f>
        <v>#N/A</v>
      </c>
      <c r="J82" s="94" t="e">
        <f>+VLOOKUP(F82,Participants!$A$1:$F$1449,3,FALSE)</f>
        <v>#N/A</v>
      </c>
      <c r="K82" s="94" t="e">
        <f>+VLOOKUP(F82,Participants!$A$1:$G$1449,7,FALSE)</f>
        <v>#N/A</v>
      </c>
      <c r="L82" s="157"/>
      <c r="M82" s="157"/>
      <c r="N82" s="176"/>
      <c r="O82" s="176"/>
    </row>
    <row r="83" spans="1:15" ht="14.25" customHeight="1" x14ac:dyDescent="0.25">
      <c r="A83" s="166" t="s">
        <v>1425</v>
      </c>
      <c r="B83" s="193"/>
      <c r="C83" s="193"/>
      <c r="D83" s="194"/>
      <c r="E83" s="194"/>
      <c r="F83" s="194"/>
      <c r="G83" s="94" t="e">
        <f>+VLOOKUP(F83,Participants!$A$1:$F$1449,2,FALSE)</f>
        <v>#N/A</v>
      </c>
      <c r="H83" s="94" t="e">
        <f>+VLOOKUP(F83,Participants!$A$1:$F$1449,4,FALSE)</f>
        <v>#N/A</v>
      </c>
      <c r="I83" s="94" t="e">
        <f>+VLOOKUP(F83,Participants!$A$1:$F$1449,5,FALSE)</f>
        <v>#N/A</v>
      </c>
      <c r="J83" s="94" t="e">
        <f>+VLOOKUP(F83,Participants!$A$1:$F$1449,3,FALSE)</f>
        <v>#N/A</v>
      </c>
      <c r="K83" s="94" t="e">
        <f>+VLOOKUP(F83,Participants!$A$1:$G$1449,7,FALSE)</f>
        <v>#N/A</v>
      </c>
      <c r="L83" s="157"/>
      <c r="M83" s="157"/>
      <c r="N83" s="176"/>
      <c r="O83" s="176"/>
    </row>
    <row r="84" spans="1:15" ht="14.25" customHeight="1" x14ac:dyDescent="0.25">
      <c r="A84" s="200" t="s">
        <v>71</v>
      </c>
      <c r="B84" s="189"/>
      <c r="C84" s="189"/>
      <c r="D84" s="190"/>
      <c r="E84" s="190"/>
      <c r="F84" s="191"/>
      <c r="G84" s="94" t="e">
        <f>+VLOOKUP(F84,Participants!$A$1:$F$1449,2,FALSE)</f>
        <v>#N/A</v>
      </c>
      <c r="H84" s="94" t="e">
        <f>+VLOOKUP(F84,Participants!$A$1:$F$1449,4,FALSE)</f>
        <v>#N/A</v>
      </c>
      <c r="I84" s="94" t="e">
        <f>+VLOOKUP(F84,Participants!$A$1:$F$1449,5,FALSE)</f>
        <v>#N/A</v>
      </c>
      <c r="J84" s="94" t="e">
        <f>+VLOOKUP(F84,Participants!$A$1:$F$1449,3,FALSE)</f>
        <v>#N/A</v>
      </c>
      <c r="K84" s="94" t="e">
        <f>+VLOOKUP(F84,Participants!$A$1:$G$1449,7,FALSE)</f>
        <v>#N/A</v>
      </c>
      <c r="L84" s="157"/>
      <c r="M84" s="157"/>
      <c r="N84" s="176"/>
      <c r="O84" s="176"/>
    </row>
    <row r="85" spans="1:15" ht="14.25" customHeight="1" x14ac:dyDescent="0.25">
      <c r="A85" s="200" t="s">
        <v>71</v>
      </c>
      <c r="B85" s="189"/>
      <c r="C85" s="189"/>
      <c r="D85" s="190"/>
      <c r="E85" s="190"/>
      <c r="F85" s="191"/>
      <c r="G85" s="94" t="e">
        <f>+VLOOKUP(F85,Participants!$A$1:$F$1449,2,FALSE)</f>
        <v>#N/A</v>
      </c>
      <c r="H85" s="94" t="e">
        <f>+VLOOKUP(F85,Participants!$A$1:$F$1449,4,FALSE)</f>
        <v>#N/A</v>
      </c>
      <c r="I85" s="94" t="e">
        <f>+VLOOKUP(F85,Participants!$A$1:$F$1449,5,FALSE)</f>
        <v>#N/A</v>
      </c>
      <c r="J85" s="94" t="e">
        <f>+VLOOKUP(F85,Participants!$A$1:$F$1449,3,FALSE)</f>
        <v>#N/A</v>
      </c>
      <c r="K85" s="94" t="e">
        <f>+VLOOKUP(F85,Participants!$A$1:$G$1449,7,FALSE)</f>
        <v>#N/A</v>
      </c>
      <c r="L85" s="157"/>
      <c r="M85" s="157"/>
      <c r="N85" s="176"/>
      <c r="O85" s="176"/>
    </row>
    <row r="86" spans="1:15" ht="14.25" customHeight="1" x14ac:dyDescent="0.25">
      <c r="A86" s="200" t="s">
        <v>71</v>
      </c>
      <c r="B86" s="196"/>
      <c r="C86" s="196"/>
      <c r="D86" s="196"/>
      <c r="E86" s="196"/>
      <c r="F86" s="197"/>
      <c r="G86" s="94" t="e">
        <f>+VLOOKUP(F86,Participants!$A$1:$F$1449,2,FALSE)</f>
        <v>#N/A</v>
      </c>
      <c r="H86" s="94" t="e">
        <f>+VLOOKUP(F86,Participants!$A$1:$F$1449,4,FALSE)</f>
        <v>#N/A</v>
      </c>
      <c r="I86" s="94" t="e">
        <f>+VLOOKUP(F86,Participants!$A$1:$F$1449,5,FALSE)</f>
        <v>#N/A</v>
      </c>
      <c r="J86" s="94" t="e">
        <f>+VLOOKUP(F86,Participants!$A$1:$F$1449,3,FALSE)</f>
        <v>#N/A</v>
      </c>
      <c r="K86" s="94" t="e">
        <f>+VLOOKUP(F86,Participants!$A$1:$G$1449,7,FALSE)</f>
        <v>#N/A</v>
      </c>
      <c r="L86" s="157"/>
      <c r="M86" s="157"/>
      <c r="N86" s="176"/>
      <c r="O86" s="176"/>
    </row>
    <row r="87" spans="1:15" ht="14.25" customHeight="1" x14ac:dyDescent="0.25">
      <c r="A87" s="200" t="s">
        <v>71</v>
      </c>
      <c r="B87" s="189"/>
      <c r="C87" s="189"/>
      <c r="D87" s="190"/>
      <c r="E87" s="190"/>
      <c r="F87" s="191"/>
      <c r="G87" s="94" t="e">
        <f>+VLOOKUP(F87,Participants!$A$1:$F$1449,2,FALSE)</f>
        <v>#N/A</v>
      </c>
      <c r="H87" s="94" t="e">
        <f>+VLOOKUP(F87,Participants!$A$1:$F$1449,4,FALSE)</f>
        <v>#N/A</v>
      </c>
      <c r="I87" s="94" t="e">
        <f>+VLOOKUP(F87,Participants!$A$1:$F$1449,5,FALSE)</f>
        <v>#N/A</v>
      </c>
      <c r="J87" s="94" t="e">
        <f>+VLOOKUP(F87,Participants!$A$1:$F$1449,3,FALSE)</f>
        <v>#N/A</v>
      </c>
      <c r="K87" s="94" t="e">
        <f>+VLOOKUP(F87,Participants!$A$1:$G$1449,7,FALSE)</f>
        <v>#N/A</v>
      </c>
      <c r="L87" s="157"/>
      <c r="M87" s="157"/>
      <c r="N87" s="176"/>
      <c r="O87" s="176"/>
    </row>
    <row r="88" spans="1:15" ht="14.25" customHeight="1" x14ac:dyDescent="0.25">
      <c r="A88" s="192" t="s">
        <v>74</v>
      </c>
      <c r="B88" s="195"/>
      <c r="C88" s="195"/>
      <c r="D88" s="195"/>
      <c r="E88" s="195"/>
      <c r="F88" s="195"/>
      <c r="G88" s="94" t="e">
        <f>+VLOOKUP(F88,Participants!$A$1:$F$1449,2,FALSE)</f>
        <v>#N/A</v>
      </c>
      <c r="H88" s="94" t="e">
        <f>+VLOOKUP(F88,Participants!$A$1:$F$1449,4,FALSE)</f>
        <v>#N/A</v>
      </c>
      <c r="I88" s="94" t="e">
        <f>+VLOOKUP(F88,Participants!$A$1:$F$1449,5,FALSE)</f>
        <v>#N/A</v>
      </c>
      <c r="J88" s="94" t="e">
        <f>+VLOOKUP(F88,Participants!$A$1:$F$1449,3,FALSE)</f>
        <v>#N/A</v>
      </c>
      <c r="K88" s="94" t="e">
        <f>+VLOOKUP(F88,Participants!$A$1:$G$1449,7,FALSE)</f>
        <v>#N/A</v>
      </c>
      <c r="L88" s="157"/>
      <c r="M88" s="157"/>
      <c r="N88" s="176"/>
      <c r="O88" s="176"/>
    </row>
    <row r="89" spans="1:15" ht="14.25" customHeight="1" x14ac:dyDescent="0.25">
      <c r="A89" s="192" t="s">
        <v>74</v>
      </c>
      <c r="B89" s="193"/>
      <c r="C89" s="193"/>
      <c r="D89" s="194"/>
      <c r="E89" s="194"/>
      <c r="F89" s="194"/>
      <c r="G89" s="94" t="e">
        <f>+VLOOKUP(F89,Participants!$A$1:$F$1449,2,FALSE)</f>
        <v>#N/A</v>
      </c>
      <c r="H89" s="94" t="e">
        <f>+VLOOKUP(F89,Participants!$A$1:$F$1449,4,FALSE)</f>
        <v>#N/A</v>
      </c>
      <c r="I89" s="94" t="e">
        <f>+VLOOKUP(F89,Participants!$A$1:$F$1449,5,FALSE)</f>
        <v>#N/A</v>
      </c>
      <c r="J89" s="94" t="e">
        <f>+VLOOKUP(F89,Participants!$A$1:$F$1449,3,FALSE)</f>
        <v>#N/A</v>
      </c>
      <c r="K89" s="94" t="e">
        <f>+VLOOKUP(F89,Participants!$A$1:$G$1449,7,FALSE)</f>
        <v>#N/A</v>
      </c>
      <c r="L89" s="157"/>
      <c r="M89" s="157"/>
      <c r="N89" s="176"/>
      <c r="O89" s="176"/>
    </row>
    <row r="90" spans="1:15" ht="14.25" customHeight="1" x14ac:dyDescent="0.25">
      <c r="A90" s="192" t="s">
        <v>74</v>
      </c>
      <c r="B90" s="195"/>
      <c r="C90" s="195"/>
      <c r="D90" s="195"/>
      <c r="E90" s="195"/>
      <c r="F90" s="195"/>
      <c r="G90" s="94" t="e">
        <f>+VLOOKUP(F90,Participants!$A$1:$F$1449,2,FALSE)</f>
        <v>#N/A</v>
      </c>
      <c r="H90" s="94" t="e">
        <f>+VLOOKUP(F90,Participants!$A$1:$F$1449,4,FALSE)</f>
        <v>#N/A</v>
      </c>
      <c r="I90" s="94" t="e">
        <f>+VLOOKUP(F90,Participants!$A$1:$F$1449,5,FALSE)</f>
        <v>#N/A</v>
      </c>
      <c r="J90" s="94" t="e">
        <f>+VLOOKUP(F90,Participants!$A$1:$F$1449,3,FALSE)</f>
        <v>#N/A</v>
      </c>
      <c r="K90" s="94" t="e">
        <f>+VLOOKUP(F90,Participants!$A$1:$G$1449,7,FALSE)</f>
        <v>#N/A</v>
      </c>
      <c r="L90" s="157"/>
      <c r="M90" s="157"/>
      <c r="N90" s="176"/>
      <c r="O90" s="176"/>
    </row>
    <row r="91" spans="1:15" ht="14.25" customHeight="1" x14ac:dyDescent="0.25">
      <c r="A91" s="192" t="s">
        <v>74</v>
      </c>
      <c r="B91" s="193"/>
      <c r="C91" s="193"/>
      <c r="D91" s="194"/>
      <c r="E91" s="194"/>
      <c r="F91" s="194"/>
      <c r="G91" s="94" t="e">
        <f>+VLOOKUP(F91,Participants!$A$1:$F$1449,2,FALSE)</f>
        <v>#N/A</v>
      </c>
      <c r="H91" s="94" t="e">
        <f>+VLOOKUP(F91,Participants!$A$1:$F$1449,4,FALSE)</f>
        <v>#N/A</v>
      </c>
      <c r="I91" s="94" t="e">
        <f>+VLOOKUP(F91,Participants!$A$1:$F$1449,5,FALSE)</f>
        <v>#N/A</v>
      </c>
      <c r="J91" s="94" t="e">
        <f>+VLOOKUP(F91,Participants!$A$1:$F$1449,3,FALSE)</f>
        <v>#N/A</v>
      </c>
      <c r="K91" s="94" t="e">
        <f>+VLOOKUP(F91,Participants!$A$1:$G$1449,7,FALSE)</f>
        <v>#N/A</v>
      </c>
      <c r="L91" s="157"/>
      <c r="M91" s="157"/>
      <c r="N91" s="176"/>
      <c r="O91" s="176"/>
    </row>
    <row r="92" spans="1:15" ht="14.25" customHeight="1" x14ac:dyDescent="0.25">
      <c r="A92" s="198" t="s">
        <v>77</v>
      </c>
      <c r="B92" s="189"/>
      <c r="C92" s="189"/>
      <c r="D92" s="190"/>
      <c r="E92" s="190"/>
      <c r="F92" s="191"/>
      <c r="G92" s="94" t="e">
        <f>+VLOOKUP(F92,Participants!$A$1:$F$1449,2,FALSE)</f>
        <v>#N/A</v>
      </c>
      <c r="H92" s="94" t="e">
        <f>+VLOOKUP(F92,Participants!$A$1:$F$1449,4,FALSE)</f>
        <v>#N/A</v>
      </c>
      <c r="I92" s="94" t="e">
        <f>+VLOOKUP(F92,Participants!$A$1:$F$1449,5,FALSE)</f>
        <v>#N/A</v>
      </c>
      <c r="J92" s="94" t="e">
        <f>+VLOOKUP(F92,Participants!$A$1:$F$1449,3,FALSE)</f>
        <v>#N/A</v>
      </c>
      <c r="K92" s="94" t="e">
        <f>+VLOOKUP(F92,Participants!$A$1:$G$1449,7,FALSE)</f>
        <v>#N/A</v>
      </c>
      <c r="L92" s="157"/>
      <c r="M92" s="157"/>
      <c r="N92" s="176"/>
      <c r="O92" s="176"/>
    </row>
    <row r="93" spans="1:15" ht="14.25" customHeight="1" x14ac:dyDescent="0.25">
      <c r="A93" s="198" t="s">
        <v>77</v>
      </c>
      <c r="B93" s="189"/>
      <c r="C93" s="189"/>
      <c r="D93" s="190"/>
      <c r="E93" s="190"/>
      <c r="F93" s="191"/>
      <c r="G93" s="94" t="e">
        <f>+VLOOKUP(F93,Participants!$A$1:$F$1449,2,FALSE)</f>
        <v>#N/A</v>
      </c>
      <c r="H93" s="94" t="e">
        <f>+VLOOKUP(F93,Participants!$A$1:$F$1449,4,FALSE)</f>
        <v>#N/A</v>
      </c>
      <c r="I93" s="94" t="e">
        <f>+VLOOKUP(F93,Participants!$A$1:$F$1449,5,FALSE)</f>
        <v>#N/A</v>
      </c>
      <c r="J93" s="94" t="e">
        <f>+VLOOKUP(F93,Participants!$A$1:$F$1449,3,FALSE)</f>
        <v>#N/A</v>
      </c>
      <c r="K93" s="94" t="e">
        <f>+VLOOKUP(F93,Participants!$A$1:$G$1449,7,FALSE)</f>
        <v>#N/A</v>
      </c>
      <c r="L93" s="157"/>
      <c r="M93" s="157"/>
      <c r="N93" s="176"/>
      <c r="O93" s="176"/>
    </row>
    <row r="94" spans="1:15" ht="14.25" customHeight="1" x14ac:dyDescent="0.25">
      <c r="A94" s="198" t="s">
        <v>77</v>
      </c>
      <c r="B94" s="196"/>
      <c r="C94" s="196"/>
      <c r="D94" s="196"/>
      <c r="E94" s="196"/>
      <c r="F94" s="197"/>
      <c r="G94" s="94" t="e">
        <f>+VLOOKUP(F94,Participants!$A$1:$F$1449,2,FALSE)</f>
        <v>#N/A</v>
      </c>
      <c r="H94" s="94" t="e">
        <f>+VLOOKUP(F94,Participants!$A$1:$F$1449,4,FALSE)</f>
        <v>#N/A</v>
      </c>
      <c r="I94" s="94" t="e">
        <f>+VLOOKUP(F94,Participants!$A$1:$F$1449,5,FALSE)</f>
        <v>#N/A</v>
      </c>
      <c r="J94" s="94" t="e">
        <f>+VLOOKUP(F94,Participants!$A$1:$F$1449,3,FALSE)</f>
        <v>#N/A</v>
      </c>
      <c r="K94" s="94" t="e">
        <f>+VLOOKUP(F94,Participants!$A$1:$G$1449,7,FALSE)</f>
        <v>#N/A</v>
      </c>
      <c r="L94" s="157"/>
      <c r="M94" s="157"/>
      <c r="N94" s="176"/>
      <c r="O94" s="176"/>
    </row>
    <row r="95" spans="1:15" ht="14.25" customHeight="1" x14ac:dyDescent="0.25">
      <c r="A95" s="198" t="s">
        <v>77</v>
      </c>
      <c r="B95" s="189"/>
      <c r="C95" s="189"/>
      <c r="D95" s="190"/>
      <c r="E95" s="190"/>
      <c r="F95" s="191"/>
      <c r="G95" s="94" t="e">
        <f>+VLOOKUP(F95,Participants!$A$1:$F$1449,2,FALSE)</f>
        <v>#N/A</v>
      </c>
      <c r="H95" s="94" t="e">
        <f>+VLOOKUP(F95,Participants!$A$1:$F$1449,4,FALSE)</f>
        <v>#N/A</v>
      </c>
      <c r="I95" s="94" t="e">
        <f>+VLOOKUP(F95,Participants!$A$1:$F$1449,5,FALSE)</f>
        <v>#N/A</v>
      </c>
      <c r="J95" s="94" t="e">
        <f>+VLOOKUP(F95,Participants!$A$1:$F$1449,3,FALSE)</f>
        <v>#N/A</v>
      </c>
      <c r="K95" s="94" t="e">
        <f>+VLOOKUP(F95,Participants!$A$1:$G$1449,7,FALSE)</f>
        <v>#N/A</v>
      </c>
      <c r="L95" s="157"/>
      <c r="M95" s="157"/>
      <c r="N95" s="176"/>
      <c r="O95" s="176"/>
    </row>
    <row r="96" spans="1:15" ht="14.25" customHeight="1" x14ac:dyDescent="0.25">
      <c r="A96" s="192" t="s">
        <v>83</v>
      </c>
      <c r="B96" s="193"/>
      <c r="C96" s="193"/>
      <c r="D96" s="194"/>
      <c r="E96" s="194"/>
      <c r="F96" s="194"/>
      <c r="G96" s="94" t="e">
        <f>+VLOOKUP(F96,Participants!$A$1:$F$1449,2,FALSE)</f>
        <v>#N/A</v>
      </c>
      <c r="H96" s="94" t="e">
        <f>+VLOOKUP(F96,Participants!$A$1:$F$1449,4,FALSE)</f>
        <v>#N/A</v>
      </c>
      <c r="I96" s="94" t="e">
        <f>+VLOOKUP(F96,Participants!$A$1:$F$1449,5,FALSE)</f>
        <v>#N/A</v>
      </c>
      <c r="J96" s="94" t="e">
        <f>+VLOOKUP(F96,Participants!$A$1:$F$1449,3,FALSE)</f>
        <v>#N/A</v>
      </c>
      <c r="K96" s="94" t="e">
        <f>+VLOOKUP(F96,Participants!$A$1:$G$1449,7,FALSE)</f>
        <v>#N/A</v>
      </c>
      <c r="L96" s="157"/>
      <c r="M96" s="157"/>
      <c r="N96" s="176"/>
      <c r="O96" s="176"/>
    </row>
    <row r="97" spans="1:15" ht="14.25" customHeight="1" x14ac:dyDescent="0.25">
      <c r="A97" s="192" t="s">
        <v>83</v>
      </c>
      <c r="B97" s="193"/>
      <c r="C97" s="193"/>
      <c r="D97" s="194"/>
      <c r="E97" s="194"/>
      <c r="F97" s="194"/>
      <c r="G97" s="94" t="e">
        <f>+VLOOKUP(F97,Participants!$A$1:$F$1449,2,FALSE)</f>
        <v>#N/A</v>
      </c>
      <c r="H97" s="94" t="e">
        <f>+VLOOKUP(F97,Participants!$A$1:$F$1449,4,FALSE)</f>
        <v>#N/A</v>
      </c>
      <c r="I97" s="94" t="e">
        <f>+VLOOKUP(F97,Participants!$A$1:$F$1449,5,FALSE)</f>
        <v>#N/A</v>
      </c>
      <c r="J97" s="94" t="e">
        <f>+VLOOKUP(F97,Participants!$A$1:$F$1449,3,FALSE)</f>
        <v>#N/A</v>
      </c>
      <c r="K97" s="94" t="e">
        <f>+VLOOKUP(F97,Participants!$A$1:$G$1449,7,FALSE)</f>
        <v>#N/A</v>
      </c>
      <c r="L97" s="157"/>
      <c r="M97" s="157"/>
      <c r="N97" s="176"/>
      <c r="O97" s="176"/>
    </row>
    <row r="98" spans="1:15" ht="14.25" customHeight="1" x14ac:dyDescent="0.25">
      <c r="A98" s="192" t="s">
        <v>83</v>
      </c>
      <c r="B98" s="201"/>
      <c r="C98" s="201"/>
      <c r="D98" s="195"/>
      <c r="E98" s="195"/>
      <c r="F98" s="195"/>
      <c r="G98" s="94" t="e">
        <f>+VLOOKUP(F98,Participants!$A$1:$F$1449,2,FALSE)</f>
        <v>#N/A</v>
      </c>
      <c r="H98" s="94" t="e">
        <f>+VLOOKUP(F98,Participants!$A$1:$F$1449,4,FALSE)</f>
        <v>#N/A</v>
      </c>
      <c r="I98" s="94" t="e">
        <f>+VLOOKUP(F98,Participants!$A$1:$F$1449,5,FALSE)</f>
        <v>#N/A</v>
      </c>
      <c r="J98" s="94" t="e">
        <f>+VLOOKUP(F98,Participants!$A$1:$F$1449,3,FALSE)</f>
        <v>#N/A</v>
      </c>
      <c r="K98" s="94" t="e">
        <f>+VLOOKUP(F98,Participants!$A$1:$G$1449,7,FALSE)</f>
        <v>#N/A</v>
      </c>
      <c r="L98" s="157"/>
      <c r="M98" s="157"/>
      <c r="N98" s="176"/>
      <c r="O98" s="176"/>
    </row>
    <row r="99" spans="1:15" ht="14.25" customHeight="1" x14ac:dyDescent="0.25">
      <c r="A99" s="192" t="s">
        <v>83</v>
      </c>
      <c r="B99" s="193"/>
      <c r="C99" s="193"/>
      <c r="D99" s="194"/>
      <c r="E99" s="194"/>
      <c r="F99" s="194"/>
      <c r="G99" s="94" t="e">
        <f>+VLOOKUP(F99,Participants!$A$1:$F$1449,2,FALSE)</f>
        <v>#N/A</v>
      </c>
      <c r="H99" s="94" t="e">
        <f>+VLOOKUP(F99,Participants!$A$1:$F$1449,4,FALSE)</f>
        <v>#N/A</v>
      </c>
      <c r="I99" s="94" t="e">
        <f>+VLOOKUP(F99,Participants!$A$1:$F$1449,5,FALSE)</f>
        <v>#N/A</v>
      </c>
      <c r="J99" s="94" t="e">
        <f>+VLOOKUP(F99,Participants!$A$1:$F$1449,3,FALSE)</f>
        <v>#N/A</v>
      </c>
      <c r="K99" s="94" t="e">
        <f>+VLOOKUP(F99,Participants!$A$1:$G$1449,7,FALSE)</f>
        <v>#N/A</v>
      </c>
      <c r="L99" s="157"/>
      <c r="M99" s="157"/>
      <c r="N99" s="176"/>
      <c r="O99" s="176"/>
    </row>
    <row r="100" spans="1:15" ht="14.25" customHeight="1" x14ac:dyDescent="0.25">
      <c r="A100" s="172" t="s">
        <v>80</v>
      </c>
      <c r="B100" s="190"/>
      <c r="C100" s="190"/>
      <c r="D100" s="190"/>
      <c r="E100" s="190"/>
      <c r="F100" s="191"/>
      <c r="G100" s="94" t="e">
        <f>+VLOOKUP(F100,Participants!$A$1:$F$1449,2,FALSE)</f>
        <v>#N/A</v>
      </c>
      <c r="H100" s="94" t="e">
        <f>+VLOOKUP(F100,Participants!$A$1:$F$1449,4,FALSE)</f>
        <v>#N/A</v>
      </c>
      <c r="I100" s="94" t="e">
        <f>+VLOOKUP(F100,Participants!$A$1:$F$1449,5,FALSE)</f>
        <v>#N/A</v>
      </c>
      <c r="J100" s="94" t="e">
        <f>+VLOOKUP(F100,Participants!$A$1:$F$1449,3,FALSE)</f>
        <v>#N/A</v>
      </c>
      <c r="K100" s="94" t="e">
        <f>+VLOOKUP(F100,Participants!$A$1:$G$1449,7,FALSE)</f>
        <v>#N/A</v>
      </c>
      <c r="L100" s="157"/>
      <c r="M100" s="157"/>
      <c r="N100" s="176"/>
      <c r="O100" s="176"/>
    </row>
    <row r="101" spans="1:15" ht="14.25" customHeight="1" x14ac:dyDescent="0.25">
      <c r="A101" s="172" t="s">
        <v>80</v>
      </c>
      <c r="B101" s="189"/>
      <c r="C101" s="189"/>
      <c r="D101" s="190"/>
      <c r="E101" s="190"/>
      <c r="F101" s="191"/>
      <c r="G101" s="94" t="e">
        <f>+VLOOKUP(F101,Participants!$A$1:$F$1449,2,FALSE)</f>
        <v>#N/A</v>
      </c>
      <c r="H101" s="94" t="e">
        <f>+VLOOKUP(F101,Participants!$A$1:$F$1449,4,FALSE)</f>
        <v>#N/A</v>
      </c>
      <c r="I101" s="94" t="e">
        <f>+VLOOKUP(F101,Participants!$A$1:$F$1449,5,FALSE)</f>
        <v>#N/A</v>
      </c>
      <c r="J101" s="94" t="e">
        <f>+VLOOKUP(F101,Participants!$A$1:$F$1449,3,FALSE)</f>
        <v>#N/A</v>
      </c>
      <c r="K101" s="94" t="e">
        <f>+VLOOKUP(F101,Participants!$A$1:$G$1449,7,FALSE)</f>
        <v>#N/A</v>
      </c>
      <c r="L101" s="157"/>
      <c r="M101" s="157"/>
      <c r="N101" s="176"/>
      <c r="O101" s="176"/>
    </row>
    <row r="102" spans="1:15" ht="14.25" customHeight="1" x14ac:dyDescent="0.25">
      <c r="A102" s="172" t="s">
        <v>80</v>
      </c>
      <c r="B102" s="189"/>
      <c r="C102" s="189"/>
      <c r="D102" s="190"/>
      <c r="E102" s="190"/>
      <c r="F102" s="191"/>
      <c r="G102" s="94" t="e">
        <f>+VLOOKUP(F102,Participants!$A$1:$F$1449,2,FALSE)</f>
        <v>#N/A</v>
      </c>
      <c r="H102" s="94" t="e">
        <f>+VLOOKUP(F102,Participants!$A$1:$F$1449,4,FALSE)</f>
        <v>#N/A</v>
      </c>
      <c r="I102" s="94" t="e">
        <f>+VLOOKUP(F102,Participants!$A$1:$F$1449,5,FALSE)</f>
        <v>#N/A</v>
      </c>
      <c r="J102" s="94" t="e">
        <f>+VLOOKUP(F102,Participants!$A$1:$F$1449,3,FALSE)</f>
        <v>#N/A</v>
      </c>
      <c r="K102" s="94" t="e">
        <f>+VLOOKUP(F102,Participants!$A$1:$G$1449,7,FALSE)</f>
        <v>#N/A</v>
      </c>
      <c r="L102" s="157"/>
      <c r="M102" s="157"/>
      <c r="N102" s="176"/>
      <c r="O102" s="176"/>
    </row>
    <row r="103" spans="1:15" ht="14.25" customHeight="1" x14ac:dyDescent="0.25">
      <c r="A103" s="172" t="s">
        <v>80</v>
      </c>
      <c r="B103" s="189"/>
      <c r="C103" s="189"/>
      <c r="D103" s="190"/>
      <c r="E103" s="190"/>
      <c r="F103" s="191"/>
      <c r="G103" s="94" t="e">
        <f>+VLOOKUP(F103,Participants!$A$1:$F$1449,2,FALSE)</f>
        <v>#N/A</v>
      </c>
      <c r="H103" s="94" t="e">
        <f>+VLOOKUP(F103,Participants!$A$1:$F$1449,4,FALSE)</f>
        <v>#N/A</v>
      </c>
      <c r="I103" s="94" t="e">
        <f>+VLOOKUP(F103,Participants!$A$1:$F$1449,5,FALSE)</f>
        <v>#N/A</v>
      </c>
      <c r="J103" s="94" t="e">
        <f>+VLOOKUP(F103,Participants!$A$1:$F$1449,3,FALSE)</f>
        <v>#N/A</v>
      </c>
      <c r="K103" s="94" t="e">
        <f>+VLOOKUP(F103,Participants!$A$1:$G$1449,7,FALSE)</f>
        <v>#N/A</v>
      </c>
      <c r="L103" s="157"/>
      <c r="M103" s="157"/>
      <c r="N103" s="176"/>
      <c r="O103" s="176"/>
    </row>
    <row r="104" spans="1:15" ht="14.25" customHeight="1" x14ac:dyDescent="0.25">
      <c r="A104" s="166" t="s">
        <v>86</v>
      </c>
      <c r="B104" s="193"/>
      <c r="C104" s="193"/>
      <c r="D104" s="194"/>
      <c r="E104" s="194"/>
      <c r="F104" s="194"/>
      <c r="G104" s="94" t="e">
        <f>+VLOOKUP(F104,Participants!$A$1:$F$1449,2,FALSE)</f>
        <v>#N/A</v>
      </c>
      <c r="H104" s="94" t="e">
        <f>+VLOOKUP(F104,Participants!$A$1:$F$1449,4,FALSE)</f>
        <v>#N/A</v>
      </c>
      <c r="I104" s="94" t="e">
        <f>+VLOOKUP(F104,Participants!$A$1:$F$1449,5,FALSE)</f>
        <v>#N/A</v>
      </c>
      <c r="J104" s="94" t="e">
        <f>+VLOOKUP(F104,Participants!$A$1:$F$1449,3,FALSE)</f>
        <v>#N/A</v>
      </c>
      <c r="K104" s="94" t="e">
        <f>+VLOOKUP(F104,Participants!$A$1:$G$1449,7,FALSE)</f>
        <v>#N/A</v>
      </c>
      <c r="L104" s="157"/>
      <c r="M104" s="157"/>
      <c r="N104" s="176"/>
      <c r="O104" s="176"/>
    </row>
    <row r="105" spans="1:15" ht="14.25" customHeight="1" x14ac:dyDescent="0.25">
      <c r="A105" s="166" t="s">
        <v>86</v>
      </c>
      <c r="B105" s="193"/>
      <c r="C105" s="193"/>
      <c r="D105" s="194"/>
      <c r="E105" s="194"/>
      <c r="F105" s="194"/>
      <c r="G105" s="94" t="e">
        <f>+VLOOKUP(F105,Participants!$A$1:$F$1449,2,FALSE)</f>
        <v>#N/A</v>
      </c>
      <c r="H105" s="94" t="e">
        <f>+VLOOKUP(F105,Participants!$A$1:$F$1449,4,FALSE)</f>
        <v>#N/A</v>
      </c>
      <c r="I105" s="94" t="e">
        <f>+VLOOKUP(F105,Participants!$A$1:$F$1449,5,FALSE)</f>
        <v>#N/A</v>
      </c>
      <c r="J105" s="94" t="e">
        <f>+VLOOKUP(F105,Participants!$A$1:$F$1449,3,FALSE)</f>
        <v>#N/A</v>
      </c>
      <c r="K105" s="94" t="e">
        <f>+VLOOKUP(F105,Participants!$A$1:$G$1449,7,FALSE)</f>
        <v>#N/A</v>
      </c>
      <c r="L105" s="157"/>
      <c r="M105" s="157"/>
      <c r="N105" s="176"/>
      <c r="O105" s="176"/>
    </row>
    <row r="106" spans="1:15" ht="14.25" customHeight="1" x14ac:dyDescent="0.25">
      <c r="A106" s="166" t="s">
        <v>86</v>
      </c>
      <c r="B106" s="201"/>
      <c r="C106" s="201"/>
      <c r="D106" s="195"/>
      <c r="E106" s="195"/>
      <c r="F106" s="195"/>
      <c r="G106" s="94" t="e">
        <f>+VLOOKUP(F106,Participants!$A$1:$F$1449,2,FALSE)</f>
        <v>#N/A</v>
      </c>
      <c r="H106" s="94" t="e">
        <f>+VLOOKUP(F106,Participants!$A$1:$F$1449,4,FALSE)</f>
        <v>#N/A</v>
      </c>
      <c r="I106" s="94" t="e">
        <f>+VLOOKUP(F106,Participants!$A$1:$F$1449,5,FALSE)</f>
        <v>#N/A</v>
      </c>
      <c r="J106" s="94" t="e">
        <f>+VLOOKUP(F106,Participants!$A$1:$F$1449,3,FALSE)</f>
        <v>#N/A</v>
      </c>
      <c r="K106" s="94" t="e">
        <f>+VLOOKUP(F106,Participants!$A$1:$G$1449,7,FALSE)</f>
        <v>#N/A</v>
      </c>
      <c r="L106" s="157"/>
      <c r="M106" s="157"/>
      <c r="N106" s="176"/>
      <c r="O106" s="176"/>
    </row>
    <row r="107" spans="1:15" ht="14.25" customHeight="1" x14ac:dyDescent="0.25">
      <c r="A107" s="166" t="s">
        <v>86</v>
      </c>
      <c r="B107" s="195"/>
      <c r="C107" s="195"/>
      <c r="D107" s="195"/>
      <c r="E107" s="195"/>
      <c r="F107" s="195"/>
      <c r="G107" s="94" t="e">
        <f>+VLOOKUP(F107,Participants!$A$1:$F$1449,2,FALSE)</f>
        <v>#N/A</v>
      </c>
      <c r="H107" s="94" t="e">
        <f>+VLOOKUP(F107,Participants!$A$1:$F$1449,4,FALSE)</f>
        <v>#N/A</v>
      </c>
      <c r="I107" s="94" t="e">
        <f>+VLOOKUP(F107,Participants!$A$1:$F$1449,5,FALSE)</f>
        <v>#N/A</v>
      </c>
      <c r="J107" s="94" t="e">
        <f>+VLOOKUP(F107,Participants!$A$1:$F$1449,3,FALSE)</f>
        <v>#N/A</v>
      </c>
      <c r="K107" s="94" t="e">
        <f>+VLOOKUP(F107,Participants!$A$1:$G$1449,7,FALSE)</f>
        <v>#N/A</v>
      </c>
      <c r="L107" s="157"/>
      <c r="M107" s="157"/>
      <c r="N107" s="176"/>
      <c r="O107" s="176"/>
    </row>
    <row r="108" spans="1:15" ht="14.25" customHeight="1" x14ac:dyDescent="0.25">
      <c r="A108" s="202" t="s">
        <v>1426</v>
      </c>
      <c r="B108" s="203"/>
      <c r="C108" s="203"/>
      <c r="D108" s="76"/>
      <c r="E108" s="76"/>
      <c r="F108" s="204"/>
      <c r="G108" s="94" t="e">
        <f>+VLOOKUP(F108,Participants!$A$1:$F$1449,2,FALSE)</f>
        <v>#N/A</v>
      </c>
      <c r="H108" s="94" t="e">
        <f>+VLOOKUP(F108,Participants!$A$1:$F$1449,4,FALSE)</f>
        <v>#N/A</v>
      </c>
      <c r="I108" s="94" t="e">
        <f>+VLOOKUP(F108,Participants!$A$1:$F$1449,5,FALSE)</f>
        <v>#N/A</v>
      </c>
      <c r="J108" s="94" t="e">
        <f>+VLOOKUP(F108,Participants!$A$1:$F$1449,3,FALSE)</f>
        <v>#N/A</v>
      </c>
      <c r="K108" s="94" t="e">
        <f>+VLOOKUP(F108,Participants!$A$1:$G$1449,7,FALSE)</f>
        <v>#N/A</v>
      </c>
      <c r="L108" s="157"/>
      <c r="M108" s="157"/>
      <c r="N108" s="176"/>
      <c r="O108" s="176"/>
    </row>
    <row r="109" spans="1:15" ht="14.25" customHeight="1" x14ac:dyDescent="0.25">
      <c r="A109" s="202" t="s">
        <v>1426</v>
      </c>
      <c r="B109" s="203"/>
      <c r="C109" s="203"/>
      <c r="D109" s="76"/>
      <c r="E109" s="76"/>
      <c r="F109" s="204"/>
      <c r="G109" s="94" t="e">
        <f>+VLOOKUP(F109,Participants!$A$1:$F$1449,2,FALSE)</f>
        <v>#N/A</v>
      </c>
      <c r="H109" s="94" t="e">
        <f>+VLOOKUP(F109,Participants!$A$1:$F$1449,4,FALSE)</f>
        <v>#N/A</v>
      </c>
      <c r="I109" s="94" t="e">
        <f>+VLOOKUP(F109,Participants!$A$1:$F$1449,5,FALSE)</f>
        <v>#N/A</v>
      </c>
      <c r="J109" s="94" t="e">
        <f>+VLOOKUP(F109,Participants!$A$1:$F$1449,3,FALSE)</f>
        <v>#N/A</v>
      </c>
      <c r="K109" s="94" t="e">
        <f>+VLOOKUP(F109,Participants!$A$1:$G$1449,7,FALSE)</f>
        <v>#N/A</v>
      </c>
      <c r="L109" s="157"/>
      <c r="M109" s="157"/>
      <c r="N109" s="176"/>
      <c r="O109" s="176"/>
    </row>
    <row r="110" spans="1:15" ht="14.25" customHeight="1" x14ac:dyDescent="0.25">
      <c r="A110" s="202" t="s">
        <v>1426</v>
      </c>
      <c r="B110" s="203"/>
      <c r="C110" s="203"/>
      <c r="D110" s="76"/>
      <c r="E110" s="76"/>
      <c r="F110" s="204"/>
      <c r="G110" s="94" t="e">
        <f>+VLOOKUP(F110,Participants!$A$1:$F$1449,2,FALSE)</f>
        <v>#N/A</v>
      </c>
      <c r="H110" s="94" t="e">
        <f>+VLOOKUP(F110,Participants!$A$1:$F$1449,4,FALSE)</f>
        <v>#N/A</v>
      </c>
      <c r="I110" s="94" t="e">
        <f>+VLOOKUP(F110,Participants!$A$1:$F$1449,5,FALSE)</f>
        <v>#N/A</v>
      </c>
      <c r="J110" s="94" t="e">
        <f>+VLOOKUP(F110,Participants!$A$1:$F$1449,3,FALSE)</f>
        <v>#N/A</v>
      </c>
      <c r="K110" s="94" t="e">
        <f>+VLOOKUP(F110,Participants!$A$1:$G$1449,7,FALSE)</f>
        <v>#N/A</v>
      </c>
      <c r="L110" s="157"/>
      <c r="M110" s="157"/>
      <c r="N110" s="176"/>
      <c r="O110" s="176"/>
    </row>
    <row r="111" spans="1:15" ht="14.25" customHeight="1" x14ac:dyDescent="0.25">
      <c r="A111" s="202" t="s">
        <v>1426</v>
      </c>
      <c r="B111" s="203"/>
      <c r="C111" s="203"/>
      <c r="D111" s="76"/>
      <c r="E111" s="76"/>
      <c r="F111" s="204"/>
      <c r="G111" s="94" t="e">
        <f>+VLOOKUP(F111,Participants!$A$1:$F$1449,2,FALSE)</f>
        <v>#N/A</v>
      </c>
      <c r="H111" s="94" t="e">
        <f>+VLOOKUP(F111,Participants!$A$1:$F$1449,4,FALSE)</f>
        <v>#N/A</v>
      </c>
      <c r="I111" s="94" t="e">
        <f>+VLOOKUP(F111,Participants!$A$1:$F$1449,5,FALSE)</f>
        <v>#N/A</v>
      </c>
      <c r="J111" s="94" t="e">
        <f>+VLOOKUP(F111,Participants!$A$1:$F$1449,3,FALSE)</f>
        <v>#N/A</v>
      </c>
      <c r="K111" s="94" t="e">
        <f>+VLOOKUP(F111,Participants!$A$1:$G$1449,7,FALSE)</f>
        <v>#N/A</v>
      </c>
      <c r="L111" s="157"/>
      <c r="M111" s="157"/>
      <c r="N111" s="176"/>
      <c r="O111" s="176"/>
    </row>
    <row r="112" spans="1:15" ht="14.25" customHeight="1" x14ac:dyDescent="0.25">
      <c r="A112" s="202" t="s">
        <v>1426</v>
      </c>
      <c r="B112" s="203"/>
      <c r="C112" s="203"/>
      <c r="D112" s="76"/>
      <c r="E112" s="76"/>
      <c r="F112" s="204"/>
      <c r="G112" s="94" t="e">
        <f>+VLOOKUP(F112,Participants!$A$1:$F$1449,2,FALSE)</f>
        <v>#N/A</v>
      </c>
      <c r="H112" s="94" t="e">
        <f>+VLOOKUP(F112,Participants!$A$1:$F$1449,4,FALSE)</f>
        <v>#N/A</v>
      </c>
      <c r="I112" s="94" t="e">
        <f>+VLOOKUP(F112,Participants!$A$1:$F$1449,5,FALSE)</f>
        <v>#N/A</v>
      </c>
      <c r="J112" s="94" t="e">
        <f>+VLOOKUP(F112,Participants!$A$1:$F$1449,3,FALSE)</f>
        <v>#N/A</v>
      </c>
      <c r="K112" s="94" t="e">
        <f>+VLOOKUP(F112,Participants!$A$1:$G$1449,7,FALSE)</f>
        <v>#N/A</v>
      </c>
      <c r="L112" s="157"/>
      <c r="M112" s="157"/>
      <c r="N112" s="176"/>
      <c r="O112" s="176"/>
    </row>
    <row r="113" spans="1:24" ht="14.25" customHeight="1" x14ac:dyDescent="0.25">
      <c r="A113" s="202" t="s">
        <v>1426</v>
      </c>
      <c r="B113" s="203"/>
      <c r="C113" s="203"/>
      <c r="D113" s="76"/>
      <c r="E113" s="76"/>
      <c r="F113" s="204"/>
      <c r="G113" s="94" t="e">
        <f>+VLOOKUP(F113,Participants!$A$1:$F$1449,2,FALSE)</f>
        <v>#N/A</v>
      </c>
      <c r="H113" s="94" t="e">
        <f>+VLOOKUP(F113,Participants!$A$1:$F$1449,4,FALSE)</f>
        <v>#N/A</v>
      </c>
      <c r="I113" s="94" t="e">
        <f>+VLOOKUP(F113,Participants!$A$1:$F$1449,5,FALSE)</f>
        <v>#N/A</v>
      </c>
      <c r="J113" s="94" t="e">
        <f>+VLOOKUP(F113,Participants!$A$1:$F$1449,3,FALSE)</f>
        <v>#N/A</v>
      </c>
      <c r="K113" s="94" t="e">
        <f>+VLOOKUP(F113,Participants!$A$1:$G$1449,7,FALSE)</f>
        <v>#N/A</v>
      </c>
      <c r="L113" s="157"/>
      <c r="M113" s="157"/>
      <c r="N113" s="176"/>
      <c r="O113" s="176"/>
    </row>
    <row r="114" spans="1:24" ht="14.25" customHeight="1" x14ac:dyDescent="0.25">
      <c r="A114" s="202" t="s">
        <v>1426</v>
      </c>
      <c r="B114" s="203"/>
      <c r="C114" s="203"/>
      <c r="D114" s="76"/>
      <c r="E114" s="76"/>
      <c r="F114" s="204"/>
      <c r="G114" s="94" t="e">
        <f>+VLOOKUP(F114,Participants!$A$1:$F$1449,2,FALSE)</f>
        <v>#N/A</v>
      </c>
      <c r="H114" s="94" t="e">
        <f>+VLOOKUP(F114,Participants!$A$1:$F$1449,4,FALSE)</f>
        <v>#N/A</v>
      </c>
      <c r="I114" s="94" t="e">
        <f>+VLOOKUP(F114,Participants!$A$1:$F$1449,5,FALSE)</f>
        <v>#N/A</v>
      </c>
      <c r="J114" s="94" t="e">
        <f>+VLOOKUP(F114,Participants!$A$1:$F$1449,3,FALSE)</f>
        <v>#N/A</v>
      </c>
      <c r="K114" s="94" t="e">
        <f>+VLOOKUP(F114,Participants!$A$1:$G$1449,7,FALSE)</f>
        <v>#N/A</v>
      </c>
      <c r="L114" s="157"/>
      <c r="M114" s="157"/>
      <c r="N114" s="176"/>
      <c r="O114" s="176"/>
    </row>
    <row r="115" spans="1:24" ht="14.25" customHeight="1" x14ac:dyDescent="0.25">
      <c r="A115" s="202" t="s">
        <v>1426</v>
      </c>
      <c r="B115" s="203"/>
      <c r="C115" s="203"/>
      <c r="D115" s="76"/>
      <c r="E115" s="76"/>
      <c r="F115" s="204"/>
      <c r="G115" s="94" t="e">
        <f>+VLOOKUP(F115,Participants!$A$1:$F$1449,2,FALSE)</f>
        <v>#N/A</v>
      </c>
      <c r="H115" s="94" t="e">
        <f>+VLOOKUP(F115,Participants!$A$1:$F$1449,4,FALSE)</f>
        <v>#N/A</v>
      </c>
      <c r="I115" s="94" t="e">
        <f>+VLOOKUP(F115,Participants!$A$1:$F$1449,5,FALSE)</f>
        <v>#N/A</v>
      </c>
      <c r="J115" s="94" t="e">
        <f>+VLOOKUP(F115,Participants!$A$1:$F$1449,3,FALSE)</f>
        <v>#N/A</v>
      </c>
      <c r="K115" s="94" t="e">
        <f>+VLOOKUP(F115,Participants!$A$1:$G$1449,7,FALSE)</f>
        <v>#N/A</v>
      </c>
      <c r="L115" s="157"/>
      <c r="M115" s="157"/>
      <c r="N115" s="176"/>
      <c r="O115" s="176"/>
    </row>
    <row r="116" spans="1:24" ht="14.25" customHeight="1" x14ac:dyDescent="0.25">
      <c r="A116" s="202" t="s">
        <v>1426</v>
      </c>
      <c r="B116" s="203"/>
      <c r="C116" s="203"/>
      <c r="D116" s="76"/>
      <c r="E116" s="76"/>
      <c r="F116" s="204"/>
      <c r="G116" s="94" t="e">
        <f>+VLOOKUP(F116,Participants!$A$1:$F$1449,2,FALSE)</f>
        <v>#N/A</v>
      </c>
      <c r="H116" s="94" t="e">
        <f>+VLOOKUP(F116,Participants!$A$1:$F$1449,4,FALSE)</f>
        <v>#N/A</v>
      </c>
      <c r="I116" s="94" t="e">
        <f>+VLOOKUP(F116,Participants!$A$1:$F$1449,5,FALSE)</f>
        <v>#N/A</v>
      </c>
      <c r="J116" s="94" t="e">
        <f>+VLOOKUP(F116,Participants!$A$1:$F$1449,3,FALSE)</f>
        <v>#N/A</v>
      </c>
      <c r="K116" s="94" t="e">
        <f>+VLOOKUP(F116,Participants!$A$1:$G$1449,7,FALSE)</f>
        <v>#N/A</v>
      </c>
      <c r="L116" s="157"/>
      <c r="M116" s="157"/>
      <c r="N116" s="176"/>
      <c r="O116" s="176"/>
    </row>
    <row r="117" spans="1:24" ht="14.25" customHeight="1" x14ac:dyDescent="0.25">
      <c r="A117" s="202" t="s">
        <v>1426</v>
      </c>
      <c r="B117" s="203"/>
      <c r="C117" s="203"/>
      <c r="D117" s="76"/>
      <c r="E117" s="76"/>
      <c r="F117" s="204"/>
      <c r="G117" s="94" t="e">
        <f>+VLOOKUP(F117,Participants!$A$1:$F$1449,2,FALSE)</f>
        <v>#N/A</v>
      </c>
      <c r="H117" s="94" t="e">
        <f>+VLOOKUP(F117,Participants!$A$1:$F$1449,4,FALSE)</f>
        <v>#N/A</v>
      </c>
      <c r="I117" s="94" t="e">
        <f>+VLOOKUP(F117,Participants!$A$1:$F$1449,5,FALSE)</f>
        <v>#N/A</v>
      </c>
      <c r="J117" s="94" t="e">
        <f>+VLOOKUP(F117,Participants!$A$1:$F$1449,3,FALSE)</f>
        <v>#N/A</v>
      </c>
      <c r="K117" s="94" t="e">
        <f>+VLOOKUP(F117,Participants!$A$1:$G$1449,7,FALSE)</f>
        <v>#N/A</v>
      </c>
      <c r="L117" s="157"/>
      <c r="M117" s="157"/>
      <c r="N117" s="176"/>
      <c r="O117" s="176"/>
    </row>
    <row r="118" spans="1:24" ht="14.25" customHeight="1" x14ac:dyDescent="0.25">
      <c r="A118" s="202" t="s">
        <v>1426</v>
      </c>
      <c r="B118" s="203"/>
      <c r="C118" s="203"/>
      <c r="D118" s="76"/>
      <c r="E118" s="76"/>
      <c r="F118" s="204"/>
      <c r="G118" s="94" t="e">
        <f>+VLOOKUP(F118,Participants!$A$1:$F$1449,2,FALSE)</f>
        <v>#N/A</v>
      </c>
      <c r="H118" s="94" t="e">
        <f>+VLOOKUP(F118,Participants!$A$1:$F$1449,4,FALSE)</f>
        <v>#N/A</v>
      </c>
      <c r="I118" s="94" t="e">
        <f>+VLOOKUP(F118,Participants!$A$1:$F$1449,5,FALSE)</f>
        <v>#N/A</v>
      </c>
      <c r="J118" s="94" t="e">
        <f>+VLOOKUP(F118,Participants!$A$1:$F$1449,3,FALSE)</f>
        <v>#N/A</v>
      </c>
      <c r="K118" s="94" t="e">
        <f>+VLOOKUP(F118,Participants!$A$1:$G$1449,7,FALSE)</f>
        <v>#N/A</v>
      </c>
      <c r="L118" s="157"/>
      <c r="M118" s="157"/>
      <c r="N118" s="176"/>
      <c r="O118" s="176"/>
    </row>
    <row r="119" spans="1:24" ht="14.25" customHeight="1" x14ac:dyDescent="0.25">
      <c r="A119" s="202" t="s">
        <v>1426</v>
      </c>
      <c r="B119" s="203"/>
      <c r="C119" s="203"/>
      <c r="D119" s="76"/>
      <c r="E119" s="76"/>
      <c r="F119" s="204"/>
      <c r="G119" s="94" t="e">
        <f>+VLOOKUP(F119,Participants!$A$1:$F$1449,2,FALSE)</f>
        <v>#N/A</v>
      </c>
      <c r="H119" s="94" t="e">
        <f>+VLOOKUP(F119,Participants!$A$1:$F$1449,4,FALSE)</f>
        <v>#N/A</v>
      </c>
      <c r="I119" s="94" t="e">
        <f>+VLOOKUP(F119,Participants!$A$1:$F$1449,5,FALSE)</f>
        <v>#N/A</v>
      </c>
      <c r="J119" s="94" t="e">
        <f>+VLOOKUP(F119,Participants!$A$1:$F$1449,3,FALSE)</f>
        <v>#N/A</v>
      </c>
      <c r="K119" s="94" t="e">
        <f>+VLOOKUP(F119,Participants!$A$1:$G$1449,7,FALSE)</f>
        <v>#N/A</v>
      </c>
      <c r="L119" s="157"/>
      <c r="M119" s="157"/>
      <c r="N119" s="176"/>
      <c r="O119" s="176"/>
    </row>
    <row r="120" spans="1:24" ht="14.25" customHeight="1" x14ac:dyDescent="0.25">
      <c r="A120" s="202" t="s">
        <v>1426</v>
      </c>
      <c r="B120" s="203"/>
      <c r="C120" s="203"/>
      <c r="D120" s="76"/>
      <c r="E120" s="76"/>
      <c r="F120" s="204"/>
      <c r="G120" s="94" t="e">
        <f>+VLOOKUP(F120,Participants!$A$1:$F$1449,2,FALSE)</f>
        <v>#N/A</v>
      </c>
      <c r="H120" s="94" t="e">
        <f>+VLOOKUP(F120,Participants!$A$1:$F$1449,4,FALSE)</f>
        <v>#N/A</v>
      </c>
      <c r="I120" s="94" t="e">
        <f>+VLOOKUP(F120,Participants!$A$1:$F$1449,5,FALSE)</f>
        <v>#N/A</v>
      </c>
      <c r="J120" s="94" t="e">
        <f>+VLOOKUP(F120,Participants!$A$1:$F$1449,3,FALSE)</f>
        <v>#N/A</v>
      </c>
      <c r="K120" s="94" t="e">
        <f>+VLOOKUP(F120,Participants!$A$1:$G$1449,7,FALSE)</f>
        <v>#N/A</v>
      </c>
      <c r="L120" s="157"/>
      <c r="M120" s="157"/>
      <c r="N120" s="176"/>
      <c r="O120" s="176"/>
    </row>
    <row r="121" spans="1:24" ht="14.25" customHeight="1" x14ac:dyDescent="0.25">
      <c r="A121" s="76"/>
      <c r="B121" s="203"/>
      <c r="C121" s="203"/>
      <c r="D121" s="76"/>
      <c r="E121" s="76"/>
      <c r="F121" s="204"/>
      <c r="G121" s="94" t="e">
        <f>+VLOOKUP(F121,Participants!$A$1:$F$1449,2,FALSE)</f>
        <v>#N/A</v>
      </c>
      <c r="H121" s="94" t="e">
        <f>+VLOOKUP(F121,Participants!$A$1:$F$1449,4,FALSE)</f>
        <v>#N/A</v>
      </c>
      <c r="I121" s="94" t="e">
        <f>+VLOOKUP(F121,Participants!$A$1:$F$1449,5,FALSE)</f>
        <v>#N/A</v>
      </c>
      <c r="J121" s="94" t="e">
        <f>+VLOOKUP(F121,Participants!$A$1:$F$1449,3,FALSE)</f>
        <v>#N/A</v>
      </c>
      <c r="K121" s="94" t="e">
        <f>+VLOOKUP(F121,Participants!$A$1:$G$1449,7,FALSE)</f>
        <v>#N/A</v>
      </c>
      <c r="L121" s="157"/>
      <c r="M121" s="157"/>
      <c r="N121" s="176"/>
      <c r="O121" s="176"/>
    </row>
    <row r="122" spans="1:24" ht="14.25" customHeight="1" x14ac:dyDescent="0.25">
      <c r="A122" s="76"/>
      <c r="B122" s="203"/>
      <c r="C122" s="203"/>
      <c r="D122" s="76"/>
      <c r="E122" s="76"/>
      <c r="F122" s="204"/>
      <c r="G122" s="94" t="e">
        <f>+VLOOKUP(F122,Participants!$A$1:$F$1449,2,FALSE)</f>
        <v>#N/A</v>
      </c>
      <c r="H122" s="94" t="e">
        <f>+VLOOKUP(F122,Participants!$A$1:$F$1449,4,FALSE)</f>
        <v>#N/A</v>
      </c>
      <c r="I122" s="94" t="e">
        <f>+VLOOKUP(F122,Participants!$A$1:$F$1449,5,FALSE)</f>
        <v>#N/A</v>
      </c>
      <c r="J122" s="94" t="e">
        <f>+VLOOKUP(F122,Participants!$A$1:$F$1449,3,FALSE)</f>
        <v>#N/A</v>
      </c>
      <c r="K122" s="94" t="e">
        <f>+VLOOKUP(F122,Participants!$A$1:$G$1449,7,FALSE)</f>
        <v>#N/A</v>
      </c>
      <c r="L122" s="157"/>
      <c r="M122" s="157"/>
      <c r="N122" s="176"/>
      <c r="O122" s="176"/>
    </row>
    <row r="123" spans="1:24" ht="14.25" customHeight="1" x14ac:dyDescent="0.25">
      <c r="A123" s="76"/>
      <c r="B123" s="203"/>
      <c r="C123" s="203"/>
      <c r="D123" s="76"/>
      <c r="E123" s="76"/>
      <c r="F123" s="204"/>
      <c r="G123" s="94" t="e">
        <f>+VLOOKUP(F123,Participants!$A$1:$F$1449,2,FALSE)</f>
        <v>#N/A</v>
      </c>
      <c r="H123" s="94" t="e">
        <f>+VLOOKUP(F123,Participants!$A$1:$F$1449,4,FALSE)</f>
        <v>#N/A</v>
      </c>
      <c r="I123" s="94" t="e">
        <f>+VLOOKUP(F123,Participants!$A$1:$F$1449,5,FALSE)</f>
        <v>#N/A</v>
      </c>
      <c r="J123" s="94" t="e">
        <f>+VLOOKUP(F123,Participants!$A$1:$F$1449,3,FALSE)</f>
        <v>#N/A</v>
      </c>
      <c r="K123" s="94" t="e">
        <f>+VLOOKUP(F123,Participants!$A$1:$G$1449,7,FALSE)</f>
        <v>#N/A</v>
      </c>
      <c r="L123" s="157"/>
      <c r="M123" s="157"/>
      <c r="N123" s="176"/>
      <c r="O123" s="176"/>
    </row>
    <row r="124" spans="1:24" ht="14.25" customHeight="1" x14ac:dyDescent="0.25">
      <c r="L124" s="106"/>
      <c r="M124" s="106"/>
    </row>
    <row r="125" spans="1:24" ht="14.25" customHeight="1" x14ac:dyDescent="0.25">
      <c r="B125" s="108" t="s">
        <v>173</v>
      </c>
      <c r="C125" s="108" t="s">
        <v>8</v>
      </c>
      <c r="D125" s="108" t="s">
        <v>252</v>
      </c>
      <c r="E125" s="109" t="s">
        <v>11</v>
      </c>
      <c r="F125" s="108" t="s">
        <v>18</v>
      </c>
      <c r="G125" s="108" t="s">
        <v>21</v>
      </c>
      <c r="H125" s="108" t="s">
        <v>24</v>
      </c>
      <c r="I125" s="108" t="s">
        <v>60</v>
      </c>
      <c r="J125" s="108" t="s">
        <v>35</v>
      </c>
      <c r="K125" s="108" t="s">
        <v>37</v>
      </c>
      <c r="L125" s="108" t="s">
        <v>51</v>
      </c>
      <c r="M125" s="108" t="s">
        <v>577</v>
      </c>
      <c r="N125" s="108" t="s">
        <v>517</v>
      </c>
      <c r="O125" s="108" t="s">
        <v>63</v>
      </c>
      <c r="P125" s="108" t="s">
        <v>66</v>
      </c>
      <c r="Q125" s="108" t="s">
        <v>69</v>
      </c>
      <c r="R125" s="108" t="s">
        <v>72</v>
      </c>
      <c r="S125" s="108" t="s">
        <v>75</v>
      </c>
      <c r="T125" s="108" t="s">
        <v>1174</v>
      </c>
      <c r="U125" s="108" t="s">
        <v>78</v>
      </c>
      <c r="V125" s="108" t="s">
        <v>81</v>
      </c>
      <c r="W125" s="108" t="s">
        <v>1125</v>
      </c>
      <c r="X125" s="108" t="s">
        <v>1326</v>
      </c>
    </row>
    <row r="126" spans="1:24" ht="14.25" customHeight="1" x14ac:dyDescent="0.2"/>
    <row r="127" spans="1:24" ht="14.25" customHeight="1" x14ac:dyDescent="0.2"/>
    <row r="128" spans="1:24" ht="14.25" customHeight="1" x14ac:dyDescent="0.2"/>
    <row r="129" spans="1:24" ht="14.25" customHeight="1" x14ac:dyDescent="0.25">
      <c r="A129" s="113" t="s">
        <v>93</v>
      </c>
      <c r="B129" s="113">
        <f t="shared" ref="B129:W129" si="0">+SUMIFS($M$2:$M$123,$K$2:$K$123,$A129,$H$2:$H$123,B$125)</f>
        <v>0</v>
      </c>
      <c r="C129" s="113">
        <f t="shared" si="0"/>
        <v>9</v>
      </c>
      <c r="D129" s="113">
        <f t="shared" si="0"/>
        <v>0</v>
      </c>
      <c r="E129" s="113">
        <f t="shared" si="0"/>
        <v>0</v>
      </c>
      <c r="F129" s="113">
        <f t="shared" si="0"/>
        <v>0</v>
      </c>
      <c r="G129" s="113">
        <f t="shared" si="0"/>
        <v>0</v>
      </c>
      <c r="H129" s="113">
        <f t="shared" si="0"/>
        <v>4</v>
      </c>
      <c r="I129" s="113">
        <f t="shared" si="0"/>
        <v>8</v>
      </c>
      <c r="J129" s="113">
        <f t="shared" si="0"/>
        <v>0</v>
      </c>
      <c r="K129" s="113">
        <f t="shared" si="0"/>
        <v>0</v>
      </c>
      <c r="L129" s="113">
        <f t="shared" si="0"/>
        <v>0</v>
      </c>
      <c r="M129" s="113">
        <f t="shared" si="0"/>
        <v>0</v>
      </c>
      <c r="N129" s="113">
        <f t="shared" si="0"/>
        <v>12</v>
      </c>
      <c r="O129" s="113">
        <f t="shared" si="0"/>
        <v>0</v>
      </c>
      <c r="P129" s="113">
        <f t="shared" si="0"/>
        <v>0</v>
      </c>
      <c r="Q129" s="113">
        <f t="shared" si="0"/>
        <v>0</v>
      </c>
      <c r="R129" s="113">
        <f t="shared" si="0"/>
        <v>0</v>
      </c>
      <c r="S129" s="113">
        <f t="shared" si="0"/>
        <v>0</v>
      </c>
      <c r="T129" s="113">
        <f t="shared" si="0"/>
        <v>0</v>
      </c>
      <c r="U129" s="113">
        <f t="shared" si="0"/>
        <v>0</v>
      </c>
      <c r="V129" s="113">
        <f t="shared" si="0"/>
        <v>0</v>
      </c>
      <c r="W129" s="113">
        <f t="shared" si="0"/>
        <v>6</v>
      </c>
      <c r="X129" s="113">
        <f>SUM(B129:W129)</f>
        <v>39</v>
      </c>
    </row>
    <row r="130" spans="1:24" ht="14.25" customHeight="1" x14ac:dyDescent="0.2"/>
    <row r="131" spans="1:24" ht="14.25" customHeight="1" x14ac:dyDescent="0.25">
      <c r="A131" s="113" t="s">
        <v>140</v>
      </c>
      <c r="B131" s="113">
        <f t="shared" ref="B131:W131" si="1">+SUMIFS($M$2:$M$123,$K$2:$K$123,$A131,$H$2:$H$123,B$125)</f>
        <v>0</v>
      </c>
      <c r="C131" s="113">
        <f t="shared" si="1"/>
        <v>0</v>
      </c>
      <c r="D131" s="113">
        <f t="shared" si="1"/>
        <v>0</v>
      </c>
      <c r="E131" s="113">
        <f t="shared" si="1"/>
        <v>0</v>
      </c>
      <c r="F131" s="113">
        <f t="shared" si="1"/>
        <v>0</v>
      </c>
      <c r="G131" s="113">
        <f t="shared" si="1"/>
        <v>0</v>
      </c>
      <c r="H131" s="113">
        <f t="shared" si="1"/>
        <v>0</v>
      </c>
      <c r="I131" s="113">
        <f t="shared" si="1"/>
        <v>0</v>
      </c>
      <c r="J131" s="113">
        <f t="shared" si="1"/>
        <v>0</v>
      </c>
      <c r="K131" s="113">
        <f t="shared" si="1"/>
        <v>9</v>
      </c>
      <c r="L131" s="113">
        <f t="shared" si="1"/>
        <v>0</v>
      </c>
      <c r="M131" s="113">
        <f t="shared" si="1"/>
        <v>0</v>
      </c>
      <c r="N131" s="113">
        <f t="shared" si="1"/>
        <v>8</v>
      </c>
      <c r="O131" s="113">
        <f t="shared" si="1"/>
        <v>0</v>
      </c>
      <c r="P131" s="113">
        <f t="shared" si="1"/>
        <v>0</v>
      </c>
      <c r="Q131" s="113">
        <f t="shared" si="1"/>
        <v>0</v>
      </c>
      <c r="R131" s="113">
        <f t="shared" si="1"/>
        <v>0</v>
      </c>
      <c r="S131" s="113">
        <f t="shared" si="1"/>
        <v>0</v>
      </c>
      <c r="T131" s="113">
        <f t="shared" si="1"/>
        <v>0</v>
      </c>
      <c r="U131" s="113">
        <f t="shared" si="1"/>
        <v>0</v>
      </c>
      <c r="V131" s="113">
        <f t="shared" si="1"/>
        <v>0</v>
      </c>
      <c r="W131" s="113">
        <f t="shared" si="1"/>
        <v>22</v>
      </c>
      <c r="X131" s="113">
        <f>SUM(B131:W131)</f>
        <v>39</v>
      </c>
    </row>
    <row r="132" spans="1:24" ht="14.25" customHeight="1" x14ac:dyDescent="0.25">
      <c r="L132" s="106"/>
      <c r="M132" s="106"/>
    </row>
    <row r="133" spans="1:24" ht="14.25" customHeight="1" x14ac:dyDescent="0.25">
      <c r="L133" s="106"/>
      <c r="M133" s="106"/>
    </row>
    <row r="134" spans="1:24" ht="14.25" customHeight="1" x14ac:dyDescent="0.25">
      <c r="L134" s="106"/>
      <c r="M134" s="106"/>
    </row>
    <row r="135" spans="1:24" ht="14.25" customHeight="1" x14ac:dyDescent="0.25">
      <c r="L135" s="106"/>
      <c r="M135" s="106"/>
    </row>
    <row r="136" spans="1:24" ht="14.25" customHeight="1" x14ac:dyDescent="0.25">
      <c r="L136" s="106"/>
      <c r="M136" s="106"/>
    </row>
    <row r="137" spans="1:24" ht="14.25" customHeight="1" x14ac:dyDescent="0.25">
      <c r="L137" s="106"/>
      <c r="M137" s="106"/>
    </row>
    <row r="138" spans="1:24" ht="14.25" customHeight="1" x14ac:dyDescent="0.25">
      <c r="L138" s="106"/>
      <c r="M138" s="106"/>
    </row>
    <row r="139" spans="1:24" ht="14.25" customHeight="1" x14ac:dyDescent="0.25">
      <c r="L139" s="106"/>
      <c r="M139" s="106"/>
    </row>
    <row r="140" spans="1:24" ht="14.25" customHeight="1" x14ac:dyDescent="0.25">
      <c r="L140" s="106"/>
      <c r="M140" s="106"/>
    </row>
    <row r="141" spans="1:24" ht="14.25" customHeight="1" x14ac:dyDescent="0.25">
      <c r="L141" s="106"/>
      <c r="M141" s="106"/>
    </row>
    <row r="142" spans="1:24" ht="14.25" customHeight="1" x14ac:dyDescent="0.25">
      <c r="L142" s="106"/>
      <c r="M142" s="106"/>
    </row>
    <row r="143" spans="1:24" ht="14.25" customHeight="1" x14ac:dyDescent="0.25">
      <c r="L143" s="106"/>
      <c r="M143" s="106"/>
    </row>
    <row r="144" spans="1:24" ht="14.25" customHeight="1" x14ac:dyDescent="0.25">
      <c r="L144" s="106"/>
      <c r="M144" s="106"/>
    </row>
    <row r="145" spans="12:13" ht="14.25" customHeight="1" x14ac:dyDescent="0.25">
      <c r="L145" s="106"/>
      <c r="M145" s="106"/>
    </row>
    <row r="146" spans="12:13" ht="14.25" customHeight="1" x14ac:dyDescent="0.25">
      <c r="L146" s="106"/>
      <c r="M146" s="106"/>
    </row>
    <row r="147" spans="12:13" ht="14.25" customHeight="1" x14ac:dyDescent="0.25">
      <c r="L147" s="106"/>
      <c r="M147" s="106"/>
    </row>
    <row r="148" spans="12:13" ht="14.25" customHeight="1" x14ac:dyDescent="0.25">
      <c r="L148" s="106"/>
      <c r="M148" s="106"/>
    </row>
    <row r="149" spans="12:13" ht="14.25" customHeight="1" x14ac:dyDescent="0.25">
      <c r="L149" s="106"/>
      <c r="M149" s="106"/>
    </row>
    <row r="150" spans="12:13" ht="14.25" customHeight="1" x14ac:dyDescent="0.25">
      <c r="L150" s="106"/>
      <c r="M150" s="106"/>
    </row>
    <row r="151" spans="12:13" ht="14.25" customHeight="1" x14ac:dyDescent="0.25">
      <c r="L151" s="106"/>
      <c r="M151" s="106"/>
    </row>
    <row r="152" spans="12:13" ht="14.25" customHeight="1" x14ac:dyDescent="0.25">
      <c r="L152" s="106"/>
      <c r="M152" s="106"/>
    </row>
    <row r="153" spans="12:13" ht="14.25" customHeight="1" x14ac:dyDescent="0.25">
      <c r="L153" s="106"/>
      <c r="M153" s="106"/>
    </row>
    <row r="154" spans="12:13" ht="14.25" customHeight="1" x14ac:dyDescent="0.25">
      <c r="L154" s="106"/>
      <c r="M154" s="106"/>
    </row>
    <row r="155" spans="12:13" ht="14.25" customHeight="1" x14ac:dyDescent="0.25">
      <c r="L155" s="106"/>
      <c r="M155" s="106"/>
    </row>
    <row r="156" spans="12:13" ht="14.25" customHeight="1" x14ac:dyDescent="0.25">
      <c r="L156" s="106"/>
      <c r="M156" s="106"/>
    </row>
    <row r="157" spans="12:13" ht="14.25" customHeight="1" x14ac:dyDescent="0.25">
      <c r="L157" s="106"/>
      <c r="M157" s="106"/>
    </row>
    <row r="158" spans="12:13" ht="14.25" customHeight="1" x14ac:dyDescent="0.25">
      <c r="L158" s="106"/>
      <c r="M158" s="106"/>
    </row>
    <row r="159" spans="12:13" ht="14.25" customHeight="1" x14ac:dyDescent="0.25">
      <c r="L159" s="106"/>
      <c r="M159" s="106"/>
    </row>
    <row r="160" spans="12:13" ht="14.25" customHeight="1" x14ac:dyDescent="0.25">
      <c r="L160" s="106"/>
      <c r="M160" s="106"/>
    </row>
    <row r="161" spans="12:13" ht="14.25" customHeight="1" x14ac:dyDescent="0.25">
      <c r="L161" s="106"/>
      <c r="M161" s="106"/>
    </row>
    <row r="162" spans="12:13" ht="14.25" customHeight="1" x14ac:dyDescent="0.25">
      <c r="L162" s="106"/>
      <c r="M162" s="106"/>
    </row>
    <row r="163" spans="12:13" ht="14.25" customHeight="1" x14ac:dyDescent="0.25">
      <c r="L163" s="106"/>
      <c r="M163" s="106"/>
    </row>
    <row r="164" spans="12:13" ht="14.25" customHeight="1" x14ac:dyDescent="0.25">
      <c r="L164" s="106"/>
      <c r="M164" s="106"/>
    </row>
    <row r="165" spans="12:13" ht="14.25" customHeight="1" x14ac:dyDescent="0.25">
      <c r="L165" s="106"/>
      <c r="M165" s="106"/>
    </row>
    <row r="166" spans="12:13" ht="14.25" customHeight="1" x14ac:dyDescent="0.25">
      <c r="L166" s="106"/>
      <c r="M166" s="106"/>
    </row>
    <row r="167" spans="12:13" ht="14.25" customHeight="1" x14ac:dyDescent="0.25">
      <c r="L167" s="106"/>
      <c r="M167" s="106"/>
    </row>
    <row r="168" spans="12:13" ht="14.25" customHeight="1" x14ac:dyDescent="0.25">
      <c r="L168" s="106"/>
      <c r="M168" s="106"/>
    </row>
    <row r="169" spans="12:13" ht="14.25" customHeight="1" x14ac:dyDescent="0.25">
      <c r="L169" s="106"/>
      <c r="M169" s="106"/>
    </row>
    <row r="170" spans="12:13" ht="14.25" customHeight="1" x14ac:dyDescent="0.25">
      <c r="L170" s="106"/>
      <c r="M170" s="106"/>
    </row>
    <row r="171" spans="12:13" ht="14.25" customHeight="1" x14ac:dyDescent="0.25">
      <c r="L171" s="106"/>
      <c r="M171" s="106"/>
    </row>
    <row r="172" spans="12:13" ht="14.25" customHeight="1" x14ac:dyDescent="0.25">
      <c r="L172" s="106"/>
      <c r="M172" s="106"/>
    </row>
    <row r="173" spans="12:13" ht="14.25" customHeight="1" x14ac:dyDescent="0.25">
      <c r="L173" s="106"/>
      <c r="M173" s="106"/>
    </row>
    <row r="174" spans="12:13" ht="14.25" customHeight="1" x14ac:dyDescent="0.25">
      <c r="L174" s="106"/>
      <c r="M174" s="106"/>
    </row>
    <row r="175" spans="12:13" ht="14.25" customHeight="1" x14ac:dyDescent="0.25">
      <c r="L175" s="106"/>
      <c r="M175" s="106"/>
    </row>
    <row r="176" spans="12:13" ht="14.25" customHeight="1" x14ac:dyDescent="0.25">
      <c r="L176" s="106"/>
      <c r="M176" s="106"/>
    </row>
    <row r="177" spans="12:13" ht="14.25" customHeight="1" x14ac:dyDescent="0.25">
      <c r="L177" s="106"/>
      <c r="M177" s="106"/>
    </row>
    <row r="178" spans="12:13" ht="14.25" customHeight="1" x14ac:dyDescent="0.25">
      <c r="L178" s="106"/>
      <c r="M178" s="106"/>
    </row>
    <row r="179" spans="12:13" ht="14.25" customHeight="1" x14ac:dyDescent="0.25">
      <c r="L179" s="106"/>
      <c r="M179" s="106"/>
    </row>
    <row r="180" spans="12:13" ht="14.25" customHeight="1" x14ac:dyDescent="0.25">
      <c r="L180" s="106"/>
      <c r="M180" s="106"/>
    </row>
    <row r="181" spans="12:13" ht="14.25" customHeight="1" x14ac:dyDescent="0.25">
      <c r="L181" s="106"/>
      <c r="M181" s="106"/>
    </row>
    <row r="182" spans="12:13" ht="14.25" customHeight="1" x14ac:dyDescent="0.25">
      <c r="L182" s="106"/>
      <c r="M182" s="106"/>
    </row>
    <row r="183" spans="12:13" ht="14.25" customHeight="1" x14ac:dyDescent="0.25">
      <c r="L183" s="106"/>
      <c r="M183" s="106"/>
    </row>
    <row r="184" spans="12:13" ht="14.25" customHeight="1" x14ac:dyDescent="0.25">
      <c r="L184" s="106"/>
      <c r="M184" s="106"/>
    </row>
    <row r="185" spans="12:13" ht="14.25" customHeight="1" x14ac:dyDescent="0.25">
      <c r="L185" s="106"/>
      <c r="M185" s="106"/>
    </row>
    <row r="186" spans="12:13" ht="14.25" customHeight="1" x14ac:dyDescent="0.25">
      <c r="L186" s="106"/>
      <c r="M186" s="106"/>
    </row>
    <row r="187" spans="12:13" ht="14.25" customHeight="1" x14ac:dyDescent="0.25">
      <c r="L187" s="106"/>
      <c r="M187" s="106"/>
    </row>
    <row r="188" spans="12:13" ht="14.25" customHeight="1" x14ac:dyDescent="0.25">
      <c r="L188" s="106"/>
      <c r="M188" s="106"/>
    </row>
    <row r="189" spans="12:13" ht="14.25" customHeight="1" x14ac:dyDescent="0.25">
      <c r="L189" s="106"/>
      <c r="M189" s="106"/>
    </row>
    <row r="190" spans="12:13" ht="14.25" customHeight="1" x14ac:dyDescent="0.25">
      <c r="L190" s="106"/>
      <c r="M190" s="106"/>
    </row>
    <row r="191" spans="12:13" ht="14.25" customHeight="1" x14ac:dyDescent="0.25">
      <c r="L191" s="106"/>
      <c r="M191" s="106"/>
    </row>
    <row r="192" spans="12:13" ht="14.25" customHeight="1" x14ac:dyDescent="0.25">
      <c r="L192" s="106"/>
      <c r="M192" s="106"/>
    </row>
    <row r="193" spans="12:13" ht="14.25" customHeight="1" x14ac:dyDescent="0.25">
      <c r="L193" s="106"/>
      <c r="M193" s="106"/>
    </row>
    <row r="194" spans="12:13" ht="14.25" customHeight="1" x14ac:dyDescent="0.25">
      <c r="L194" s="106"/>
      <c r="M194" s="106"/>
    </row>
    <row r="195" spans="12:13" ht="14.25" customHeight="1" x14ac:dyDescent="0.25">
      <c r="L195" s="106"/>
      <c r="M195" s="106"/>
    </row>
    <row r="196" spans="12:13" ht="14.25" customHeight="1" x14ac:dyDescent="0.25">
      <c r="L196" s="106"/>
      <c r="M196" s="106"/>
    </row>
    <row r="197" spans="12:13" ht="14.25" customHeight="1" x14ac:dyDescent="0.25">
      <c r="L197" s="106"/>
      <c r="M197" s="106"/>
    </row>
    <row r="198" spans="12:13" ht="14.25" customHeight="1" x14ac:dyDescent="0.25">
      <c r="L198" s="106"/>
      <c r="M198" s="106"/>
    </row>
    <row r="199" spans="12:13" ht="14.25" customHeight="1" x14ac:dyDescent="0.25">
      <c r="L199" s="106"/>
      <c r="M199" s="106"/>
    </row>
    <row r="200" spans="12:13" ht="14.25" customHeight="1" x14ac:dyDescent="0.25">
      <c r="L200" s="106"/>
      <c r="M200" s="106"/>
    </row>
    <row r="201" spans="12:13" ht="14.25" customHeight="1" x14ac:dyDescent="0.25">
      <c r="L201" s="106"/>
      <c r="M201" s="106"/>
    </row>
    <row r="202" spans="12:13" ht="14.25" customHeight="1" x14ac:dyDescent="0.25">
      <c r="L202" s="106"/>
      <c r="M202" s="106"/>
    </row>
    <row r="203" spans="12:13" ht="14.25" customHeight="1" x14ac:dyDescent="0.25">
      <c r="L203" s="106"/>
      <c r="M203" s="106"/>
    </row>
    <row r="204" spans="12:13" ht="14.25" customHeight="1" x14ac:dyDescent="0.25">
      <c r="L204" s="106"/>
      <c r="M204" s="106"/>
    </row>
    <row r="205" spans="12:13" ht="14.25" customHeight="1" x14ac:dyDescent="0.25">
      <c r="L205" s="106"/>
      <c r="M205" s="106"/>
    </row>
    <row r="206" spans="12:13" ht="14.25" customHeight="1" x14ac:dyDescent="0.25">
      <c r="L206" s="106"/>
      <c r="M206" s="106"/>
    </row>
    <row r="207" spans="12:13" ht="14.25" customHeight="1" x14ac:dyDescent="0.25">
      <c r="L207" s="106"/>
      <c r="M207" s="106"/>
    </row>
    <row r="208" spans="12:13" ht="14.25" customHeight="1" x14ac:dyDescent="0.25">
      <c r="L208" s="106"/>
      <c r="M208" s="106"/>
    </row>
    <row r="209" spans="12:13" ht="14.25" customHeight="1" x14ac:dyDescent="0.25">
      <c r="L209" s="106"/>
      <c r="M209" s="106"/>
    </row>
    <row r="210" spans="12:13" ht="14.25" customHeight="1" x14ac:dyDescent="0.25">
      <c r="L210" s="106"/>
      <c r="M210" s="106"/>
    </row>
    <row r="211" spans="12:13" ht="14.25" customHeight="1" x14ac:dyDescent="0.25">
      <c r="L211" s="106"/>
      <c r="M211" s="106"/>
    </row>
    <row r="212" spans="12:13" ht="14.25" customHeight="1" x14ac:dyDescent="0.25">
      <c r="L212" s="106"/>
      <c r="M212" s="106"/>
    </row>
    <row r="213" spans="12:13" ht="14.25" customHeight="1" x14ac:dyDescent="0.25">
      <c r="L213" s="106"/>
      <c r="M213" s="106"/>
    </row>
    <row r="214" spans="12:13" ht="14.25" customHeight="1" x14ac:dyDescent="0.25">
      <c r="L214" s="106"/>
      <c r="M214" s="106"/>
    </row>
    <row r="215" spans="12:13" ht="14.25" customHeight="1" x14ac:dyDescent="0.25">
      <c r="L215" s="106"/>
      <c r="M215" s="106"/>
    </row>
    <row r="216" spans="12:13" ht="14.25" customHeight="1" x14ac:dyDescent="0.25">
      <c r="L216" s="106"/>
      <c r="M216" s="106"/>
    </row>
    <row r="217" spans="12:13" ht="14.25" customHeight="1" x14ac:dyDescent="0.25">
      <c r="L217" s="106"/>
      <c r="M217" s="106"/>
    </row>
    <row r="218" spans="12:13" ht="14.25" customHeight="1" x14ac:dyDescent="0.25">
      <c r="L218" s="106"/>
      <c r="M218" s="106"/>
    </row>
    <row r="219" spans="12:13" ht="14.25" customHeight="1" x14ac:dyDescent="0.25">
      <c r="L219" s="106"/>
      <c r="M219" s="106"/>
    </row>
    <row r="220" spans="12:13" ht="14.25" customHeight="1" x14ac:dyDescent="0.25">
      <c r="L220" s="106"/>
      <c r="M220" s="106"/>
    </row>
    <row r="221" spans="12:13" ht="14.25" customHeight="1" x14ac:dyDescent="0.25">
      <c r="L221" s="106"/>
      <c r="M221" s="106"/>
    </row>
    <row r="222" spans="12:13" ht="14.25" customHeight="1" x14ac:dyDescent="0.25">
      <c r="L222" s="106"/>
      <c r="M222" s="106"/>
    </row>
    <row r="223" spans="12:13" ht="14.25" customHeight="1" x14ac:dyDescent="0.25">
      <c r="L223" s="106"/>
      <c r="M223" s="106"/>
    </row>
    <row r="224" spans="12:13" ht="14.25" customHeight="1" x14ac:dyDescent="0.25">
      <c r="L224" s="106"/>
      <c r="M224" s="106"/>
    </row>
    <row r="225" spans="12:13" ht="14.25" customHeight="1" x14ac:dyDescent="0.25">
      <c r="L225" s="106"/>
      <c r="M225" s="106"/>
    </row>
    <row r="226" spans="12:13" ht="14.25" customHeight="1" x14ac:dyDescent="0.25">
      <c r="L226" s="106"/>
      <c r="M226" s="106"/>
    </row>
    <row r="227" spans="12:13" ht="14.25" customHeight="1" x14ac:dyDescent="0.25">
      <c r="L227" s="106"/>
      <c r="M227" s="106"/>
    </row>
    <row r="228" spans="12:13" ht="14.25" customHeight="1" x14ac:dyDescent="0.25">
      <c r="L228" s="106"/>
      <c r="M228" s="106"/>
    </row>
    <row r="229" spans="12:13" ht="14.25" customHeight="1" x14ac:dyDescent="0.25">
      <c r="L229" s="106"/>
      <c r="M229" s="106"/>
    </row>
    <row r="230" spans="12:13" ht="14.25" customHeight="1" x14ac:dyDescent="0.25">
      <c r="L230" s="106"/>
      <c r="M230" s="106"/>
    </row>
    <row r="231" spans="12:13" ht="14.25" customHeight="1" x14ac:dyDescent="0.25">
      <c r="L231" s="106"/>
      <c r="M231" s="106"/>
    </row>
    <row r="232" spans="12:13" ht="14.25" customHeight="1" x14ac:dyDescent="0.25">
      <c r="L232" s="106"/>
      <c r="M232" s="106"/>
    </row>
    <row r="233" spans="12:13" ht="14.25" customHeight="1" x14ac:dyDescent="0.25">
      <c r="L233" s="106"/>
      <c r="M233" s="106"/>
    </row>
    <row r="234" spans="12:13" ht="14.25" customHeight="1" x14ac:dyDescent="0.25">
      <c r="L234" s="106"/>
      <c r="M234" s="106"/>
    </row>
    <row r="235" spans="12:13" ht="14.25" customHeight="1" x14ac:dyDescent="0.25">
      <c r="L235" s="106"/>
      <c r="M235" s="106"/>
    </row>
    <row r="236" spans="12:13" ht="14.25" customHeight="1" x14ac:dyDescent="0.25">
      <c r="L236" s="106"/>
      <c r="M236" s="106"/>
    </row>
    <row r="237" spans="12:13" ht="14.25" customHeight="1" x14ac:dyDescent="0.25">
      <c r="L237" s="106"/>
      <c r="M237" s="106"/>
    </row>
    <row r="238" spans="12:13" ht="14.25" customHeight="1" x14ac:dyDescent="0.25">
      <c r="L238" s="106"/>
      <c r="M238" s="106"/>
    </row>
    <row r="239" spans="12:13" ht="14.25" customHeight="1" x14ac:dyDescent="0.25">
      <c r="L239" s="106"/>
      <c r="M239" s="106"/>
    </row>
    <row r="240" spans="12:13" ht="14.25" customHeight="1" x14ac:dyDescent="0.25">
      <c r="L240" s="106"/>
      <c r="M240" s="106"/>
    </row>
    <row r="241" spans="12:13" ht="14.25" customHeight="1" x14ac:dyDescent="0.25">
      <c r="L241" s="106"/>
      <c r="M241" s="106"/>
    </row>
    <row r="242" spans="12:13" ht="14.25" customHeight="1" x14ac:dyDescent="0.25">
      <c r="L242" s="106"/>
      <c r="M242" s="106"/>
    </row>
    <row r="243" spans="12:13" ht="14.25" customHeight="1" x14ac:dyDescent="0.25">
      <c r="L243" s="106"/>
      <c r="M243" s="106"/>
    </row>
    <row r="244" spans="12:13" ht="14.25" customHeight="1" x14ac:dyDescent="0.25">
      <c r="L244" s="106"/>
      <c r="M244" s="106"/>
    </row>
    <row r="245" spans="12:13" ht="14.25" customHeight="1" x14ac:dyDescent="0.25">
      <c r="L245" s="106"/>
      <c r="M245" s="106"/>
    </row>
    <row r="246" spans="12:13" ht="14.25" customHeight="1" x14ac:dyDescent="0.25">
      <c r="L246" s="106"/>
      <c r="M246" s="106"/>
    </row>
    <row r="247" spans="12:13" ht="14.25" customHeight="1" x14ac:dyDescent="0.25">
      <c r="L247" s="106"/>
      <c r="M247" s="106"/>
    </row>
    <row r="248" spans="12:13" ht="14.25" customHeight="1" x14ac:dyDescent="0.25">
      <c r="L248" s="106"/>
      <c r="M248" s="106"/>
    </row>
    <row r="249" spans="12:13" ht="14.25" customHeight="1" x14ac:dyDescent="0.25">
      <c r="L249" s="106"/>
      <c r="M249" s="106"/>
    </row>
    <row r="250" spans="12:13" ht="14.25" customHeight="1" x14ac:dyDescent="0.25">
      <c r="L250" s="106"/>
      <c r="M250" s="106"/>
    </row>
    <row r="251" spans="12:13" ht="14.25" customHeight="1" x14ac:dyDescent="0.25">
      <c r="L251" s="106"/>
      <c r="M251" s="106"/>
    </row>
    <row r="252" spans="12:13" ht="14.25" customHeight="1" x14ac:dyDescent="0.25">
      <c r="L252" s="106"/>
      <c r="M252" s="106"/>
    </row>
    <row r="253" spans="12:13" ht="14.25" customHeight="1" x14ac:dyDescent="0.25">
      <c r="L253" s="106"/>
      <c r="M253" s="106"/>
    </row>
    <row r="254" spans="12:13" ht="14.25" customHeight="1" x14ac:dyDescent="0.25">
      <c r="L254" s="106"/>
      <c r="M254" s="106"/>
    </row>
    <row r="255" spans="12:13" ht="14.25" customHeight="1" x14ac:dyDescent="0.25">
      <c r="L255" s="106"/>
      <c r="M255" s="106"/>
    </row>
    <row r="256" spans="12:13" ht="14.25" customHeight="1" x14ac:dyDescent="0.25">
      <c r="L256" s="106"/>
      <c r="M256" s="106"/>
    </row>
    <row r="257" spans="12:13" ht="14.25" customHeight="1" x14ac:dyDescent="0.25">
      <c r="L257" s="106"/>
      <c r="M257" s="106"/>
    </row>
    <row r="258" spans="12:13" ht="14.25" customHeight="1" x14ac:dyDescent="0.25">
      <c r="L258" s="106"/>
      <c r="M258" s="106"/>
    </row>
    <row r="259" spans="12:13" ht="14.25" customHeight="1" x14ac:dyDescent="0.25">
      <c r="L259" s="106"/>
      <c r="M259" s="106"/>
    </row>
    <row r="260" spans="12:13" ht="14.25" customHeight="1" x14ac:dyDescent="0.25">
      <c r="L260" s="106"/>
      <c r="M260" s="106"/>
    </row>
    <row r="261" spans="12:13" ht="14.25" customHeight="1" x14ac:dyDescent="0.25">
      <c r="L261" s="106"/>
      <c r="M261" s="106"/>
    </row>
    <row r="262" spans="12:13" ht="14.25" customHeight="1" x14ac:dyDescent="0.25">
      <c r="L262" s="106"/>
      <c r="M262" s="106"/>
    </row>
    <row r="263" spans="12:13" ht="14.25" customHeight="1" x14ac:dyDescent="0.25">
      <c r="L263" s="106"/>
      <c r="M263" s="106"/>
    </row>
    <row r="264" spans="12:13" ht="14.25" customHeight="1" x14ac:dyDescent="0.25">
      <c r="L264" s="106"/>
      <c r="M264" s="106"/>
    </row>
    <row r="265" spans="12:13" ht="14.25" customHeight="1" x14ac:dyDescent="0.25">
      <c r="L265" s="106"/>
      <c r="M265" s="106"/>
    </row>
    <row r="266" spans="12:13" ht="14.25" customHeight="1" x14ac:dyDescent="0.25">
      <c r="L266" s="106"/>
      <c r="M266" s="106"/>
    </row>
    <row r="267" spans="12:13" ht="14.25" customHeight="1" x14ac:dyDescent="0.25">
      <c r="L267" s="106"/>
      <c r="M267" s="106"/>
    </row>
    <row r="268" spans="12:13" ht="14.25" customHeight="1" x14ac:dyDescent="0.25">
      <c r="L268" s="106"/>
      <c r="M268" s="106"/>
    </row>
    <row r="269" spans="12:13" ht="14.25" customHeight="1" x14ac:dyDescent="0.25">
      <c r="L269" s="106"/>
      <c r="M269" s="106"/>
    </row>
    <row r="270" spans="12:13" ht="14.25" customHeight="1" x14ac:dyDescent="0.25">
      <c r="L270" s="106"/>
      <c r="M270" s="106"/>
    </row>
    <row r="271" spans="12:13" ht="14.25" customHeight="1" x14ac:dyDescent="0.25">
      <c r="L271" s="106"/>
      <c r="M271" s="106"/>
    </row>
    <row r="272" spans="12:13" ht="14.25" customHeight="1" x14ac:dyDescent="0.25">
      <c r="L272" s="106"/>
      <c r="M272" s="106"/>
    </row>
    <row r="273" spans="1:23" ht="14.25" customHeight="1" x14ac:dyDescent="0.25">
      <c r="L273" s="106"/>
      <c r="M273" s="106"/>
    </row>
    <row r="274" spans="1:23" ht="14.25" customHeight="1" x14ac:dyDescent="0.25">
      <c r="L274" s="106"/>
      <c r="M274" s="106"/>
    </row>
    <row r="275" spans="1:23" ht="14.25" customHeight="1" x14ac:dyDescent="0.25">
      <c r="L275" s="106"/>
      <c r="M275" s="106"/>
    </row>
    <row r="276" spans="1:23" ht="14.25" customHeight="1" x14ac:dyDescent="0.25">
      <c r="L276" s="106"/>
      <c r="M276" s="106"/>
    </row>
    <row r="277" spans="1:23" ht="14.25" customHeight="1" x14ac:dyDescent="0.25">
      <c r="L277" s="106"/>
      <c r="M277" s="106"/>
    </row>
    <row r="278" spans="1:23" ht="14.25" customHeight="1" x14ac:dyDescent="0.25">
      <c r="L278" s="106"/>
      <c r="M278" s="106"/>
    </row>
    <row r="279" spans="1:23" ht="14.25" customHeight="1" x14ac:dyDescent="0.25">
      <c r="L279" s="106"/>
      <c r="M279" s="106"/>
    </row>
    <row r="280" spans="1:23" ht="14.25" customHeight="1" x14ac:dyDescent="0.25">
      <c r="L280" s="106"/>
      <c r="M280" s="106"/>
    </row>
    <row r="281" spans="1:23" ht="14.25" customHeight="1" x14ac:dyDescent="0.25">
      <c r="L281" s="106"/>
      <c r="M281" s="106"/>
    </row>
    <row r="282" spans="1:23" ht="14.25" customHeight="1" x14ac:dyDescent="0.25">
      <c r="L282" s="106"/>
      <c r="M282" s="106"/>
    </row>
    <row r="283" spans="1:23" ht="14.25" customHeight="1" x14ac:dyDescent="0.25">
      <c r="B283" s="108" t="s">
        <v>8</v>
      </c>
      <c r="C283" s="108" t="s">
        <v>33</v>
      </c>
      <c r="D283" s="108" t="s">
        <v>35</v>
      </c>
      <c r="E283" s="109" t="s">
        <v>37</v>
      </c>
      <c r="F283" s="108" t="s">
        <v>1328</v>
      </c>
      <c r="G283" s="108" t="s">
        <v>1329</v>
      </c>
      <c r="H283" s="108" t="s">
        <v>48</v>
      </c>
      <c r="I283" s="108" t="s">
        <v>54</v>
      </c>
      <c r="J283" s="108" t="s">
        <v>1330</v>
      </c>
      <c r="K283" s="108" t="s">
        <v>1331</v>
      </c>
      <c r="L283" s="108" t="s">
        <v>57</v>
      </c>
      <c r="M283" s="108" t="s">
        <v>1332</v>
      </c>
      <c r="N283" s="108" t="s">
        <v>63</v>
      </c>
      <c r="O283" s="108" t="s">
        <v>66</v>
      </c>
      <c r="P283" s="108" t="s">
        <v>69</v>
      </c>
      <c r="Q283" s="108" t="s">
        <v>72</v>
      </c>
      <c r="R283" s="108" t="s">
        <v>75</v>
      </c>
      <c r="S283" s="108" t="s">
        <v>1333</v>
      </c>
      <c r="T283" s="108" t="s">
        <v>78</v>
      </c>
      <c r="U283" s="108" t="s">
        <v>81</v>
      </c>
      <c r="V283" s="108" t="s">
        <v>84</v>
      </c>
      <c r="W283" s="108" t="s">
        <v>1334</v>
      </c>
    </row>
    <row r="284" spans="1:23" ht="14.25" customHeight="1" x14ac:dyDescent="0.25">
      <c r="A284" s="113" t="s">
        <v>115</v>
      </c>
      <c r="B284" s="113" t="e">
        <f t="shared" ref="B284:W284" si="2">+SUMIF(#REF!,B$283,#REF!)</f>
        <v>#REF!</v>
      </c>
      <c r="C284" s="113" t="e">
        <f t="shared" si="2"/>
        <v>#REF!</v>
      </c>
      <c r="D284" s="113" t="e">
        <f t="shared" si="2"/>
        <v>#REF!</v>
      </c>
      <c r="E284" s="113" t="e">
        <f t="shared" si="2"/>
        <v>#REF!</v>
      </c>
      <c r="F284" s="113" t="e">
        <f t="shared" si="2"/>
        <v>#REF!</v>
      </c>
      <c r="G284" s="113" t="e">
        <f t="shared" si="2"/>
        <v>#REF!</v>
      </c>
      <c r="H284" s="113" t="e">
        <f t="shared" si="2"/>
        <v>#REF!</v>
      </c>
      <c r="I284" s="113" t="e">
        <f t="shared" si="2"/>
        <v>#REF!</v>
      </c>
      <c r="J284" s="113" t="e">
        <f t="shared" si="2"/>
        <v>#REF!</v>
      </c>
      <c r="K284" s="113" t="e">
        <f t="shared" si="2"/>
        <v>#REF!</v>
      </c>
      <c r="L284" s="113" t="e">
        <f t="shared" si="2"/>
        <v>#REF!</v>
      </c>
      <c r="M284" s="113" t="e">
        <f t="shared" si="2"/>
        <v>#REF!</v>
      </c>
      <c r="N284" s="113" t="e">
        <f t="shared" si="2"/>
        <v>#REF!</v>
      </c>
      <c r="O284" s="113" t="e">
        <f t="shared" si="2"/>
        <v>#REF!</v>
      </c>
      <c r="P284" s="113" t="e">
        <f t="shared" si="2"/>
        <v>#REF!</v>
      </c>
      <c r="Q284" s="113" t="e">
        <f t="shared" si="2"/>
        <v>#REF!</v>
      </c>
      <c r="R284" s="113" t="e">
        <f t="shared" si="2"/>
        <v>#REF!</v>
      </c>
      <c r="S284" s="113" t="e">
        <f t="shared" si="2"/>
        <v>#REF!</v>
      </c>
      <c r="T284" s="113" t="e">
        <f t="shared" si="2"/>
        <v>#REF!</v>
      </c>
      <c r="U284" s="113" t="e">
        <f t="shared" si="2"/>
        <v>#REF!</v>
      </c>
      <c r="V284" s="113" t="e">
        <f t="shared" si="2"/>
        <v>#REF!</v>
      </c>
      <c r="W284" s="113" t="e">
        <f t="shared" si="2"/>
        <v>#REF!</v>
      </c>
    </row>
    <row r="285" spans="1:23" ht="14.25" customHeight="1" x14ac:dyDescent="0.25">
      <c r="A285" s="113" t="s">
        <v>119</v>
      </c>
      <c r="B285" s="113">
        <f t="shared" ref="B285:W285" si="3">+SUMIF($H$3:$H$7,B$283,$M$3:$M$7)</f>
        <v>9</v>
      </c>
      <c r="C285" s="113">
        <f t="shared" si="3"/>
        <v>0</v>
      </c>
      <c r="D285" s="113">
        <f t="shared" si="3"/>
        <v>0</v>
      </c>
      <c r="E285" s="113">
        <f t="shared" si="3"/>
        <v>0</v>
      </c>
      <c r="F285" s="113">
        <f t="shared" si="3"/>
        <v>0</v>
      </c>
      <c r="G285" s="113">
        <f t="shared" si="3"/>
        <v>0</v>
      </c>
      <c r="H285" s="113">
        <f t="shared" si="3"/>
        <v>0</v>
      </c>
      <c r="I285" s="113">
        <f t="shared" si="3"/>
        <v>0</v>
      </c>
      <c r="J285" s="113">
        <f t="shared" si="3"/>
        <v>0</v>
      </c>
      <c r="K285" s="113">
        <f t="shared" si="3"/>
        <v>0</v>
      </c>
      <c r="L285" s="113">
        <f t="shared" si="3"/>
        <v>0</v>
      </c>
      <c r="M285" s="113">
        <f t="shared" si="3"/>
        <v>0</v>
      </c>
      <c r="N285" s="113">
        <f t="shared" si="3"/>
        <v>0</v>
      </c>
      <c r="O285" s="113">
        <f t="shared" si="3"/>
        <v>0</v>
      </c>
      <c r="P285" s="113">
        <f t="shared" si="3"/>
        <v>0</v>
      </c>
      <c r="Q285" s="113">
        <f t="shared" si="3"/>
        <v>0</v>
      </c>
      <c r="R285" s="113">
        <f t="shared" si="3"/>
        <v>0</v>
      </c>
      <c r="S285" s="113">
        <f t="shared" si="3"/>
        <v>0</v>
      </c>
      <c r="T285" s="113">
        <f t="shared" si="3"/>
        <v>0</v>
      </c>
      <c r="U285" s="113">
        <f t="shared" si="3"/>
        <v>0</v>
      </c>
      <c r="V285" s="113">
        <f t="shared" si="3"/>
        <v>0</v>
      </c>
      <c r="W285" s="113">
        <f t="shared" si="3"/>
        <v>0</v>
      </c>
    </row>
    <row r="286" spans="1:23" ht="14.25" customHeight="1" x14ac:dyDescent="0.25">
      <c r="A286" s="113" t="s">
        <v>113</v>
      </c>
      <c r="B286" s="113" t="e">
        <f t="shared" ref="B286:W286" si="4">+SUMIF(#REF!,B$283,#REF!)</f>
        <v>#REF!</v>
      </c>
      <c r="C286" s="113" t="e">
        <f t="shared" si="4"/>
        <v>#REF!</v>
      </c>
      <c r="D286" s="113" t="e">
        <f t="shared" si="4"/>
        <v>#REF!</v>
      </c>
      <c r="E286" s="113" t="e">
        <f t="shared" si="4"/>
        <v>#REF!</v>
      </c>
      <c r="F286" s="113" t="e">
        <f t="shared" si="4"/>
        <v>#REF!</v>
      </c>
      <c r="G286" s="113" t="e">
        <f t="shared" si="4"/>
        <v>#REF!</v>
      </c>
      <c r="H286" s="113" t="e">
        <f t="shared" si="4"/>
        <v>#REF!</v>
      </c>
      <c r="I286" s="113" t="e">
        <f t="shared" si="4"/>
        <v>#REF!</v>
      </c>
      <c r="J286" s="113" t="e">
        <f t="shared" si="4"/>
        <v>#REF!</v>
      </c>
      <c r="K286" s="113" t="e">
        <f t="shared" si="4"/>
        <v>#REF!</v>
      </c>
      <c r="L286" s="113" t="e">
        <f t="shared" si="4"/>
        <v>#REF!</v>
      </c>
      <c r="M286" s="113" t="e">
        <f t="shared" si="4"/>
        <v>#REF!</v>
      </c>
      <c r="N286" s="113" t="e">
        <f t="shared" si="4"/>
        <v>#REF!</v>
      </c>
      <c r="O286" s="113" t="e">
        <f t="shared" si="4"/>
        <v>#REF!</v>
      </c>
      <c r="P286" s="113" t="e">
        <f t="shared" si="4"/>
        <v>#REF!</v>
      </c>
      <c r="Q286" s="113" t="e">
        <f t="shared" si="4"/>
        <v>#REF!</v>
      </c>
      <c r="R286" s="113" t="e">
        <f t="shared" si="4"/>
        <v>#REF!</v>
      </c>
      <c r="S286" s="113" t="e">
        <f t="shared" si="4"/>
        <v>#REF!</v>
      </c>
      <c r="T286" s="113" t="e">
        <f t="shared" si="4"/>
        <v>#REF!</v>
      </c>
      <c r="U286" s="113" t="e">
        <f t="shared" si="4"/>
        <v>#REF!</v>
      </c>
      <c r="V286" s="113" t="e">
        <f t="shared" si="4"/>
        <v>#REF!</v>
      </c>
      <c r="W286" s="113" t="e">
        <f t="shared" si="4"/>
        <v>#REF!</v>
      </c>
    </row>
    <row r="287" spans="1:23" ht="14.25" customHeight="1" x14ac:dyDescent="0.25">
      <c r="A287" s="113" t="s">
        <v>117</v>
      </c>
      <c r="B287" s="113">
        <f t="shared" ref="B287:W287" si="5">+SUMIF($H$8:$H$108,B$283,$M$8:$M$108)</f>
        <v>0</v>
      </c>
      <c r="C287" s="113">
        <f t="shared" si="5"/>
        <v>0</v>
      </c>
      <c r="D287" s="113">
        <f t="shared" si="5"/>
        <v>0</v>
      </c>
      <c r="E287" s="113">
        <f t="shared" si="5"/>
        <v>9</v>
      </c>
      <c r="F287" s="113">
        <f t="shared" si="5"/>
        <v>0</v>
      </c>
      <c r="G287" s="113">
        <f t="shared" si="5"/>
        <v>0</v>
      </c>
      <c r="H287" s="113">
        <f t="shared" si="5"/>
        <v>0</v>
      </c>
      <c r="I287" s="113">
        <f t="shared" si="5"/>
        <v>0</v>
      </c>
      <c r="J287" s="113">
        <f t="shared" si="5"/>
        <v>0</v>
      </c>
      <c r="K287" s="113">
        <f t="shared" si="5"/>
        <v>0</v>
      </c>
      <c r="L287" s="113">
        <f t="shared" si="5"/>
        <v>0</v>
      </c>
      <c r="M287" s="113">
        <f t="shared" si="5"/>
        <v>0</v>
      </c>
      <c r="N287" s="113">
        <f t="shared" si="5"/>
        <v>0</v>
      </c>
      <c r="O287" s="113">
        <f t="shared" si="5"/>
        <v>0</v>
      </c>
      <c r="P287" s="113">
        <f t="shared" si="5"/>
        <v>0</v>
      </c>
      <c r="Q287" s="113">
        <f t="shared" si="5"/>
        <v>0</v>
      </c>
      <c r="R287" s="113">
        <f t="shared" si="5"/>
        <v>0</v>
      </c>
      <c r="S287" s="113">
        <f t="shared" si="5"/>
        <v>0</v>
      </c>
      <c r="T287" s="113">
        <f t="shared" si="5"/>
        <v>0</v>
      </c>
      <c r="U287" s="113">
        <f t="shared" si="5"/>
        <v>0</v>
      </c>
      <c r="V287" s="113">
        <f t="shared" si="5"/>
        <v>0</v>
      </c>
      <c r="W287" s="113">
        <f t="shared" si="5"/>
        <v>0</v>
      </c>
    </row>
    <row r="288" spans="1:23" ht="14.25" customHeight="1" x14ac:dyDescent="0.25">
      <c r="A288" s="113" t="s">
        <v>1326</v>
      </c>
      <c r="B288" s="113" t="e">
        <f t="shared" ref="B288:W288" si="6">SUM(B284:B287)</f>
        <v>#REF!</v>
      </c>
      <c r="C288" s="113" t="e">
        <f t="shared" si="6"/>
        <v>#REF!</v>
      </c>
      <c r="D288" s="113" t="e">
        <f t="shared" si="6"/>
        <v>#REF!</v>
      </c>
      <c r="E288" s="113" t="e">
        <f t="shared" si="6"/>
        <v>#REF!</v>
      </c>
      <c r="F288" s="113" t="e">
        <f t="shared" si="6"/>
        <v>#REF!</v>
      </c>
      <c r="G288" s="113" t="e">
        <f t="shared" si="6"/>
        <v>#REF!</v>
      </c>
      <c r="H288" s="113" t="e">
        <f t="shared" si="6"/>
        <v>#REF!</v>
      </c>
      <c r="I288" s="113" t="e">
        <f t="shared" si="6"/>
        <v>#REF!</v>
      </c>
      <c r="J288" s="113" t="e">
        <f t="shared" si="6"/>
        <v>#REF!</v>
      </c>
      <c r="K288" s="113" t="e">
        <f t="shared" si="6"/>
        <v>#REF!</v>
      </c>
      <c r="L288" s="113" t="e">
        <f t="shared" si="6"/>
        <v>#REF!</v>
      </c>
      <c r="M288" s="113" t="e">
        <f t="shared" si="6"/>
        <v>#REF!</v>
      </c>
      <c r="N288" s="113" t="e">
        <f t="shared" si="6"/>
        <v>#REF!</v>
      </c>
      <c r="O288" s="113" t="e">
        <f t="shared" si="6"/>
        <v>#REF!</v>
      </c>
      <c r="P288" s="113" t="e">
        <f t="shared" si="6"/>
        <v>#REF!</v>
      </c>
      <c r="Q288" s="113" t="e">
        <f t="shared" si="6"/>
        <v>#REF!</v>
      </c>
      <c r="R288" s="113" t="e">
        <f t="shared" si="6"/>
        <v>#REF!</v>
      </c>
      <c r="S288" s="113" t="e">
        <f t="shared" si="6"/>
        <v>#REF!</v>
      </c>
      <c r="T288" s="113" t="e">
        <f t="shared" si="6"/>
        <v>#REF!</v>
      </c>
      <c r="U288" s="113" t="e">
        <f t="shared" si="6"/>
        <v>#REF!</v>
      </c>
      <c r="V288" s="113" t="e">
        <f t="shared" si="6"/>
        <v>#REF!</v>
      </c>
      <c r="W288" s="113" t="e">
        <f t="shared" si="6"/>
        <v>#REF!</v>
      </c>
    </row>
    <row r="289" spans="12:13" ht="14.25" customHeight="1" x14ac:dyDescent="0.25">
      <c r="L289" s="106"/>
      <c r="M289" s="106"/>
    </row>
    <row r="290" spans="12:13" ht="14.25" customHeight="1" x14ac:dyDescent="0.25">
      <c r="L290" s="106"/>
      <c r="M290" s="106"/>
    </row>
    <row r="291" spans="12:13" ht="14.25" customHeight="1" x14ac:dyDescent="0.25">
      <c r="L291" s="106"/>
      <c r="M291" s="106"/>
    </row>
    <row r="292" spans="12:13" ht="14.25" customHeight="1" x14ac:dyDescent="0.25">
      <c r="L292" s="106"/>
      <c r="M292" s="106"/>
    </row>
    <row r="293" spans="12:13" ht="14.25" customHeight="1" x14ac:dyDescent="0.25">
      <c r="L293" s="106"/>
      <c r="M293" s="106"/>
    </row>
    <row r="294" spans="12:13" ht="14.25" customHeight="1" x14ac:dyDescent="0.25">
      <c r="L294" s="106"/>
      <c r="M294" s="106"/>
    </row>
    <row r="295" spans="12:13" ht="14.25" customHeight="1" x14ac:dyDescent="0.25">
      <c r="L295" s="106"/>
      <c r="M295" s="106"/>
    </row>
    <row r="296" spans="12:13" ht="14.25" customHeight="1" x14ac:dyDescent="0.25">
      <c r="L296" s="106"/>
      <c r="M296" s="106"/>
    </row>
    <row r="297" spans="12:13" ht="14.25" customHeight="1" x14ac:dyDescent="0.25">
      <c r="L297" s="106"/>
      <c r="M297" s="106"/>
    </row>
    <row r="298" spans="12:13" ht="14.25" customHeight="1" x14ac:dyDescent="0.25">
      <c r="L298" s="106"/>
      <c r="M298" s="106"/>
    </row>
    <row r="299" spans="12:13" ht="14.25" customHeight="1" x14ac:dyDescent="0.25">
      <c r="L299" s="106"/>
      <c r="M299" s="106"/>
    </row>
    <row r="300" spans="12:13" ht="14.25" customHeight="1" x14ac:dyDescent="0.25">
      <c r="L300" s="106"/>
      <c r="M300" s="106"/>
    </row>
    <row r="301" spans="12:13" ht="14.25" customHeight="1" x14ac:dyDescent="0.25">
      <c r="L301" s="106"/>
      <c r="M301" s="106"/>
    </row>
    <row r="302" spans="12:13" ht="14.25" customHeight="1" x14ac:dyDescent="0.25">
      <c r="L302" s="106"/>
      <c r="M302" s="106"/>
    </row>
    <row r="303" spans="12:13" ht="14.25" customHeight="1" x14ac:dyDescent="0.25">
      <c r="L303" s="106"/>
      <c r="M303" s="106"/>
    </row>
    <row r="304" spans="12:13" ht="14.25" customHeight="1" x14ac:dyDescent="0.25">
      <c r="L304" s="106"/>
      <c r="M304" s="106"/>
    </row>
    <row r="305" spans="12:13" ht="14.25" customHeight="1" x14ac:dyDescent="0.25">
      <c r="L305" s="106"/>
      <c r="M305" s="106"/>
    </row>
    <row r="306" spans="12:13" ht="14.25" customHeight="1" x14ac:dyDescent="0.25">
      <c r="L306" s="106"/>
      <c r="M306" s="106"/>
    </row>
    <row r="307" spans="12:13" ht="14.25" customHeight="1" x14ac:dyDescent="0.25">
      <c r="L307" s="106"/>
      <c r="M307" s="106"/>
    </row>
    <row r="308" spans="12:13" ht="14.25" customHeight="1" x14ac:dyDescent="0.25">
      <c r="L308" s="106"/>
      <c r="M308" s="106"/>
    </row>
    <row r="309" spans="12:13" ht="14.25" customHeight="1" x14ac:dyDescent="0.25">
      <c r="L309" s="106"/>
      <c r="M309" s="106"/>
    </row>
    <row r="310" spans="12:13" ht="14.25" customHeight="1" x14ac:dyDescent="0.25">
      <c r="L310" s="106"/>
      <c r="M310" s="106"/>
    </row>
    <row r="311" spans="12:13" ht="14.25" customHeight="1" x14ac:dyDescent="0.25">
      <c r="L311" s="106"/>
      <c r="M311" s="106"/>
    </row>
    <row r="312" spans="12:13" ht="14.25" customHeight="1" x14ac:dyDescent="0.25">
      <c r="L312" s="106"/>
      <c r="M312" s="106"/>
    </row>
    <row r="313" spans="12:13" ht="14.25" customHeight="1" x14ac:dyDescent="0.25">
      <c r="L313" s="106"/>
      <c r="M313" s="106"/>
    </row>
    <row r="314" spans="12:13" ht="14.25" customHeight="1" x14ac:dyDescent="0.25">
      <c r="L314" s="106"/>
      <c r="M314" s="106"/>
    </row>
    <row r="315" spans="12:13" ht="14.25" customHeight="1" x14ac:dyDescent="0.25">
      <c r="L315" s="106"/>
      <c r="M315" s="106"/>
    </row>
    <row r="316" spans="12:13" ht="14.25" customHeight="1" x14ac:dyDescent="0.25">
      <c r="L316" s="106"/>
      <c r="M316" s="106"/>
    </row>
    <row r="317" spans="12:13" ht="14.25" customHeight="1" x14ac:dyDescent="0.25">
      <c r="L317" s="106"/>
      <c r="M317" s="106"/>
    </row>
    <row r="318" spans="12:13" ht="14.25" customHeight="1" x14ac:dyDescent="0.25">
      <c r="L318" s="106"/>
      <c r="M318" s="106"/>
    </row>
    <row r="319" spans="12:13" ht="14.25" customHeight="1" x14ac:dyDescent="0.25">
      <c r="L319" s="106"/>
      <c r="M319" s="106"/>
    </row>
    <row r="320" spans="12:13" ht="14.25" customHeight="1" x14ac:dyDescent="0.25">
      <c r="L320" s="106"/>
      <c r="M320" s="106"/>
    </row>
    <row r="321" spans="12:13" ht="14.25" customHeight="1" x14ac:dyDescent="0.25">
      <c r="L321" s="106"/>
      <c r="M321" s="106"/>
    </row>
    <row r="322" spans="12:13" ht="14.25" customHeight="1" x14ac:dyDescent="0.25">
      <c r="L322" s="106"/>
      <c r="M322" s="106"/>
    </row>
    <row r="323" spans="12:13" ht="14.25" customHeight="1" x14ac:dyDescent="0.25">
      <c r="L323" s="106"/>
      <c r="M323" s="106"/>
    </row>
    <row r="324" spans="12:13" ht="14.25" customHeight="1" x14ac:dyDescent="0.25">
      <c r="L324" s="106"/>
      <c r="M324" s="106"/>
    </row>
    <row r="325" spans="12:13" ht="14.25" customHeight="1" x14ac:dyDescent="0.25">
      <c r="L325" s="106"/>
      <c r="M325" s="106"/>
    </row>
    <row r="326" spans="12:13" ht="14.25" customHeight="1" x14ac:dyDescent="0.25">
      <c r="L326" s="106"/>
      <c r="M326" s="106"/>
    </row>
    <row r="327" spans="12:13" ht="14.25" customHeight="1" x14ac:dyDescent="0.25">
      <c r="L327" s="106"/>
      <c r="M327" s="106"/>
    </row>
    <row r="328" spans="12:13" ht="14.25" customHeight="1" x14ac:dyDescent="0.25">
      <c r="L328" s="106"/>
      <c r="M328" s="106"/>
    </row>
    <row r="329" spans="12:13" ht="14.25" customHeight="1" x14ac:dyDescent="0.25">
      <c r="L329" s="106"/>
      <c r="M329" s="106"/>
    </row>
    <row r="330" spans="12:13" ht="14.25" customHeight="1" x14ac:dyDescent="0.25">
      <c r="L330" s="106"/>
      <c r="M330" s="106"/>
    </row>
    <row r="331" spans="12:13" ht="14.25" customHeight="1" x14ac:dyDescent="0.25">
      <c r="L331" s="106"/>
      <c r="M331" s="106"/>
    </row>
    <row r="332" spans="12:13" ht="14.25" customHeight="1" x14ac:dyDescent="0.25">
      <c r="L332" s="106"/>
      <c r="M332" s="106"/>
    </row>
    <row r="333" spans="12:13" ht="14.25" customHeight="1" x14ac:dyDescent="0.25">
      <c r="L333" s="106"/>
      <c r="M333" s="106"/>
    </row>
    <row r="334" spans="12:13" ht="14.25" customHeight="1" x14ac:dyDescent="0.25">
      <c r="L334" s="106"/>
      <c r="M334" s="106"/>
    </row>
    <row r="335" spans="12:13" ht="14.25" customHeight="1" x14ac:dyDescent="0.25">
      <c r="L335" s="106"/>
      <c r="M335" s="106"/>
    </row>
    <row r="336" spans="12:13" ht="14.25" customHeight="1" x14ac:dyDescent="0.25">
      <c r="L336" s="106"/>
      <c r="M336" s="106"/>
    </row>
    <row r="337" spans="12:13" ht="14.25" customHeight="1" x14ac:dyDescent="0.25">
      <c r="L337" s="106"/>
      <c r="M337" s="106"/>
    </row>
    <row r="338" spans="12:13" ht="14.25" customHeight="1" x14ac:dyDescent="0.25">
      <c r="L338" s="106"/>
      <c r="M338" s="106"/>
    </row>
    <row r="339" spans="12:13" ht="14.25" customHeight="1" x14ac:dyDescent="0.25">
      <c r="L339" s="106"/>
      <c r="M339" s="106"/>
    </row>
    <row r="340" spans="12:13" ht="14.25" customHeight="1" x14ac:dyDescent="0.25">
      <c r="L340" s="106"/>
      <c r="M340" s="106"/>
    </row>
    <row r="341" spans="12:13" ht="14.25" customHeight="1" x14ac:dyDescent="0.25">
      <c r="L341" s="106"/>
      <c r="M341" s="106"/>
    </row>
    <row r="342" spans="12:13" ht="14.25" customHeight="1" x14ac:dyDescent="0.25">
      <c r="L342" s="106"/>
      <c r="M342" s="106"/>
    </row>
    <row r="343" spans="12:13" ht="14.25" customHeight="1" x14ac:dyDescent="0.25">
      <c r="L343" s="106"/>
      <c r="M343" s="106"/>
    </row>
    <row r="344" spans="12:13" ht="14.25" customHeight="1" x14ac:dyDescent="0.25">
      <c r="L344" s="106"/>
      <c r="M344" s="106"/>
    </row>
    <row r="345" spans="12:13" ht="14.25" customHeight="1" x14ac:dyDescent="0.25">
      <c r="L345" s="106"/>
      <c r="M345" s="106"/>
    </row>
    <row r="346" spans="12:13" ht="14.25" customHeight="1" x14ac:dyDescent="0.25">
      <c r="L346" s="106"/>
      <c r="M346" s="106"/>
    </row>
    <row r="347" spans="12:13" ht="14.25" customHeight="1" x14ac:dyDescent="0.25">
      <c r="L347" s="106"/>
      <c r="M347" s="106"/>
    </row>
    <row r="348" spans="12:13" ht="14.25" customHeight="1" x14ac:dyDescent="0.25">
      <c r="L348" s="106"/>
      <c r="M348" s="106"/>
    </row>
    <row r="349" spans="12:13" ht="14.25" customHeight="1" x14ac:dyDescent="0.25">
      <c r="L349" s="106"/>
      <c r="M349" s="106"/>
    </row>
    <row r="350" spans="12:13" ht="14.25" customHeight="1" x14ac:dyDescent="0.25">
      <c r="L350" s="106"/>
      <c r="M350" s="106"/>
    </row>
    <row r="351" spans="12:13" ht="14.25" customHeight="1" x14ac:dyDescent="0.25">
      <c r="L351" s="106"/>
      <c r="M351" s="106"/>
    </row>
    <row r="352" spans="12:13" ht="14.25" customHeight="1" x14ac:dyDescent="0.25">
      <c r="L352" s="106"/>
      <c r="M352" s="106"/>
    </row>
    <row r="353" spans="12:13" ht="14.25" customHeight="1" x14ac:dyDescent="0.25">
      <c r="L353" s="106"/>
      <c r="M353" s="106"/>
    </row>
    <row r="354" spans="12:13" ht="14.25" customHeight="1" x14ac:dyDescent="0.25">
      <c r="L354" s="106"/>
      <c r="M354" s="106"/>
    </row>
    <row r="355" spans="12:13" ht="14.25" customHeight="1" x14ac:dyDescent="0.25">
      <c r="L355" s="106"/>
      <c r="M355" s="106"/>
    </row>
    <row r="356" spans="12:13" ht="14.25" customHeight="1" x14ac:dyDescent="0.25">
      <c r="L356" s="106"/>
      <c r="M356" s="106"/>
    </row>
    <row r="357" spans="12:13" ht="14.25" customHeight="1" x14ac:dyDescent="0.25">
      <c r="L357" s="106"/>
      <c r="M357" s="106"/>
    </row>
    <row r="358" spans="12:13" ht="14.25" customHeight="1" x14ac:dyDescent="0.25">
      <c r="L358" s="106"/>
      <c r="M358" s="106"/>
    </row>
    <row r="359" spans="12:13" ht="14.25" customHeight="1" x14ac:dyDescent="0.25">
      <c r="L359" s="106"/>
      <c r="M359" s="106"/>
    </row>
    <row r="360" spans="12:13" ht="14.25" customHeight="1" x14ac:dyDescent="0.25">
      <c r="L360" s="106"/>
      <c r="M360" s="106"/>
    </row>
    <row r="361" spans="12:13" ht="14.25" customHeight="1" x14ac:dyDescent="0.25">
      <c r="L361" s="106"/>
      <c r="M361" s="106"/>
    </row>
    <row r="362" spans="12:13" ht="14.25" customHeight="1" x14ac:dyDescent="0.25">
      <c r="L362" s="106"/>
      <c r="M362" s="106"/>
    </row>
    <row r="363" spans="12:13" ht="14.25" customHeight="1" x14ac:dyDescent="0.25">
      <c r="L363" s="106"/>
      <c r="M363" s="106"/>
    </row>
    <row r="364" spans="12:13" ht="14.25" customHeight="1" x14ac:dyDescent="0.25">
      <c r="L364" s="106"/>
      <c r="M364" s="106"/>
    </row>
    <row r="365" spans="12:13" ht="14.25" customHeight="1" x14ac:dyDescent="0.25">
      <c r="L365" s="106"/>
      <c r="M365" s="106"/>
    </row>
    <row r="366" spans="12:13" ht="14.25" customHeight="1" x14ac:dyDescent="0.25">
      <c r="L366" s="106"/>
      <c r="M366" s="106"/>
    </row>
    <row r="367" spans="12:13" ht="14.25" customHeight="1" x14ac:dyDescent="0.25">
      <c r="L367" s="106"/>
      <c r="M367" s="106"/>
    </row>
    <row r="368" spans="12:13" ht="14.25" customHeight="1" x14ac:dyDescent="0.25">
      <c r="L368" s="106"/>
      <c r="M368" s="106"/>
    </row>
    <row r="369" spans="12:13" ht="14.25" customHeight="1" x14ac:dyDescent="0.25">
      <c r="L369" s="106"/>
      <c r="M369" s="106"/>
    </row>
    <row r="370" spans="12:13" ht="14.25" customHeight="1" x14ac:dyDescent="0.25">
      <c r="L370" s="106"/>
      <c r="M370" s="106"/>
    </row>
    <row r="371" spans="12:13" ht="14.25" customHeight="1" x14ac:dyDescent="0.25">
      <c r="L371" s="106"/>
      <c r="M371" s="106"/>
    </row>
    <row r="372" spans="12:13" ht="14.25" customHeight="1" x14ac:dyDescent="0.25">
      <c r="L372" s="106"/>
      <c r="M372" s="106"/>
    </row>
    <row r="373" spans="12:13" ht="14.25" customHeight="1" x14ac:dyDescent="0.25">
      <c r="L373" s="106"/>
      <c r="M373" s="106"/>
    </row>
    <row r="374" spans="12:13" ht="14.25" customHeight="1" x14ac:dyDescent="0.25">
      <c r="L374" s="106"/>
      <c r="M374" s="106"/>
    </row>
    <row r="375" spans="12:13" ht="14.25" customHeight="1" x14ac:dyDescent="0.25">
      <c r="L375" s="106"/>
      <c r="M375" s="106"/>
    </row>
    <row r="376" spans="12:13" ht="14.25" customHeight="1" x14ac:dyDescent="0.25">
      <c r="L376" s="106"/>
      <c r="M376" s="106"/>
    </row>
    <row r="377" spans="12:13" ht="14.25" customHeight="1" x14ac:dyDescent="0.25">
      <c r="L377" s="106"/>
      <c r="M377" s="106"/>
    </row>
    <row r="378" spans="12:13" ht="14.25" customHeight="1" x14ac:dyDescent="0.25">
      <c r="L378" s="106"/>
      <c r="M378" s="106"/>
    </row>
    <row r="379" spans="12:13" ht="14.25" customHeight="1" x14ac:dyDescent="0.25">
      <c r="L379" s="106"/>
      <c r="M379" s="106"/>
    </row>
    <row r="380" spans="12:13" ht="14.25" customHeight="1" x14ac:dyDescent="0.25">
      <c r="L380" s="106"/>
      <c r="M380" s="106"/>
    </row>
    <row r="381" spans="12:13" ht="14.25" customHeight="1" x14ac:dyDescent="0.25">
      <c r="L381" s="106"/>
      <c r="M381" s="106"/>
    </row>
    <row r="382" spans="12:13" ht="14.25" customHeight="1" x14ac:dyDescent="0.25">
      <c r="L382" s="106"/>
      <c r="M382" s="106"/>
    </row>
    <row r="383" spans="12:13" ht="14.25" customHeight="1" x14ac:dyDescent="0.25">
      <c r="L383" s="106"/>
      <c r="M383" s="106"/>
    </row>
    <row r="384" spans="12:13" ht="14.25" customHeight="1" x14ac:dyDescent="0.25">
      <c r="L384" s="106"/>
      <c r="M384" s="106"/>
    </row>
    <row r="385" spans="12:13" ht="14.25" customHeight="1" x14ac:dyDescent="0.25">
      <c r="L385" s="106"/>
      <c r="M385" s="106"/>
    </row>
    <row r="386" spans="12:13" ht="14.25" customHeight="1" x14ac:dyDescent="0.25">
      <c r="L386" s="106"/>
      <c r="M386" s="106"/>
    </row>
    <row r="387" spans="12:13" ht="14.25" customHeight="1" x14ac:dyDescent="0.25">
      <c r="L387" s="106"/>
      <c r="M387" s="106"/>
    </row>
    <row r="388" spans="12:13" ht="14.25" customHeight="1" x14ac:dyDescent="0.25">
      <c r="L388" s="106"/>
      <c r="M388" s="106"/>
    </row>
    <row r="389" spans="12:13" ht="14.25" customHeight="1" x14ac:dyDescent="0.25">
      <c r="L389" s="106"/>
      <c r="M389" s="106"/>
    </row>
    <row r="390" spans="12:13" ht="14.25" customHeight="1" x14ac:dyDescent="0.25">
      <c r="L390" s="106"/>
      <c r="M390" s="106"/>
    </row>
    <row r="391" spans="12:13" ht="14.25" customHeight="1" x14ac:dyDescent="0.25">
      <c r="L391" s="106"/>
      <c r="M391" s="106"/>
    </row>
    <row r="392" spans="12:13" ht="14.25" customHeight="1" x14ac:dyDescent="0.25">
      <c r="L392" s="106"/>
      <c r="M392" s="106"/>
    </row>
    <row r="393" spans="12:13" ht="14.25" customHeight="1" x14ac:dyDescent="0.25">
      <c r="L393" s="106"/>
      <c r="M393" s="106"/>
    </row>
    <row r="394" spans="12:13" ht="14.25" customHeight="1" x14ac:dyDescent="0.25">
      <c r="L394" s="106"/>
      <c r="M394" s="106"/>
    </row>
    <row r="395" spans="12:13" ht="14.25" customHeight="1" x14ac:dyDescent="0.25">
      <c r="L395" s="106"/>
      <c r="M395" s="106"/>
    </row>
    <row r="396" spans="12:13" ht="14.25" customHeight="1" x14ac:dyDescent="0.25">
      <c r="L396" s="106"/>
      <c r="M396" s="106"/>
    </row>
    <row r="397" spans="12:13" ht="14.25" customHeight="1" x14ac:dyDescent="0.25">
      <c r="L397" s="106"/>
      <c r="M397" s="106"/>
    </row>
    <row r="398" spans="12:13" ht="14.25" customHeight="1" x14ac:dyDescent="0.25">
      <c r="L398" s="106"/>
      <c r="M398" s="106"/>
    </row>
    <row r="399" spans="12:13" ht="14.25" customHeight="1" x14ac:dyDescent="0.25">
      <c r="L399" s="106"/>
      <c r="M399" s="106"/>
    </row>
    <row r="400" spans="12:13" ht="14.25" customHeight="1" x14ac:dyDescent="0.25">
      <c r="L400" s="106"/>
      <c r="M400" s="106"/>
    </row>
    <row r="401" spans="12:13" ht="14.25" customHeight="1" x14ac:dyDescent="0.25">
      <c r="L401" s="106"/>
      <c r="M401" s="106"/>
    </row>
    <row r="402" spans="12:13" ht="14.25" customHeight="1" x14ac:dyDescent="0.25">
      <c r="L402" s="106"/>
      <c r="M402" s="106"/>
    </row>
    <row r="403" spans="12:13" ht="14.25" customHeight="1" x14ac:dyDescent="0.25">
      <c r="L403" s="106"/>
      <c r="M403" s="106"/>
    </row>
    <row r="404" spans="12:13" ht="14.25" customHeight="1" x14ac:dyDescent="0.25">
      <c r="L404" s="106"/>
      <c r="M404" s="106"/>
    </row>
    <row r="405" spans="12:13" ht="14.25" customHeight="1" x14ac:dyDescent="0.25">
      <c r="L405" s="106"/>
      <c r="M405" s="106"/>
    </row>
    <row r="406" spans="12:13" ht="14.25" customHeight="1" x14ac:dyDescent="0.25">
      <c r="L406" s="106"/>
      <c r="M406" s="106"/>
    </row>
    <row r="407" spans="12:13" ht="14.25" customHeight="1" x14ac:dyDescent="0.25">
      <c r="L407" s="106"/>
      <c r="M407" s="106"/>
    </row>
    <row r="408" spans="12:13" ht="14.25" customHeight="1" x14ac:dyDescent="0.25">
      <c r="L408" s="106"/>
      <c r="M408" s="106"/>
    </row>
    <row r="409" spans="12:13" ht="14.25" customHeight="1" x14ac:dyDescent="0.25">
      <c r="L409" s="106"/>
      <c r="M409" s="106"/>
    </row>
    <row r="410" spans="12:13" ht="14.25" customHeight="1" x14ac:dyDescent="0.25">
      <c r="L410" s="106"/>
      <c r="M410" s="106"/>
    </row>
    <row r="411" spans="12:13" ht="14.25" customHeight="1" x14ac:dyDescent="0.25">
      <c r="L411" s="106"/>
      <c r="M411" s="106"/>
    </row>
    <row r="412" spans="12:13" ht="14.25" customHeight="1" x14ac:dyDescent="0.25">
      <c r="L412" s="106"/>
      <c r="M412" s="106"/>
    </row>
    <row r="413" spans="12:13" ht="14.25" customHeight="1" x14ac:dyDescent="0.25">
      <c r="L413" s="106"/>
      <c r="M413" s="106"/>
    </row>
    <row r="414" spans="12:13" ht="14.25" customHeight="1" x14ac:dyDescent="0.25">
      <c r="L414" s="106"/>
      <c r="M414" s="106"/>
    </row>
    <row r="415" spans="12:13" ht="14.25" customHeight="1" x14ac:dyDescent="0.25">
      <c r="L415" s="106"/>
      <c r="M415" s="106"/>
    </row>
    <row r="416" spans="12:13" ht="14.25" customHeight="1" x14ac:dyDescent="0.25">
      <c r="L416" s="106"/>
      <c r="M416" s="106"/>
    </row>
    <row r="417" spans="12:13" ht="14.25" customHeight="1" x14ac:dyDescent="0.25">
      <c r="L417" s="106"/>
      <c r="M417" s="106"/>
    </row>
    <row r="418" spans="12:13" ht="14.25" customHeight="1" x14ac:dyDescent="0.25">
      <c r="L418" s="106"/>
      <c r="M418" s="106"/>
    </row>
    <row r="419" spans="12:13" ht="14.25" customHeight="1" x14ac:dyDescent="0.25">
      <c r="L419" s="106"/>
      <c r="M419" s="106"/>
    </row>
    <row r="420" spans="12:13" ht="14.25" customHeight="1" x14ac:dyDescent="0.25">
      <c r="L420" s="106"/>
      <c r="M420" s="106"/>
    </row>
    <row r="421" spans="12:13" ht="14.25" customHeight="1" x14ac:dyDescent="0.25">
      <c r="L421" s="106"/>
      <c r="M421" s="106"/>
    </row>
    <row r="422" spans="12:13" ht="14.25" customHeight="1" x14ac:dyDescent="0.25">
      <c r="L422" s="106"/>
      <c r="M422" s="106"/>
    </row>
    <row r="423" spans="12:13" ht="14.25" customHeight="1" x14ac:dyDescent="0.25">
      <c r="L423" s="106"/>
      <c r="M423" s="106"/>
    </row>
    <row r="424" spans="12:13" ht="14.25" customHeight="1" x14ac:dyDescent="0.25">
      <c r="L424" s="106"/>
      <c r="M424" s="106"/>
    </row>
    <row r="425" spans="12:13" ht="14.25" customHeight="1" x14ac:dyDescent="0.25">
      <c r="L425" s="106"/>
      <c r="M425" s="106"/>
    </row>
    <row r="426" spans="12:13" ht="14.25" customHeight="1" x14ac:dyDescent="0.25">
      <c r="L426" s="106"/>
      <c r="M426" s="106"/>
    </row>
    <row r="427" spans="12:13" ht="14.25" customHeight="1" x14ac:dyDescent="0.25">
      <c r="L427" s="106"/>
      <c r="M427" s="106"/>
    </row>
    <row r="428" spans="12:13" ht="14.25" customHeight="1" x14ac:dyDescent="0.25">
      <c r="L428" s="106"/>
      <c r="M428" s="106"/>
    </row>
    <row r="429" spans="12:13" ht="14.25" customHeight="1" x14ac:dyDescent="0.25">
      <c r="L429" s="106"/>
      <c r="M429" s="106"/>
    </row>
    <row r="430" spans="12:13" ht="14.25" customHeight="1" x14ac:dyDescent="0.25">
      <c r="L430" s="106"/>
      <c r="M430" s="106"/>
    </row>
    <row r="431" spans="12:13" ht="14.25" customHeight="1" x14ac:dyDescent="0.25">
      <c r="L431" s="106"/>
      <c r="M431" s="106"/>
    </row>
    <row r="432" spans="12:13" ht="14.25" customHeight="1" x14ac:dyDescent="0.25">
      <c r="L432" s="106"/>
      <c r="M432" s="106"/>
    </row>
    <row r="433" spans="12:13" ht="14.25" customHeight="1" x14ac:dyDescent="0.25">
      <c r="L433" s="106"/>
      <c r="M433" s="106"/>
    </row>
    <row r="434" spans="12:13" ht="14.25" customHeight="1" x14ac:dyDescent="0.25">
      <c r="L434" s="106"/>
      <c r="M434" s="106"/>
    </row>
    <row r="435" spans="12:13" ht="14.25" customHeight="1" x14ac:dyDescent="0.25">
      <c r="L435" s="106"/>
      <c r="M435" s="106"/>
    </row>
    <row r="436" spans="12:13" ht="14.25" customHeight="1" x14ac:dyDescent="0.25">
      <c r="L436" s="106"/>
      <c r="M436" s="106"/>
    </row>
    <row r="437" spans="12:13" ht="14.25" customHeight="1" x14ac:dyDescent="0.25">
      <c r="L437" s="106"/>
      <c r="M437" s="106"/>
    </row>
    <row r="438" spans="12:13" ht="14.25" customHeight="1" x14ac:dyDescent="0.25">
      <c r="L438" s="106"/>
      <c r="M438" s="106"/>
    </row>
    <row r="439" spans="12:13" ht="14.25" customHeight="1" x14ac:dyDescent="0.25">
      <c r="L439" s="106"/>
      <c r="M439" s="106"/>
    </row>
    <row r="440" spans="12:13" ht="14.25" customHeight="1" x14ac:dyDescent="0.25">
      <c r="L440" s="106"/>
      <c r="M440" s="106"/>
    </row>
    <row r="441" spans="12:13" ht="14.25" customHeight="1" x14ac:dyDescent="0.25">
      <c r="L441" s="106"/>
      <c r="M441" s="106"/>
    </row>
    <row r="442" spans="12:13" ht="14.25" customHeight="1" x14ac:dyDescent="0.25">
      <c r="L442" s="106"/>
      <c r="M442" s="106"/>
    </row>
    <row r="443" spans="12:13" ht="14.25" customHeight="1" x14ac:dyDescent="0.25">
      <c r="L443" s="106"/>
      <c r="M443" s="106"/>
    </row>
    <row r="444" spans="12:13" ht="14.25" customHeight="1" x14ac:dyDescent="0.25">
      <c r="L444" s="106"/>
      <c r="M444" s="106"/>
    </row>
    <row r="445" spans="12:13" ht="14.25" customHeight="1" x14ac:dyDescent="0.25">
      <c r="L445" s="106"/>
      <c r="M445" s="106"/>
    </row>
    <row r="446" spans="12:13" ht="14.25" customHeight="1" x14ac:dyDescent="0.25">
      <c r="L446" s="106"/>
      <c r="M446" s="106"/>
    </row>
    <row r="447" spans="12:13" ht="14.25" customHeight="1" x14ac:dyDescent="0.25">
      <c r="L447" s="106"/>
      <c r="M447" s="106"/>
    </row>
    <row r="448" spans="12:13" ht="14.25" customHeight="1" x14ac:dyDescent="0.25">
      <c r="L448" s="106"/>
      <c r="M448" s="106"/>
    </row>
    <row r="449" spans="12:13" ht="14.25" customHeight="1" x14ac:dyDescent="0.25">
      <c r="L449" s="106"/>
      <c r="M449" s="106"/>
    </row>
    <row r="450" spans="12:13" ht="14.25" customHeight="1" x14ac:dyDescent="0.25">
      <c r="L450" s="106"/>
      <c r="M450" s="106"/>
    </row>
    <row r="451" spans="12:13" ht="14.25" customHeight="1" x14ac:dyDescent="0.25">
      <c r="L451" s="106"/>
      <c r="M451" s="106"/>
    </row>
    <row r="452" spans="12:13" ht="14.25" customHeight="1" x14ac:dyDescent="0.25">
      <c r="L452" s="106"/>
      <c r="M452" s="106"/>
    </row>
    <row r="453" spans="12:13" ht="14.25" customHeight="1" x14ac:dyDescent="0.25">
      <c r="L453" s="106"/>
      <c r="M453" s="106"/>
    </row>
    <row r="454" spans="12:13" ht="14.25" customHeight="1" x14ac:dyDescent="0.25">
      <c r="L454" s="106"/>
      <c r="M454" s="106"/>
    </row>
    <row r="455" spans="12:13" ht="14.25" customHeight="1" x14ac:dyDescent="0.25">
      <c r="L455" s="106"/>
      <c r="M455" s="106"/>
    </row>
    <row r="456" spans="12:13" ht="14.25" customHeight="1" x14ac:dyDescent="0.25">
      <c r="L456" s="106"/>
      <c r="M456" s="106"/>
    </row>
    <row r="457" spans="12:13" ht="14.25" customHeight="1" x14ac:dyDescent="0.25">
      <c r="L457" s="106"/>
      <c r="M457" s="106"/>
    </row>
    <row r="458" spans="12:13" ht="14.25" customHeight="1" x14ac:dyDescent="0.25">
      <c r="L458" s="106"/>
      <c r="M458" s="106"/>
    </row>
    <row r="459" spans="12:13" ht="14.25" customHeight="1" x14ac:dyDescent="0.25">
      <c r="L459" s="106"/>
      <c r="M459" s="106"/>
    </row>
    <row r="460" spans="12:13" ht="14.25" customHeight="1" x14ac:dyDescent="0.25">
      <c r="L460" s="106"/>
      <c r="M460" s="106"/>
    </row>
    <row r="461" spans="12:13" ht="14.25" customHeight="1" x14ac:dyDescent="0.25">
      <c r="L461" s="106"/>
      <c r="M461" s="106"/>
    </row>
    <row r="462" spans="12:13" ht="14.25" customHeight="1" x14ac:dyDescent="0.25">
      <c r="L462" s="106"/>
      <c r="M462" s="106"/>
    </row>
    <row r="463" spans="12:13" ht="14.25" customHeight="1" x14ac:dyDescent="0.25">
      <c r="L463" s="106"/>
      <c r="M463" s="106"/>
    </row>
    <row r="464" spans="12:13" ht="14.25" customHeight="1" x14ac:dyDescent="0.25">
      <c r="L464" s="106"/>
      <c r="M464" s="106"/>
    </row>
    <row r="465" spans="12:13" ht="14.25" customHeight="1" x14ac:dyDescent="0.25">
      <c r="L465" s="106"/>
      <c r="M465" s="106"/>
    </row>
    <row r="466" spans="12:13" ht="14.25" customHeight="1" x14ac:dyDescent="0.25">
      <c r="L466" s="106"/>
      <c r="M466" s="106"/>
    </row>
    <row r="467" spans="12:13" ht="14.25" customHeight="1" x14ac:dyDescent="0.25">
      <c r="L467" s="106"/>
      <c r="M467" s="106"/>
    </row>
    <row r="468" spans="12:13" ht="14.25" customHeight="1" x14ac:dyDescent="0.25">
      <c r="L468" s="106"/>
      <c r="M468" s="106"/>
    </row>
    <row r="469" spans="12:13" ht="14.25" customHeight="1" x14ac:dyDescent="0.25">
      <c r="L469" s="106"/>
      <c r="M469" s="106"/>
    </row>
    <row r="470" spans="12:13" ht="14.25" customHeight="1" x14ac:dyDescent="0.25">
      <c r="L470" s="106"/>
      <c r="M470" s="106"/>
    </row>
    <row r="471" spans="12:13" ht="14.25" customHeight="1" x14ac:dyDescent="0.25">
      <c r="L471" s="106"/>
      <c r="M471" s="106"/>
    </row>
    <row r="472" spans="12:13" ht="14.25" customHeight="1" x14ac:dyDescent="0.25">
      <c r="L472" s="106"/>
      <c r="M472" s="106"/>
    </row>
    <row r="473" spans="12:13" ht="14.25" customHeight="1" x14ac:dyDescent="0.25">
      <c r="L473" s="106"/>
      <c r="M473" s="106"/>
    </row>
    <row r="474" spans="12:13" ht="14.25" customHeight="1" x14ac:dyDescent="0.25">
      <c r="L474" s="106"/>
      <c r="M474" s="106"/>
    </row>
    <row r="475" spans="12:13" ht="14.25" customHeight="1" x14ac:dyDescent="0.25">
      <c r="L475" s="106"/>
      <c r="M475" s="106"/>
    </row>
    <row r="476" spans="12:13" ht="14.25" customHeight="1" x14ac:dyDescent="0.25">
      <c r="L476" s="106"/>
      <c r="M476" s="106"/>
    </row>
    <row r="477" spans="12:13" ht="14.25" customHeight="1" x14ac:dyDescent="0.25">
      <c r="L477" s="106"/>
      <c r="M477" s="106"/>
    </row>
    <row r="478" spans="12:13" ht="14.25" customHeight="1" x14ac:dyDescent="0.25">
      <c r="L478" s="106"/>
      <c r="M478" s="106"/>
    </row>
    <row r="479" spans="12:13" ht="14.25" customHeight="1" x14ac:dyDescent="0.25">
      <c r="L479" s="106"/>
      <c r="M479" s="106"/>
    </row>
    <row r="480" spans="12:13" ht="14.25" customHeight="1" x14ac:dyDescent="0.25">
      <c r="L480" s="106"/>
      <c r="M480" s="106"/>
    </row>
    <row r="481" spans="12:13" ht="14.25" customHeight="1" x14ac:dyDescent="0.25">
      <c r="L481" s="106"/>
      <c r="M481" s="106"/>
    </row>
    <row r="482" spans="12:13" ht="14.25" customHeight="1" x14ac:dyDescent="0.25">
      <c r="L482" s="106"/>
      <c r="M482" s="106"/>
    </row>
    <row r="483" spans="12:13" ht="14.25" customHeight="1" x14ac:dyDescent="0.25">
      <c r="L483" s="106"/>
      <c r="M483" s="106"/>
    </row>
    <row r="484" spans="12:13" ht="14.25" customHeight="1" x14ac:dyDescent="0.25">
      <c r="L484" s="106"/>
      <c r="M484" s="106"/>
    </row>
    <row r="485" spans="12:13" ht="14.25" customHeight="1" x14ac:dyDescent="0.25">
      <c r="L485" s="106"/>
      <c r="M485" s="106"/>
    </row>
    <row r="486" spans="12:13" ht="14.25" customHeight="1" x14ac:dyDescent="0.25">
      <c r="L486" s="106"/>
      <c r="M486" s="106"/>
    </row>
    <row r="487" spans="12:13" ht="14.25" customHeight="1" x14ac:dyDescent="0.25">
      <c r="L487" s="106"/>
      <c r="M487" s="106"/>
    </row>
    <row r="488" spans="12:13" ht="14.25" customHeight="1" x14ac:dyDescent="0.25">
      <c r="L488" s="106"/>
      <c r="M488" s="106"/>
    </row>
    <row r="489" spans="12:13" ht="14.25" customHeight="1" x14ac:dyDescent="0.25">
      <c r="L489" s="106"/>
      <c r="M489" s="106"/>
    </row>
    <row r="490" spans="12:13" ht="14.25" customHeight="1" x14ac:dyDescent="0.25">
      <c r="L490" s="106"/>
      <c r="M490" s="106"/>
    </row>
    <row r="491" spans="12:13" ht="14.25" customHeight="1" x14ac:dyDescent="0.25">
      <c r="L491" s="106"/>
      <c r="M491" s="106"/>
    </row>
    <row r="492" spans="12:13" ht="14.25" customHeight="1" x14ac:dyDescent="0.25">
      <c r="L492" s="106"/>
      <c r="M492" s="106"/>
    </row>
    <row r="493" spans="12:13" ht="14.25" customHeight="1" x14ac:dyDescent="0.25">
      <c r="L493" s="106"/>
      <c r="M493" s="106"/>
    </row>
    <row r="494" spans="12:13" ht="14.25" customHeight="1" x14ac:dyDescent="0.25">
      <c r="L494" s="106"/>
      <c r="M494" s="106"/>
    </row>
    <row r="495" spans="12:13" ht="14.25" customHeight="1" x14ac:dyDescent="0.25">
      <c r="L495" s="106"/>
      <c r="M495" s="106"/>
    </row>
    <row r="496" spans="12:13" ht="14.25" customHeight="1" x14ac:dyDescent="0.25">
      <c r="L496" s="106"/>
      <c r="M496" s="106"/>
    </row>
    <row r="497" spans="12:13" ht="14.25" customHeight="1" x14ac:dyDescent="0.25">
      <c r="L497" s="106"/>
      <c r="M497" s="106"/>
    </row>
    <row r="498" spans="12:13" ht="14.25" customHeight="1" x14ac:dyDescent="0.25">
      <c r="L498" s="106"/>
      <c r="M498" s="106"/>
    </row>
    <row r="499" spans="12:13" ht="14.25" customHeight="1" x14ac:dyDescent="0.25">
      <c r="L499" s="106"/>
      <c r="M499" s="106"/>
    </row>
    <row r="500" spans="12:13" ht="14.25" customHeight="1" x14ac:dyDescent="0.25">
      <c r="L500" s="106"/>
      <c r="M500" s="106"/>
    </row>
    <row r="501" spans="12:13" ht="14.25" customHeight="1" x14ac:dyDescent="0.25">
      <c r="L501" s="106"/>
      <c r="M501" s="106"/>
    </row>
    <row r="502" spans="12:13" ht="14.25" customHeight="1" x14ac:dyDescent="0.25">
      <c r="L502" s="106"/>
      <c r="M502" s="106"/>
    </row>
    <row r="503" spans="12:13" ht="14.25" customHeight="1" x14ac:dyDescent="0.25">
      <c r="L503" s="106"/>
      <c r="M503" s="106"/>
    </row>
    <row r="504" spans="12:13" ht="14.25" customHeight="1" x14ac:dyDescent="0.25">
      <c r="L504" s="106"/>
      <c r="M504" s="106"/>
    </row>
    <row r="505" spans="12:13" ht="14.25" customHeight="1" x14ac:dyDescent="0.25">
      <c r="L505" s="106"/>
      <c r="M505" s="106"/>
    </row>
    <row r="506" spans="12:13" ht="14.25" customHeight="1" x14ac:dyDescent="0.25">
      <c r="L506" s="106"/>
      <c r="M506" s="106"/>
    </row>
    <row r="507" spans="12:13" ht="14.25" customHeight="1" x14ac:dyDescent="0.25">
      <c r="L507" s="106"/>
      <c r="M507" s="106"/>
    </row>
    <row r="508" spans="12:13" ht="14.25" customHeight="1" x14ac:dyDescent="0.25">
      <c r="L508" s="106"/>
      <c r="M508" s="106"/>
    </row>
    <row r="509" spans="12:13" ht="14.25" customHeight="1" x14ac:dyDescent="0.25">
      <c r="L509" s="106"/>
      <c r="M509" s="106"/>
    </row>
    <row r="510" spans="12:13" ht="14.25" customHeight="1" x14ac:dyDescent="0.25">
      <c r="L510" s="106"/>
      <c r="M510" s="106"/>
    </row>
    <row r="511" spans="12:13" ht="14.25" customHeight="1" x14ac:dyDescent="0.25">
      <c r="L511" s="106"/>
      <c r="M511" s="106"/>
    </row>
    <row r="512" spans="12:13" ht="14.25" customHeight="1" x14ac:dyDescent="0.25">
      <c r="L512" s="106"/>
      <c r="M512" s="106"/>
    </row>
    <row r="513" spans="12:13" ht="14.25" customHeight="1" x14ac:dyDescent="0.25">
      <c r="L513" s="106"/>
      <c r="M513" s="106"/>
    </row>
    <row r="514" spans="12:13" ht="14.25" customHeight="1" x14ac:dyDescent="0.25">
      <c r="L514" s="106"/>
      <c r="M514" s="106"/>
    </row>
    <row r="515" spans="12:13" ht="14.25" customHeight="1" x14ac:dyDescent="0.25">
      <c r="L515" s="106"/>
      <c r="M515" s="106"/>
    </row>
    <row r="516" spans="12:13" ht="14.25" customHeight="1" x14ac:dyDescent="0.25">
      <c r="L516" s="106"/>
      <c r="M516" s="106"/>
    </row>
    <row r="517" spans="12:13" ht="14.25" customHeight="1" x14ac:dyDescent="0.25">
      <c r="L517" s="106"/>
      <c r="M517" s="106"/>
    </row>
    <row r="518" spans="12:13" ht="14.25" customHeight="1" x14ac:dyDescent="0.25">
      <c r="L518" s="106"/>
      <c r="M518" s="106"/>
    </row>
    <row r="519" spans="12:13" ht="14.25" customHeight="1" x14ac:dyDescent="0.25">
      <c r="L519" s="106"/>
      <c r="M519" s="106"/>
    </row>
    <row r="520" spans="12:13" ht="14.25" customHeight="1" x14ac:dyDescent="0.25">
      <c r="L520" s="106"/>
      <c r="M520" s="106"/>
    </row>
    <row r="521" spans="12:13" ht="14.25" customHeight="1" x14ac:dyDescent="0.25">
      <c r="L521" s="106"/>
      <c r="M521" s="106"/>
    </row>
    <row r="522" spans="12:13" ht="14.25" customHeight="1" x14ac:dyDescent="0.25">
      <c r="L522" s="106"/>
      <c r="M522" s="106"/>
    </row>
    <row r="523" spans="12:13" ht="14.25" customHeight="1" x14ac:dyDescent="0.25">
      <c r="L523" s="106"/>
      <c r="M523" s="106"/>
    </row>
    <row r="524" spans="12:13" ht="14.25" customHeight="1" x14ac:dyDescent="0.25">
      <c r="L524" s="106"/>
      <c r="M524" s="106"/>
    </row>
    <row r="525" spans="12:13" ht="14.25" customHeight="1" x14ac:dyDescent="0.25">
      <c r="L525" s="106"/>
      <c r="M525" s="106"/>
    </row>
    <row r="526" spans="12:13" ht="14.25" customHeight="1" x14ac:dyDescent="0.25">
      <c r="L526" s="106"/>
      <c r="M526" s="106"/>
    </row>
    <row r="527" spans="12:13" ht="14.25" customHeight="1" x14ac:dyDescent="0.25">
      <c r="L527" s="106"/>
      <c r="M527" s="106"/>
    </row>
    <row r="528" spans="12:13" ht="14.25" customHeight="1" x14ac:dyDescent="0.25">
      <c r="L528" s="106"/>
      <c r="M528" s="106"/>
    </row>
    <row r="529" spans="12:13" ht="14.25" customHeight="1" x14ac:dyDescent="0.25">
      <c r="L529" s="106"/>
      <c r="M529" s="106"/>
    </row>
    <row r="530" spans="12:13" ht="14.25" customHeight="1" x14ac:dyDescent="0.25">
      <c r="L530" s="106"/>
      <c r="M530" s="106"/>
    </row>
    <row r="531" spans="12:13" ht="14.25" customHeight="1" x14ac:dyDescent="0.25">
      <c r="L531" s="106"/>
      <c r="M531" s="106"/>
    </row>
    <row r="532" spans="12:13" ht="14.25" customHeight="1" x14ac:dyDescent="0.25">
      <c r="L532" s="106"/>
      <c r="M532" s="106"/>
    </row>
    <row r="533" spans="12:13" ht="14.25" customHeight="1" x14ac:dyDescent="0.25">
      <c r="L533" s="106"/>
      <c r="M533" s="106"/>
    </row>
    <row r="534" spans="12:13" ht="14.25" customHeight="1" x14ac:dyDescent="0.25">
      <c r="L534" s="106"/>
      <c r="M534" s="106"/>
    </row>
    <row r="535" spans="12:13" ht="14.25" customHeight="1" x14ac:dyDescent="0.25">
      <c r="L535" s="106"/>
      <c r="M535" s="106"/>
    </row>
    <row r="536" spans="12:13" ht="14.25" customHeight="1" x14ac:dyDescent="0.25">
      <c r="L536" s="106"/>
      <c r="M536" s="106"/>
    </row>
    <row r="537" spans="12:13" ht="14.25" customHeight="1" x14ac:dyDescent="0.25">
      <c r="L537" s="106"/>
      <c r="M537" s="106"/>
    </row>
    <row r="538" spans="12:13" ht="14.25" customHeight="1" x14ac:dyDescent="0.25">
      <c r="L538" s="106"/>
      <c r="M538" s="106"/>
    </row>
    <row r="539" spans="12:13" ht="14.25" customHeight="1" x14ac:dyDescent="0.25">
      <c r="L539" s="106"/>
      <c r="M539" s="106"/>
    </row>
    <row r="540" spans="12:13" ht="14.25" customHeight="1" x14ac:dyDescent="0.25">
      <c r="L540" s="106"/>
      <c r="M540" s="106"/>
    </row>
    <row r="541" spans="12:13" ht="14.25" customHeight="1" x14ac:dyDescent="0.25">
      <c r="L541" s="106"/>
      <c r="M541" s="106"/>
    </row>
    <row r="542" spans="12:13" ht="14.25" customHeight="1" x14ac:dyDescent="0.25">
      <c r="L542" s="106"/>
      <c r="M542" s="106"/>
    </row>
    <row r="543" spans="12:13" ht="14.25" customHeight="1" x14ac:dyDescent="0.25">
      <c r="L543" s="106"/>
      <c r="M543" s="106"/>
    </row>
    <row r="544" spans="12:13" ht="14.25" customHeight="1" x14ac:dyDescent="0.25">
      <c r="L544" s="106"/>
      <c r="M544" s="106"/>
    </row>
    <row r="545" spans="12:13" ht="14.25" customHeight="1" x14ac:dyDescent="0.25">
      <c r="L545" s="106"/>
      <c r="M545" s="106"/>
    </row>
    <row r="546" spans="12:13" ht="14.25" customHeight="1" x14ac:dyDescent="0.25">
      <c r="L546" s="106"/>
      <c r="M546" s="106"/>
    </row>
    <row r="547" spans="12:13" ht="14.25" customHeight="1" x14ac:dyDescent="0.25">
      <c r="L547" s="106"/>
      <c r="M547" s="106"/>
    </row>
    <row r="548" spans="12:13" ht="14.25" customHeight="1" x14ac:dyDescent="0.25">
      <c r="L548" s="106"/>
      <c r="M548" s="106"/>
    </row>
    <row r="549" spans="12:13" ht="14.25" customHeight="1" x14ac:dyDescent="0.25">
      <c r="L549" s="106"/>
      <c r="M549" s="106"/>
    </row>
    <row r="550" spans="12:13" ht="14.25" customHeight="1" x14ac:dyDescent="0.25">
      <c r="L550" s="106"/>
      <c r="M550" s="106"/>
    </row>
    <row r="551" spans="12:13" ht="14.25" customHeight="1" x14ac:dyDescent="0.25">
      <c r="L551" s="106"/>
      <c r="M551" s="106"/>
    </row>
    <row r="552" spans="12:13" ht="14.25" customHeight="1" x14ac:dyDescent="0.25">
      <c r="L552" s="106"/>
      <c r="M552" s="106"/>
    </row>
    <row r="553" spans="12:13" ht="14.25" customHeight="1" x14ac:dyDescent="0.25">
      <c r="L553" s="106"/>
      <c r="M553" s="106"/>
    </row>
    <row r="554" spans="12:13" ht="14.25" customHeight="1" x14ac:dyDescent="0.25">
      <c r="L554" s="106"/>
      <c r="M554" s="106"/>
    </row>
    <row r="555" spans="12:13" ht="14.25" customHeight="1" x14ac:dyDescent="0.25">
      <c r="L555" s="106"/>
      <c r="M555" s="106"/>
    </row>
    <row r="556" spans="12:13" ht="14.25" customHeight="1" x14ac:dyDescent="0.25">
      <c r="L556" s="106"/>
      <c r="M556" s="106"/>
    </row>
    <row r="557" spans="12:13" ht="14.25" customHeight="1" x14ac:dyDescent="0.25">
      <c r="L557" s="106"/>
      <c r="M557" s="106"/>
    </row>
    <row r="558" spans="12:13" ht="14.25" customHeight="1" x14ac:dyDescent="0.25">
      <c r="L558" s="106"/>
      <c r="M558" s="106"/>
    </row>
    <row r="559" spans="12:13" ht="14.25" customHeight="1" x14ac:dyDescent="0.25">
      <c r="L559" s="106"/>
      <c r="M559" s="106"/>
    </row>
    <row r="560" spans="12:13" ht="14.25" customHeight="1" x14ac:dyDescent="0.25">
      <c r="L560" s="106"/>
      <c r="M560" s="106"/>
    </row>
    <row r="561" spans="12:13" ht="14.25" customHeight="1" x14ac:dyDescent="0.25">
      <c r="L561" s="106"/>
      <c r="M561" s="106"/>
    </row>
    <row r="562" spans="12:13" ht="14.25" customHeight="1" x14ac:dyDescent="0.25">
      <c r="L562" s="106"/>
      <c r="M562" s="106"/>
    </row>
    <row r="563" spans="12:13" ht="14.25" customHeight="1" x14ac:dyDescent="0.25">
      <c r="L563" s="106"/>
      <c r="M563" s="106"/>
    </row>
    <row r="564" spans="12:13" ht="14.25" customHeight="1" x14ac:dyDescent="0.25">
      <c r="L564" s="106"/>
      <c r="M564" s="106"/>
    </row>
    <row r="565" spans="12:13" ht="14.25" customHeight="1" x14ac:dyDescent="0.25">
      <c r="L565" s="106"/>
      <c r="M565" s="106"/>
    </row>
    <row r="566" spans="12:13" ht="14.25" customHeight="1" x14ac:dyDescent="0.25">
      <c r="L566" s="106"/>
      <c r="M566" s="106"/>
    </row>
    <row r="567" spans="12:13" ht="14.25" customHeight="1" x14ac:dyDescent="0.25">
      <c r="L567" s="106"/>
      <c r="M567" s="106"/>
    </row>
    <row r="568" spans="12:13" ht="14.25" customHeight="1" x14ac:dyDescent="0.25">
      <c r="L568" s="106"/>
      <c r="M568" s="106"/>
    </row>
    <row r="569" spans="12:13" ht="14.25" customHeight="1" x14ac:dyDescent="0.25">
      <c r="L569" s="106"/>
      <c r="M569" s="106"/>
    </row>
    <row r="570" spans="12:13" ht="14.25" customHeight="1" x14ac:dyDescent="0.25">
      <c r="L570" s="106"/>
      <c r="M570" s="106"/>
    </row>
    <row r="571" spans="12:13" ht="14.25" customHeight="1" x14ac:dyDescent="0.25">
      <c r="L571" s="106"/>
      <c r="M571" s="106"/>
    </row>
    <row r="572" spans="12:13" ht="14.25" customHeight="1" x14ac:dyDescent="0.25">
      <c r="L572" s="106"/>
      <c r="M572" s="106"/>
    </row>
    <row r="573" spans="12:13" ht="14.25" customHeight="1" x14ac:dyDescent="0.25">
      <c r="L573" s="106"/>
      <c r="M573" s="106"/>
    </row>
    <row r="574" spans="12:13" ht="14.25" customHeight="1" x14ac:dyDescent="0.25">
      <c r="L574" s="106"/>
      <c r="M574" s="106"/>
    </row>
    <row r="575" spans="12:13" ht="14.25" customHeight="1" x14ac:dyDescent="0.25">
      <c r="L575" s="106"/>
      <c r="M575" s="106"/>
    </row>
    <row r="576" spans="12:13" ht="14.25" customHeight="1" x14ac:dyDescent="0.25">
      <c r="L576" s="106"/>
      <c r="M576" s="106"/>
    </row>
    <row r="577" spans="12:13" ht="14.25" customHeight="1" x14ac:dyDescent="0.25">
      <c r="L577" s="106"/>
      <c r="M577" s="106"/>
    </row>
    <row r="578" spans="12:13" ht="14.25" customHeight="1" x14ac:dyDescent="0.25">
      <c r="L578" s="106"/>
      <c r="M578" s="106"/>
    </row>
    <row r="579" spans="12:13" ht="14.25" customHeight="1" x14ac:dyDescent="0.25">
      <c r="L579" s="106"/>
      <c r="M579" s="106"/>
    </row>
    <row r="580" spans="12:13" ht="14.25" customHeight="1" x14ac:dyDescent="0.25">
      <c r="L580" s="106"/>
      <c r="M580" s="106"/>
    </row>
    <row r="581" spans="12:13" ht="14.25" customHeight="1" x14ac:dyDescent="0.25">
      <c r="L581" s="106"/>
      <c r="M581" s="106"/>
    </row>
    <row r="582" spans="12:13" ht="14.25" customHeight="1" x14ac:dyDescent="0.25">
      <c r="L582" s="106"/>
      <c r="M582" s="106"/>
    </row>
    <row r="583" spans="12:13" ht="14.25" customHeight="1" x14ac:dyDescent="0.25">
      <c r="L583" s="106"/>
      <c r="M583" s="106"/>
    </row>
    <row r="584" spans="12:13" ht="14.25" customHeight="1" x14ac:dyDescent="0.25">
      <c r="L584" s="106"/>
      <c r="M584" s="106"/>
    </row>
    <row r="585" spans="12:13" ht="14.25" customHeight="1" x14ac:dyDescent="0.25">
      <c r="L585" s="106"/>
      <c r="M585" s="106"/>
    </row>
    <row r="586" spans="12:13" ht="14.25" customHeight="1" x14ac:dyDescent="0.25">
      <c r="L586" s="106"/>
      <c r="M586" s="106"/>
    </row>
    <row r="587" spans="12:13" ht="14.25" customHeight="1" x14ac:dyDescent="0.25">
      <c r="L587" s="106"/>
      <c r="M587" s="106"/>
    </row>
    <row r="588" spans="12:13" ht="14.25" customHeight="1" x14ac:dyDescent="0.25">
      <c r="L588" s="106"/>
      <c r="M588" s="106"/>
    </row>
    <row r="589" spans="12:13" ht="14.25" customHeight="1" x14ac:dyDescent="0.25">
      <c r="L589" s="106"/>
      <c r="M589" s="106"/>
    </row>
    <row r="590" spans="12:13" ht="14.25" customHeight="1" x14ac:dyDescent="0.25">
      <c r="L590" s="106"/>
      <c r="M590" s="106"/>
    </row>
    <row r="591" spans="12:13" ht="14.25" customHeight="1" x14ac:dyDescent="0.25">
      <c r="L591" s="106"/>
      <c r="M591" s="106"/>
    </row>
    <row r="592" spans="12:13" ht="14.25" customHeight="1" x14ac:dyDescent="0.25">
      <c r="L592" s="106"/>
      <c r="M592" s="106"/>
    </row>
    <row r="593" spans="12:13" ht="14.25" customHeight="1" x14ac:dyDescent="0.25">
      <c r="L593" s="106"/>
      <c r="M593" s="106"/>
    </row>
    <row r="594" spans="12:13" ht="14.25" customHeight="1" x14ac:dyDescent="0.25">
      <c r="L594" s="106"/>
      <c r="M594" s="106"/>
    </row>
    <row r="595" spans="12:13" ht="14.25" customHeight="1" x14ac:dyDescent="0.25">
      <c r="L595" s="106"/>
      <c r="M595" s="106"/>
    </row>
    <row r="596" spans="12:13" ht="14.25" customHeight="1" x14ac:dyDescent="0.25">
      <c r="L596" s="106"/>
      <c r="M596" s="106"/>
    </row>
    <row r="597" spans="12:13" ht="14.25" customHeight="1" x14ac:dyDescent="0.25">
      <c r="L597" s="106"/>
      <c r="M597" s="106"/>
    </row>
    <row r="598" spans="12:13" ht="14.25" customHeight="1" x14ac:dyDescent="0.25">
      <c r="L598" s="106"/>
      <c r="M598" s="106"/>
    </row>
    <row r="599" spans="12:13" ht="14.25" customHeight="1" x14ac:dyDescent="0.25">
      <c r="L599" s="106"/>
      <c r="M599" s="106"/>
    </row>
    <row r="600" spans="12:13" ht="14.25" customHeight="1" x14ac:dyDescent="0.25">
      <c r="L600" s="106"/>
      <c r="M600" s="106"/>
    </row>
    <row r="601" spans="12:13" ht="14.25" customHeight="1" x14ac:dyDescent="0.25">
      <c r="L601" s="106"/>
      <c r="M601" s="106"/>
    </row>
    <row r="602" spans="12:13" ht="14.25" customHeight="1" x14ac:dyDescent="0.25">
      <c r="L602" s="106"/>
      <c r="M602" s="106"/>
    </row>
    <row r="603" spans="12:13" ht="14.25" customHeight="1" x14ac:dyDescent="0.25">
      <c r="L603" s="106"/>
      <c r="M603" s="106"/>
    </row>
    <row r="604" spans="12:13" ht="14.25" customHeight="1" x14ac:dyDescent="0.25">
      <c r="L604" s="106"/>
      <c r="M604" s="106"/>
    </row>
    <row r="605" spans="12:13" ht="14.25" customHeight="1" x14ac:dyDescent="0.25">
      <c r="L605" s="106"/>
      <c r="M605" s="106"/>
    </row>
    <row r="606" spans="12:13" ht="14.25" customHeight="1" x14ac:dyDescent="0.25">
      <c r="L606" s="106"/>
      <c r="M606" s="106"/>
    </row>
    <row r="607" spans="12:13" ht="14.25" customHeight="1" x14ac:dyDescent="0.25">
      <c r="L607" s="106"/>
      <c r="M607" s="106"/>
    </row>
    <row r="608" spans="12:13" ht="14.25" customHeight="1" x14ac:dyDescent="0.25">
      <c r="L608" s="106"/>
      <c r="M608" s="106"/>
    </row>
    <row r="609" spans="12:13" ht="14.25" customHeight="1" x14ac:dyDescent="0.25">
      <c r="L609" s="106"/>
      <c r="M609" s="106"/>
    </row>
    <row r="610" spans="12:13" ht="14.25" customHeight="1" x14ac:dyDescent="0.25">
      <c r="L610" s="106"/>
      <c r="M610" s="106"/>
    </row>
    <row r="611" spans="12:13" ht="14.25" customHeight="1" x14ac:dyDescent="0.25">
      <c r="L611" s="106"/>
      <c r="M611" s="106"/>
    </row>
    <row r="612" spans="12:13" ht="14.25" customHeight="1" x14ac:dyDescent="0.25">
      <c r="L612" s="106"/>
      <c r="M612" s="106"/>
    </row>
    <row r="613" spans="12:13" ht="14.25" customHeight="1" x14ac:dyDescent="0.25">
      <c r="L613" s="106"/>
      <c r="M613" s="106"/>
    </row>
    <row r="614" spans="12:13" ht="14.25" customHeight="1" x14ac:dyDescent="0.25">
      <c r="L614" s="106"/>
      <c r="M614" s="106"/>
    </row>
    <row r="615" spans="12:13" ht="14.25" customHeight="1" x14ac:dyDescent="0.25">
      <c r="L615" s="106"/>
      <c r="M615" s="106"/>
    </row>
    <row r="616" spans="12:13" ht="14.25" customHeight="1" x14ac:dyDescent="0.25">
      <c r="L616" s="106"/>
      <c r="M616" s="106"/>
    </row>
    <row r="617" spans="12:13" ht="14.25" customHeight="1" x14ac:dyDescent="0.25">
      <c r="L617" s="106"/>
      <c r="M617" s="106"/>
    </row>
    <row r="618" spans="12:13" ht="14.25" customHeight="1" x14ac:dyDescent="0.25">
      <c r="L618" s="106"/>
      <c r="M618" s="106"/>
    </row>
    <row r="619" spans="12:13" ht="14.25" customHeight="1" x14ac:dyDescent="0.25">
      <c r="L619" s="106"/>
      <c r="M619" s="106"/>
    </row>
    <row r="620" spans="12:13" ht="14.25" customHeight="1" x14ac:dyDescent="0.25">
      <c r="L620" s="106"/>
      <c r="M620" s="106"/>
    </row>
    <row r="621" spans="12:13" ht="14.25" customHeight="1" x14ac:dyDescent="0.25">
      <c r="L621" s="106"/>
      <c r="M621" s="106"/>
    </row>
    <row r="622" spans="12:13" ht="14.25" customHeight="1" x14ac:dyDescent="0.25">
      <c r="L622" s="106"/>
      <c r="M622" s="106"/>
    </row>
    <row r="623" spans="12:13" ht="14.25" customHeight="1" x14ac:dyDescent="0.25">
      <c r="L623" s="106"/>
      <c r="M623" s="106"/>
    </row>
    <row r="624" spans="12:13" ht="14.25" customHeight="1" x14ac:dyDescent="0.25">
      <c r="L624" s="106"/>
      <c r="M624" s="106"/>
    </row>
    <row r="625" spans="12:13" ht="14.25" customHeight="1" x14ac:dyDescent="0.25">
      <c r="L625" s="106"/>
      <c r="M625" s="106"/>
    </row>
    <row r="626" spans="12:13" ht="14.25" customHeight="1" x14ac:dyDescent="0.25">
      <c r="L626" s="106"/>
      <c r="M626" s="106"/>
    </row>
    <row r="627" spans="12:13" ht="14.25" customHeight="1" x14ac:dyDescent="0.25">
      <c r="L627" s="106"/>
      <c r="M627" s="106"/>
    </row>
    <row r="628" spans="12:13" ht="14.25" customHeight="1" x14ac:dyDescent="0.25">
      <c r="L628" s="106"/>
      <c r="M628" s="106"/>
    </row>
    <row r="629" spans="12:13" ht="14.25" customHeight="1" x14ac:dyDescent="0.25">
      <c r="L629" s="106"/>
      <c r="M629" s="106"/>
    </row>
    <row r="630" spans="12:13" ht="14.25" customHeight="1" x14ac:dyDescent="0.25">
      <c r="L630" s="106"/>
      <c r="M630" s="106"/>
    </row>
    <row r="631" spans="12:13" ht="14.25" customHeight="1" x14ac:dyDescent="0.25">
      <c r="L631" s="106"/>
      <c r="M631" s="106"/>
    </row>
    <row r="632" spans="12:13" ht="14.25" customHeight="1" x14ac:dyDescent="0.25">
      <c r="L632" s="106"/>
      <c r="M632" s="106"/>
    </row>
    <row r="633" spans="12:13" ht="14.25" customHeight="1" x14ac:dyDescent="0.25">
      <c r="L633" s="106"/>
      <c r="M633" s="106"/>
    </row>
    <row r="634" spans="12:13" ht="14.25" customHeight="1" x14ac:dyDescent="0.25">
      <c r="L634" s="106"/>
      <c r="M634" s="106"/>
    </row>
    <row r="635" spans="12:13" ht="14.25" customHeight="1" x14ac:dyDescent="0.25">
      <c r="L635" s="106"/>
      <c r="M635" s="106"/>
    </row>
    <row r="636" spans="12:13" ht="14.25" customHeight="1" x14ac:dyDescent="0.25">
      <c r="L636" s="106"/>
      <c r="M636" s="106"/>
    </row>
    <row r="637" spans="12:13" ht="14.25" customHeight="1" x14ac:dyDescent="0.25">
      <c r="L637" s="106"/>
      <c r="M637" s="106"/>
    </row>
    <row r="638" spans="12:13" ht="14.25" customHeight="1" x14ac:dyDescent="0.25">
      <c r="L638" s="106"/>
      <c r="M638" s="106"/>
    </row>
    <row r="639" spans="12:13" ht="14.25" customHeight="1" x14ac:dyDescent="0.25">
      <c r="L639" s="106"/>
      <c r="M639" s="106"/>
    </row>
    <row r="640" spans="12:13" ht="14.25" customHeight="1" x14ac:dyDescent="0.25">
      <c r="L640" s="106"/>
      <c r="M640" s="106"/>
    </row>
    <row r="641" spans="12:13" ht="14.25" customHeight="1" x14ac:dyDescent="0.25">
      <c r="L641" s="106"/>
      <c r="M641" s="106"/>
    </row>
    <row r="642" spans="12:13" ht="14.25" customHeight="1" x14ac:dyDescent="0.25">
      <c r="L642" s="106"/>
      <c r="M642" s="106"/>
    </row>
    <row r="643" spans="12:13" ht="14.25" customHeight="1" x14ac:dyDescent="0.25">
      <c r="L643" s="106"/>
      <c r="M643" s="106"/>
    </row>
    <row r="644" spans="12:13" ht="14.25" customHeight="1" x14ac:dyDescent="0.25">
      <c r="L644" s="106"/>
      <c r="M644" s="106"/>
    </row>
    <row r="645" spans="12:13" ht="14.25" customHeight="1" x14ac:dyDescent="0.25">
      <c r="L645" s="106"/>
      <c r="M645" s="106"/>
    </row>
    <row r="646" spans="12:13" ht="14.25" customHeight="1" x14ac:dyDescent="0.25">
      <c r="L646" s="106"/>
      <c r="M646" s="106"/>
    </row>
    <row r="647" spans="12:13" ht="14.25" customHeight="1" x14ac:dyDescent="0.25">
      <c r="L647" s="106"/>
      <c r="M647" s="106"/>
    </row>
    <row r="648" spans="12:13" ht="14.25" customHeight="1" x14ac:dyDescent="0.25">
      <c r="L648" s="106"/>
      <c r="M648" s="106"/>
    </row>
    <row r="649" spans="12:13" ht="14.25" customHeight="1" x14ac:dyDescent="0.25">
      <c r="L649" s="106"/>
      <c r="M649" s="106"/>
    </row>
    <row r="650" spans="12:13" ht="14.25" customHeight="1" x14ac:dyDescent="0.25">
      <c r="L650" s="106"/>
      <c r="M650" s="106"/>
    </row>
    <row r="651" spans="12:13" ht="14.25" customHeight="1" x14ac:dyDescent="0.25">
      <c r="L651" s="106"/>
      <c r="M651" s="106"/>
    </row>
    <row r="652" spans="12:13" ht="14.25" customHeight="1" x14ac:dyDescent="0.25">
      <c r="L652" s="106"/>
      <c r="M652" s="106"/>
    </row>
    <row r="653" spans="12:13" ht="14.25" customHeight="1" x14ac:dyDescent="0.25">
      <c r="L653" s="106"/>
      <c r="M653" s="106"/>
    </row>
    <row r="654" spans="12:13" ht="14.25" customHeight="1" x14ac:dyDescent="0.25">
      <c r="L654" s="106"/>
      <c r="M654" s="106"/>
    </row>
    <row r="655" spans="12:13" ht="14.25" customHeight="1" x14ac:dyDescent="0.25">
      <c r="L655" s="106"/>
      <c r="M655" s="106"/>
    </row>
    <row r="656" spans="12:13" ht="14.25" customHeight="1" x14ac:dyDescent="0.25">
      <c r="L656" s="106"/>
      <c r="M656" s="106"/>
    </row>
    <row r="657" spans="12:13" ht="14.25" customHeight="1" x14ac:dyDescent="0.25">
      <c r="L657" s="106"/>
      <c r="M657" s="106"/>
    </row>
    <row r="658" spans="12:13" ht="14.25" customHeight="1" x14ac:dyDescent="0.25">
      <c r="L658" s="106"/>
      <c r="M658" s="106"/>
    </row>
    <row r="659" spans="12:13" ht="14.25" customHeight="1" x14ac:dyDescent="0.25">
      <c r="L659" s="106"/>
      <c r="M659" s="106"/>
    </row>
    <row r="660" spans="12:13" ht="14.25" customHeight="1" x14ac:dyDescent="0.25">
      <c r="L660" s="106"/>
      <c r="M660" s="106"/>
    </row>
    <row r="661" spans="12:13" ht="14.25" customHeight="1" x14ac:dyDescent="0.25">
      <c r="L661" s="106"/>
      <c r="M661" s="106"/>
    </row>
    <row r="662" spans="12:13" ht="14.25" customHeight="1" x14ac:dyDescent="0.25">
      <c r="L662" s="106"/>
      <c r="M662" s="106"/>
    </row>
    <row r="663" spans="12:13" ht="14.25" customHeight="1" x14ac:dyDescent="0.25">
      <c r="L663" s="106"/>
      <c r="M663" s="106"/>
    </row>
    <row r="664" spans="12:13" ht="14.25" customHeight="1" x14ac:dyDescent="0.25">
      <c r="L664" s="106"/>
      <c r="M664" s="106"/>
    </row>
    <row r="665" spans="12:13" ht="14.25" customHeight="1" x14ac:dyDescent="0.25">
      <c r="L665" s="106"/>
      <c r="M665" s="106"/>
    </row>
    <row r="666" spans="12:13" ht="14.25" customHeight="1" x14ac:dyDescent="0.25">
      <c r="L666" s="106"/>
      <c r="M666" s="106"/>
    </row>
    <row r="667" spans="12:13" ht="14.25" customHeight="1" x14ac:dyDescent="0.25">
      <c r="L667" s="106"/>
      <c r="M667" s="106"/>
    </row>
    <row r="668" spans="12:13" ht="14.25" customHeight="1" x14ac:dyDescent="0.25">
      <c r="L668" s="106"/>
      <c r="M668" s="106"/>
    </row>
    <row r="669" spans="12:13" ht="14.25" customHeight="1" x14ac:dyDescent="0.25">
      <c r="L669" s="106"/>
      <c r="M669" s="106"/>
    </row>
    <row r="670" spans="12:13" ht="14.25" customHeight="1" x14ac:dyDescent="0.25">
      <c r="L670" s="106"/>
      <c r="M670" s="106"/>
    </row>
    <row r="671" spans="12:13" ht="14.25" customHeight="1" x14ac:dyDescent="0.25">
      <c r="L671" s="106"/>
      <c r="M671" s="106"/>
    </row>
    <row r="672" spans="12:13" ht="14.25" customHeight="1" x14ac:dyDescent="0.25">
      <c r="L672" s="106"/>
      <c r="M672" s="106"/>
    </row>
    <row r="673" spans="12:13" ht="14.25" customHeight="1" x14ac:dyDescent="0.25">
      <c r="L673" s="106"/>
      <c r="M673" s="106"/>
    </row>
    <row r="674" spans="12:13" ht="14.25" customHeight="1" x14ac:dyDescent="0.25">
      <c r="L674" s="106"/>
      <c r="M674" s="106"/>
    </row>
    <row r="675" spans="12:13" ht="14.25" customHeight="1" x14ac:dyDescent="0.25">
      <c r="L675" s="106"/>
      <c r="M675" s="106"/>
    </row>
    <row r="676" spans="12:13" ht="14.25" customHeight="1" x14ac:dyDescent="0.25">
      <c r="L676" s="106"/>
      <c r="M676" s="106"/>
    </row>
    <row r="677" spans="12:13" ht="14.25" customHeight="1" x14ac:dyDescent="0.25">
      <c r="L677" s="106"/>
      <c r="M677" s="106"/>
    </row>
    <row r="678" spans="12:13" ht="14.25" customHeight="1" x14ac:dyDescent="0.25">
      <c r="L678" s="106"/>
      <c r="M678" s="106"/>
    </row>
    <row r="679" spans="12:13" ht="14.25" customHeight="1" x14ac:dyDescent="0.25">
      <c r="L679" s="106"/>
      <c r="M679" s="106"/>
    </row>
    <row r="680" spans="12:13" ht="14.25" customHeight="1" x14ac:dyDescent="0.25">
      <c r="L680" s="106"/>
      <c r="M680" s="106"/>
    </row>
    <row r="681" spans="12:13" ht="14.25" customHeight="1" x14ac:dyDescent="0.25">
      <c r="L681" s="106"/>
      <c r="M681" s="106"/>
    </row>
    <row r="682" spans="12:13" ht="14.25" customHeight="1" x14ac:dyDescent="0.25">
      <c r="L682" s="106"/>
      <c r="M682" s="106"/>
    </row>
    <row r="683" spans="12:13" ht="14.25" customHeight="1" x14ac:dyDescent="0.25">
      <c r="L683" s="106"/>
      <c r="M683" s="106"/>
    </row>
    <row r="684" spans="12:13" ht="14.25" customHeight="1" x14ac:dyDescent="0.25">
      <c r="L684" s="106"/>
      <c r="M684" s="106"/>
    </row>
    <row r="685" spans="12:13" ht="14.25" customHeight="1" x14ac:dyDescent="0.25">
      <c r="L685" s="106"/>
      <c r="M685" s="106"/>
    </row>
    <row r="686" spans="12:13" ht="14.25" customHeight="1" x14ac:dyDescent="0.25">
      <c r="L686" s="106"/>
      <c r="M686" s="106"/>
    </row>
    <row r="687" spans="12:13" ht="14.25" customHeight="1" x14ac:dyDescent="0.25">
      <c r="L687" s="106"/>
      <c r="M687" s="106"/>
    </row>
    <row r="688" spans="12:13" ht="14.25" customHeight="1" x14ac:dyDescent="0.25">
      <c r="L688" s="106"/>
      <c r="M688" s="106"/>
    </row>
    <row r="689" spans="12:13" ht="14.25" customHeight="1" x14ac:dyDescent="0.25">
      <c r="L689" s="106"/>
      <c r="M689" s="106"/>
    </row>
    <row r="690" spans="12:13" ht="14.25" customHeight="1" x14ac:dyDescent="0.25">
      <c r="L690" s="106"/>
      <c r="M690" s="106"/>
    </row>
    <row r="691" spans="12:13" ht="14.25" customHeight="1" x14ac:dyDescent="0.25">
      <c r="L691" s="106"/>
      <c r="M691" s="106"/>
    </row>
    <row r="692" spans="12:13" ht="14.25" customHeight="1" x14ac:dyDescent="0.25">
      <c r="L692" s="106"/>
      <c r="M692" s="106"/>
    </row>
    <row r="693" spans="12:13" ht="14.25" customHeight="1" x14ac:dyDescent="0.25">
      <c r="L693" s="106"/>
      <c r="M693" s="106"/>
    </row>
    <row r="694" spans="12:13" ht="14.25" customHeight="1" x14ac:dyDescent="0.25">
      <c r="L694" s="106"/>
      <c r="M694" s="106"/>
    </row>
    <row r="695" spans="12:13" ht="14.25" customHeight="1" x14ac:dyDescent="0.25">
      <c r="L695" s="106"/>
      <c r="M695" s="106"/>
    </row>
    <row r="696" spans="12:13" ht="14.25" customHeight="1" x14ac:dyDescent="0.25">
      <c r="L696" s="106"/>
      <c r="M696" s="106"/>
    </row>
    <row r="697" spans="12:13" ht="14.25" customHeight="1" x14ac:dyDescent="0.25">
      <c r="L697" s="106"/>
      <c r="M697" s="106"/>
    </row>
    <row r="698" spans="12:13" ht="14.25" customHeight="1" x14ac:dyDescent="0.25">
      <c r="L698" s="106"/>
      <c r="M698" s="106"/>
    </row>
    <row r="699" spans="12:13" ht="14.25" customHeight="1" x14ac:dyDescent="0.25">
      <c r="L699" s="106"/>
      <c r="M699" s="106"/>
    </row>
    <row r="700" spans="12:13" ht="14.25" customHeight="1" x14ac:dyDescent="0.25">
      <c r="L700" s="106"/>
      <c r="M700" s="106"/>
    </row>
    <row r="701" spans="12:13" ht="14.25" customHeight="1" x14ac:dyDescent="0.25">
      <c r="L701" s="106"/>
      <c r="M701" s="106"/>
    </row>
    <row r="702" spans="12:13" ht="14.25" customHeight="1" x14ac:dyDescent="0.25">
      <c r="L702" s="106"/>
      <c r="M702" s="106"/>
    </row>
    <row r="703" spans="12:13" ht="14.25" customHeight="1" x14ac:dyDescent="0.25">
      <c r="L703" s="106"/>
      <c r="M703" s="106"/>
    </row>
    <row r="704" spans="12:13" ht="14.25" customHeight="1" x14ac:dyDescent="0.25">
      <c r="L704" s="106"/>
      <c r="M704" s="106"/>
    </row>
    <row r="705" spans="12:13" ht="14.25" customHeight="1" x14ac:dyDescent="0.25">
      <c r="L705" s="106"/>
      <c r="M705" s="106"/>
    </row>
    <row r="706" spans="12:13" ht="14.25" customHeight="1" x14ac:dyDescent="0.25">
      <c r="L706" s="106"/>
      <c r="M706" s="106"/>
    </row>
    <row r="707" spans="12:13" ht="14.25" customHeight="1" x14ac:dyDescent="0.25">
      <c r="L707" s="106"/>
      <c r="M707" s="106"/>
    </row>
    <row r="708" spans="12:13" ht="14.25" customHeight="1" x14ac:dyDescent="0.25">
      <c r="L708" s="106"/>
      <c r="M708" s="106"/>
    </row>
    <row r="709" spans="12:13" ht="14.25" customHeight="1" x14ac:dyDescent="0.25">
      <c r="L709" s="106"/>
      <c r="M709" s="106"/>
    </row>
    <row r="710" spans="12:13" ht="14.25" customHeight="1" x14ac:dyDescent="0.25">
      <c r="L710" s="106"/>
      <c r="M710" s="106"/>
    </row>
    <row r="711" spans="12:13" ht="14.25" customHeight="1" x14ac:dyDescent="0.25">
      <c r="L711" s="106"/>
      <c r="M711" s="106"/>
    </row>
    <row r="712" spans="12:13" ht="14.25" customHeight="1" x14ac:dyDescent="0.25">
      <c r="L712" s="106"/>
      <c r="M712" s="106"/>
    </row>
    <row r="713" spans="12:13" ht="14.25" customHeight="1" x14ac:dyDescent="0.25">
      <c r="L713" s="106"/>
      <c r="M713" s="106"/>
    </row>
    <row r="714" spans="12:13" ht="14.25" customHeight="1" x14ac:dyDescent="0.25">
      <c r="L714" s="106"/>
      <c r="M714" s="106"/>
    </row>
    <row r="715" spans="12:13" ht="14.25" customHeight="1" x14ac:dyDescent="0.25">
      <c r="L715" s="106"/>
      <c r="M715" s="106"/>
    </row>
    <row r="716" spans="12:13" ht="14.25" customHeight="1" x14ac:dyDescent="0.25">
      <c r="L716" s="106"/>
      <c r="M716" s="106"/>
    </row>
    <row r="717" spans="12:13" ht="14.25" customHeight="1" x14ac:dyDescent="0.25">
      <c r="L717" s="106"/>
      <c r="M717" s="106"/>
    </row>
    <row r="718" spans="12:13" ht="14.25" customHeight="1" x14ac:dyDescent="0.25">
      <c r="L718" s="106"/>
      <c r="M718" s="106"/>
    </row>
    <row r="719" spans="12:13" ht="14.25" customHeight="1" x14ac:dyDescent="0.25">
      <c r="L719" s="106"/>
      <c r="M719" s="106"/>
    </row>
    <row r="720" spans="12:13" ht="14.25" customHeight="1" x14ac:dyDescent="0.25">
      <c r="L720" s="106"/>
      <c r="M720" s="106"/>
    </row>
    <row r="721" spans="12:13" ht="14.25" customHeight="1" x14ac:dyDescent="0.25">
      <c r="L721" s="106"/>
      <c r="M721" s="106"/>
    </row>
    <row r="722" spans="12:13" ht="14.25" customHeight="1" x14ac:dyDescent="0.25">
      <c r="L722" s="106"/>
      <c r="M722" s="106"/>
    </row>
    <row r="723" spans="12:13" ht="14.25" customHeight="1" x14ac:dyDescent="0.25">
      <c r="L723" s="106"/>
      <c r="M723" s="106"/>
    </row>
    <row r="724" spans="12:13" ht="14.25" customHeight="1" x14ac:dyDescent="0.25">
      <c r="L724" s="106"/>
      <c r="M724" s="106"/>
    </row>
    <row r="725" spans="12:13" ht="14.25" customHeight="1" x14ac:dyDescent="0.25">
      <c r="L725" s="106"/>
      <c r="M725" s="106"/>
    </row>
    <row r="726" spans="12:13" ht="14.25" customHeight="1" x14ac:dyDescent="0.25">
      <c r="L726" s="106"/>
      <c r="M726" s="106"/>
    </row>
    <row r="727" spans="12:13" ht="14.25" customHeight="1" x14ac:dyDescent="0.25">
      <c r="L727" s="106"/>
      <c r="M727" s="106"/>
    </row>
    <row r="728" spans="12:13" ht="14.25" customHeight="1" x14ac:dyDescent="0.25">
      <c r="L728" s="106"/>
      <c r="M728" s="106"/>
    </row>
    <row r="729" spans="12:13" ht="14.25" customHeight="1" x14ac:dyDescent="0.25">
      <c r="L729" s="106"/>
      <c r="M729" s="106"/>
    </row>
    <row r="730" spans="12:13" ht="14.25" customHeight="1" x14ac:dyDescent="0.25">
      <c r="L730" s="106"/>
      <c r="M730" s="106"/>
    </row>
    <row r="731" spans="12:13" ht="14.25" customHeight="1" x14ac:dyDescent="0.25">
      <c r="L731" s="106"/>
      <c r="M731" s="106"/>
    </row>
    <row r="732" spans="12:13" ht="14.25" customHeight="1" x14ac:dyDescent="0.25">
      <c r="L732" s="106"/>
      <c r="M732" s="106"/>
    </row>
    <row r="733" spans="12:13" ht="14.25" customHeight="1" x14ac:dyDescent="0.25">
      <c r="L733" s="106"/>
      <c r="M733" s="106"/>
    </row>
    <row r="734" spans="12:13" ht="14.25" customHeight="1" x14ac:dyDescent="0.25">
      <c r="L734" s="106"/>
      <c r="M734" s="106"/>
    </row>
    <row r="735" spans="12:13" ht="14.25" customHeight="1" x14ac:dyDescent="0.25">
      <c r="L735" s="106"/>
      <c r="M735" s="106"/>
    </row>
    <row r="736" spans="12:13" ht="14.25" customHeight="1" x14ac:dyDescent="0.25">
      <c r="L736" s="106"/>
      <c r="M736" s="106"/>
    </row>
    <row r="737" spans="12:13" ht="14.25" customHeight="1" x14ac:dyDescent="0.25">
      <c r="L737" s="106"/>
      <c r="M737" s="106"/>
    </row>
    <row r="738" spans="12:13" ht="14.25" customHeight="1" x14ac:dyDescent="0.25">
      <c r="L738" s="106"/>
      <c r="M738" s="106"/>
    </row>
    <row r="739" spans="12:13" ht="14.25" customHeight="1" x14ac:dyDescent="0.25">
      <c r="L739" s="106"/>
      <c r="M739" s="106"/>
    </row>
    <row r="740" spans="12:13" ht="14.25" customHeight="1" x14ac:dyDescent="0.25">
      <c r="L740" s="106"/>
      <c r="M740" s="106"/>
    </row>
    <row r="741" spans="12:13" ht="14.25" customHeight="1" x14ac:dyDescent="0.25">
      <c r="L741" s="106"/>
      <c r="M741" s="106"/>
    </row>
    <row r="742" spans="12:13" ht="14.25" customHeight="1" x14ac:dyDescent="0.25">
      <c r="L742" s="106"/>
      <c r="M742" s="106"/>
    </row>
    <row r="743" spans="12:13" ht="14.25" customHeight="1" x14ac:dyDescent="0.25">
      <c r="L743" s="106"/>
      <c r="M743" s="106"/>
    </row>
    <row r="744" spans="12:13" ht="14.25" customHeight="1" x14ac:dyDescent="0.25">
      <c r="L744" s="106"/>
      <c r="M744" s="106"/>
    </row>
    <row r="745" spans="12:13" ht="14.25" customHeight="1" x14ac:dyDescent="0.25">
      <c r="L745" s="106"/>
      <c r="M745" s="106"/>
    </row>
    <row r="746" spans="12:13" ht="14.25" customHeight="1" x14ac:dyDescent="0.25">
      <c r="L746" s="106"/>
      <c r="M746" s="106"/>
    </row>
    <row r="747" spans="12:13" ht="14.25" customHeight="1" x14ac:dyDescent="0.25">
      <c r="L747" s="106"/>
      <c r="M747" s="106"/>
    </row>
    <row r="748" spans="12:13" ht="14.25" customHeight="1" x14ac:dyDescent="0.25">
      <c r="L748" s="106"/>
      <c r="M748" s="106"/>
    </row>
    <row r="749" spans="12:13" ht="14.25" customHeight="1" x14ac:dyDescent="0.25">
      <c r="L749" s="106"/>
      <c r="M749" s="106"/>
    </row>
    <row r="750" spans="12:13" ht="14.25" customHeight="1" x14ac:dyDescent="0.25">
      <c r="L750" s="106"/>
      <c r="M750" s="106"/>
    </row>
    <row r="751" spans="12:13" ht="14.25" customHeight="1" x14ac:dyDescent="0.25">
      <c r="L751" s="106"/>
      <c r="M751" s="106"/>
    </row>
    <row r="752" spans="12:13" ht="14.25" customHeight="1" x14ac:dyDescent="0.25">
      <c r="L752" s="106"/>
      <c r="M752" s="106"/>
    </row>
    <row r="753" spans="12:13" ht="14.25" customHeight="1" x14ac:dyDescent="0.25">
      <c r="L753" s="106"/>
      <c r="M753" s="106"/>
    </row>
    <row r="754" spans="12:13" ht="14.25" customHeight="1" x14ac:dyDescent="0.25">
      <c r="L754" s="106"/>
      <c r="M754" s="106"/>
    </row>
    <row r="755" spans="12:13" ht="14.25" customHeight="1" x14ac:dyDescent="0.25">
      <c r="L755" s="106"/>
      <c r="M755" s="106"/>
    </row>
    <row r="756" spans="12:13" ht="14.25" customHeight="1" x14ac:dyDescent="0.25">
      <c r="L756" s="106"/>
      <c r="M756" s="106"/>
    </row>
    <row r="757" spans="12:13" ht="14.25" customHeight="1" x14ac:dyDescent="0.25">
      <c r="L757" s="106"/>
      <c r="M757" s="106"/>
    </row>
    <row r="758" spans="12:13" ht="14.25" customHeight="1" x14ac:dyDescent="0.25">
      <c r="L758" s="106"/>
      <c r="M758" s="106"/>
    </row>
    <row r="759" spans="12:13" ht="14.25" customHeight="1" x14ac:dyDescent="0.25">
      <c r="L759" s="106"/>
      <c r="M759" s="106"/>
    </row>
    <row r="760" spans="12:13" ht="14.25" customHeight="1" x14ac:dyDescent="0.25">
      <c r="L760" s="106"/>
      <c r="M760" s="106"/>
    </row>
    <row r="761" spans="12:13" ht="14.25" customHeight="1" x14ac:dyDescent="0.25">
      <c r="L761" s="106"/>
      <c r="M761" s="106"/>
    </row>
    <row r="762" spans="12:13" ht="14.25" customHeight="1" x14ac:dyDescent="0.25">
      <c r="L762" s="106"/>
      <c r="M762" s="106"/>
    </row>
    <row r="763" spans="12:13" ht="14.25" customHeight="1" x14ac:dyDescent="0.25">
      <c r="L763" s="106"/>
      <c r="M763" s="106"/>
    </row>
    <row r="764" spans="12:13" ht="14.25" customHeight="1" x14ac:dyDescent="0.25">
      <c r="L764" s="106"/>
      <c r="M764" s="106"/>
    </row>
    <row r="765" spans="12:13" ht="14.25" customHeight="1" x14ac:dyDescent="0.25">
      <c r="L765" s="106"/>
      <c r="M765" s="106"/>
    </row>
    <row r="766" spans="12:13" ht="14.25" customHeight="1" x14ac:dyDescent="0.25">
      <c r="L766" s="106"/>
      <c r="M766" s="106"/>
    </row>
    <row r="767" spans="12:13" ht="14.25" customHeight="1" x14ac:dyDescent="0.25">
      <c r="L767" s="106"/>
      <c r="M767" s="106"/>
    </row>
    <row r="768" spans="12:13" ht="14.25" customHeight="1" x14ac:dyDescent="0.25">
      <c r="L768" s="106"/>
      <c r="M768" s="106"/>
    </row>
    <row r="769" spans="12:13" ht="14.25" customHeight="1" x14ac:dyDescent="0.25">
      <c r="L769" s="106"/>
      <c r="M769" s="106"/>
    </row>
    <row r="770" spans="12:13" ht="14.25" customHeight="1" x14ac:dyDescent="0.25">
      <c r="L770" s="106"/>
      <c r="M770" s="106"/>
    </row>
    <row r="771" spans="12:13" ht="14.25" customHeight="1" x14ac:dyDescent="0.25">
      <c r="L771" s="106"/>
      <c r="M771" s="106"/>
    </row>
    <row r="772" spans="12:13" ht="14.25" customHeight="1" x14ac:dyDescent="0.25">
      <c r="L772" s="106"/>
      <c r="M772" s="106"/>
    </row>
    <row r="773" spans="12:13" ht="14.25" customHeight="1" x14ac:dyDescent="0.25">
      <c r="L773" s="106"/>
      <c r="M773" s="106"/>
    </row>
    <row r="774" spans="12:13" ht="14.25" customHeight="1" x14ac:dyDescent="0.25">
      <c r="L774" s="106"/>
      <c r="M774" s="106"/>
    </row>
    <row r="775" spans="12:13" ht="14.25" customHeight="1" x14ac:dyDescent="0.25">
      <c r="L775" s="106"/>
      <c r="M775" s="106"/>
    </row>
    <row r="776" spans="12:13" ht="14.25" customHeight="1" x14ac:dyDescent="0.25">
      <c r="L776" s="106"/>
      <c r="M776" s="106"/>
    </row>
    <row r="777" spans="12:13" ht="14.25" customHeight="1" x14ac:dyDescent="0.25">
      <c r="L777" s="106"/>
      <c r="M777" s="106"/>
    </row>
    <row r="778" spans="12:13" ht="14.25" customHeight="1" x14ac:dyDescent="0.25">
      <c r="L778" s="106"/>
      <c r="M778" s="106"/>
    </row>
    <row r="779" spans="12:13" ht="14.25" customHeight="1" x14ac:dyDescent="0.25">
      <c r="L779" s="106"/>
      <c r="M779" s="106"/>
    </row>
    <row r="780" spans="12:13" ht="14.25" customHeight="1" x14ac:dyDescent="0.25">
      <c r="L780" s="106"/>
      <c r="M780" s="106"/>
    </row>
    <row r="781" spans="12:13" ht="14.25" customHeight="1" x14ac:dyDescent="0.25">
      <c r="L781" s="106"/>
      <c r="M781" s="106"/>
    </row>
    <row r="782" spans="12:13" ht="14.25" customHeight="1" x14ac:dyDescent="0.25">
      <c r="L782" s="106"/>
      <c r="M782" s="106"/>
    </row>
    <row r="783" spans="12:13" ht="14.25" customHeight="1" x14ac:dyDescent="0.25">
      <c r="L783" s="106"/>
      <c r="M783" s="106"/>
    </row>
    <row r="784" spans="12:13" ht="14.25" customHeight="1" x14ac:dyDescent="0.25">
      <c r="L784" s="106"/>
      <c r="M784" s="106"/>
    </row>
    <row r="785" spans="12:13" ht="14.25" customHeight="1" x14ac:dyDescent="0.25">
      <c r="L785" s="106"/>
      <c r="M785" s="106"/>
    </row>
    <row r="786" spans="12:13" ht="14.25" customHeight="1" x14ac:dyDescent="0.25">
      <c r="L786" s="106"/>
      <c r="M786" s="106"/>
    </row>
    <row r="787" spans="12:13" ht="14.25" customHeight="1" x14ac:dyDescent="0.25">
      <c r="L787" s="106"/>
      <c r="M787" s="106"/>
    </row>
    <row r="788" spans="12:13" ht="14.25" customHeight="1" x14ac:dyDescent="0.25">
      <c r="L788" s="106"/>
      <c r="M788" s="106"/>
    </row>
    <row r="789" spans="12:13" ht="14.25" customHeight="1" x14ac:dyDescent="0.25">
      <c r="L789" s="106"/>
      <c r="M789" s="106"/>
    </row>
    <row r="790" spans="12:13" ht="14.25" customHeight="1" x14ac:dyDescent="0.25">
      <c r="L790" s="106"/>
      <c r="M790" s="106"/>
    </row>
    <row r="791" spans="12:13" ht="14.25" customHeight="1" x14ac:dyDescent="0.25">
      <c r="L791" s="106"/>
      <c r="M791" s="106"/>
    </row>
    <row r="792" spans="12:13" ht="14.25" customHeight="1" x14ac:dyDescent="0.25">
      <c r="L792" s="106"/>
      <c r="M792" s="106"/>
    </row>
    <row r="793" spans="12:13" ht="14.25" customHeight="1" x14ac:dyDescent="0.25">
      <c r="L793" s="106"/>
      <c r="M793" s="106"/>
    </row>
    <row r="794" spans="12:13" ht="14.25" customHeight="1" x14ac:dyDescent="0.25">
      <c r="L794" s="106"/>
      <c r="M794" s="106"/>
    </row>
    <row r="795" spans="12:13" ht="14.25" customHeight="1" x14ac:dyDescent="0.25">
      <c r="L795" s="106"/>
      <c r="M795" s="106"/>
    </row>
    <row r="796" spans="12:13" ht="14.25" customHeight="1" x14ac:dyDescent="0.25">
      <c r="L796" s="106"/>
      <c r="M796" s="106"/>
    </row>
    <row r="797" spans="12:13" ht="14.25" customHeight="1" x14ac:dyDescent="0.25">
      <c r="L797" s="106"/>
      <c r="M797" s="106"/>
    </row>
    <row r="798" spans="12:13" ht="14.25" customHeight="1" x14ac:dyDescent="0.25">
      <c r="L798" s="106"/>
      <c r="M798" s="106"/>
    </row>
    <row r="799" spans="12:13" ht="14.25" customHeight="1" x14ac:dyDescent="0.25">
      <c r="L799" s="106"/>
      <c r="M799" s="106"/>
    </row>
    <row r="800" spans="12:13" ht="14.25" customHeight="1" x14ac:dyDescent="0.25">
      <c r="L800" s="106"/>
      <c r="M800" s="106"/>
    </row>
    <row r="801" spans="12:13" ht="14.25" customHeight="1" x14ac:dyDescent="0.25">
      <c r="L801" s="106"/>
      <c r="M801" s="106"/>
    </row>
    <row r="802" spans="12:13" ht="14.25" customHeight="1" x14ac:dyDescent="0.25">
      <c r="L802" s="106"/>
      <c r="M802" s="106"/>
    </row>
    <row r="803" spans="12:13" ht="14.25" customHeight="1" x14ac:dyDescent="0.25">
      <c r="L803" s="106"/>
      <c r="M803" s="106"/>
    </row>
    <row r="804" spans="12:13" ht="14.25" customHeight="1" x14ac:dyDescent="0.25">
      <c r="L804" s="106"/>
      <c r="M804" s="106"/>
    </row>
    <row r="805" spans="12:13" ht="14.25" customHeight="1" x14ac:dyDescent="0.25">
      <c r="L805" s="106"/>
      <c r="M805" s="106"/>
    </row>
    <row r="806" spans="12:13" ht="14.25" customHeight="1" x14ac:dyDescent="0.25">
      <c r="L806" s="106"/>
      <c r="M806" s="106"/>
    </row>
    <row r="807" spans="12:13" ht="14.25" customHeight="1" x14ac:dyDescent="0.25">
      <c r="L807" s="106"/>
      <c r="M807" s="106"/>
    </row>
    <row r="808" spans="12:13" ht="14.25" customHeight="1" x14ac:dyDescent="0.25">
      <c r="L808" s="106"/>
      <c r="M808" s="106"/>
    </row>
    <row r="809" spans="12:13" ht="14.25" customHeight="1" x14ac:dyDescent="0.25">
      <c r="L809" s="106"/>
      <c r="M809" s="106"/>
    </row>
    <row r="810" spans="12:13" ht="14.25" customHeight="1" x14ac:dyDescent="0.25">
      <c r="L810" s="106"/>
      <c r="M810" s="106"/>
    </row>
    <row r="811" spans="12:13" ht="14.25" customHeight="1" x14ac:dyDescent="0.25">
      <c r="L811" s="106"/>
      <c r="M811" s="106"/>
    </row>
    <row r="812" spans="12:13" ht="14.25" customHeight="1" x14ac:dyDescent="0.25">
      <c r="L812" s="106"/>
      <c r="M812" s="106"/>
    </row>
    <row r="813" spans="12:13" ht="14.25" customHeight="1" x14ac:dyDescent="0.25">
      <c r="L813" s="106"/>
      <c r="M813" s="106"/>
    </row>
    <row r="814" spans="12:13" ht="14.25" customHeight="1" x14ac:dyDescent="0.25">
      <c r="L814" s="106"/>
      <c r="M814" s="106"/>
    </row>
    <row r="815" spans="12:13" ht="14.25" customHeight="1" x14ac:dyDescent="0.25">
      <c r="L815" s="106"/>
      <c r="M815" s="106"/>
    </row>
    <row r="816" spans="12:13" ht="14.25" customHeight="1" x14ac:dyDescent="0.25">
      <c r="L816" s="106"/>
      <c r="M816" s="106"/>
    </row>
    <row r="817" spans="12:13" ht="14.25" customHeight="1" x14ac:dyDescent="0.25">
      <c r="L817" s="106"/>
      <c r="M817" s="106"/>
    </row>
    <row r="818" spans="12:13" ht="14.25" customHeight="1" x14ac:dyDescent="0.25">
      <c r="L818" s="106"/>
      <c r="M818" s="106"/>
    </row>
    <row r="819" spans="12:13" ht="14.25" customHeight="1" x14ac:dyDescent="0.25">
      <c r="L819" s="106"/>
      <c r="M819" s="106"/>
    </row>
    <row r="820" spans="12:13" ht="14.25" customHeight="1" x14ac:dyDescent="0.25">
      <c r="L820" s="106"/>
      <c r="M820" s="106"/>
    </row>
    <row r="821" spans="12:13" ht="14.25" customHeight="1" x14ac:dyDescent="0.25">
      <c r="L821" s="106"/>
      <c r="M821" s="106"/>
    </row>
    <row r="822" spans="12:13" ht="14.25" customHeight="1" x14ac:dyDescent="0.25">
      <c r="L822" s="106"/>
      <c r="M822" s="106"/>
    </row>
    <row r="823" spans="12:13" ht="14.25" customHeight="1" x14ac:dyDescent="0.25">
      <c r="L823" s="106"/>
      <c r="M823" s="106"/>
    </row>
    <row r="824" spans="12:13" ht="14.25" customHeight="1" x14ac:dyDescent="0.25">
      <c r="L824" s="106"/>
      <c r="M824" s="106"/>
    </row>
    <row r="825" spans="12:13" ht="14.25" customHeight="1" x14ac:dyDescent="0.25">
      <c r="L825" s="106"/>
      <c r="M825" s="106"/>
    </row>
    <row r="826" spans="12:13" ht="14.25" customHeight="1" x14ac:dyDescent="0.25">
      <c r="L826" s="106"/>
      <c r="M826" s="106"/>
    </row>
    <row r="827" spans="12:13" ht="14.25" customHeight="1" x14ac:dyDescent="0.25">
      <c r="L827" s="106"/>
      <c r="M827" s="106"/>
    </row>
    <row r="828" spans="12:13" ht="14.25" customHeight="1" x14ac:dyDescent="0.25">
      <c r="L828" s="106"/>
      <c r="M828" s="106"/>
    </row>
    <row r="829" spans="12:13" ht="14.25" customHeight="1" x14ac:dyDescent="0.25">
      <c r="L829" s="106"/>
      <c r="M829" s="106"/>
    </row>
    <row r="830" spans="12:13" ht="14.25" customHeight="1" x14ac:dyDescent="0.25">
      <c r="L830" s="106"/>
      <c r="M830" s="106"/>
    </row>
    <row r="831" spans="12:13" ht="14.25" customHeight="1" x14ac:dyDescent="0.25">
      <c r="L831" s="106"/>
      <c r="M831" s="106"/>
    </row>
    <row r="832" spans="12:13" ht="14.25" customHeight="1" x14ac:dyDescent="0.25">
      <c r="L832" s="106"/>
      <c r="M832" s="106"/>
    </row>
    <row r="833" spans="12:13" ht="14.25" customHeight="1" x14ac:dyDescent="0.25">
      <c r="L833" s="106"/>
      <c r="M833" s="106"/>
    </row>
    <row r="834" spans="12:13" ht="14.25" customHeight="1" x14ac:dyDescent="0.25">
      <c r="L834" s="106"/>
      <c r="M834" s="106"/>
    </row>
    <row r="835" spans="12:13" ht="14.25" customHeight="1" x14ac:dyDescent="0.25">
      <c r="L835" s="106"/>
      <c r="M835" s="106"/>
    </row>
    <row r="836" spans="12:13" ht="14.25" customHeight="1" x14ac:dyDescent="0.25">
      <c r="L836" s="106"/>
      <c r="M836" s="106"/>
    </row>
    <row r="837" spans="12:13" ht="14.25" customHeight="1" x14ac:dyDescent="0.25">
      <c r="L837" s="106"/>
      <c r="M837" s="106"/>
    </row>
    <row r="838" spans="12:13" ht="14.25" customHeight="1" x14ac:dyDescent="0.25">
      <c r="L838" s="106"/>
      <c r="M838" s="106"/>
    </row>
    <row r="839" spans="12:13" ht="14.25" customHeight="1" x14ac:dyDescent="0.25">
      <c r="L839" s="106"/>
      <c r="M839" s="106"/>
    </row>
    <row r="840" spans="12:13" ht="14.25" customHeight="1" x14ac:dyDescent="0.25">
      <c r="L840" s="106"/>
      <c r="M840" s="106"/>
    </row>
    <row r="841" spans="12:13" ht="14.25" customHeight="1" x14ac:dyDescent="0.25">
      <c r="L841" s="106"/>
      <c r="M841" s="106"/>
    </row>
    <row r="842" spans="12:13" ht="14.25" customHeight="1" x14ac:dyDescent="0.25">
      <c r="L842" s="106"/>
      <c r="M842" s="106"/>
    </row>
    <row r="843" spans="12:13" ht="14.25" customHeight="1" x14ac:dyDescent="0.25">
      <c r="L843" s="106"/>
      <c r="M843" s="106"/>
    </row>
    <row r="844" spans="12:13" ht="14.25" customHeight="1" x14ac:dyDescent="0.25">
      <c r="L844" s="106"/>
      <c r="M844" s="106"/>
    </row>
    <row r="845" spans="12:13" ht="14.25" customHeight="1" x14ac:dyDescent="0.25">
      <c r="L845" s="106"/>
      <c r="M845" s="106"/>
    </row>
    <row r="846" spans="12:13" ht="14.25" customHeight="1" x14ac:dyDescent="0.25">
      <c r="L846" s="106"/>
      <c r="M846" s="106"/>
    </row>
    <row r="847" spans="12:13" ht="14.25" customHeight="1" x14ac:dyDescent="0.25">
      <c r="L847" s="106"/>
      <c r="M847" s="106"/>
    </row>
    <row r="848" spans="12:13" ht="14.25" customHeight="1" x14ac:dyDescent="0.25">
      <c r="L848" s="106"/>
      <c r="M848" s="106"/>
    </row>
    <row r="849" spans="12:13" ht="14.25" customHeight="1" x14ac:dyDescent="0.25">
      <c r="L849" s="106"/>
      <c r="M849" s="106"/>
    </row>
    <row r="850" spans="12:13" ht="14.25" customHeight="1" x14ac:dyDescent="0.25">
      <c r="L850" s="106"/>
      <c r="M850" s="106"/>
    </row>
    <row r="851" spans="12:13" ht="14.25" customHeight="1" x14ac:dyDescent="0.25">
      <c r="L851" s="106"/>
      <c r="M851" s="106"/>
    </row>
    <row r="852" spans="12:13" ht="14.25" customHeight="1" x14ac:dyDescent="0.25">
      <c r="L852" s="106"/>
      <c r="M852" s="106"/>
    </row>
    <row r="853" spans="12:13" ht="14.25" customHeight="1" x14ac:dyDescent="0.25">
      <c r="L853" s="106"/>
      <c r="M853" s="106"/>
    </row>
    <row r="854" spans="12:13" ht="14.25" customHeight="1" x14ac:dyDescent="0.25">
      <c r="L854" s="106"/>
      <c r="M854" s="106"/>
    </row>
    <row r="855" spans="12:13" ht="14.25" customHeight="1" x14ac:dyDescent="0.25">
      <c r="L855" s="106"/>
      <c r="M855" s="106"/>
    </row>
    <row r="856" spans="12:13" ht="14.25" customHeight="1" x14ac:dyDescent="0.25">
      <c r="L856" s="106"/>
      <c r="M856" s="106"/>
    </row>
    <row r="857" spans="12:13" ht="14.25" customHeight="1" x14ac:dyDescent="0.25">
      <c r="L857" s="106"/>
      <c r="M857" s="106"/>
    </row>
    <row r="858" spans="12:13" ht="14.25" customHeight="1" x14ac:dyDescent="0.25">
      <c r="L858" s="106"/>
      <c r="M858" s="106"/>
    </row>
    <row r="859" spans="12:13" ht="14.25" customHeight="1" x14ac:dyDescent="0.25">
      <c r="L859" s="106"/>
      <c r="M859" s="106"/>
    </row>
    <row r="860" spans="12:13" ht="14.25" customHeight="1" x14ac:dyDescent="0.25">
      <c r="L860" s="106"/>
      <c r="M860" s="106"/>
    </row>
    <row r="861" spans="12:13" ht="14.25" customHeight="1" x14ac:dyDescent="0.25">
      <c r="L861" s="106"/>
      <c r="M861" s="106"/>
    </row>
    <row r="862" spans="12:13" ht="14.25" customHeight="1" x14ac:dyDescent="0.25">
      <c r="L862" s="106"/>
      <c r="M862" s="106"/>
    </row>
    <row r="863" spans="12:13" ht="14.25" customHeight="1" x14ac:dyDescent="0.25">
      <c r="L863" s="106"/>
      <c r="M863" s="106"/>
    </row>
    <row r="864" spans="12:13" ht="14.25" customHeight="1" x14ac:dyDescent="0.25">
      <c r="L864" s="106"/>
      <c r="M864" s="106"/>
    </row>
    <row r="865" spans="12:13" ht="14.25" customHeight="1" x14ac:dyDescent="0.25">
      <c r="L865" s="106"/>
      <c r="M865" s="106"/>
    </row>
    <row r="866" spans="12:13" ht="14.25" customHeight="1" x14ac:dyDescent="0.25">
      <c r="L866" s="106"/>
      <c r="M866" s="106"/>
    </row>
    <row r="867" spans="12:13" ht="14.25" customHeight="1" x14ac:dyDescent="0.25">
      <c r="L867" s="106"/>
      <c r="M867" s="106"/>
    </row>
    <row r="868" spans="12:13" ht="14.25" customHeight="1" x14ac:dyDescent="0.25">
      <c r="L868" s="106"/>
      <c r="M868" s="106"/>
    </row>
    <row r="869" spans="12:13" ht="14.25" customHeight="1" x14ac:dyDescent="0.25">
      <c r="L869" s="106"/>
      <c r="M869" s="106"/>
    </row>
    <row r="870" spans="12:13" ht="14.25" customHeight="1" x14ac:dyDescent="0.25">
      <c r="L870" s="106"/>
      <c r="M870" s="106"/>
    </row>
    <row r="871" spans="12:13" ht="14.25" customHeight="1" x14ac:dyDescent="0.25">
      <c r="L871" s="106"/>
      <c r="M871" s="106"/>
    </row>
    <row r="872" spans="12:13" ht="14.25" customHeight="1" x14ac:dyDescent="0.25">
      <c r="L872" s="106"/>
      <c r="M872" s="106"/>
    </row>
    <row r="873" spans="12:13" ht="14.25" customHeight="1" x14ac:dyDescent="0.25">
      <c r="L873" s="106"/>
      <c r="M873" s="106"/>
    </row>
    <row r="874" spans="12:13" ht="14.25" customHeight="1" x14ac:dyDescent="0.25">
      <c r="L874" s="106"/>
      <c r="M874" s="106"/>
    </row>
    <row r="875" spans="12:13" ht="14.25" customHeight="1" x14ac:dyDescent="0.25">
      <c r="L875" s="106"/>
      <c r="M875" s="106"/>
    </row>
    <row r="876" spans="12:13" ht="14.25" customHeight="1" x14ac:dyDescent="0.25">
      <c r="L876" s="106"/>
      <c r="M876" s="106"/>
    </row>
    <row r="877" spans="12:13" ht="14.25" customHeight="1" x14ac:dyDescent="0.25">
      <c r="L877" s="106"/>
      <c r="M877" s="106"/>
    </row>
    <row r="878" spans="12:13" ht="14.25" customHeight="1" x14ac:dyDescent="0.25">
      <c r="L878" s="106"/>
      <c r="M878" s="106"/>
    </row>
    <row r="879" spans="12:13" ht="14.25" customHeight="1" x14ac:dyDescent="0.25">
      <c r="L879" s="106"/>
      <c r="M879" s="106"/>
    </row>
    <row r="880" spans="12:13" ht="14.25" customHeight="1" x14ac:dyDescent="0.25">
      <c r="L880" s="106"/>
      <c r="M880" s="106"/>
    </row>
    <row r="881" spans="12:13" ht="14.25" customHeight="1" x14ac:dyDescent="0.25">
      <c r="L881" s="106"/>
      <c r="M881" s="106"/>
    </row>
    <row r="882" spans="12:13" ht="14.25" customHeight="1" x14ac:dyDescent="0.25">
      <c r="L882" s="106"/>
      <c r="M882" s="106"/>
    </row>
    <row r="883" spans="12:13" ht="14.25" customHeight="1" x14ac:dyDescent="0.25">
      <c r="L883" s="106"/>
      <c r="M883" s="106"/>
    </row>
    <row r="884" spans="12:13" ht="14.25" customHeight="1" x14ac:dyDescent="0.25">
      <c r="L884" s="106"/>
      <c r="M884" s="106"/>
    </row>
    <row r="885" spans="12:13" ht="14.25" customHeight="1" x14ac:dyDescent="0.25">
      <c r="L885" s="106"/>
      <c r="M885" s="106"/>
    </row>
    <row r="886" spans="12:13" ht="14.25" customHeight="1" x14ac:dyDescent="0.25">
      <c r="L886" s="106"/>
      <c r="M886" s="106"/>
    </row>
    <row r="887" spans="12:13" ht="14.25" customHeight="1" x14ac:dyDescent="0.25">
      <c r="L887" s="106"/>
      <c r="M887" s="106"/>
    </row>
    <row r="888" spans="12:13" ht="14.25" customHeight="1" x14ac:dyDescent="0.25">
      <c r="L888" s="106"/>
      <c r="M888" s="106"/>
    </row>
    <row r="889" spans="12:13" ht="14.25" customHeight="1" x14ac:dyDescent="0.25">
      <c r="L889" s="106"/>
      <c r="M889" s="106"/>
    </row>
    <row r="890" spans="12:13" ht="14.25" customHeight="1" x14ac:dyDescent="0.25">
      <c r="L890" s="106"/>
      <c r="M890" s="106"/>
    </row>
    <row r="891" spans="12:13" ht="14.25" customHeight="1" x14ac:dyDescent="0.25">
      <c r="L891" s="106"/>
      <c r="M891" s="106"/>
    </row>
    <row r="892" spans="12:13" ht="14.25" customHeight="1" x14ac:dyDescent="0.25">
      <c r="L892" s="106"/>
      <c r="M892" s="106"/>
    </row>
    <row r="893" spans="12:13" ht="14.25" customHeight="1" x14ac:dyDescent="0.25">
      <c r="L893" s="106"/>
      <c r="M893" s="106"/>
    </row>
    <row r="894" spans="12:13" ht="14.25" customHeight="1" x14ac:dyDescent="0.25">
      <c r="L894" s="106"/>
      <c r="M894" s="106"/>
    </row>
    <row r="895" spans="12:13" ht="14.25" customHeight="1" x14ac:dyDescent="0.25">
      <c r="L895" s="106"/>
      <c r="M895" s="106"/>
    </row>
    <row r="896" spans="12:13" ht="14.25" customHeight="1" x14ac:dyDescent="0.25">
      <c r="L896" s="106"/>
      <c r="M896" s="106"/>
    </row>
    <row r="897" spans="12:13" ht="14.25" customHeight="1" x14ac:dyDescent="0.25">
      <c r="L897" s="106"/>
      <c r="M897" s="106"/>
    </row>
    <row r="898" spans="12:13" ht="14.25" customHeight="1" x14ac:dyDescent="0.25">
      <c r="L898" s="106"/>
      <c r="M898" s="106"/>
    </row>
    <row r="899" spans="12:13" ht="14.25" customHeight="1" x14ac:dyDescent="0.25">
      <c r="L899" s="106"/>
      <c r="M899" s="106"/>
    </row>
    <row r="900" spans="12:13" ht="14.25" customHeight="1" x14ac:dyDescent="0.25">
      <c r="L900" s="106"/>
      <c r="M900" s="106"/>
    </row>
    <row r="901" spans="12:13" ht="14.25" customHeight="1" x14ac:dyDescent="0.25">
      <c r="L901" s="106"/>
      <c r="M901" s="106"/>
    </row>
    <row r="902" spans="12:13" ht="14.25" customHeight="1" x14ac:dyDescent="0.25">
      <c r="L902" s="106"/>
      <c r="M902" s="106"/>
    </row>
    <row r="903" spans="12:13" ht="14.25" customHeight="1" x14ac:dyDescent="0.25">
      <c r="L903" s="106"/>
      <c r="M903" s="106"/>
    </row>
    <row r="904" spans="12:13" ht="14.25" customHeight="1" x14ac:dyDescent="0.25">
      <c r="L904" s="106"/>
      <c r="M904" s="106"/>
    </row>
    <row r="905" spans="12:13" ht="14.25" customHeight="1" x14ac:dyDescent="0.25">
      <c r="L905" s="106"/>
      <c r="M905" s="106"/>
    </row>
    <row r="906" spans="12:13" ht="14.25" customHeight="1" x14ac:dyDescent="0.25">
      <c r="L906" s="106"/>
      <c r="M906" s="106"/>
    </row>
    <row r="907" spans="12:13" ht="14.25" customHeight="1" x14ac:dyDescent="0.25">
      <c r="L907" s="106"/>
      <c r="M907" s="106"/>
    </row>
    <row r="908" spans="12:13" ht="14.25" customHeight="1" x14ac:dyDescent="0.25">
      <c r="L908" s="106"/>
      <c r="M908" s="106"/>
    </row>
    <row r="909" spans="12:13" ht="14.25" customHeight="1" x14ac:dyDescent="0.25">
      <c r="L909" s="106"/>
      <c r="M909" s="106"/>
    </row>
    <row r="910" spans="12:13" ht="14.25" customHeight="1" x14ac:dyDescent="0.25">
      <c r="L910" s="106"/>
      <c r="M910" s="106"/>
    </row>
    <row r="911" spans="12:13" ht="14.25" customHeight="1" x14ac:dyDescent="0.25">
      <c r="L911" s="106"/>
      <c r="M911" s="106"/>
    </row>
    <row r="912" spans="12:13" ht="14.25" customHeight="1" x14ac:dyDescent="0.25">
      <c r="L912" s="106"/>
      <c r="M912" s="106"/>
    </row>
    <row r="913" spans="12:13" ht="14.25" customHeight="1" x14ac:dyDescent="0.25">
      <c r="L913" s="106"/>
      <c r="M913" s="106"/>
    </row>
    <row r="914" spans="12:13" ht="14.25" customHeight="1" x14ac:dyDescent="0.25">
      <c r="L914" s="106"/>
      <c r="M914" s="106"/>
    </row>
    <row r="915" spans="12:13" ht="14.25" customHeight="1" x14ac:dyDescent="0.25">
      <c r="L915" s="106"/>
      <c r="M915" s="106"/>
    </row>
    <row r="916" spans="12:13" ht="14.25" customHeight="1" x14ac:dyDescent="0.25">
      <c r="L916" s="106"/>
      <c r="M916" s="106"/>
    </row>
    <row r="917" spans="12:13" ht="14.25" customHeight="1" x14ac:dyDescent="0.25">
      <c r="L917" s="106"/>
      <c r="M917" s="106"/>
    </row>
    <row r="918" spans="12:13" ht="14.25" customHeight="1" x14ac:dyDescent="0.25">
      <c r="L918" s="106"/>
      <c r="M918" s="106"/>
    </row>
    <row r="919" spans="12:13" ht="14.25" customHeight="1" x14ac:dyDescent="0.25">
      <c r="L919" s="106"/>
      <c r="M919" s="106"/>
    </row>
    <row r="920" spans="12:13" ht="14.25" customHeight="1" x14ac:dyDescent="0.25">
      <c r="L920" s="106"/>
      <c r="M920" s="106"/>
    </row>
    <row r="921" spans="12:13" ht="14.25" customHeight="1" x14ac:dyDescent="0.25">
      <c r="L921" s="106"/>
      <c r="M921" s="106"/>
    </row>
    <row r="922" spans="12:13" ht="14.25" customHeight="1" x14ac:dyDescent="0.25">
      <c r="L922" s="106"/>
      <c r="M922" s="106"/>
    </row>
    <row r="923" spans="12:13" ht="14.25" customHeight="1" x14ac:dyDescent="0.25">
      <c r="L923" s="106"/>
      <c r="M923" s="106"/>
    </row>
    <row r="924" spans="12:13" ht="14.25" customHeight="1" x14ac:dyDescent="0.25">
      <c r="L924" s="106"/>
      <c r="M924" s="106"/>
    </row>
    <row r="925" spans="12:13" ht="14.25" customHeight="1" x14ac:dyDescent="0.25">
      <c r="L925" s="106"/>
      <c r="M925" s="106"/>
    </row>
    <row r="926" spans="12:13" ht="14.25" customHeight="1" x14ac:dyDescent="0.25">
      <c r="L926" s="106"/>
      <c r="M926" s="106"/>
    </row>
    <row r="927" spans="12:13" ht="14.25" customHeight="1" x14ac:dyDescent="0.25">
      <c r="L927" s="106"/>
      <c r="M927" s="106"/>
    </row>
    <row r="928" spans="12:13" ht="14.25" customHeight="1" x14ac:dyDescent="0.25">
      <c r="L928" s="106"/>
      <c r="M928" s="106"/>
    </row>
    <row r="929" spans="12:13" ht="14.25" customHeight="1" x14ac:dyDescent="0.25">
      <c r="L929" s="106"/>
      <c r="M929" s="106"/>
    </row>
    <row r="930" spans="12:13" ht="14.25" customHeight="1" x14ac:dyDescent="0.25">
      <c r="L930" s="106"/>
      <c r="M930" s="106"/>
    </row>
    <row r="931" spans="12:13" ht="14.25" customHeight="1" x14ac:dyDescent="0.25">
      <c r="L931" s="106"/>
      <c r="M931" s="106"/>
    </row>
    <row r="932" spans="12:13" ht="14.25" customHeight="1" x14ac:dyDescent="0.25">
      <c r="L932" s="106"/>
      <c r="M932" s="106"/>
    </row>
    <row r="933" spans="12:13" ht="14.25" customHeight="1" x14ac:dyDescent="0.25">
      <c r="L933" s="106"/>
      <c r="M933" s="106"/>
    </row>
    <row r="934" spans="12:13" ht="14.25" customHeight="1" x14ac:dyDescent="0.25">
      <c r="L934" s="106"/>
      <c r="M934" s="106"/>
    </row>
    <row r="935" spans="12:13" ht="14.25" customHeight="1" x14ac:dyDescent="0.25">
      <c r="L935" s="106"/>
      <c r="M935" s="106"/>
    </row>
    <row r="936" spans="12:13" ht="14.25" customHeight="1" x14ac:dyDescent="0.25">
      <c r="L936" s="106"/>
      <c r="M936" s="106"/>
    </row>
    <row r="937" spans="12:13" ht="14.25" customHeight="1" x14ac:dyDescent="0.25">
      <c r="L937" s="106"/>
      <c r="M937" s="106"/>
    </row>
    <row r="938" spans="12:13" ht="14.25" customHeight="1" x14ac:dyDescent="0.25">
      <c r="L938" s="106"/>
      <c r="M938" s="106"/>
    </row>
    <row r="939" spans="12:13" ht="14.25" customHeight="1" x14ac:dyDescent="0.25">
      <c r="L939" s="106"/>
      <c r="M939" s="106"/>
    </row>
    <row r="940" spans="12:13" ht="14.25" customHeight="1" x14ac:dyDescent="0.25">
      <c r="L940" s="106"/>
      <c r="M940" s="106"/>
    </row>
    <row r="941" spans="12:13" ht="14.25" customHeight="1" x14ac:dyDescent="0.25">
      <c r="L941" s="106"/>
      <c r="M941" s="106"/>
    </row>
    <row r="942" spans="12:13" ht="14.25" customHeight="1" x14ac:dyDescent="0.25">
      <c r="L942" s="106"/>
      <c r="M942" s="106"/>
    </row>
    <row r="943" spans="12:13" ht="14.25" customHeight="1" x14ac:dyDescent="0.25">
      <c r="L943" s="106"/>
      <c r="M943" s="106"/>
    </row>
    <row r="944" spans="12:13" ht="14.25" customHeight="1" x14ac:dyDescent="0.25">
      <c r="L944" s="106"/>
      <c r="M944" s="106"/>
    </row>
    <row r="945" spans="12:13" ht="14.25" customHeight="1" x14ac:dyDescent="0.25">
      <c r="L945" s="106"/>
      <c r="M945" s="106"/>
    </row>
    <row r="946" spans="12:13" ht="14.25" customHeight="1" x14ac:dyDescent="0.25">
      <c r="L946" s="106"/>
      <c r="M946" s="106"/>
    </row>
    <row r="947" spans="12:13" ht="14.25" customHeight="1" x14ac:dyDescent="0.25">
      <c r="L947" s="106"/>
      <c r="M947" s="106"/>
    </row>
    <row r="948" spans="12:13" ht="14.25" customHeight="1" x14ac:dyDescent="0.25">
      <c r="L948" s="106"/>
      <c r="M948" s="106"/>
    </row>
    <row r="949" spans="12:13" ht="14.25" customHeight="1" x14ac:dyDescent="0.25">
      <c r="L949" s="106"/>
      <c r="M949" s="106"/>
    </row>
    <row r="950" spans="12:13" ht="14.25" customHeight="1" x14ac:dyDescent="0.25">
      <c r="L950" s="106"/>
      <c r="M950" s="106"/>
    </row>
    <row r="951" spans="12:13" ht="14.25" customHeight="1" x14ac:dyDescent="0.25">
      <c r="L951" s="106"/>
      <c r="M951" s="106"/>
    </row>
    <row r="952" spans="12:13" ht="14.25" customHeight="1" x14ac:dyDescent="0.25">
      <c r="L952" s="106"/>
      <c r="M952" s="106"/>
    </row>
    <row r="953" spans="12:13" ht="14.25" customHeight="1" x14ac:dyDescent="0.25">
      <c r="L953" s="106"/>
      <c r="M953" s="106"/>
    </row>
    <row r="954" spans="12:13" ht="14.25" customHeight="1" x14ac:dyDescent="0.25">
      <c r="L954" s="106"/>
      <c r="M954" s="106"/>
    </row>
    <row r="955" spans="12:13" ht="14.25" customHeight="1" x14ac:dyDescent="0.25">
      <c r="L955" s="106"/>
      <c r="M955" s="106"/>
    </row>
    <row r="956" spans="12:13" ht="14.25" customHeight="1" x14ac:dyDescent="0.25">
      <c r="L956" s="106"/>
      <c r="M956" s="106"/>
    </row>
    <row r="957" spans="12:13" ht="14.25" customHeight="1" x14ac:dyDescent="0.25">
      <c r="L957" s="106"/>
      <c r="M957" s="106"/>
    </row>
    <row r="958" spans="12:13" ht="14.25" customHeight="1" x14ac:dyDescent="0.25">
      <c r="L958" s="106"/>
      <c r="M958" s="106"/>
    </row>
    <row r="959" spans="12:13" ht="14.25" customHeight="1" x14ac:dyDescent="0.25">
      <c r="L959" s="106"/>
      <c r="M959" s="106"/>
    </row>
    <row r="960" spans="12:13" ht="14.25" customHeight="1" x14ac:dyDescent="0.25">
      <c r="L960" s="106"/>
      <c r="M960" s="106"/>
    </row>
    <row r="961" spans="12:13" ht="14.25" customHeight="1" x14ac:dyDescent="0.25">
      <c r="L961" s="106"/>
      <c r="M961" s="106"/>
    </row>
    <row r="962" spans="12:13" ht="14.25" customHeight="1" x14ac:dyDescent="0.25">
      <c r="L962" s="106"/>
      <c r="M962" s="106"/>
    </row>
    <row r="963" spans="12:13" ht="14.25" customHeight="1" x14ac:dyDescent="0.25">
      <c r="L963" s="106"/>
      <c r="M963" s="106"/>
    </row>
    <row r="964" spans="12:13" ht="14.25" customHeight="1" x14ac:dyDescent="0.25">
      <c r="L964" s="106"/>
      <c r="M964" s="106"/>
    </row>
    <row r="965" spans="12:13" ht="14.25" customHeight="1" x14ac:dyDescent="0.25">
      <c r="L965" s="106"/>
      <c r="M965" s="106"/>
    </row>
    <row r="966" spans="12:13" ht="14.25" customHeight="1" x14ac:dyDescent="0.25">
      <c r="L966" s="106"/>
      <c r="M966" s="106"/>
    </row>
    <row r="967" spans="12:13" ht="14.25" customHeight="1" x14ac:dyDescent="0.25">
      <c r="L967" s="106"/>
      <c r="M967" s="106"/>
    </row>
    <row r="968" spans="12:13" ht="14.25" customHeight="1" x14ac:dyDescent="0.25">
      <c r="L968" s="106"/>
      <c r="M968" s="106"/>
    </row>
    <row r="969" spans="12:13" ht="14.25" customHeight="1" x14ac:dyDescent="0.25">
      <c r="L969" s="106"/>
      <c r="M969" s="106"/>
    </row>
    <row r="970" spans="12:13" ht="14.25" customHeight="1" x14ac:dyDescent="0.25">
      <c r="L970" s="106"/>
      <c r="M970" s="106"/>
    </row>
    <row r="971" spans="12:13" ht="14.25" customHeight="1" x14ac:dyDescent="0.25">
      <c r="L971" s="106"/>
      <c r="M971" s="106"/>
    </row>
    <row r="972" spans="12:13" ht="14.25" customHeight="1" x14ac:dyDescent="0.25">
      <c r="L972" s="106"/>
      <c r="M972" s="106"/>
    </row>
    <row r="973" spans="12:13" ht="14.25" customHeight="1" x14ac:dyDescent="0.25">
      <c r="L973" s="106"/>
      <c r="M973" s="106"/>
    </row>
    <row r="974" spans="12:13" ht="14.25" customHeight="1" x14ac:dyDescent="0.25">
      <c r="L974" s="106"/>
      <c r="M974" s="106"/>
    </row>
    <row r="975" spans="12:13" ht="14.25" customHeight="1" x14ac:dyDescent="0.25">
      <c r="L975" s="106"/>
      <c r="M975" s="106"/>
    </row>
    <row r="976" spans="12:13" ht="14.25" customHeight="1" x14ac:dyDescent="0.25">
      <c r="L976" s="106"/>
      <c r="M976" s="106"/>
    </row>
    <row r="977" spans="12:13" ht="14.25" customHeight="1" x14ac:dyDescent="0.25">
      <c r="L977" s="106"/>
      <c r="M977" s="106"/>
    </row>
    <row r="978" spans="12:13" ht="14.25" customHeight="1" x14ac:dyDescent="0.25">
      <c r="L978" s="106"/>
      <c r="M978" s="106"/>
    </row>
    <row r="979" spans="12:13" ht="14.25" customHeight="1" x14ac:dyDescent="0.25">
      <c r="L979" s="106"/>
      <c r="M979" s="106"/>
    </row>
    <row r="980" spans="12:13" ht="14.25" customHeight="1" x14ac:dyDescent="0.25">
      <c r="L980" s="106"/>
      <c r="M980" s="106"/>
    </row>
    <row r="981" spans="12:13" ht="14.25" customHeight="1" x14ac:dyDescent="0.25">
      <c r="L981" s="106"/>
      <c r="M981" s="106"/>
    </row>
    <row r="982" spans="12:13" ht="14.25" customHeight="1" x14ac:dyDescent="0.25">
      <c r="L982" s="106"/>
      <c r="M982" s="106"/>
    </row>
    <row r="983" spans="12:13" ht="14.25" customHeight="1" x14ac:dyDescent="0.25">
      <c r="L983" s="106"/>
      <c r="M983" s="106"/>
    </row>
    <row r="984" spans="12:13" ht="14.25" customHeight="1" x14ac:dyDescent="0.25">
      <c r="L984" s="106"/>
      <c r="M984" s="106"/>
    </row>
    <row r="985" spans="12:13" ht="14.25" customHeight="1" x14ac:dyDescent="0.25">
      <c r="L985" s="106"/>
      <c r="M985" s="106"/>
    </row>
    <row r="986" spans="12:13" ht="14.25" customHeight="1" x14ac:dyDescent="0.25">
      <c r="L986" s="106"/>
      <c r="M986" s="106"/>
    </row>
    <row r="987" spans="12:13" ht="14.25" customHeight="1" x14ac:dyDescent="0.25">
      <c r="L987" s="106"/>
      <c r="M987" s="106"/>
    </row>
    <row r="988" spans="12:13" ht="14.25" customHeight="1" x14ac:dyDescent="0.25">
      <c r="L988" s="106"/>
      <c r="M988" s="106"/>
    </row>
    <row r="989" spans="12:13" ht="14.25" customHeight="1" x14ac:dyDescent="0.25">
      <c r="L989" s="106"/>
      <c r="M989" s="106"/>
    </row>
    <row r="990" spans="12:13" ht="14.25" customHeight="1" x14ac:dyDescent="0.25">
      <c r="L990" s="106"/>
      <c r="M990" s="106"/>
    </row>
    <row r="991" spans="12:13" ht="14.25" customHeight="1" x14ac:dyDescent="0.25">
      <c r="L991" s="106"/>
      <c r="M991" s="106"/>
    </row>
    <row r="992" spans="12:13" ht="14.25" customHeight="1" x14ac:dyDescent="0.25">
      <c r="L992" s="106"/>
      <c r="M992" s="106"/>
    </row>
    <row r="993" spans="12:13" ht="14.25" customHeight="1" x14ac:dyDescent="0.25">
      <c r="L993" s="106"/>
      <c r="M993" s="106"/>
    </row>
    <row r="994" spans="12:13" ht="14.25" customHeight="1" x14ac:dyDescent="0.25">
      <c r="L994" s="106"/>
      <c r="M994" s="106"/>
    </row>
    <row r="995" spans="12:13" ht="14.25" customHeight="1" x14ac:dyDescent="0.25">
      <c r="L995" s="106"/>
      <c r="M995" s="106"/>
    </row>
    <row r="996" spans="12:13" ht="14.25" customHeight="1" x14ac:dyDescent="0.25">
      <c r="L996" s="106"/>
      <c r="M996" s="106"/>
    </row>
    <row r="997" spans="12:13" ht="14.25" customHeight="1" x14ac:dyDescent="0.25">
      <c r="L997" s="106"/>
      <c r="M997" s="106"/>
    </row>
    <row r="998" spans="12:13" ht="14.25" customHeight="1" x14ac:dyDescent="0.25">
      <c r="L998" s="106"/>
      <c r="M998" s="106"/>
    </row>
    <row r="999" spans="12:13" ht="14.25" customHeight="1" x14ac:dyDescent="0.25">
      <c r="L999" s="106"/>
      <c r="M999" s="106"/>
    </row>
    <row r="1000" spans="12:13" ht="14.25" customHeight="1" x14ac:dyDescent="0.25">
      <c r="L1000" s="106"/>
      <c r="M1000" s="106"/>
    </row>
  </sheetData>
  <mergeCells count="1">
    <mergeCell ref="N1:O1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/>
  <dimension ref="A1:X1003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7" customWidth="1"/>
    <col min="2" max="5" width="9.75" customWidth="1"/>
    <col min="6" max="6" width="7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158" t="s">
        <v>1428</v>
      </c>
      <c r="B1" s="151" t="s">
        <v>1429</v>
      </c>
      <c r="C1" s="151" t="s">
        <v>1430</v>
      </c>
      <c r="D1" s="205" t="s">
        <v>1431</v>
      </c>
      <c r="E1" s="206"/>
      <c r="F1" s="207" t="s">
        <v>1432</v>
      </c>
      <c r="N1" s="281" t="s">
        <v>1405</v>
      </c>
      <c r="O1" s="282"/>
    </row>
    <row r="2" spans="1:15" ht="14.25" customHeight="1" x14ac:dyDescent="0.25">
      <c r="A2" s="162" t="s">
        <v>1433</v>
      </c>
      <c r="B2" s="163" t="s">
        <v>1407</v>
      </c>
      <c r="C2" s="163" t="s">
        <v>1408</v>
      </c>
      <c r="D2" s="163" t="s">
        <v>1409</v>
      </c>
      <c r="E2" s="163"/>
      <c r="F2" s="207" t="s">
        <v>1434</v>
      </c>
      <c r="G2" s="208" t="s">
        <v>1</v>
      </c>
      <c r="H2" s="208" t="s">
        <v>3</v>
      </c>
      <c r="I2" s="208" t="s">
        <v>1323</v>
      </c>
      <c r="J2" s="208" t="s">
        <v>2</v>
      </c>
      <c r="K2" s="208" t="s">
        <v>5</v>
      </c>
      <c r="L2" s="208" t="s">
        <v>1324</v>
      </c>
      <c r="M2" s="209" t="s">
        <v>1325</v>
      </c>
      <c r="N2" s="210" t="s">
        <v>1411</v>
      </c>
      <c r="O2" s="210" t="s">
        <v>1412</v>
      </c>
    </row>
    <row r="3" spans="1:15" ht="14.25" customHeight="1" x14ac:dyDescent="0.25">
      <c r="A3" s="177" t="s">
        <v>20</v>
      </c>
      <c r="B3" s="178"/>
      <c r="C3" s="178"/>
      <c r="D3" s="179"/>
      <c r="E3" s="179"/>
      <c r="F3" s="180">
        <v>469</v>
      </c>
      <c r="G3" s="94" t="str">
        <f>+VLOOKUP(F3,Participants!$A$1:$F$1449,2,FALSE)</f>
        <v>Jonathan Wega</v>
      </c>
      <c r="H3" s="94" t="str">
        <f>+VLOOKUP(F3,Participants!$A$1:$F$1449,4,FALSE)</f>
        <v>ELZ</v>
      </c>
      <c r="I3" s="94" t="str">
        <f>+VLOOKUP(F3,Participants!$A$1:$F$1449,5,FALSE)</f>
        <v>M</v>
      </c>
      <c r="J3" s="94">
        <f>+VLOOKUP(F3,Participants!$A$1:$F$1449,3,FALSE)</f>
        <v>6</v>
      </c>
      <c r="K3" s="94" t="str">
        <f>+VLOOKUP(F3,Participants!$A$1:$G$1449,7,FALSE)</f>
        <v>JV BOYS</v>
      </c>
      <c r="L3" s="95">
        <v>1</v>
      </c>
      <c r="M3" s="211">
        <v>10</v>
      </c>
      <c r="N3" s="173">
        <v>62</v>
      </c>
      <c r="O3" s="173">
        <v>0</v>
      </c>
    </row>
    <row r="4" spans="1:15" ht="14.25" customHeight="1" x14ac:dyDescent="0.25">
      <c r="A4" s="166" t="s">
        <v>1414</v>
      </c>
      <c r="B4" s="167"/>
      <c r="C4" s="167"/>
      <c r="D4" s="168"/>
      <c r="E4" s="168"/>
      <c r="F4" s="169">
        <v>1226</v>
      </c>
      <c r="G4" s="94" t="str">
        <f>+VLOOKUP(F4,Participants!$A$1:$F$1449,2,FALSE)</f>
        <v>maximo estremera</v>
      </c>
      <c r="H4" s="94" t="str">
        <f>+VLOOKUP(F4,Participants!$A$1:$F$1449,4,FALSE)</f>
        <v>DMA</v>
      </c>
      <c r="I4" s="94" t="str">
        <f>+VLOOKUP(F4,Participants!$A$1:$F$1449,5,FALSE)</f>
        <v>m</v>
      </c>
      <c r="J4" s="94">
        <f>+VLOOKUP(F4,Participants!$A$1:$F$1449,3,FALSE)</f>
        <v>5</v>
      </c>
      <c r="K4" s="94" t="str">
        <f>+VLOOKUP(F4,Participants!$A$1:$G$1449,7,FALSE)</f>
        <v>JV BOYS</v>
      </c>
      <c r="L4" s="95">
        <v>2</v>
      </c>
      <c r="M4" s="211">
        <v>8</v>
      </c>
      <c r="N4" s="173">
        <v>57</v>
      </c>
      <c r="O4" s="173">
        <v>3</v>
      </c>
    </row>
    <row r="5" spans="1:15" ht="14.25" customHeight="1" x14ac:dyDescent="0.25">
      <c r="A5" s="166" t="s">
        <v>7</v>
      </c>
      <c r="B5" s="167"/>
      <c r="C5" s="167"/>
      <c r="D5" s="168"/>
      <c r="E5" s="168"/>
      <c r="F5" s="169">
        <v>433</v>
      </c>
      <c r="G5" s="94" t="str">
        <f>+VLOOKUP(F5,Participants!$A$1:$F$1449,2,FALSE)</f>
        <v>Gunnar Lubawski</v>
      </c>
      <c r="H5" s="94" t="str">
        <f>+VLOOKUP(F5,Participants!$A$1:$F$1449,4,FALSE)</f>
        <v>CDT</v>
      </c>
      <c r="I5" s="94" t="str">
        <f>+VLOOKUP(F5,Participants!$A$1:$F$1449,5,FALSE)</f>
        <v>M</v>
      </c>
      <c r="J5" s="94">
        <f>+VLOOKUP(F5,Participants!$A$1:$F$1449,3,FALSE)</f>
        <v>5</v>
      </c>
      <c r="K5" s="94" t="str">
        <f>+VLOOKUP(F5,Participants!$A$1:$G$1449,7,FALSE)</f>
        <v>JV BOYS</v>
      </c>
      <c r="L5" s="95">
        <v>3</v>
      </c>
      <c r="M5" s="211">
        <v>5</v>
      </c>
      <c r="N5" s="173">
        <v>53</v>
      </c>
      <c r="O5" s="173">
        <v>6</v>
      </c>
    </row>
    <row r="6" spans="1:15" ht="14.25" customHeight="1" x14ac:dyDescent="0.25">
      <c r="A6" s="166" t="s">
        <v>7</v>
      </c>
      <c r="B6" s="167"/>
      <c r="C6" s="167"/>
      <c r="D6" s="168"/>
      <c r="E6" s="168"/>
      <c r="F6" s="169">
        <v>1102</v>
      </c>
      <c r="G6" s="94" t="str">
        <f>+VLOOKUP(F6,Participants!$A$1:$F$1449,2,FALSE)</f>
        <v>Chase Porter</v>
      </c>
      <c r="H6" s="94" t="str">
        <f>+VLOOKUP(F6,Participants!$A$1:$F$1449,4,FALSE)</f>
        <v>MQA</v>
      </c>
      <c r="I6" s="94" t="str">
        <f>+VLOOKUP(F6,Participants!$A$1:$F$1449,5,FALSE)</f>
        <v>M</v>
      </c>
      <c r="J6" s="94">
        <f>+VLOOKUP(F6,Participants!$A$1:$F$1449,3,FALSE)</f>
        <v>5</v>
      </c>
      <c r="K6" s="94" t="str">
        <f>+VLOOKUP(F6,Participants!$A$1:$G$1449,7,FALSE)</f>
        <v>JV BOYS</v>
      </c>
      <c r="L6" s="95">
        <v>4</v>
      </c>
      <c r="M6" s="211">
        <v>6</v>
      </c>
      <c r="N6" s="173">
        <v>53</v>
      </c>
      <c r="O6" s="173">
        <v>2</v>
      </c>
    </row>
    <row r="7" spans="1:15" ht="14.25" customHeight="1" x14ac:dyDescent="0.25">
      <c r="A7" s="166" t="s">
        <v>7</v>
      </c>
      <c r="B7" s="167"/>
      <c r="C7" s="167"/>
      <c r="D7" s="168"/>
      <c r="E7" s="168"/>
      <c r="F7" s="169">
        <v>1224</v>
      </c>
      <c r="G7" s="94" t="str">
        <f>+VLOOKUP(F7,Participants!$A$1:$F$1449,2,FALSE)</f>
        <v>roman maurizio</v>
      </c>
      <c r="H7" s="94" t="str">
        <f>+VLOOKUP(F7,Participants!$A$1:$F$1449,4,FALSE)</f>
        <v>DMA</v>
      </c>
      <c r="I7" s="94" t="str">
        <f>+VLOOKUP(F7,Participants!$A$1:$F$1449,5,FALSE)</f>
        <v>m</v>
      </c>
      <c r="J7" s="94">
        <f>+VLOOKUP(F7,Participants!$A$1:$F$1449,3,FALSE)</f>
        <v>5</v>
      </c>
      <c r="K7" s="94" t="str">
        <f>+VLOOKUP(F7,Participants!$A$1:$G$1449,7,FALSE)</f>
        <v>JV BOYS</v>
      </c>
      <c r="L7" s="95">
        <v>5</v>
      </c>
      <c r="M7" s="211">
        <v>4</v>
      </c>
      <c r="N7" s="173">
        <v>45</v>
      </c>
      <c r="O7" s="173">
        <v>9</v>
      </c>
    </row>
    <row r="8" spans="1:15" ht="14.25" customHeight="1" x14ac:dyDescent="0.25">
      <c r="A8" s="172" t="s">
        <v>1415</v>
      </c>
      <c r="B8" s="14"/>
      <c r="C8" s="14"/>
      <c r="D8" s="14"/>
      <c r="E8" s="14"/>
      <c r="F8" s="173">
        <v>468</v>
      </c>
      <c r="G8" s="94" t="str">
        <f>+VLOOKUP(F8,Participants!$A$1:$F$1449,2,FALSE)</f>
        <v>Cayden Johnson</v>
      </c>
      <c r="H8" s="94" t="str">
        <f>+VLOOKUP(F8,Participants!$A$1:$F$1449,4,FALSE)</f>
        <v>ELZ</v>
      </c>
      <c r="I8" s="94" t="str">
        <f>+VLOOKUP(F8,Participants!$A$1:$F$1449,5,FALSE)</f>
        <v>M</v>
      </c>
      <c r="J8" s="94">
        <f>+VLOOKUP(F8,Participants!$A$1:$F$1449,3,FALSE)</f>
        <v>6</v>
      </c>
      <c r="K8" s="94" t="str">
        <f>+VLOOKUP(F8,Participants!$A$1:$G$1449,7,FALSE)</f>
        <v>JV BOYS</v>
      </c>
      <c r="L8" s="95">
        <v>6</v>
      </c>
      <c r="M8" s="211">
        <v>3</v>
      </c>
      <c r="N8" s="173">
        <v>41</v>
      </c>
      <c r="O8" s="173">
        <v>5</v>
      </c>
    </row>
    <row r="9" spans="1:15" ht="14.25" customHeight="1" x14ac:dyDescent="0.25">
      <c r="A9" s="166" t="s">
        <v>7</v>
      </c>
      <c r="B9" s="167"/>
      <c r="C9" s="167"/>
      <c r="D9" s="168"/>
      <c r="E9" s="168"/>
      <c r="F9" s="169">
        <v>435</v>
      </c>
      <c r="G9" s="94" t="str">
        <f>+VLOOKUP(F9,Participants!$A$1:$F$1449,2,FALSE)</f>
        <v>John Howe</v>
      </c>
      <c r="H9" s="94" t="str">
        <f>+VLOOKUP(F9,Participants!$A$1:$F$1449,4,FALSE)</f>
        <v>CDT</v>
      </c>
      <c r="I9" s="94" t="str">
        <f>+VLOOKUP(F9,Participants!$A$1:$F$1449,5,FALSE)</f>
        <v>M</v>
      </c>
      <c r="J9" s="94">
        <f>+VLOOKUP(F9,Participants!$A$1:$F$1449,3,FALSE)</f>
        <v>5</v>
      </c>
      <c r="K9" s="94" t="str">
        <f>+VLOOKUP(F9,Participants!$A$1:$G$1449,7,FALSE)</f>
        <v>JV BOYS</v>
      </c>
      <c r="L9" s="95">
        <v>7</v>
      </c>
      <c r="M9" s="211">
        <v>2</v>
      </c>
      <c r="N9" s="173">
        <v>35</v>
      </c>
      <c r="O9" s="173">
        <v>6</v>
      </c>
    </row>
    <row r="10" spans="1:15" ht="14.25" customHeight="1" x14ac:dyDescent="0.25">
      <c r="A10" s="172" t="s">
        <v>1415</v>
      </c>
      <c r="B10" s="174"/>
      <c r="C10" s="174"/>
      <c r="D10" s="15"/>
      <c r="E10" s="15"/>
      <c r="F10" s="175">
        <v>471</v>
      </c>
      <c r="G10" s="94" t="str">
        <f>+VLOOKUP(F10,Participants!$A$1:$F$1449,2,FALSE)</f>
        <v>Shane Miller</v>
      </c>
      <c r="H10" s="94" t="str">
        <f>+VLOOKUP(F10,Participants!$A$1:$F$1449,4,FALSE)</f>
        <v>ELZ</v>
      </c>
      <c r="I10" s="94" t="str">
        <f>+VLOOKUP(F10,Participants!$A$1:$F$1449,5,FALSE)</f>
        <v>M</v>
      </c>
      <c r="J10" s="94">
        <f>+VLOOKUP(F10,Participants!$A$1:$F$1449,3,FALSE)</f>
        <v>6</v>
      </c>
      <c r="K10" s="94" t="str">
        <f>+VLOOKUP(F10,Participants!$A$1:$G$1449,7,FALSE)</f>
        <v>JV BOYS</v>
      </c>
      <c r="L10" s="95">
        <v>8</v>
      </c>
      <c r="M10" s="211">
        <v>1</v>
      </c>
      <c r="N10" s="173">
        <v>33</v>
      </c>
      <c r="O10" s="173">
        <v>0</v>
      </c>
    </row>
    <row r="11" spans="1:15" ht="14.25" customHeight="1" x14ac:dyDescent="0.25">
      <c r="A11" s="166"/>
      <c r="B11" s="167"/>
      <c r="C11" s="167"/>
      <c r="D11" s="168"/>
      <c r="E11" s="168"/>
      <c r="F11" s="169"/>
      <c r="G11" s="94"/>
      <c r="H11" s="94"/>
      <c r="I11" s="94"/>
      <c r="J11" s="94"/>
      <c r="K11" s="94"/>
      <c r="L11" s="95"/>
      <c r="M11" s="211"/>
      <c r="N11" s="173"/>
      <c r="O11" s="173"/>
    </row>
    <row r="12" spans="1:15" ht="14.25" customHeight="1" x14ac:dyDescent="0.25">
      <c r="A12" s="166" t="s">
        <v>1414</v>
      </c>
      <c r="B12" s="167"/>
      <c r="C12" s="167"/>
      <c r="D12" s="168"/>
      <c r="E12" s="168"/>
      <c r="F12" s="169">
        <v>1104</v>
      </c>
      <c r="G12" s="94" t="str">
        <f>+VLOOKUP(F12,Participants!$A$1:$F$1449,2,FALSE)</f>
        <v>Mattalie Bayne</v>
      </c>
      <c r="H12" s="94" t="str">
        <f>+VLOOKUP(F12,Participants!$A$1:$F$1449,4,FALSE)</f>
        <v>MQA</v>
      </c>
      <c r="I12" s="94" t="str">
        <f>+VLOOKUP(F12,Participants!$A$1:$F$1449,5,FALSE)</f>
        <v>F</v>
      </c>
      <c r="J12" s="94">
        <f>+VLOOKUP(F12,Participants!$A$1:$F$1449,3,FALSE)</f>
        <v>6</v>
      </c>
      <c r="K12" s="94" t="str">
        <f>+VLOOKUP(F12,Participants!$A$1:$G$1449,7,FALSE)</f>
        <v>JV GIRLS</v>
      </c>
      <c r="L12" s="95">
        <v>1</v>
      </c>
      <c r="M12" s="211">
        <v>10</v>
      </c>
      <c r="N12" s="173">
        <v>36</v>
      </c>
      <c r="O12" s="173">
        <v>10</v>
      </c>
    </row>
    <row r="13" spans="1:15" ht="14.25" customHeight="1" x14ac:dyDescent="0.25">
      <c r="A13" s="172" t="s">
        <v>1415</v>
      </c>
      <c r="B13" s="174"/>
      <c r="C13" s="174"/>
      <c r="D13" s="15"/>
      <c r="E13" s="15"/>
      <c r="F13" s="175">
        <v>465</v>
      </c>
      <c r="G13" s="94" t="str">
        <f>+VLOOKUP(F13,Participants!$A$1:$F$1449,2,FALSE)</f>
        <v>Katie Richardson</v>
      </c>
      <c r="H13" s="94" t="str">
        <f>+VLOOKUP(F13,Participants!$A$1:$F$1449,4,FALSE)</f>
        <v>ELZ</v>
      </c>
      <c r="I13" s="94" t="str">
        <f>+VLOOKUP(F13,Participants!$A$1:$F$1449,5,FALSE)</f>
        <v>F</v>
      </c>
      <c r="J13" s="94">
        <f>+VLOOKUP(F13,Participants!$A$1:$F$1449,3,FALSE)</f>
        <v>6</v>
      </c>
      <c r="K13" s="94" t="str">
        <f>+VLOOKUP(F13,Participants!$A$1:$G$1449,7,FALSE)</f>
        <v>JV GIRLS</v>
      </c>
      <c r="L13" s="95">
        <v>2</v>
      </c>
      <c r="M13" s="211">
        <v>8</v>
      </c>
      <c r="N13" s="173">
        <v>36</v>
      </c>
      <c r="O13" s="173">
        <v>1</v>
      </c>
    </row>
    <row r="14" spans="1:15" ht="14.25" customHeight="1" x14ac:dyDescent="0.25">
      <c r="A14" s="166" t="s">
        <v>1414</v>
      </c>
      <c r="B14" s="167"/>
      <c r="C14" s="167"/>
      <c r="D14" s="168"/>
      <c r="E14" s="168"/>
      <c r="F14" s="169">
        <v>1111</v>
      </c>
      <c r="G14" s="94" t="str">
        <f>+VLOOKUP(F14,Participants!$A$1:$F$1449,2,FALSE)</f>
        <v>Jovie Cagnacci</v>
      </c>
      <c r="H14" s="94" t="str">
        <f>+VLOOKUP(F14,Participants!$A$1:$F$1449,4,FALSE)</f>
        <v>MQA</v>
      </c>
      <c r="I14" s="94" t="str">
        <f>+VLOOKUP(F14,Participants!$A$1:$F$1449,5,FALSE)</f>
        <v>F</v>
      </c>
      <c r="J14" s="94">
        <f>+VLOOKUP(F14,Participants!$A$1:$F$1449,3,FALSE)</f>
        <v>6</v>
      </c>
      <c r="K14" s="94" t="str">
        <f>+VLOOKUP(F14,Participants!$A$1:$G$1449,7,FALSE)</f>
        <v>JV GIRLS</v>
      </c>
      <c r="L14" s="95">
        <v>3</v>
      </c>
      <c r="M14" s="211">
        <v>6</v>
      </c>
      <c r="N14" s="173">
        <v>34</v>
      </c>
      <c r="O14" s="173">
        <v>1</v>
      </c>
    </row>
    <row r="15" spans="1:15" ht="14.25" customHeight="1" x14ac:dyDescent="0.25">
      <c r="A15" s="166" t="s">
        <v>1414</v>
      </c>
      <c r="B15" s="167"/>
      <c r="C15" s="167"/>
      <c r="D15" s="168"/>
      <c r="E15" s="168"/>
      <c r="F15" s="169">
        <v>464</v>
      </c>
      <c r="G15" s="94" t="str">
        <f>+VLOOKUP(F15,Participants!$A$1:$F$1449,2,FALSE)</f>
        <v>Emalie Ingold</v>
      </c>
      <c r="H15" s="94" t="str">
        <f>+VLOOKUP(F15,Participants!$A$1:$F$1449,4,FALSE)</f>
        <v>ELZ</v>
      </c>
      <c r="I15" s="94" t="str">
        <f>+VLOOKUP(F15,Participants!$A$1:$F$1449,5,FALSE)</f>
        <v>F</v>
      </c>
      <c r="J15" s="94">
        <f>+VLOOKUP(F15,Participants!$A$1:$F$1449,3,FALSE)</f>
        <v>6</v>
      </c>
      <c r="K15" s="94" t="str">
        <f>+VLOOKUP(F15,Participants!$A$1:$G$1449,7,FALSE)</f>
        <v>JV GIRLS</v>
      </c>
      <c r="L15" s="95">
        <v>4</v>
      </c>
      <c r="M15" s="211">
        <v>5</v>
      </c>
      <c r="N15" s="173">
        <v>30</v>
      </c>
      <c r="O15" s="173">
        <v>1</v>
      </c>
    </row>
    <row r="16" spans="1:15" ht="14.25" customHeight="1" x14ac:dyDescent="0.25">
      <c r="A16" s="177" t="s">
        <v>20</v>
      </c>
      <c r="B16" s="181"/>
      <c r="C16" s="181"/>
      <c r="D16" s="182"/>
      <c r="E16" s="182"/>
      <c r="F16" s="183">
        <v>467</v>
      </c>
      <c r="G16" s="94" t="str">
        <f>+VLOOKUP(F16,Participants!$A$1:$F$1449,2,FALSE)</f>
        <v>Sidney Nagel</v>
      </c>
      <c r="H16" s="94" t="str">
        <f>+VLOOKUP(F16,Participants!$A$1:$F$1449,4,FALSE)</f>
        <v>ELZ</v>
      </c>
      <c r="I16" s="94" t="str">
        <f>+VLOOKUP(F16,Participants!$A$1:$F$1449,5,FALSE)</f>
        <v>F</v>
      </c>
      <c r="J16" s="94">
        <f>+VLOOKUP(F16,Participants!$A$1:$F$1449,3,FALSE)</f>
        <v>6</v>
      </c>
      <c r="K16" s="94" t="str">
        <f>+VLOOKUP(F16,Participants!$A$1:$G$1449,7,FALSE)</f>
        <v>JV GIRLS</v>
      </c>
      <c r="L16" s="95">
        <v>4</v>
      </c>
      <c r="M16" s="211">
        <v>5</v>
      </c>
      <c r="N16" s="173">
        <v>30</v>
      </c>
      <c r="O16" s="173">
        <v>1</v>
      </c>
    </row>
    <row r="17" spans="1:15" ht="14.25" customHeight="1" x14ac:dyDescent="0.25">
      <c r="A17" s="172" t="s">
        <v>1413</v>
      </c>
      <c r="B17" s="174"/>
      <c r="C17" s="174"/>
      <c r="D17" s="15"/>
      <c r="E17" s="15"/>
      <c r="F17" s="175">
        <v>1107</v>
      </c>
      <c r="G17" s="94" t="str">
        <f>+VLOOKUP(F17,Participants!$A$1:$F$1449,2,FALSE)</f>
        <v>Louisa Palumbo</v>
      </c>
      <c r="H17" s="94" t="str">
        <f>+VLOOKUP(F17,Participants!$A$1:$F$1449,4,FALSE)</f>
        <v>MQA</v>
      </c>
      <c r="I17" s="94" t="str">
        <f>+VLOOKUP(F17,Participants!$A$1:$F$1449,5,FALSE)</f>
        <v>F</v>
      </c>
      <c r="J17" s="94">
        <f>+VLOOKUP(F17,Participants!$A$1:$F$1449,3,FALSE)</f>
        <v>6</v>
      </c>
      <c r="K17" s="94" t="str">
        <f>+VLOOKUP(F17,Participants!$A$1:$G$1449,7,FALSE)</f>
        <v>JV GIRLS</v>
      </c>
      <c r="L17" s="95">
        <v>5</v>
      </c>
      <c r="M17" s="211">
        <v>4</v>
      </c>
      <c r="N17" s="173">
        <v>29</v>
      </c>
      <c r="O17" s="173">
        <v>6</v>
      </c>
    </row>
    <row r="18" spans="1:15" ht="14.25" customHeight="1" x14ac:dyDescent="0.25">
      <c r="A18" s="172" t="s">
        <v>1413</v>
      </c>
      <c r="B18" s="14"/>
      <c r="C18" s="14"/>
      <c r="D18" s="14"/>
      <c r="E18" s="14"/>
      <c r="F18" s="173">
        <v>1132</v>
      </c>
      <c r="G18" s="94" t="str">
        <f>+VLOOKUP(F18,Participants!$A$1:$F$1449,2,FALSE)</f>
        <v>Naomi Bruni</v>
      </c>
      <c r="H18" s="94" t="str">
        <f>+VLOOKUP(F18,Participants!$A$1:$F$1449,4,FALSE)</f>
        <v>MQA</v>
      </c>
      <c r="I18" s="94" t="str">
        <f>+VLOOKUP(F18,Participants!$A$1:$F$1449,5,FALSE)</f>
        <v>F</v>
      </c>
      <c r="J18" s="94">
        <f>+VLOOKUP(F18,Participants!$A$1:$F$1449,3,FALSE)</f>
        <v>6</v>
      </c>
      <c r="K18" s="94" t="str">
        <f>+VLOOKUP(F18,Participants!$A$1:$G$1449,7,FALSE)</f>
        <v>JV GIRLS</v>
      </c>
      <c r="L18" s="95">
        <v>6</v>
      </c>
      <c r="M18" s="211">
        <v>3</v>
      </c>
      <c r="N18" s="173">
        <v>29</v>
      </c>
      <c r="O18" s="173">
        <v>0</v>
      </c>
    </row>
    <row r="19" spans="1:15" ht="14.25" customHeight="1" x14ac:dyDescent="0.25">
      <c r="A19" s="177" t="s">
        <v>20</v>
      </c>
      <c r="B19" s="178"/>
      <c r="C19" s="178"/>
      <c r="D19" s="179"/>
      <c r="E19" s="179"/>
      <c r="F19" s="180">
        <v>466</v>
      </c>
      <c r="G19" s="94" t="str">
        <f>+VLOOKUP(F19,Participants!$A$1:$F$1449,2,FALSE)</f>
        <v>Lily Robinson</v>
      </c>
      <c r="H19" s="94" t="str">
        <f>+VLOOKUP(F19,Participants!$A$1:$F$1449,4,FALSE)</f>
        <v>ELZ</v>
      </c>
      <c r="I19" s="94" t="str">
        <f>+VLOOKUP(F19,Participants!$A$1:$F$1449,5,FALSE)</f>
        <v>F</v>
      </c>
      <c r="J19" s="94">
        <f>+VLOOKUP(F19,Participants!$A$1:$F$1449,3,FALSE)</f>
        <v>6</v>
      </c>
      <c r="K19" s="94" t="str">
        <f>+VLOOKUP(F19,Participants!$A$1:$G$1449,7,FALSE)</f>
        <v>JV GIRLS</v>
      </c>
      <c r="L19" s="95">
        <v>7</v>
      </c>
      <c r="M19" s="211">
        <v>2</v>
      </c>
      <c r="N19" s="173">
        <v>27</v>
      </c>
      <c r="O19" s="173">
        <v>1</v>
      </c>
    </row>
    <row r="20" spans="1:15" ht="14.25" customHeight="1" x14ac:dyDescent="0.25">
      <c r="A20" s="177"/>
      <c r="B20" s="178"/>
      <c r="C20" s="178"/>
      <c r="D20" s="179"/>
      <c r="E20" s="179"/>
      <c r="F20" s="180"/>
      <c r="G20" s="94"/>
      <c r="H20" s="94"/>
      <c r="I20" s="94"/>
      <c r="J20" s="94"/>
      <c r="K20" s="94"/>
      <c r="L20" s="95"/>
      <c r="M20" s="211"/>
      <c r="N20" s="173"/>
      <c r="O20" s="173"/>
    </row>
    <row r="21" spans="1:15" ht="14.25" customHeight="1" x14ac:dyDescent="0.25">
      <c r="A21" s="177" t="s">
        <v>20</v>
      </c>
      <c r="B21" s="178"/>
      <c r="C21" s="178"/>
      <c r="D21" s="179"/>
      <c r="E21" s="179"/>
      <c r="F21" s="180">
        <v>1238</v>
      </c>
      <c r="G21" s="94" t="str">
        <f>+VLOOKUP(F21,Participants!$A$1:$F$1449,2,FALSE)</f>
        <v>Jax vovaris</v>
      </c>
      <c r="H21" s="94" t="str">
        <f>+VLOOKUP(F21,Participants!$A$1:$F$1449,4,FALSE)</f>
        <v>DMA</v>
      </c>
      <c r="I21" s="94" t="str">
        <f>+VLOOKUP(F21,Participants!$A$1:$F$1449,5,FALSE)</f>
        <v>m</v>
      </c>
      <c r="J21" s="94">
        <f>+VLOOKUP(F21,Participants!$A$1:$F$1449,3,FALSE)</f>
        <v>7</v>
      </c>
      <c r="K21" s="94" t="str">
        <f>+VLOOKUP(F21,Participants!$A$1:$G$1449,7,FALSE)</f>
        <v>VARSITY BOYS</v>
      </c>
      <c r="L21" s="95">
        <v>1</v>
      </c>
      <c r="M21" s="211">
        <v>10</v>
      </c>
      <c r="N21" s="173">
        <v>69</v>
      </c>
      <c r="O21" s="173">
        <v>1</v>
      </c>
    </row>
    <row r="22" spans="1:15" ht="14.25" customHeight="1" x14ac:dyDescent="0.25">
      <c r="A22" s="172" t="s">
        <v>1415</v>
      </c>
      <c r="B22" s="14"/>
      <c r="C22" s="14"/>
      <c r="D22" s="14"/>
      <c r="E22" s="14"/>
      <c r="F22" s="173">
        <v>477</v>
      </c>
      <c r="G22" s="94" t="str">
        <f>+VLOOKUP(F22,Participants!$A$1:$F$1449,2,FALSE)</f>
        <v>Jonathan Warywoda</v>
      </c>
      <c r="H22" s="94" t="str">
        <f>+VLOOKUP(F22,Participants!$A$1:$F$1449,4,FALSE)</f>
        <v>ELZ</v>
      </c>
      <c r="I22" s="94" t="str">
        <f>+VLOOKUP(F22,Participants!$A$1:$F$1449,5,FALSE)</f>
        <v>M</v>
      </c>
      <c r="J22" s="94">
        <f>+VLOOKUP(F22,Participants!$A$1:$F$1449,3,FALSE)</f>
        <v>7</v>
      </c>
      <c r="K22" s="94" t="str">
        <f>+VLOOKUP(F22,Participants!$A$1:$G$1449,7,FALSE)</f>
        <v>VARSITY BOYS</v>
      </c>
      <c r="L22" s="95">
        <v>1</v>
      </c>
      <c r="M22" s="211">
        <v>10</v>
      </c>
      <c r="N22" s="173">
        <v>69</v>
      </c>
      <c r="O22" s="173">
        <v>1</v>
      </c>
    </row>
    <row r="23" spans="1:15" ht="14.25" customHeight="1" x14ac:dyDescent="0.25">
      <c r="A23" s="166" t="s">
        <v>7</v>
      </c>
      <c r="B23" s="167"/>
      <c r="C23" s="167"/>
      <c r="D23" s="168"/>
      <c r="E23" s="168"/>
      <c r="F23" s="169">
        <v>1118</v>
      </c>
      <c r="G23" s="94" t="str">
        <f>+VLOOKUP(F23,Participants!$A$1:$F$1449,2,FALSE)</f>
        <v>Alexander Godinez</v>
      </c>
      <c r="H23" s="94" t="str">
        <f>+VLOOKUP(F23,Participants!$A$1:$F$1449,4,FALSE)</f>
        <v>MQA</v>
      </c>
      <c r="I23" s="94" t="str">
        <f>+VLOOKUP(F23,Participants!$A$1:$F$1449,5,FALSE)</f>
        <v>M</v>
      </c>
      <c r="J23" s="94">
        <f>+VLOOKUP(F23,Participants!$A$1:$F$1449,3,FALSE)</f>
        <v>7</v>
      </c>
      <c r="K23" s="94" t="str">
        <f>+VLOOKUP(F23,Participants!$A$1:$G$1449,7,FALSE)</f>
        <v>VARSITY BOYS</v>
      </c>
      <c r="L23" s="95">
        <v>2</v>
      </c>
      <c r="M23" s="211">
        <v>8</v>
      </c>
      <c r="N23" s="173">
        <v>68</v>
      </c>
      <c r="O23" s="173">
        <v>4</v>
      </c>
    </row>
    <row r="24" spans="1:15" ht="14.25" customHeight="1" x14ac:dyDescent="0.25">
      <c r="A24" s="166" t="s">
        <v>1414</v>
      </c>
      <c r="B24" s="184"/>
      <c r="C24" s="184"/>
      <c r="D24" s="154"/>
      <c r="E24" s="154"/>
      <c r="F24" s="185">
        <v>981</v>
      </c>
      <c r="G24" s="94" t="str">
        <f>+VLOOKUP(F24,Participants!$A$1:$F$1449,2,FALSE)</f>
        <v>Gabe Tomko</v>
      </c>
      <c r="H24" s="94" t="str">
        <f>+VLOOKUP(F24,Participants!$A$1:$F$1449,4,FALSE)</f>
        <v>MOSS</v>
      </c>
      <c r="I24" s="94" t="str">
        <f>+VLOOKUP(F24,Participants!$A$1:$F$1449,5,FALSE)</f>
        <v>M</v>
      </c>
      <c r="J24" s="94">
        <f>+VLOOKUP(F24,Participants!$A$1:$F$1449,3,FALSE)</f>
        <v>8</v>
      </c>
      <c r="K24" s="94" t="str">
        <f>+VLOOKUP(F24,Participants!$A$1:$G$1449,7,FALSE)</f>
        <v>VARSITY BOYS</v>
      </c>
      <c r="L24" s="95">
        <v>3</v>
      </c>
      <c r="M24" s="211">
        <v>6</v>
      </c>
      <c r="N24" s="173">
        <v>66</v>
      </c>
      <c r="O24" s="173">
        <v>3</v>
      </c>
    </row>
    <row r="25" spans="1:15" ht="14.25" customHeight="1" x14ac:dyDescent="0.25">
      <c r="A25" s="172" t="s">
        <v>1413</v>
      </c>
      <c r="B25" s="14"/>
      <c r="C25" s="14"/>
      <c r="D25" s="14"/>
      <c r="E25" s="14"/>
      <c r="F25" s="173">
        <v>1115</v>
      </c>
      <c r="G25" s="94" t="str">
        <f>+VLOOKUP(F25,Participants!$A$1:$F$1449,2,FALSE)</f>
        <v>Joseph Berger</v>
      </c>
      <c r="H25" s="94" t="str">
        <f>+VLOOKUP(F25,Participants!$A$1:$F$1449,4,FALSE)</f>
        <v>MQA</v>
      </c>
      <c r="I25" s="94" t="str">
        <f>+VLOOKUP(F25,Participants!$A$1:$F$1449,5,FALSE)</f>
        <v>M</v>
      </c>
      <c r="J25" s="94">
        <f>+VLOOKUP(F25,Participants!$A$1:$F$1449,3,FALSE)</f>
        <v>7</v>
      </c>
      <c r="K25" s="94" t="str">
        <f>+VLOOKUP(F25,Participants!$A$1:$G$1449,7,FALSE)</f>
        <v>VARSITY BOYS</v>
      </c>
      <c r="L25" s="95">
        <v>4</v>
      </c>
      <c r="M25" s="211">
        <v>5</v>
      </c>
      <c r="N25" s="173">
        <v>65</v>
      </c>
      <c r="O25" s="173">
        <v>0</v>
      </c>
    </row>
    <row r="26" spans="1:15" ht="14.25" customHeight="1" x14ac:dyDescent="0.25">
      <c r="A26" s="172" t="s">
        <v>1413</v>
      </c>
      <c r="B26" s="174"/>
      <c r="C26" s="174"/>
      <c r="D26" s="15"/>
      <c r="E26" s="15"/>
      <c r="F26" s="175">
        <v>983</v>
      </c>
      <c r="G26" s="94" t="str">
        <f>+VLOOKUP(F26,Participants!$A$1:$F$1449,2,FALSE)</f>
        <v>Blake Bonidie</v>
      </c>
      <c r="H26" s="94" t="str">
        <f>+VLOOKUP(F26,Participants!$A$1:$F$1449,4,FALSE)</f>
        <v>MOSS</v>
      </c>
      <c r="I26" s="94" t="str">
        <f>+VLOOKUP(F26,Participants!$A$1:$F$1449,5,FALSE)</f>
        <v>M</v>
      </c>
      <c r="J26" s="94">
        <f>+VLOOKUP(F26,Participants!$A$1:$F$1449,3,FALSE)</f>
        <v>7</v>
      </c>
      <c r="K26" s="94" t="str">
        <f>+VLOOKUP(F26,Participants!$A$1:$G$1449,7,FALSE)</f>
        <v>VARSITY BOYS</v>
      </c>
      <c r="L26" s="95">
        <v>5</v>
      </c>
      <c r="M26" s="211">
        <v>4</v>
      </c>
      <c r="N26" s="173">
        <v>57</v>
      </c>
      <c r="O26" s="173">
        <v>0</v>
      </c>
    </row>
    <row r="27" spans="1:15" ht="14.25" customHeight="1" x14ac:dyDescent="0.25">
      <c r="A27" s="166" t="s">
        <v>1414</v>
      </c>
      <c r="B27" s="167"/>
      <c r="C27" s="167"/>
      <c r="D27" s="168"/>
      <c r="E27" s="168"/>
      <c r="F27" s="169">
        <v>984</v>
      </c>
      <c r="G27" s="94" t="str">
        <f>+VLOOKUP(F27,Participants!$A$1:$F$1449,2,FALSE)</f>
        <v>Finn Thompson</v>
      </c>
      <c r="H27" s="94" t="str">
        <f>+VLOOKUP(F27,Participants!$A$1:$F$1449,4,FALSE)</f>
        <v>MOSS</v>
      </c>
      <c r="I27" s="94" t="str">
        <f>+VLOOKUP(F27,Participants!$A$1:$F$1449,5,FALSE)</f>
        <v>M</v>
      </c>
      <c r="J27" s="94">
        <f>+VLOOKUP(F27,Participants!$A$1:$F$1449,3,FALSE)</f>
        <v>7</v>
      </c>
      <c r="K27" s="94" t="str">
        <f>+VLOOKUP(F27,Participants!$A$1:$G$1449,7,FALSE)</f>
        <v>VARSITY BOYS</v>
      </c>
      <c r="L27" s="95">
        <v>6</v>
      </c>
      <c r="M27" s="211">
        <v>3</v>
      </c>
      <c r="N27" s="173">
        <v>53</v>
      </c>
      <c r="O27" s="173">
        <v>7</v>
      </c>
    </row>
    <row r="28" spans="1:15" ht="14.25" customHeight="1" x14ac:dyDescent="0.25">
      <c r="A28" s="177" t="s">
        <v>20</v>
      </c>
      <c r="B28" s="181"/>
      <c r="C28" s="181"/>
      <c r="D28" s="182"/>
      <c r="E28" s="182"/>
      <c r="F28" s="183">
        <v>475</v>
      </c>
      <c r="G28" s="94" t="str">
        <f>+VLOOKUP(F28,Participants!$A$1:$F$1449,2,FALSE)</f>
        <v>Derek Corigliano</v>
      </c>
      <c r="H28" s="94" t="str">
        <f>+VLOOKUP(F28,Participants!$A$1:$F$1449,4,FALSE)</f>
        <v>ELZ</v>
      </c>
      <c r="I28" s="94" t="str">
        <f>+VLOOKUP(F28,Participants!$A$1:$F$1449,5,FALSE)</f>
        <v>M</v>
      </c>
      <c r="J28" s="94">
        <f>+VLOOKUP(F28,Participants!$A$1:$F$1449,3,FALSE)</f>
        <v>8</v>
      </c>
      <c r="K28" s="94" t="str">
        <f>+VLOOKUP(F28,Participants!$A$1:$G$1449,7,FALSE)</f>
        <v>VARSITY BOYS</v>
      </c>
      <c r="L28" s="95">
        <v>7</v>
      </c>
      <c r="M28" s="211">
        <v>2</v>
      </c>
      <c r="N28" s="173">
        <v>47</v>
      </c>
      <c r="O28" s="173">
        <v>5</v>
      </c>
    </row>
    <row r="29" spans="1:15" ht="14.25" customHeight="1" x14ac:dyDescent="0.25">
      <c r="A29" s="166" t="s">
        <v>1414</v>
      </c>
      <c r="B29" s="184"/>
      <c r="C29" s="184"/>
      <c r="D29" s="154"/>
      <c r="E29" s="154"/>
      <c r="F29" s="185">
        <v>476</v>
      </c>
      <c r="G29" s="94" t="str">
        <f>+VLOOKUP(F29,Participants!$A$1:$F$1449,2,FALSE)</f>
        <v>Eddie Richardson</v>
      </c>
      <c r="H29" s="94" t="str">
        <f>+VLOOKUP(F29,Participants!$A$1:$F$1449,4,FALSE)</f>
        <v>ELZ</v>
      </c>
      <c r="I29" s="94" t="str">
        <f>+VLOOKUP(F29,Participants!$A$1:$F$1449,5,FALSE)</f>
        <v>M</v>
      </c>
      <c r="J29" s="94">
        <f>+VLOOKUP(F29,Participants!$A$1:$F$1449,3,FALSE)</f>
        <v>8</v>
      </c>
      <c r="K29" s="94" t="str">
        <f>+VLOOKUP(F29,Participants!$A$1:$G$1449,7,FALSE)</f>
        <v>VARSITY BOYS</v>
      </c>
      <c r="L29" s="95">
        <v>8</v>
      </c>
      <c r="M29" s="211">
        <v>1</v>
      </c>
      <c r="N29" s="173">
        <v>44</v>
      </c>
      <c r="O29" s="173">
        <v>0</v>
      </c>
    </row>
    <row r="30" spans="1:15" ht="14.25" customHeight="1" x14ac:dyDescent="0.25">
      <c r="A30" s="166" t="s">
        <v>7</v>
      </c>
      <c r="B30" s="167"/>
      <c r="C30" s="167"/>
      <c r="D30" s="168"/>
      <c r="E30" s="168"/>
      <c r="F30" s="169">
        <v>1235</v>
      </c>
      <c r="G30" s="94" t="str">
        <f>+VLOOKUP(F30,Participants!$A$1:$F$1449,2,FALSE)</f>
        <v>marley batchelor</v>
      </c>
      <c r="H30" s="94" t="str">
        <f>+VLOOKUP(F30,Participants!$A$1:$F$1449,4,FALSE)</f>
        <v>DMA</v>
      </c>
      <c r="I30" s="94" t="str">
        <f>+VLOOKUP(F30,Participants!$A$1:$F$1449,5,FALSE)</f>
        <v>m</v>
      </c>
      <c r="J30" s="94">
        <f>+VLOOKUP(F30,Participants!$A$1:$F$1449,3,FALSE)</f>
        <v>7</v>
      </c>
      <c r="K30" s="94" t="str">
        <f>+VLOOKUP(F30,Participants!$A$1:$G$1449,7,FALSE)</f>
        <v>VARSITY BOYS</v>
      </c>
      <c r="L30" s="94"/>
      <c r="M30" s="212"/>
      <c r="N30" s="173">
        <v>42</v>
      </c>
      <c r="O30" s="173">
        <v>6</v>
      </c>
    </row>
    <row r="31" spans="1:15" ht="14.25" customHeight="1" x14ac:dyDescent="0.25">
      <c r="A31" s="172" t="s">
        <v>1413</v>
      </c>
      <c r="B31" s="14"/>
      <c r="C31" s="14"/>
      <c r="D31" s="14"/>
      <c r="E31" s="14"/>
      <c r="F31" s="173">
        <v>1129</v>
      </c>
      <c r="G31" s="94" t="str">
        <f>+VLOOKUP(F31,Participants!$A$1:$F$1449,2,FALSE)</f>
        <v>Owen Konieczny</v>
      </c>
      <c r="H31" s="94" t="str">
        <f>+VLOOKUP(F31,Participants!$A$1:$F$1449,4,FALSE)</f>
        <v>MQA</v>
      </c>
      <c r="I31" s="94" t="str">
        <f>+VLOOKUP(F31,Participants!$A$1:$F$1449,5,FALSE)</f>
        <v>M</v>
      </c>
      <c r="J31" s="94">
        <f>+VLOOKUP(F31,Participants!$A$1:$F$1449,3,FALSE)</f>
        <v>7</v>
      </c>
      <c r="K31" s="94" t="str">
        <f>+VLOOKUP(F31,Participants!$A$1:$G$1449,7,FALSE)</f>
        <v>VARSITY BOYS</v>
      </c>
      <c r="L31" s="94"/>
      <c r="M31" s="212"/>
      <c r="N31" s="173">
        <v>42</v>
      </c>
      <c r="O31" s="173">
        <v>0</v>
      </c>
    </row>
    <row r="32" spans="1:15" ht="14.25" customHeight="1" x14ac:dyDescent="0.25">
      <c r="A32" s="166"/>
      <c r="B32" s="167"/>
      <c r="C32" s="167"/>
      <c r="D32" s="168"/>
      <c r="E32" s="168"/>
      <c r="F32" s="169"/>
      <c r="G32" s="94"/>
      <c r="H32" s="94"/>
      <c r="I32" s="94"/>
      <c r="J32" s="94"/>
      <c r="K32" s="94"/>
      <c r="L32" s="95"/>
      <c r="M32" s="211"/>
      <c r="N32" s="173"/>
      <c r="O32" s="173"/>
    </row>
    <row r="33" spans="1:15" ht="14.25" customHeight="1" x14ac:dyDescent="0.25">
      <c r="A33" s="166" t="s">
        <v>7</v>
      </c>
      <c r="B33" s="167"/>
      <c r="C33" s="167"/>
      <c r="D33" s="168"/>
      <c r="E33" s="168"/>
      <c r="F33" s="169">
        <v>1127</v>
      </c>
      <c r="G33" s="94" t="str">
        <f>+VLOOKUP(F33,Participants!$A$1:$F$1449,2,FALSE)</f>
        <v>Mia Jackson</v>
      </c>
      <c r="H33" s="94" t="str">
        <f>+VLOOKUP(F33,Participants!$A$1:$F$1449,4,FALSE)</f>
        <v>MQA</v>
      </c>
      <c r="I33" s="94" t="str">
        <f>+VLOOKUP(F33,Participants!$A$1:$F$1449,5,FALSE)</f>
        <v>F</v>
      </c>
      <c r="J33" s="94">
        <f>+VLOOKUP(F33,Participants!$A$1:$F$1449,3,FALSE)</f>
        <v>7</v>
      </c>
      <c r="K33" s="94" t="str">
        <f>+VLOOKUP(F33,Participants!$A$1:$G$1449,7,FALSE)</f>
        <v>VARSITY GIRLS</v>
      </c>
      <c r="L33" s="95">
        <v>1</v>
      </c>
      <c r="M33" s="211">
        <v>10</v>
      </c>
      <c r="N33" s="173">
        <v>51</v>
      </c>
      <c r="O33" s="173">
        <v>4</v>
      </c>
    </row>
    <row r="34" spans="1:15" ht="14.25" customHeight="1" x14ac:dyDescent="0.25">
      <c r="A34" s="166" t="s">
        <v>1414</v>
      </c>
      <c r="B34" s="167"/>
      <c r="C34" s="167"/>
      <c r="D34" s="168"/>
      <c r="E34" s="168"/>
      <c r="F34" s="169">
        <v>1114</v>
      </c>
      <c r="G34" s="94" t="str">
        <f>+VLOOKUP(F34,Participants!$A$1:$F$1449,2,FALSE)</f>
        <v>Niviah Andree</v>
      </c>
      <c r="H34" s="94" t="str">
        <f>+VLOOKUP(F34,Participants!$A$1:$F$1449,4,FALSE)</f>
        <v>MQA</v>
      </c>
      <c r="I34" s="94" t="str">
        <f>+VLOOKUP(F34,Participants!$A$1:$F$1449,5,FALSE)</f>
        <v>F</v>
      </c>
      <c r="J34" s="94">
        <f>+VLOOKUP(F34,Participants!$A$1:$F$1449,3,FALSE)</f>
        <v>7</v>
      </c>
      <c r="K34" s="94" t="str">
        <f>+VLOOKUP(F34,Participants!$A$1:$G$1449,7,FALSE)</f>
        <v>VARSITY GIRLS</v>
      </c>
      <c r="L34" s="95">
        <v>2</v>
      </c>
      <c r="M34" s="211">
        <v>8</v>
      </c>
      <c r="N34" s="173">
        <v>44</v>
      </c>
      <c r="O34" s="173">
        <v>4</v>
      </c>
    </row>
    <row r="35" spans="1:15" ht="14.25" customHeight="1" x14ac:dyDescent="0.25">
      <c r="A35" s="172" t="s">
        <v>1413</v>
      </c>
      <c r="B35" s="174"/>
      <c r="C35" s="174"/>
      <c r="D35" s="15"/>
      <c r="E35" s="15"/>
      <c r="F35" s="175">
        <v>439</v>
      </c>
      <c r="G35" s="94" t="str">
        <f>+VLOOKUP(F35,Participants!$A$1:$F$1449,2,FALSE)</f>
        <v>Caitlyn Abbett</v>
      </c>
      <c r="H35" s="94" t="str">
        <f>+VLOOKUP(F35,Participants!$A$1:$F$1449,4,FALSE)</f>
        <v>CDT</v>
      </c>
      <c r="I35" s="94" t="str">
        <f>+VLOOKUP(F35,Participants!$A$1:$F$1449,5,FALSE)</f>
        <v>F</v>
      </c>
      <c r="J35" s="94">
        <f>+VLOOKUP(F35,Participants!$A$1:$F$1449,3,FALSE)</f>
        <v>7</v>
      </c>
      <c r="K35" s="94" t="str">
        <f>+VLOOKUP(F35,Participants!$A$1:$G$1449,7,FALSE)</f>
        <v>VARSITY GIRLS</v>
      </c>
      <c r="L35" s="95">
        <v>3</v>
      </c>
      <c r="M35" s="211">
        <v>6</v>
      </c>
      <c r="N35" s="173">
        <v>43</v>
      </c>
      <c r="O35" s="173">
        <v>6</v>
      </c>
    </row>
    <row r="36" spans="1:15" ht="14.25" customHeight="1" x14ac:dyDescent="0.25">
      <c r="A36" s="172" t="s">
        <v>1413</v>
      </c>
      <c r="B36" s="174"/>
      <c r="C36" s="174"/>
      <c r="D36" s="15"/>
      <c r="E36" s="15"/>
      <c r="F36" s="175">
        <v>441</v>
      </c>
      <c r="G36" s="94" t="str">
        <f>+VLOOKUP(F36,Participants!$A$1:$F$1449,2,FALSE)</f>
        <v>Gemma Spadecene</v>
      </c>
      <c r="H36" s="94" t="str">
        <f>+VLOOKUP(F36,Participants!$A$1:$F$1449,4,FALSE)</f>
        <v>CDT</v>
      </c>
      <c r="I36" s="94" t="str">
        <f>+VLOOKUP(F36,Participants!$A$1:$F$1449,5,FALSE)</f>
        <v>F</v>
      </c>
      <c r="J36" s="94">
        <f>+VLOOKUP(F36,Participants!$A$1:$F$1449,3,FALSE)</f>
        <v>7</v>
      </c>
      <c r="K36" s="94" t="str">
        <f>+VLOOKUP(F36,Participants!$A$1:$G$1449,7,FALSE)</f>
        <v>VARSITY GIRLS</v>
      </c>
      <c r="L36" s="95">
        <v>4</v>
      </c>
      <c r="M36" s="211">
        <v>5</v>
      </c>
      <c r="N36" s="173">
        <v>42</v>
      </c>
      <c r="O36" s="173">
        <v>10</v>
      </c>
    </row>
    <row r="37" spans="1:15" ht="14.25" customHeight="1" x14ac:dyDescent="0.25">
      <c r="A37" s="172" t="s">
        <v>1413</v>
      </c>
      <c r="B37" s="14"/>
      <c r="C37" s="14"/>
      <c r="D37" s="14"/>
      <c r="E37" s="14"/>
      <c r="F37" s="173">
        <v>1119</v>
      </c>
      <c r="G37" s="94" t="str">
        <f>+VLOOKUP(F37,Participants!$A$1:$F$1449,2,FALSE)</f>
        <v>Isabella Graff</v>
      </c>
      <c r="H37" s="94" t="str">
        <f>+VLOOKUP(F37,Participants!$A$1:$F$1449,4,FALSE)</f>
        <v>MQA</v>
      </c>
      <c r="I37" s="94" t="str">
        <f>+VLOOKUP(F37,Participants!$A$1:$F$1449,5,FALSE)</f>
        <v>F</v>
      </c>
      <c r="J37" s="94">
        <f>+VLOOKUP(F37,Participants!$A$1:$F$1449,3,FALSE)</f>
        <v>7</v>
      </c>
      <c r="K37" s="94" t="str">
        <f>+VLOOKUP(F37,Participants!$A$1:$G$1449,7,FALSE)</f>
        <v>VARSITY GIRLS</v>
      </c>
      <c r="L37" s="95">
        <v>5</v>
      </c>
      <c r="M37" s="211">
        <v>4</v>
      </c>
      <c r="N37" s="173">
        <v>41</v>
      </c>
      <c r="O37" s="173">
        <v>5</v>
      </c>
    </row>
    <row r="38" spans="1:15" ht="14.25" customHeight="1" x14ac:dyDescent="0.25">
      <c r="A38" s="177" t="s">
        <v>20</v>
      </c>
      <c r="B38" s="178"/>
      <c r="C38" s="178"/>
      <c r="D38" s="179"/>
      <c r="E38" s="179"/>
      <c r="F38" s="180">
        <v>474</v>
      </c>
      <c r="G38" s="94" t="str">
        <f>+VLOOKUP(F38,Participants!$A$1:$F$1449,2,FALSE)</f>
        <v>Bailey Pendleton</v>
      </c>
      <c r="H38" s="94" t="str">
        <f>+VLOOKUP(F38,Participants!$A$1:$F$1449,4,FALSE)</f>
        <v>ELZ</v>
      </c>
      <c r="I38" s="94" t="str">
        <f>+VLOOKUP(F38,Participants!$A$1:$F$1449,5,FALSE)</f>
        <v>F</v>
      </c>
      <c r="J38" s="94">
        <f>+VLOOKUP(F38,Participants!$A$1:$F$1449,3,FALSE)</f>
        <v>7</v>
      </c>
      <c r="K38" s="94" t="str">
        <f>+VLOOKUP(F38,Participants!$A$1:$G$1449,7,FALSE)</f>
        <v>VARSITY GIRLS</v>
      </c>
      <c r="L38" s="95">
        <v>6</v>
      </c>
      <c r="M38" s="211">
        <v>3</v>
      </c>
      <c r="N38" s="173">
        <v>37</v>
      </c>
      <c r="O38" s="173">
        <v>9</v>
      </c>
    </row>
    <row r="39" spans="1:15" ht="14.25" customHeight="1" x14ac:dyDescent="0.25">
      <c r="A39" s="177" t="s">
        <v>20</v>
      </c>
      <c r="B39" s="213"/>
      <c r="C39" s="213"/>
      <c r="D39" s="214"/>
      <c r="E39" s="214"/>
      <c r="F39" s="215">
        <v>473</v>
      </c>
      <c r="G39" s="94" t="str">
        <f>+VLOOKUP(F39,Participants!$A$1:$F$1449,2,FALSE)</f>
        <v>Alex Sciullo</v>
      </c>
      <c r="H39" s="94" t="str">
        <f>+VLOOKUP(F39,Participants!$A$1:$F$1449,4,FALSE)</f>
        <v>ELZ</v>
      </c>
      <c r="I39" s="94" t="str">
        <f>+VLOOKUP(F39,Participants!$A$1:$F$1449,5,FALSE)</f>
        <v>F</v>
      </c>
      <c r="J39" s="94">
        <f>+VLOOKUP(F39,Participants!$A$1:$F$1449,3,FALSE)</f>
        <v>7</v>
      </c>
      <c r="K39" s="94" t="str">
        <f>+VLOOKUP(F39,Participants!$A$1:$G$1449,7,FALSE)</f>
        <v>VARSITY GIRLS</v>
      </c>
      <c r="L39" s="95">
        <v>7</v>
      </c>
      <c r="M39" s="211">
        <v>2</v>
      </c>
      <c r="N39" s="173">
        <v>36</v>
      </c>
      <c r="O39" s="173">
        <v>2</v>
      </c>
    </row>
    <row r="40" spans="1:15" ht="14.25" customHeight="1" x14ac:dyDescent="0.25">
      <c r="A40" s="177" t="s">
        <v>20</v>
      </c>
      <c r="B40" s="216"/>
      <c r="C40" s="216"/>
      <c r="D40" s="217"/>
      <c r="E40" s="217"/>
      <c r="F40" s="218">
        <v>472</v>
      </c>
      <c r="G40" s="94" t="str">
        <f>+VLOOKUP(F40,Participants!$A$1:$F$1449,2,FALSE)</f>
        <v>Abagail Ingold</v>
      </c>
      <c r="H40" s="94" t="str">
        <f>+VLOOKUP(F40,Participants!$A$1:$F$1449,4,FALSE)</f>
        <v>ELZ</v>
      </c>
      <c r="I40" s="94" t="str">
        <f>+VLOOKUP(F40,Participants!$A$1:$F$1449,5,FALSE)</f>
        <v>F</v>
      </c>
      <c r="J40" s="94">
        <f>+VLOOKUP(F40,Participants!$A$1:$F$1449,3,FALSE)</f>
        <v>8</v>
      </c>
      <c r="K40" s="94" t="str">
        <f>+VLOOKUP(F40,Participants!$A$1:$G$1449,7,FALSE)</f>
        <v>VARSITY GIRLS</v>
      </c>
      <c r="L40" s="95">
        <v>8</v>
      </c>
      <c r="M40" s="211">
        <v>1</v>
      </c>
      <c r="N40" s="173">
        <v>34</v>
      </c>
      <c r="O40" s="173">
        <v>2</v>
      </c>
    </row>
    <row r="41" spans="1:15" ht="14.25" customHeight="1" x14ac:dyDescent="0.25">
      <c r="A41" s="166" t="s">
        <v>7</v>
      </c>
      <c r="B41" s="219"/>
      <c r="C41" s="219"/>
      <c r="D41" s="220"/>
      <c r="E41" s="220"/>
      <c r="F41" s="221">
        <v>1237</v>
      </c>
      <c r="G41" s="94" t="str">
        <f>+VLOOKUP(F41,Participants!$A$1:$F$1449,2,FALSE)</f>
        <v>bella lucas</v>
      </c>
      <c r="H41" s="94" t="str">
        <f>+VLOOKUP(F41,Participants!$A$1:$F$1449,4,FALSE)</f>
        <v>DMA</v>
      </c>
      <c r="I41" s="94" t="str">
        <f>+VLOOKUP(F41,Participants!$A$1:$F$1449,5,FALSE)</f>
        <v>f</v>
      </c>
      <c r="J41" s="94">
        <f>+VLOOKUP(F41,Participants!$A$1:$F$1449,3,FALSE)</f>
        <v>7</v>
      </c>
      <c r="K41" s="94" t="str">
        <f>+VLOOKUP(F41,Participants!$A$1:$G$1449,7,FALSE)</f>
        <v>VARSITY GIRLS</v>
      </c>
      <c r="L41" s="94"/>
      <c r="M41" s="212"/>
      <c r="N41" s="173">
        <v>32</v>
      </c>
      <c r="O41" s="173">
        <v>4</v>
      </c>
    </row>
    <row r="42" spans="1:15" ht="14.25" hidden="1" customHeight="1" x14ac:dyDescent="0.25">
      <c r="A42" s="172" t="s">
        <v>1415</v>
      </c>
      <c r="B42" s="196"/>
      <c r="C42" s="196"/>
      <c r="D42" s="196"/>
      <c r="E42" s="196"/>
      <c r="F42" s="197"/>
      <c r="G42" s="94" t="e">
        <f>+VLOOKUP(F42,Participants!$A$1:$F$1449,2,FALSE)</f>
        <v>#N/A</v>
      </c>
      <c r="H42" s="94" t="e">
        <f>+VLOOKUP(F42,Participants!$A$1:$F$1449,4,FALSE)</f>
        <v>#N/A</v>
      </c>
      <c r="I42" s="94" t="e">
        <f>+VLOOKUP(F42,Participants!$A$1:$F$1449,5,FALSE)</f>
        <v>#N/A</v>
      </c>
      <c r="J42" s="94" t="e">
        <f>+VLOOKUP(F42,Participants!$A$1:$F$1449,3,FALSE)</f>
        <v>#N/A</v>
      </c>
      <c r="K42" s="94" t="e">
        <f>+VLOOKUP(F42,Participants!$A$1:$G$1449,7,FALSE)</f>
        <v>#N/A</v>
      </c>
      <c r="L42" s="94"/>
      <c r="M42" s="212"/>
      <c r="N42" s="222"/>
      <c r="O42" s="222"/>
    </row>
    <row r="43" spans="1:15" ht="14.25" hidden="1" customHeight="1" x14ac:dyDescent="0.25">
      <c r="A43" s="172" t="s">
        <v>1415</v>
      </c>
      <c r="B43" s="189"/>
      <c r="C43" s="189"/>
      <c r="D43" s="190"/>
      <c r="E43" s="190"/>
      <c r="F43" s="191"/>
      <c r="G43" s="94" t="e">
        <f>+VLOOKUP(F43,Participants!$A$1:$F$1449,2,FALSE)</f>
        <v>#N/A</v>
      </c>
      <c r="H43" s="94" t="e">
        <f>+VLOOKUP(F43,Participants!$A$1:$F$1449,4,FALSE)</f>
        <v>#N/A</v>
      </c>
      <c r="I43" s="94" t="e">
        <f>+VLOOKUP(F43,Participants!$A$1:$F$1449,5,FALSE)</f>
        <v>#N/A</v>
      </c>
      <c r="J43" s="94" t="e">
        <f>+VLOOKUP(F43,Participants!$A$1:$F$1449,3,FALSE)</f>
        <v>#N/A</v>
      </c>
      <c r="K43" s="94" t="e">
        <f>+VLOOKUP(F43,Participants!$A$1:$G$1449,7,FALSE)</f>
        <v>#N/A</v>
      </c>
      <c r="L43" s="94"/>
      <c r="M43" s="212"/>
      <c r="N43" s="222"/>
      <c r="O43" s="222"/>
    </row>
    <row r="44" spans="1:15" ht="14.25" hidden="1" customHeight="1" x14ac:dyDescent="0.25">
      <c r="A44" s="172" t="s">
        <v>1415</v>
      </c>
      <c r="B44" s="196"/>
      <c r="C44" s="196"/>
      <c r="D44" s="196"/>
      <c r="E44" s="196"/>
      <c r="F44" s="197"/>
      <c r="G44" s="94" t="e">
        <f>+VLOOKUP(F44,Participants!$A$1:$F$1449,2,FALSE)</f>
        <v>#N/A</v>
      </c>
      <c r="H44" s="94" t="e">
        <f>+VLOOKUP(F44,Participants!$A$1:$F$1449,4,FALSE)</f>
        <v>#N/A</v>
      </c>
      <c r="I44" s="94" t="e">
        <f>+VLOOKUP(F44,Participants!$A$1:$F$1449,5,FALSE)</f>
        <v>#N/A</v>
      </c>
      <c r="J44" s="94" t="e">
        <f>+VLOOKUP(F44,Participants!$A$1:$F$1449,3,FALSE)</f>
        <v>#N/A</v>
      </c>
      <c r="K44" s="94" t="e">
        <f>+VLOOKUP(F44,Participants!$A$1:$G$1449,7,FALSE)</f>
        <v>#N/A</v>
      </c>
      <c r="L44" s="94"/>
      <c r="M44" s="212"/>
      <c r="N44" s="222"/>
      <c r="O44" s="222"/>
    </row>
    <row r="45" spans="1:15" ht="14.25" hidden="1" customHeight="1" x14ac:dyDescent="0.25">
      <c r="A45" s="172" t="s">
        <v>1415</v>
      </c>
      <c r="B45" s="189"/>
      <c r="C45" s="189"/>
      <c r="D45" s="190"/>
      <c r="E45" s="190"/>
      <c r="F45" s="191"/>
      <c r="G45" s="94" t="e">
        <f>+VLOOKUP(F45,Participants!$A$1:$F$1449,2,FALSE)</f>
        <v>#N/A</v>
      </c>
      <c r="H45" s="94" t="e">
        <f>+VLOOKUP(F45,Participants!$A$1:$F$1449,4,FALSE)</f>
        <v>#N/A</v>
      </c>
      <c r="I45" s="94" t="e">
        <f>+VLOOKUP(F45,Participants!$A$1:$F$1449,5,FALSE)</f>
        <v>#N/A</v>
      </c>
      <c r="J45" s="94" t="e">
        <f>+VLOOKUP(F45,Participants!$A$1:$F$1449,3,FALSE)</f>
        <v>#N/A</v>
      </c>
      <c r="K45" s="94" t="e">
        <f>+VLOOKUP(F45,Participants!$A$1:$G$1449,7,FALSE)</f>
        <v>#N/A</v>
      </c>
      <c r="L45" s="94"/>
      <c r="M45" s="212"/>
      <c r="N45" s="222"/>
      <c r="O45" s="222"/>
    </row>
    <row r="46" spans="1:15" ht="14.25" hidden="1" customHeight="1" x14ac:dyDescent="0.25">
      <c r="A46" s="166" t="s">
        <v>1416</v>
      </c>
      <c r="B46" s="193"/>
      <c r="C46" s="193"/>
      <c r="D46" s="194"/>
      <c r="E46" s="194"/>
      <c r="F46" s="194"/>
      <c r="G46" s="94" t="e">
        <f>+VLOOKUP(F46,Participants!$A$1:$F$1449,2,FALSE)</f>
        <v>#N/A</v>
      </c>
      <c r="H46" s="94" t="e">
        <f>+VLOOKUP(F46,Participants!$A$1:$F$1449,4,FALSE)</f>
        <v>#N/A</v>
      </c>
      <c r="I46" s="94" t="e">
        <f>+VLOOKUP(F46,Participants!$A$1:$F$1449,5,FALSE)</f>
        <v>#N/A</v>
      </c>
      <c r="J46" s="94" t="e">
        <f>+VLOOKUP(F46,Participants!$A$1:$F$1449,3,FALSE)</f>
        <v>#N/A</v>
      </c>
      <c r="K46" s="94" t="e">
        <f>+VLOOKUP(F46,Participants!$A$1:$G$1449,7,FALSE)</f>
        <v>#N/A</v>
      </c>
      <c r="L46" s="94"/>
      <c r="M46" s="212"/>
      <c r="N46" s="222"/>
      <c r="O46" s="222"/>
    </row>
    <row r="47" spans="1:15" ht="14.25" hidden="1" customHeight="1" x14ac:dyDescent="0.25">
      <c r="A47" s="166" t="s">
        <v>1416</v>
      </c>
      <c r="B47" s="201"/>
      <c r="C47" s="201"/>
      <c r="D47" s="195"/>
      <c r="E47" s="195"/>
      <c r="F47" s="195"/>
      <c r="G47" s="94" t="e">
        <f>+VLOOKUP(F47,Participants!$A$1:$F$1449,2,FALSE)</f>
        <v>#N/A</v>
      </c>
      <c r="H47" s="94" t="e">
        <f>+VLOOKUP(F47,Participants!$A$1:$F$1449,4,FALSE)</f>
        <v>#N/A</v>
      </c>
      <c r="I47" s="94" t="e">
        <f>+VLOOKUP(F47,Participants!$A$1:$F$1449,5,FALSE)</f>
        <v>#N/A</v>
      </c>
      <c r="J47" s="94" t="e">
        <f>+VLOOKUP(F47,Participants!$A$1:$F$1449,3,FALSE)</f>
        <v>#N/A</v>
      </c>
      <c r="K47" s="94" t="e">
        <f>+VLOOKUP(F47,Participants!$A$1:$G$1449,7,FALSE)</f>
        <v>#N/A</v>
      </c>
      <c r="L47" s="94"/>
      <c r="M47" s="212"/>
      <c r="N47" s="222"/>
      <c r="O47" s="222"/>
    </row>
    <row r="48" spans="1:15" ht="14.25" hidden="1" customHeight="1" x14ac:dyDescent="0.25">
      <c r="A48" s="166" t="s">
        <v>1416</v>
      </c>
      <c r="B48" s="193"/>
      <c r="C48" s="193"/>
      <c r="D48" s="194"/>
      <c r="E48" s="194"/>
      <c r="F48" s="194"/>
      <c r="G48" s="94" t="e">
        <f>+VLOOKUP(F48,Participants!$A$1:$F$1449,2,FALSE)</f>
        <v>#N/A</v>
      </c>
      <c r="H48" s="94" t="e">
        <f>+VLOOKUP(F48,Participants!$A$1:$F$1449,4,FALSE)</f>
        <v>#N/A</v>
      </c>
      <c r="I48" s="94" t="e">
        <f>+VLOOKUP(F48,Participants!$A$1:$F$1449,5,FALSE)</f>
        <v>#N/A</v>
      </c>
      <c r="J48" s="94" t="e">
        <f>+VLOOKUP(F48,Participants!$A$1:$F$1449,3,FALSE)</f>
        <v>#N/A</v>
      </c>
      <c r="K48" s="94" t="e">
        <f>+VLOOKUP(F48,Participants!$A$1:$G$1449,7,FALSE)</f>
        <v>#N/A</v>
      </c>
      <c r="L48" s="94"/>
      <c r="M48" s="212"/>
      <c r="N48" s="222"/>
      <c r="O48" s="222"/>
    </row>
    <row r="49" spans="1:15" ht="14.25" hidden="1" customHeight="1" x14ac:dyDescent="0.25">
      <c r="A49" s="166" t="s">
        <v>1416</v>
      </c>
      <c r="B49" s="193"/>
      <c r="C49" s="193"/>
      <c r="D49" s="194"/>
      <c r="E49" s="194"/>
      <c r="F49" s="194"/>
      <c r="G49" s="94" t="e">
        <f>+VLOOKUP(F49,Participants!$A$1:$F$1449,2,FALSE)</f>
        <v>#N/A</v>
      </c>
      <c r="H49" s="94" t="e">
        <f>+VLOOKUP(F49,Participants!$A$1:$F$1449,4,FALSE)</f>
        <v>#N/A</v>
      </c>
      <c r="I49" s="94" t="e">
        <f>+VLOOKUP(F49,Participants!$A$1:$F$1449,5,FALSE)</f>
        <v>#N/A</v>
      </c>
      <c r="J49" s="94" t="e">
        <f>+VLOOKUP(F49,Participants!$A$1:$F$1449,3,FALSE)</f>
        <v>#N/A</v>
      </c>
      <c r="K49" s="94" t="e">
        <f>+VLOOKUP(F49,Participants!$A$1:$G$1449,7,FALSE)</f>
        <v>#N/A</v>
      </c>
      <c r="L49" s="94"/>
      <c r="M49" s="212"/>
      <c r="N49" s="222"/>
      <c r="O49" s="222"/>
    </row>
    <row r="50" spans="1:15" ht="14.25" hidden="1" customHeight="1" x14ac:dyDescent="0.25">
      <c r="A50" s="166" t="s">
        <v>1416</v>
      </c>
      <c r="B50" s="193"/>
      <c r="C50" s="193"/>
      <c r="D50" s="194"/>
      <c r="E50" s="194"/>
      <c r="F50" s="194"/>
      <c r="G50" s="94" t="e">
        <f>+VLOOKUP(F50,Participants!$A$1:$F$1449,2,FALSE)</f>
        <v>#N/A</v>
      </c>
      <c r="H50" s="94" t="e">
        <f>+VLOOKUP(F50,Participants!$A$1:$F$1449,4,FALSE)</f>
        <v>#N/A</v>
      </c>
      <c r="I50" s="94" t="e">
        <f>+VLOOKUP(F50,Participants!$A$1:$F$1449,5,FALSE)</f>
        <v>#N/A</v>
      </c>
      <c r="J50" s="94" t="e">
        <f>+VLOOKUP(F50,Participants!$A$1:$F$1449,3,FALSE)</f>
        <v>#N/A</v>
      </c>
      <c r="K50" s="94" t="e">
        <f>+VLOOKUP(F50,Participants!$A$1:$G$1449,7,FALSE)</f>
        <v>#N/A</v>
      </c>
      <c r="L50" s="94"/>
      <c r="M50" s="212"/>
      <c r="N50" s="222"/>
      <c r="O50" s="222"/>
    </row>
    <row r="51" spans="1:15" ht="14.25" hidden="1" customHeight="1" x14ac:dyDescent="0.25">
      <c r="A51" s="166" t="s">
        <v>1416</v>
      </c>
      <c r="B51" s="201"/>
      <c r="C51" s="201"/>
      <c r="D51" s="195"/>
      <c r="E51" s="195"/>
      <c r="F51" s="195"/>
      <c r="G51" s="94" t="e">
        <f>+VLOOKUP(F51,Participants!$A$1:$F$1449,2,FALSE)</f>
        <v>#N/A</v>
      </c>
      <c r="H51" s="94" t="e">
        <f>+VLOOKUP(F51,Participants!$A$1:$F$1449,4,FALSE)</f>
        <v>#N/A</v>
      </c>
      <c r="I51" s="94" t="e">
        <f>+VLOOKUP(F51,Participants!$A$1:$F$1449,5,FALSE)</f>
        <v>#N/A</v>
      </c>
      <c r="J51" s="94" t="e">
        <f>+VLOOKUP(F51,Participants!$A$1:$F$1449,3,FALSE)</f>
        <v>#N/A</v>
      </c>
      <c r="K51" s="94" t="e">
        <f>+VLOOKUP(F51,Participants!$A$1:$G$1449,7,FALSE)</f>
        <v>#N/A</v>
      </c>
      <c r="L51" s="94"/>
      <c r="M51" s="212"/>
      <c r="N51" s="222"/>
      <c r="O51" s="222"/>
    </row>
    <row r="52" spans="1:15" ht="14.25" hidden="1" customHeight="1" x14ac:dyDescent="0.25">
      <c r="A52" s="166" t="s">
        <v>1416</v>
      </c>
      <c r="B52" s="193"/>
      <c r="C52" s="193"/>
      <c r="D52" s="194"/>
      <c r="E52" s="194"/>
      <c r="F52" s="194"/>
      <c r="G52" s="94" t="e">
        <f>+VLOOKUP(F52,Participants!$A$1:$F$1449,2,FALSE)</f>
        <v>#N/A</v>
      </c>
      <c r="H52" s="94" t="e">
        <f>+VLOOKUP(F52,Participants!$A$1:$F$1449,4,FALSE)</f>
        <v>#N/A</v>
      </c>
      <c r="I52" s="94" t="e">
        <f>+VLOOKUP(F52,Participants!$A$1:$F$1449,5,FALSE)</f>
        <v>#N/A</v>
      </c>
      <c r="J52" s="94" t="e">
        <f>+VLOOKUP(F52,Participants!$A$1:$F$1449,3,FALSE)</f>
        <v>#N/A</v>
      </c>
      <c r="K52" s="94" t="e">
        <f>+VLOOKUP(F52,Participants!$A$1:$G$1449,7,FALSE)</f>
        <v>#N/A</v>
      </c>
      <c r="L52" s="94"/>
      <c r="M52" s="212"/>
      <c r="N52" s="222"/>
      <c r="O52" s="222"/>
    </row>
    <row r="53" spans="1:15" ht="14.25" hidden="1" customHeight="1" x14ac:dyDescent="0.25">
      <c r="A53" s="166" t="s">
        <v>1416</v>
      </c>
      <c r="B53" s="193"/>
      <c r="C53" s="193"/>
      <c r="D53" s="194"/>
      <c r="E53" s="194"/>
      <c r="F53" s="194"/>
      <c r="G53" s="94" t="e">
        <f>+VLOOKUP(F53,Participants!$A$1:$F$1449,2,FALSE)</f>
        <v>#N/A</v>
      </c>
      <c r="H53" s="94" t="e">
        <f>+VLOOKUP(F53,Participants!$A$1:$F$1449,4,FALSE)</f>
        <v>#N/A</v>
      </c>
      <c r="I53" s="94" t="e">
        <f>+VLOOKUP(F53,Participants!$A$1:$F$1449,5,FALSE)</f>
        <v>#N/A</v>
      </c>
      <c r="J53" s="94" t="e">
        <f>+VLOOKUP(F53,Participants!$A$1:$F$1449,3,FALSE)</f>
        <v>#N/A</v>
      </c>
      <c r="K53" s="94" t="e">
        <f>+VLOOKUP(F53,Participants!$A$1:$G$1449,7,FALSE)</f>
        <v>#N/A</v>
      </c>
      <c r="L53" s="94"/>
      <c r="M53" s="212"/>
      <c r="N53" s="222"/>
      <c r="O53" s="222"/>
    </row>
    <row r="54" spans="1:15" ht="14.25" hidden="1" customHeight="1" x14ac:dyDescent="0.25">
      <c r="A54" s="172" t="s">
        <v>1417</v>
      </c>
      <c r="B54" s="189"/>
      <c r="C54" s="189"/>
      <c r="D54" s="190"/>
      <c r="E54" s="190"/>
      <c r="F54" s="191"/>
      <c r="G54" s="94" t="e">
        <f>+VLOOKUP(F54,Participants!$A$1:$F$1449,2,FALSE)</f>
        <v>#N/A</v>
      </c>
      <c r="H54" s="94" t="e">
        <f>+VLOOKUP(F54,Participants!$A$1:$F$1449,4,FALSE)</f>
        <v>#N/A</v>
      </c>
      <c r="I54" s="94" t="e">
        <f>+VLOOKUP(F54,Participants!$A$1:$F$1449,5,FALSE)</f>
        <v>#N/A</v>
      </c>
      <c r="J54" s="94" t="e">
        <f>+VLOOKUP(F54,Participants!$A$1:$F$1449,3,FALSE)</f>
        <v>#N/A</v>
      </c>
      <c r="K54" s="94" t="e">
        <f>+VLOOKUP(F54,Participants!$A$1:$G$1449,7,FALSE)</f>
        <v>#N/A</v>
      </c>
      <c r="L54" s="94"/>
      <c r="M54" s="212"/>
      <c r="N54" s="222"/>
      <c r="O54" s="222"/>
    </row>
    <row r="55" spans="1:15" ht="14.25" hidden="1" customHeight="1" x14ac:dyDescent="0.25">
      <c r="A55" s="172" t="s">
        <v>1417</v>
      </c>
      <c r="B55" s="189"/>
      <c r="C55" s="189"/>
      <c r="D55" s="190"/>
      <c r="E55" s="190"/>
      <c r="F55" s="191"/>
      <c r="G55" s="94" t="e">
        <f>+VLOOKUP(F55,Participants!$A$1:$F$1449,2,FALSE)</f>
        <v>#N/A</v>
      </c>
      <c r="H55" s="94" t="e">
        <f>+VLOOKUP(F55,Participants!$A$1:$F$1449,4,FALSE)</f>
        <v>#N/A</v>
      </c>
      <c r="I55" s="94" t="e">
        <f>+VLOOKUP(F55,Participants!$A$1:$F$1449,5,FALSE)</f>
        <v>#N/A</v>
      </c>
      <c r="J55" s="94" t="e">
        <f>+VLOOKUP(F55,Participants!$A$1:$F$1449,3,FALSE)</f>
        <v>#N/A</v>
      </c>
      <c r="K55" s="94" t="e">
        <f>+VLOOKUP(F55,Participants!$A$1:$G$1449,7,FALSE)</f>
        <v>#N/A</v>
      </c>
      <c r="L55" s="94"/>
      <c r="M55" s="212"/>
      <c r="N55" s="222"/>
      <c r="O55" s="222"/>
    </row>
    <row r="56" spans="1:15" ht="14.25" hidden="1" customHeight="1" x14ac:dyDescent="0.25">
      <c r="A56" s="172" t="s">
        <v>1417</v>
      </c>
      <c r="B56" s="189"/>
      <c r="C56" s="189"/>
      <c r="D56" s="190"/>
      <c r="E56" s="190"/>
      <c r="F56" s="191"/>
      <c r="G56" s="94" t="e">
        <f>+VLOOKUP(F56,Participants!$A$1:$F$1449,2,FALSE)</f>
        <v>#N/A</v>
      </c>
      <c r="H56" s="94" t="e">
        <f>+VLOOKUP(F56,Participants!$A$1:$F$1449,4,FALSE)</f>
        <v>#N/A</v>
      </c>
      <c r="I56" s="94" t="e">
        <f>+VLOOKUP(F56,Participants!$A$1:$F$1449,5,FALSE)</f>
        <v>#N/A</v>
      </c>
      <c r="J56" s="94" t="e">
        <f>+VLOOKUP(F56,Participants!$A$1:$F$1449,3,FALSE)</f>
        <v>#N/A</v>
      </c>
      <c r="K56" s="94" t="e">
        <f>+VLOOKUP(F56,Participants!$A$1:$G$1449,7,FALSE)</f>
        <v>#N/A</v>
      </c>
      <c r="L56" s="94"/>
      <c r="M56" s="212"/>
      <c r="N56" s="222"/>
      <c r="O56" s="222"/>
    </row>
    <row r="57" spans="1:15" ht="14.25" hidden="1" customHeight="1" x14ac:dyDescent="0.25">
      <c r="A57" s="172" t="s">
        <v>1417</v>
      </c>
      <c r="B57" s="189"/>
      <c r="C57" s="189"/>
      <c r="D57" s="190"/>
      <c r="E57" s="190"/>
      <c r="F57" s="191"/>
      <c r="G57" s="94" t="e">
        <f>+VLOOKUP(F57,Participants!$A$1:$F$1449,2,FALSE)</f>
        <v>#N/A</v>
      </c>
      <c r="H57" s="94" t="e">
        <f>+VLOOKUP(F57,Participants!$A$1:$F$1449,4,FALSE)</f>
        <v>#N/A</v>
      </c>
      <c r="I57" s="94" t="e">
        <f>+VLOOKUP(F57,Participants!$A$1:$F$1449,5,FALSE)</f>
        <v>#N/A</v>
      </c>
      <c r="J57" s="94" t="e">
        <f>+VLOOKUP(F57,Participants!$A$1:$F$1449,3,FALSE)</f>
        <v>#N/A</v>
      </c>
      <c r="K57" s="94" t="e">
        <f>+VLOOKUP(F57,Participants!$A$1:$G$1449,7,FALSE)</f>
        <v>#N/A</v>
      </c>
      <c r="L57" s="94"/>
      <c r="M57" s="212"/>
      <c r="N57" s="222"/>
      <c r="O57" s="222"/>
    </row>
    <row r="58" spans="1:15" ht="14.25" hidden="1" customHeight="1" x14ac:dyDescent="0.25">
      <c r="A58" s="172" t="s">
        <v>1417</v>
      </c>
      <c r="B58" s="189"/>
      <c r="C58" s="189"/>
      <c r="D58" s="190"/>
      <c r="E58" s="190"/>
      <c r="F58" s="191"/>
      <c r="G58" s="94" t="e">
        <f>+VLOOKUP(F58,Participants!$A$1:$F$1449,2,FALSE)</f>
        <v>#N/A</v>
      </c>
      <c r="H58" s="94" t="e">
        <f>+VLOOKUP(F58,Participants!$A$1:$F$1449,4,FALSE)</f>
        <v>#N/A</v>
      </c>
      <c r="I58" s="94" t="e">
        <f>+VLOOKUP(F58,Participants!$A$1:$F$1449,5,FALSE)</f>
        <v>#N/A</v>
      </c>
      <c r="J58" s="94" t="e">
        <f>+VLOOKUP(F58,Participants!$A$1:$F$1449,3,FALSE)</f>
        <v>#N/A</v>
      </c>
      <c r="K58" s="94" t="e">
        <f>+VLOOKUP(F58,Participants!$A$1:$G$1449,7,FALSE)</f>
        <v>#N/A</v>
      </c>
      <c r="L58" s="94"/>
      <c r="M58" s="212"/>
      <c r="N58" s="222"/>
      <c r="O58" s="222"/>
    </row>
    <row r="59" spans="1:15" ht="14.25" hidden="1" customHeight="1" x14ac:dyDescent="0.25">
      <c r="A59" s="172" t="s">
        <v>1417</v>
      </c>
      <c r="B59" s="189"/>
      <c r="C59" s="189"/>
      <c r="D59" s="190"/>
      <c r="E59" s="190"/>
      <c r="F59" s="191"/>
      <c r="G59" s="94" t="e">
        <f>+VLOOKUP(F59,Participants!$A$1:$F$1449,2,FALSE)</f>
        <v>#N/A</v>
      </c>
      <c r="H59" s="94" t="e">
        <f>+VLOOKUP(F59,Participants!$A$1:$F$1449,4,FALSE)</f>
        <v>#N/A</v>
      </c>
      <c r="I59" s="94" t="e">
        <f>+VLOOKUP(F59,Participants!$A$1:$F$1449,5,FALSE)</f>
        <v>#N/A</v>
      </c>
      <c r="J59" s="94" t="e">
        <f>+VLOOKUP(F59,Participants!$A$1:$F$1449,3,FALSE)</f>
        <v>#N/A</v>
      </c>
      <c r="K59" s="94" t="e">
        <f>+VLOOKUP(F59,Participants!$A$1:$G$1449,7,FALSE)</f>
        <v>#N/A</v>
      </c>
      <c r="L59" s="94"/>
      <c r="M59" s="212"/>
      <c r="N59" s="222"/>
      <c r="O59" s="222"/>
    </row>
    <row r="60" spans="1:15" ht="14.25" hidden="1" customHeight="1" x14ac:dyDescent="0.25">
      <c r="A60" s="172" t="s">
        <v>1417</v>
      </c>
      <c r="B60" s="189"/>
      <c r="C60" s="189"/>
      <c r="D60" s="190"/>
      <c r="E60" s="190"/>
      <c r="F60" s="191"/>
      <c r="G60" s="94" t="e">
        <f>+VLOOKUP(F60,Participants!$A$1:$F$1449,2,FALSE)</f>
        <v>#N/A</v>
      </c>
      <c r="H60" s="94" t="e">
        <f>+VLOOKUP(F60,Participants!$A$1:$F$1449,4,FALSE)</f>
        <v>#N/A</v>
      </c>
      <c r="I60" s="94" t="e">
        <f>+VLOOKUP(F60,Participants!$A$1:$F$1449,5,FALSE)</f>
        <v>#N/A</v>
      </c>
      <c r="J60" s="94" t="e">
        <f>+VLOOKUP(F60,Participants!$A$1:$F$1449,3,FALSE)</f>
        <v>#N/A</v>
      </c>
      <c r="K60" s="94" t="e">
        <f>+VLOOKUP(F60,Participants!$A$1:$G$1449,7,FALSE)</f>
        <v>#N/A</v>
      </c>
      <c r="L60" s="94"/>
      <c r="M60" s="212"/>
      <c r="N60" s="222"/>
      <c r="O60" s="222"/>
    </row>
    <row r="61" spans="1:15" ht="14.25" hidden="1" customHeight="1" x14ac:dyDescent="0.25">
      <c r="A61" s="172" t="s">
        <v>1417</v>
      </c>
      <c r="B61" s="189"/>
      <c r="C61" s="189"/>
      <c r="D61" s="190"/>
      <c r="E61" s="190"/>
      <c r="F61" s="191"/>
      <c r="G61" s="94" t="e">
        <f>+VLOOKUP(F61,Participants!$A$1:$F$1449,2,FALSE)</f>
        <v>#N/A</v>
      </c>
      <c r="H61" s="94" t="e">
        <f>+VLOOKUP(F61,Participants!$A$1:$F$1449,4,FALSE)</f>
        <v>#N/A</v>
      </c>
      <c r="I61" s="94" t="e">
        <f>+VLOOKUP(F61,Participants!$A$1:$F$1449,5,FALSE)</f>
        <v>#N/A</v>
      </c>
      <c r="J61" s="94" t="e">
        <f>+VLOOKUP(F61,Participants!$A$1:$F$1449,3,FALSE)</f>
        <v>#N/A</v>
      </c>
      <c r="K61" s="94" t="e">
        <f>+VLOOKUP(F61,Participants!$A$1:$G$1449,7,FALSE)</f>
        <v>#N/A</v>
      </c>
      <c r="L61" s="94"/>
      <c r="M61" s="212"/>
      <c r="N61" s="222"/>
      <c r="O61" s="222"/>
    </row>
    <row r="62" spans="1:15" ht="14.25" hidden="1" customHeight="1" x14ac:dyDescent="0.25">
      <c r="A62" s="166" t="s">
        <v>1418</v>
      </c>
      <c r="B62" s="193"/>
      <c r="C62" s="193"/>
      <c r="D62" s="194"/>
      <c r="E62" s="194"/>
      <c r="F62" s="194"/>
      <c r="G62" s="94" t="e">
        <f>+VLOOKUP(F62,Participants!$A$1:$F$1449,2,FALSE)</f>
        <v>#N/A</v>
      </c>
      <c r="H62" s="94" t="e">
        <f>+VLOOKUP(F62,Participants!$A$1:$F$1449,4,FALSE)</f>
        <v>#N/A</v>
      </c>
      <c r="I62" s="94" t="e">
        <f>+VLOOKUP(F62,Participants!$A$1:$F$1449,5,FALSE)</f>
        <v>#N/A</v>
      </c>
      <c r="J62" s="94" t="e">
        <f>+VLOOKUP(F62,Participants!$A$1:$F$1449,3,FALSE)</f>
        <v>#N/A</v>
      </c>
      <c r="K62" s="94" t="e">
        <f>+VLOOKUP(F62,Participants!$A$1:$G$1449,7,FALSE)</f>
        <v>#N/A</v>
      </c>
      <c r="L62" s="94"/>
      <c r="M62" s="212"/>
      <c r="N62" s="222"/>
      <c r="O62" s="222"/>
    </row>
    <row r="63" spans="1:15" ht="14.25" hidden="1" customHeight="1" x14ac:dyDescent="0.25">
      <c r="A63" s="166" t="s">
        <v>1418</v>
      </c>
      <c r="B63" s="193"/>
      <c r="C63" s="193"/>
      <c r="D63" s="194"/>
      <c r="E63" s="194"/>
      <c r="F63" s="194"/>
      <c r="G63" s="94" t="e">
        <f>+VLOOKUP(F63,Participants!$A$1:$F$1449,2,FALSE)</f>
        <v>#N/A</v>
      </c>
      <c r="H63" s="94" t="e">
        <f>+VLOOKUP(F63,Participants!$A$1:$F$1449,4,FALSE)</f>
        <v>#N/A</v>
      </c>
      <c r="I63" s="94" t="e">
        <f>+VLOOKUP(F63,Participants!$A$1:$F$1449,5,FALSE)</f>
        <v>#N/A</v>
      </c>
      <c r="J63" s="94" t="e">
        <f>+VLOOKUP(F63,Participants!$A$1:$F$1449,3,FALSE)</f>
        <v>#N/A</v>
      </c>
      <c r="K63" s="94" t="e">
        <f>+VLOOKUP(F63,Participants!$A$1:$G$1449,7,FALSE)</f>
        <v>#N/A</v>
      </c>
      <c r="L63" s="94"/>
      <c r="M63" s="212"/>
      <c r="N63" s="222"/>
      <c r="O63" s="222"/>
    </row>
    <row r="64" spans="1:15" ht="14.25" hidden="1" customHeight="1" x14ac:dyDescent="0.25">
      <c r="A64" s="166" t="s">
        <v>1418</v>
      </c>
      <c r="B64" s="193"/>
      <c r="C64" s="193"/>
      <c r="D64" s="194"/>
      <c r="E64" s="194"/>
      <c r="F64" s="194"/>
      <c r="G64" s="94" t="e">
        <f>+VLOOKUP(F64,Participants!$A$1:$F$1449,2,FALSE)</f>
        <v>#N/A</v>
      </c>
      <c r="H64" s="94" t="e">
        <f>+VLOOKUP(F64,Participants!$A$1:$F$1449,4,FALSE)</f>
        <v>#N/A</v>
      </c>
      <c r="I64" s="94" t="e">
        <f>+VLOOKUP(F64,Participants!$A$1:$F$1449,5,FALSE)</f>
        <v>#N/A</v>
      </c>
      <c r="J64" s="94" t="e">
        <f>+VLOOKUP(F64,Participants!$A$1:$F$1449,3,FALSE)</f>
        <v>#N/A</v>
      </c>
      <c r="K64" s="94" t="e">
        <f>+VLOOKUP(F64,Participants!$A$1:$G$1449,7,FALSE)</f>
        <v>#N/A</v>
      </c>
      <c r="L64" s="94"/>
      <c r="M64" s="212"/>
      <c r="N64" s="222"/>
      <c r="O64" s="222"/>
    </row>
    <row r="65" spans="1:15" ht="14.25" hidden="1" customHeight="1" x14ac:dyDescent="0.25">
      <c r="A65" s="166" t="s">
        <v>1418</v>
      </c>
      <c r="B65" s="193"/>
      <c r="C65" s="193"/>
      <c r="D65" s="194"/>
      <c r="E65" s="194"/>
      <c r="F65" s="194"/>
      <c r="G65" s="94" t="e">
        <f>+VLOOKUP(F65,Participants!$A$1:$F$1449,2,FALSE)</f>
        <v>#N/A</v>
      </c>
      <c r="H65" s="94" t="e">
        <f>+VLOOKUP(F65,Participants!$A$1:$F$1449,4,FALSE)</f>
        <v>#N/A</v>
      </c>
      <c r="I65" s="94" t="e">
        <f>+VLOOKUP(F65,Participants!$A$1:$F$1449,5,FALSE)</f>
        <v>#N/A</v>
      </c>
      <c r="J65" s="94" t="e">
        <f>+VLOOKUP(F65,Participants!$A$1:$F$1449,3,FALSE)</f>
        <v>#N/A</v>
      </c>
      <c r="K65" s="94" t="e">
        <f>+VLOOKUP(F65,Participants!$A$1:$G$1449,7,FALSE)</f>
        <v>#N/A</v>
      </c>
      <c r="L65" s="94"/>
      <c r="M65" s="212"/>
      <c r="N65" s="222"/>
      <c r="O65" s="222"/>
    </row>
    <row r="66" spans="1:15" ht="14.25" hidden="1" customHeight="1" x14ac:dyDescent="0.25">
      <c r="A66" s="166" t="s">
        <v>1418</v>
      </c>
      <c r="B66" s="193"/>
      <c r="C66" s="193"/>
      <c r="D66" s="194"/>
      <c r="E66" s="194"/>
      <c r="F66" s="194"/>
      <c r="G66" s="94" t="e">
        <f>+VLOOKUP(F66,Participants!$A$1:$F$1449,2,FALSE)</f>
        <v>#N/A</v>
      </c>
      <c r="H66" s="94" t="e">
        <f>+VLOOKUP(F66,Participants!$A$1:$F$1449,4,FALSE)</f>
        <v>#N/A</v>
      </c>
      <c r="I66" s="94" t="e">
        <f>+VLOOKUP(F66,Participants!$A$1:$F$1449,5,FALSE)</f>
        <v>#N/A</v>
      </c>
      <c r="J66" s="94" t="e">
        <f>+VLOOKUP(F66,Participants!$A$1:$F$1449,3,FALSE)</f>
        <v>#N/A</v>
      </c>
      <c r="K66" s="94" t="e">
        <f>+VLOOKUP(F66,Participants!$A$1:$G$1449,7,FALSE)</f>
        <v>#N/A</v>
      </c>
      <c r="L66" s="94"/>
      <c r="M66" s="212"/>
      <c r="N66" s="222"/>
      <c r="O66" s="222"/>
    </row>
    <row r="67" spans="1:15" ht="14.25" hidden="1" customHeight="1" x14ac:dyDescent="0.25">
      <c r="A67" s="166" t="s">
        <v>1418</v>
      </c>
      <c r="B67" s="193"/>
      <c r="C67" s="193"/>
      <c r="D67" s="194"/>
      <c r="E67" s="194"/>
      <c r="F67" s="194"/>
      <c r="G67" s="94" t="e">
        <f>+VLOOKUP(F67,Participants!$A$1:$F$1449,2,FALSE)</f>
        <v>#N/A</v>
      </c>
      <c r="H67" s="94" t="e">
        <f>+VLOOKUP(F67,Participants!$A$1:$F$1449,4,FALSE)</f>
        <v>#N/A</v>
      </c>
      <c r="I67" s="94" t="e">
        <f>+VLOOKUP(F67,Participants!$A$1:$F$1449,5,FALSE)</f>
        <v>#N/A</v>
      </c>
      <c r="J67" s="94" t="e">
        <f>+VLOOKUP(F67,Participants!$A$1:$F$1449,3,FALSE)</f>
        <v>#N/A</v>
      </c>
      <c r="K67" s="94" t="e">
        <f>+VLOOKUP(F67,Participants!$A$1:$G$1449,7,FALSE)</f>
        <v>#N/A</v>
      </c>
      <c r="L67" s="94"/>
      <c r="M67" s="212"/>
      <c r="N67" s="222"/>
      <c r="O67" s="222"/>
    </row>
    <row r="68" spans="1:15" ht="14.25" hidden="1" customHeight="1" x14ac:dyDescent="0.25">
      <c r="A68" s="166" t="s">
        <v>1418</v>
      </c>
      <c r="B68" s="193"/>
      <c r="C68" s="193"/>
      <c r="D68" s="194"/>
      <c r="E68" s="194"/>
      <c r="F68" s="194"/>
      <c r="G68" s="94" t="e">
        <f>+VLOOKUP(F68,Participants!$A$1:$F$1449,2,FALSE)</f>
        <v>#N/A</v>
      </c>
      <c r="H68" s="94" t="e">
        <f>+VLOOKUP(F68,Participants!$A$1:$F$1449,4,FALSE)</f>
        <v>#N/A</v>
      </c>
      <c r="I68" s="94" t="e">
        <f>+VLOOKUP(F68,Participants!$A$1:$F$1449,5,FALSE)</f>
        <v>#N/A</v>
      </c>
      <c r="J68" s="94" t="e">
        <f>+VLOOKUP(F68,Participants!$A$1:$F$1449,3,FALSE)</f>
        <v>#N/A</v>
      </c>
      <c r="K68" s="94" t="e">
        <f>+VLOOKUP(F68,Participants!$A$1:$G$1449,7,FALSE)</f>
        <v>#N/A</v>
      </c>
      <c r="L68" s="94"/>
      <c r="M68" s="212"/>
      <c r="N68" s="222"/>
      <c r="O68" s="222"/>
    </row>
    <row r="69" spans="1:15" ht="14.25" hidden="1" customHeight="1" x14ac:dyDescent="0.25">
      <c r="A69" s="166" t="s">
        <v>1418</v>
      </c>
      <c r="B69" s="193"/>
      <c r="C69" s="193"/>
      <c r="D69" s="194"/>
      <c r="E69" s="194"/>
      <c r="F69" s="194"/>
      <c r="G69" s="94" t="e">
        <f>+VLOOKUP(F69,Participants!$A$1:$F$1449,2,FALSE)</f>
        <v>#N/A</v>
      </c>
      <c r="H69" s="94" t="e">
        <f>+VLOOKUP(F69,Participants!$A$1:$F$1449,4,FALSE)</f>
        <v>#N/A</v>
      </c>
      <c r="I69" s="94" t="e">
        <f>+VLOOKUP(F69,Participants!$A$1:$F$1449,5,FALSE)</f>
        <v>#N/A</v>
      </c>
      <c r="J69" s="94" t="e">
        <f>+VLOOKUP(F69,Participants!$A$1:$F$1449,3,FALSE)</f>
        <v>#N/A</v>
      </c>
      <c r="K69" s="94" t="e">
        <f>+VLOOKUP(F69,Participants!$A$1:$G$1449,7,FALSE)</f>
        <v>#N/A</v>
      </c>
      <c r="L69" s="94"/>
      <c r="M69" s="212"/>
      <c r="N69" s="222"/>
      <c r="O69" s="222"/>
    </row>
    <row r="70" spans="1:15" ht="14.25" hidden="1" customHeight="1" x14ac:dyDescent="0.25">
      <c r="A70" s="172" t="s">
        <v>32</v>
      </c>
      <c r="B70" s="189"/>
      <c r="C70" s="189"/>
      <c r="D70" s="190"/>
      <c r="E70" s="190"/>
      <c r="F70" s="191"/>
      <c r="G70" s="94" t="e">
        <f>+VLOOKUP(F70,Participants!$A$1:$F$1449,2,FALSE)</f>
        <v>#N/A</v>
      </c>
      <c r="H70" s="94" t="e">
        <f>+VLOOKUP(F70,Participants!$A$1:$F$1449,4,FALSE)</f>
        <v>#N/A</v>
      </c>
      <c r="I70" s="94" t="e">
        <f>+VLOOKUP(F70,Participants!$A$1:$F$1449,5,FALSE)</f>
        <v>#N/A</v>
      </c>
      <c r="J70" s="94" t="e">
        <f>+VLOOKUP(F70,Participants!$A$1:$F$1449,3,FALSE)</f>
        <v>#N/A</v>
      </c>
      <c r="K70" s="94" t="e">
        <f>+VLOOKUP(F70,Participants!$A$1:$G$1449,7,FALSE)</f>
        <v>#N/A</v>
      </c>
      <c r="L70" s="94"/>
      <c r="M70" s="212"/>
      <c r="N70" s="222"/>
      <c r="O70" s="222"/>
    </row>
    <row r="71" spans="1:15" ht="14.25" hidden="1" customHeight="1" x14ac:dyDescent="0.25">
      <c r="A71" s="172" t="s">
        <v>32</v>
      </c>
      <c r="B71" s="196"/>
      <c r="C71" s="196"/>
      <c r="D71" s="196"/>
      <c r="E71" s="196"/>
      <c r="F71" s="197"/>
      <c r="G71" s="94" t="e">
        <f>+VLOOKUP(F71,Participants!$A$1:$F$1449,2,FALSE)</f>
        <v>#N/A</v>
      </c>
      <c r="H71" s="94" t="e">
        <f>+VLOOKUP(F71,Participants!$A$1:$F$1449,4,FALSE)</f>
        <v>#N/A</v>
      </c>
      <c r="I71" s="94" t="e">
        <f>+VLOOKUP(F71,Participants!$A$1:$F$1449,5,FALSE)</f>
        <v>#N/A</v>
      </c>
      <c r="J71" s="94" t="e">
        <f>+VLOOKUP(F71,Participants!$A$1:$F$1449,3,FALSE)</f>
        <v>#N/A</v>
      </c>
      <c r="K71" s="94" t="e">
        <f>+VLOOKUP(F71,Participants!$A$1:$G$1449,7,FALSE)</f>
        <v>#N/A</v>
      </c>
      <c r="L71" s="94"/>
      <c r="M71" s="212"/>
      <c r="N71" s="222"/>
      <c r="O71" s="222"/>
    </row>
    <row r="72" spans="1:15" ht="14.25" hidden="1" customHeight="1" x14ac:dyDescent="0.25">
      <c r="A72" s="172" t="s">
        <v>32</v>
      </c>
      <c r="B72" s="189"/>
      <c r="C72" s="189"/>
      <c r="D72" s="190"/>
      <c r="E72" s="190"/>
      <c r="F72" s="191"/>
      <c r="G72" s="94" t="e">
        <f>+VLOOKUP(F72,Participants!$A$1:$F$1449,2,FALSE)</f>
        <v>#N/A</v>
      </c>
      <c r="H72" s="94" t="e">
        <f>+VLOOKUP(F72,Participants!$A$1:$F$1449,4,FALSE)</f>
        <v>#N/A</v>
      </c>
      <c r="I72" s="94" t="e">
        <f>+VLOOKUP(F72,Participants!$A$1:$F$1449,5,FALSE)</f>
        <v>#N/A</v>
      </c>
      <c r="J72" s="94" t="e">
        <f>+VLOOKUP(F72,Participants!$A$1:$F$1449,3,FALSE)</f>
        <v>#N/A</v>
      </c>
      <c r="K72" s="94" t="e">
        <f>+VLOOKUP(F72,Participants!$A$1:$G$1449,7,FALSE)</f>
        <v>#N/A</v>
      </c>
      <c r="L72" s="94"/>
      <c r="M72" s="212"/>
      <c r="N72" s="222"/>
      <c r="O72" s="222"/>
    </row>
    <row r="73" spans="1:15" ht="14.25" hidden="1" customHeight="1" x14ac:dyDescent="0.25">
      <c r="A73" s="172" t="s">
        <v>32</v>
      </c>
      <c r="B73" s="189"/>
      <c r="C73" s="189"/>
      <c r="D73" s="190"/>
      <c r="E73" s="190"/>
      <c r="F73" s="191"/>
      <c r="G73" s="94" t="e">
        <f>+VLOOKUP(F73,Participants!$A$1:$F$1449,2,FALSE)</f>
        <v>#N/A</v>
      </c>
      <c r="H73" s="94" t="e">
        <f>+VLOOKUP(F73,Participants!$A$1:$F$1449,4,FALSE)</f>
        <v>#N/A</v>
      </c>
      <c r="I73" s="94" t="e">
        <f>+VLOOKUP(F73,Participants!$A$1:$F$1449,5,FALSE)</f>
        <v>#N/A</v>
      </c>
      <c r="J73" s="94" t="e">
        <f>+VLOOKUP(F73,Participants!$A$1:$F$1449,3,FALSE)</f>
        <v>#N/A</v>
      </c>
      <c r="K73" s="94" t="e">
        <f>+VLOOKUP(F73,Participants!$A$1:$G$1449,7,FALSE)</f>
        <v>#N/A</v>
      </c>
      <c r="L73" s="94"/>
      <c r="M73" s="212"/>
      <c r="N73" s="222"/>
      <c r="O73" s="222"/>
    </row>
    <row r="74" spans="1:15" ht="14.25" hidden="1" customHeight="1" x14ac:dyDescent="0.25">
      <c r="A74" s="172" t="s">
        <v>32</v>
      </c>
      <c r="B74" s="189"/>
      <c r="C74" s="189"/>
      <c r="D74" s="190"/>
      <c r="E74" s="190"/>
      <c r="F74" s="191"/>
      <c r="G74" s="94" t="e">
        <f>+VLOOKUP(F74,Participants!$A$1:$F$1449,2,FALSE)</f>
        <v>#N/A</v>
      </c>
      <c r="H74" s="94" t="e">
        <f>+VLOOKUP(F74,Participants!$A$1:$F$1449,4,FALSE)</f>
        <v>#N/A</v>
      </c>
      <c r="I74" s="94" t="e">
        <f>+VLOOKUP(F74,Participants!$A$1:$F$1449,5,FALSE)</f>
        <v>#N/A</v>
      </c>
      <c r="J74" s="94" t="e">
        <f>+VLOOKUP(F74,Participants!$A$1:$F$1449,3,FALSE)</f>
        <v>#N/A</v>
      </c>
      <c r="K74" s="94" t="e">
        <f>+VLOOKUP(F74,Participants!$A$1:$G$1449,7,FALSE)</f>
        <v>#N/A</v>
      </c>
      <c r="L74" s="94"/>
      <c r="M74" s="212"/>
      <c r="N74" s="222"/>
      <c r="O74" s="222"/>
    </row>
    <row r="75" spans="1:15" ht="14.25" hidden="1" customHeight="1" x14ac:dyDescent="0.25">
      <c r="A75" s="172" t="s">
        <v>32</v>
      </c>
      <c r="B75" s="196"/>
      <c r="C75" s="196"/>
      <c r="D75" s="196"/>
      <c r="E75" s="196"/>
      <c r="F75" s="197"/>
      <c r="G75" s="94" t="e">
        <f>+VLOOKUP(F75,Participants!$A$1:$F$1449,2,FALSE)</f>
        <v>#N/A</v>
      </c>
      <c r="H75" s="94" t="e">
        <f>+VLOOKUP(F75,Participants!$A$1:$F$1449,4,FALSE)</f>
        <v>#N/A</v>
      </c>
      <c r="I75" s="94" t="e">
        <f>+VLOOKUP(F75,Participants!$A$1:$F$1449,5,FALSE)</f>
        <v>#N/A</v>
      </c>
      <c r="J75" s="94" t="e">
        <f>+VLOOKUP(F75,Participants!$A$1:$F$1449,3,FALSE)</f>
        <v>#N/A</v>
      </c>
      <c r="K75" s="94" t="e">
        <f>+VLOOKUP(F75,Participants!$A$1:$G$1449,7,FALSE)</f>
        <v>#N/A</v>
      </c>
      <c r="L75" s="94"/>
      <c r="M75" s="212"/>
      <c r="N75" s="222"/>
      <c r="O75" s="222"/>
    </row>
    <row r="76" spans="1:15" ht="14.25" hidden="1" customHeight="1" x14ac:dyDescent="0.25">
      <c r="A76" s="172" t="s">
        <v>32</v>
      </c>
      <c r="B76" s="189"/>
      <c r="C76" s="189"/>
      <c r="D76" s="190"/>
      <c r="E76" s="190"/>
      <c r="F76" s="191"/>
      <c r="G76" s="94" t="e">
        <f>+VLOOKUP(F76,Participants!$A$1:$F$1449,2,FALSE)</f>
        <v>#N/A</v>
      </c>
      <c r="H76" s="94" t="e">
        <f>+VLOOKUP(F76,Participants!$A$1:$F$1449,4,FALSE)</f>
        <v>#N/A</v>
      </c>
      <c r="I76" s="94" t="e">
        <f>+VLOOKUP(F76,Participants!$A$1:$F$1449,5,FALSE)</f>
        <v>#N/A</v>
      </c>
      <c r="J76" s="94" t="e">
        <f>+VLOOKUP(F76,Participants!$A$1:$F$1449,3,FALSE)</f>
        <v>#N/A</v>
      </c>
      <c r="K76" s="94" t="e">
        <f>+VLOOKUP(F76,Participants!$A$1:$G$1449,7,FALSE)</f>
        <v>#N/A</v>
      </c>
      <c r="L76" s="94"/>
      <c r="M76" s="212"/>
      <c r="N76" s="222"/>
      <c r="O76" s="222"/>
    </row>
    <row r="77" spans="1:15" ht="14.25" hidden="1" customHeight="1" x14ac:dyDescent="0.25">
      <c r="A77" s="172" t="s">
        <v>32</v>
      </c>
      <c r="B77" s="189"/>
      <c r="C77" s="189"/>
      <c r="D77" s="190"/>
      <c r="E77" s="190"/>
      <c r="F77" s="191"/>
      <c r="G77" s="94" t="e">
        <f>+VLOOKUP(F77,Participants!$A$1:$F$1449,2,FALSE)</f>
        <v>#N/A</v>
      </c>
      <c r="H77" s="94" t="e">
        <f>+VLOOKUP(F77,Participants!$A$1:$F$1449,4,FALSE)</f>
        <v>#N/A</v>
      </c>
      <c r="I77" s="94" t="e">
        <f>+VLOOKUP(F77,Participants!$A$1:$F$1449,5,FALSE)</f>
        <v>#N/A</v>
      </c>
      <c r="J77" s="94" t="e">
        <f>+VLOOKUP(F77,Participants!$A$1:$F$1449,3,FALSE)</f>
        <v>#N/A</v>
      </c>
      <c r="K77" s="94" t="e">
        <f>+VLOOKUP(F77,Participants!$A$1:$G$1449,7,FALSE)</f>
        <v>#N/A</v>
      </c>
      <c r="L77" s="94"/>
      <c r="M77" s="212"/>
      <c r="N77" s="222"/>
      <c r="O77" s="222"/>
    </row>
    <row r="78" spans="1:15" ht="14.25" hidden="1" customHeight="1" x14ac:dyDescent="0.25">
      <c r="A78" s="192" t="s">
        <v>1419</v>
      </c>
      <c r="B78" s="193"/>
      <c r="C78" s="193"/>
      <c r="D78" s="194"/>
      <c r="E78" s="194"/>
      <c r="F78" s="194"/>
      <c r="G78" s="94" t="e">
        <f>+VLOOKUP(F78,Participants!$A$1:$F$1449,2,FALSE)</f>
        <v>#N/A</v>
      </c>
      <c r="H78" s="94" t="e">
        <f>+VLOOKUP(F78,Participants!$A$1:$F$1449,4,FALSE)</f>
        <v>#N/A</v>
      </c>
      <c r="I78" s="94" t="e">
        <f>+VLOOKUP(F78,Participants!$A$1:$F$1449,5,FALSE)</f>
        <v>#N/A</v>
      </c>
      <c r="J78" s="94" t="e">
        <f>+VLOOKUP(F78,Participants!$A$1:$F$1449,3,FALSE)</f>
        <v>#N/A</v>
      </c>
      <c r="K78" s="94" t="e">
        <f>+VLOOKUP(F78,Participants!$A$1:$G$1449,7,FALSE)</f>
        <v>#N/A</v>
      </c>
      <c r="L78" s="94"/>
      <c r="M78" s="212"/>
      <c r="N78" s="222"/>
      <c r="O78" s="222"/>
    </row>
    <row r="79" spans="1:15" ht="14.25" hidden="1" customHeight="1" x14ac:dyDescent="0.25">
      <c r="A79" s="192" t="s">
        <v>1419</v>
      </c>
      <c r="B79" s="195"/>
      <c r="C79" s="195"/>
      <c r="D79" s="195"/>
      <c r="E79" s="195"/>
      <c r="F79" s="195"/>
      <c r="G79" s="94" t="e">
        <f>+VLOOKUP(F79,Participants!$A$1:$F$1449,2,FALSE)</f>
        <v>#N/A</v>
      </c>
      <c r="H79" s="94" t="e">
        <f>+VLOOKUP(F79,Participants!$A$1:$F$1449,4,FALSE)</f>
        <v>#N/A</v>
      </c>
      <c r="I79" s="94" t="e">
        <f>+VLOOKUP(F79,Participants!$A$1:$F$1449,5,FALSE)</f>
        <v>#N/A</v>
      </c>
      <c r="J79" s="94" t="e">
        <f>+VLOOKUP(F79,Participants!$A$1:$F$1449,3,FALSE)</f>
        <v>#N/A</v>
      </c>
      <c r="K79" s="94" t="e">
        <f>+VLOOKUP(F79,Participants!$A$1:$G$1449,7,FALSE)</f>
        <v>#N/A</v>
      </c>
      <c r="L79" s="94"/>
      <c r="M79" s="212"/>
      <c r="N79" s="222"/>
      <c r="O79" s="222"/>
    </row>
    <row r="80" spans="1:15" ht="14.25" hidden="1" customHeight="1" x14ac:dyDescent="0.25">
      <c r="A80" s="192" t="s">
        <v>1419</v>
      </c>
      <c r="B80" s="193"/>
      <c r="C80" s="193"/>
      <c r="D80" s="194"/>
      <c r="E80" s="194"/>
      <c r="F80" s="194"/>
      <c r="G80" s="94" t="e">
        <f>+VLOOKUP(F80,Participants!$A$1:$F$1449,2,FALSE)</f>
        <v>#N/A</v>
      </c>
      <c r="H80" s="94" t="e">
        <f>+VLOOKUP(F80,Participants!$A$1:$F$1449,4,FALSE)</f>
        <v>#N/A</v>
      </c>
      <c r="I80" s="94" t="e">
        <f>+VLOOKUP(F80,Participants!$A$1:$F$1449,5,FALSE)</f>
        <v>#N/A</v>
      </c>
      <c r="J80" s="94" t="e">
        <f>+VLOOKUP(F80,Participants!$A$1:$F$1449,3,FALSE)</f>
        <v>#N/A</v>
      </c>
      <c r="K80" s="94" t="e">
        <f>+VLOOKUP(F80,Participants!$A$1:$G$1449,7,FALSE)</f>
        <v>#N/A</v>
      </c>
      <c r="L80" s="94"/>
      <c r="M80" s="212"/>
      <c r="N80" s="222"/>
      <c r="O80" s="222"/>
    </row>
    <row r="81" spans="1:15" ht="14.25" hidden="1" customHeight="1" x14ac:dyDescent="0.25">
      <c r="A81" s="192" t="s">
        <v>1419</v>
      </c>
      <c r="B81" s="193"/>
      <c r="C81" s="193"/>
      <c r="D81" s="194"/>
      <c r="E81" s="194"/>
      <c r="F81" s="194"/>
      <c r="G81" s="94" t="e">
        <f>+VLOOKUP(F81,Participants!$A$1:$F$1449,2,FALSE)</f>
        <v>#N/A</v>
      </c>
      <c r="H81" s="94" t="e">
        <f>+VLOOKUP(F81,Participants!$A$1:$F$1449,4,FALSE)</f>
        <v>#N/A</v>
      </c>
      <c r="I81" s="94" t="e">
        <f>+VLOOKUP(F81,Participants!$A$1:$F$1449,5,FALSE)</f>
        <v>#N/A</v>
      </c>
      <c r="J81" s="94" t="e">
        <f>+VLOOKUP(F81,Participants!$A$1:$F$1449,3,FALSE)</f>
        <v>#N/A</v>
      </c>
      <c r="K81" s="94" t="e">
        <f>+VLOOKUP(F81,Participants!$A$1:$G$1449,7,FALSE)</f>
        <v>#N/A</v>
      </c>
      <c r="L81" s="94"/>
      <c r="M81" s="212"/>
      <c r="N81" s="222"/>
      <c r="O81" s="222"/>
    </row>
    <row r="82" spans="1:15" ht="14.25" hidden="1" customHeight="1" x14ac:dyDescent="0.25">
      <c r="A82" s="192" t="s">
        <v>1419</v>
      </c>
      <c r="B82" s="193"/>
      <c r="C82" s="193"/>
      <c r="D82" s="194"/>
      <c r="E82" s="194"/>
      <c r="F82" s="194"/>
      <c r="G82" s="94" t="e">
        <f>+VLOOKUP(F82,Participants!$A$1:$F$1449,2,FALSE)</f>
        <v>#N/A</v>
      </c>
      <c r="H82" s="94" t="e">
        <f>+VLOOKUP(F82,Participants!$A$1:$F$1449,4,FALSE)</f>
        <v>#N/A</v>
      </c>
      <c r="I82" s="94" t="e">
        <f>+VLOOKUP(F82,Participants!$A$1:$F$1449,5,FALSE)</f>
        <v>#N/A</v>
      </c>
      <c r="J82" s="94" t="e">
        <f>+VLOOKUP(F82,Participants!$A$1:$F$1449,3,FALSE)</f>
        <v>#N/A</v>
      </c>
      <c r="K82" s="94" t="e">
        <f>+VLOOKUP(F82,Participants!$A$1:$G$1449,7,FALSE)</f>
        <v>#N/A</v>
      </c>
      <c r="L82" s="94"/>
      <c r="M82" s="212"/>
      <c r="N82" s="222"/>
      <c r="O82" s="222"/>
    </row>
    <row r="83" spans="1:15" ht="14.25" hidden="1" customHeight="1" x14ac:dyDescent="0.25">
      <c r="A83" s="192" t="s">
        <v>1419</v>
      </c>
      <c r="B83" s="195"/>
      <c r="C83" s="195"/>
      <c r="D83" s="195"/>
      <c r="E83" s="195"/>
      <c r="F83" s="195"/>
      <c r="G83" s="94" t="e">
        <f>+VLOOKUP(F83,Participants!$A$1:$F$1449,2,FALSE)</f>
        <v>#N/A</v>
      </c>
      <c r="H83" s="94" t="e">
        <f>+VLOOKUP(F83,Participants!$A$1:$F$1449,4,FALSE)</f>
        <v>#N/A</v>
      </c>
      <c r="I83" s="94" t="e">
        <f>+VLOOKUP(F83,Participants!$A$1:$F$1449,5,FALSE)</f>
        <v>#N/A</v>
      </c>
      <c r="J83" s="94" t="e">
        <f>+VLOOKUP(F83,Participants!$A$1:$F$1449,3,FALSE)</f>
        <v>#N/A</v>
      </c>
      <c r="K83" s="94" t="e">
        <f>+VLOOKUP(F83,Participants!$A$1:$G$1449,7,FALSE)</f>
        <v>#N/A</v>
      </c>
      <c r="L83" s="94"/>
      <c r="M83" s="212"/>
      <c r="N83" s="222"/>
      <c r="O83" s="222"/>
    </row>
    <row r="84" spans="1:15" ht="14.25" hidden="1" customHeight="1" x14ac:dyDescent="0.25">
      <c r="A84" s="192" t="s">
        <v>1419</v>
      </c>
      <c r="B84" s="193"/>
      <c r="C84" s="193"/>
      <c r="D84" s="194"/>
      <c r="E84" s="194"/>
      <c r="F84" s="194"/>
      <c r="G84" s="94" t="e">
        <f>+VLOOKUP(F84,Participants!$A$1:$F$1449,2,FALSE)</f>
        <v>#N/A</v>
      </c>
      <c r="H84" s="94" t="e">
        <f>+VLOOKUP(F84,Participants!$A$1:$F$1449,4,FALSE)</f>
        <v>#N/A</v>
      </c>
      <c r="I84" s="94" t="e">
        <f>+VLOOKUP(F84,Participants!$A$1:$F$1449,5,FALSE)</f>
        <v>#N/A</v>
      </c>
      <c r="J84" s="94" t="e">
        <f>+VLOOKUP(F84,Participants!$A$1:$F$1449,3,FALSE)</f>
        <v>#N/A</v>
      </c>
      <c r="K84" s="94" t="e">
        <f>+VLOOKUP(F84,Participants!$A$1:$G$1449,7,FALSE)</f>
        <v>#N/A</v>
      </c>
      <c r="L84" s="94"/>
      <c r="M84" s="212"/>
      <c r="N84" s="222"/>
      <c r="O84" s="222"/>
    </row>
    <row r="85" spans="1:15" ht="14.25" hidden="1" customHeight="1" x14ac:dyDescent="0.25">
      <c r="A85" s="192" t="s">
        <v>1419</v>
      </c>
      <c r="B85" s="167"/>
      <c r="C85" s="167"/>
      <c r="D85" s="168"/>
      <c r="E85" s="168"/>
      <c r="F85" s="168"/>
      <c r="G85" s="94" t="e">
        <f>+VLOOKUP(F85,Participants!$A$1:$F$1449,2,FALSE)</f>
        <v>#N/A</v>
      </c>
      <c r="H85" s="94" t="e">
        <f>+VLOOKUP(F85,Participants!$A$1:$F$1449,4,FALSE)</f>
        <v>#N/A</v>
      </c>
      <c r="I85" s="94" t="e">
        <f>+VLOOKUP(F85,Participants!$A$1:$F$1449,5,FALSE)</f>
        <v>#N/A</v>
      </c>
      <c r="J85" s="94" t="e">
        <f>+VLOOKUP(F85,Participants!$A$1:$F$1449,3,FALSE)</f>
        <v>#N/A</v>
      </c>
      <c r="K85" s="94" t="e">
        <f>+VLOOKUP(F85,Participants!$A$1:$G$1449,7,FALSE)</f>
        <v>#N/A</v>
      </c>
      <c r="L85" s="94"/>
      <c r="M85" s="212"/>
      <c r="N85" s="222"/>
      <c r="O85" s="222"/>
    </row>
    <row r="86" spans="1:15" ht="14.25" hidden="1" customHeight="1" x14ac:dyDescent="0.25">
      <c r="A86" s="172" t="s">
        <v>37</v>
      </c>
      <c r="B86" s="174"/>
      <c r="C86" s="174"/>
      <c r="D86" s="15"/>
      <c r="E86" s="15"/>
      <c r="F86" s="186"/>
      <c r="G86" s="94" t="e">
        <f>+VLOOKUP(F86,Participants!$A$1:$F$1449,2,FALSE)</f>
        <v>#N/A</v>
      </c>
      <c r="H86" s="94" t="e">
        <f>+VLOOKUP(F86,Participants!$A$1:$F$1449,4,FALSE)</f>
        <v>#N/A</v>
      </c>
      <c r="I86" s="94" t="e">
        <f>+VLOOKUP(F86,Participants!$A$1:$F$1449,5,FALSE)</f>
        <v>#N/A</v>
      </c>
      <c r="J86" s="94" t="e">
        <f>+VLOOKUP(F86,Participants!$A$1:$F$1449,3,FALSE)</f>
        <v>#N/A</v>
      </c>
      <c r="K86" s="94" t="e">
        <f>+VLOOKUP(F86,Participants!$A$1:$G$1449,7,FALSE)</f>
        <v>#N/A</v>
      </c>
      <c r="L86" s="94"/>
      <c r="M86" s="212"/>
      <c r="N86" s="222"/>
      <c r="O86" s="222"/>
    </row>
    <row r="87" spans="1:15" ht="14.25" hidden="1" customHeight="1" x14ac:dyDescent="0.25">
      <c r="A87" s="172" t="s">
        <v>37</v>
      </c>
      <c r="B87" s="14"/>
      <c r="C87" s="14"/>
      <c r="D87" s="14"/>
      <c r="E87" s="14"/>
      <c r="F87" s="222"/>
      <c r="G87" s="94" t="e">
        <f>+VLOOKUP(F87,Participants!$A$1:$F$1449,2,FALSE)</f>
        <v>#N/A</v>
      </c>
      <c r="H87" s="94" t="e">
        <f>+VLOOKUP(F87,Participants!$A$1:$F$1449,4,FALSE)</f>
        <v>#N/A</v>
      </c>
      <c r="I87" s="94" t="e">
        <f>+VLOOKUP(F87,Participants!$A$1:$F$1449,5,FALSE)</f>
        <v>#N/A</v>
      </c>
      <c r="J87" s="94" t="e">
        <f>+VLOOKUP(F87,Participants!$A$1:$F$1449,3,FALSE)</f>
        <v>#N/A</v>
      </c>
      <c r="K87" s="94" t="e">
        <f>+VLOOKUP(F87,Participants!$A$1:$G$1449,7,FALSE)</f>
        <v>#N/A</v>
      </c>
      <c r="L87" s="94"/>
      <c r="M87" s="212"/>
      <c r="N87" s="222"/>
      <c r="O87" s="222"/>
    </row>
    <row r="88" spans="1:15" ht="14.25" hidden="1" customHeight="1" x14ac:dyDescent="0.25">
      <c r="A88" s="172" t="s">
        <v>37</v>
      </c>
      <c r="B88" s="174"/>
      <c r="C88" s="174"/>
      <c r="D88" s="15"/>
      <c r="E88" s="15"/>
      <c r="F88" s="186"/>
      <c r="G88" s="94" t="e">
        <f>+VLOOKUP(F88,Participants!$A$1:$F$1449,2,FALSE)</f>
        <v>#N/A</v>
      </c>
      <c r="H88" s="94" t="e">
        <f>+VLOOKUP(F88,Participants!$A$1:$F$1449,4,FALSE)</f>
        <v>#N/A</v>
      </c>
      <c r="I88" s="94" t="e">
        <f>+VLOOKUP(F88,Participants!$A$1:$F$1449,5,FALSE)</f>
        <v>#N/A</v>
      </c>
      <c r="J88" s="94" t="e">
        <f>+VLOOKUP(F88,Participants!$A$1:$F$1449,3,FALSE)</f>
        <v>#N/A</v>
      </c>
      <c r="K88" s="94" t="e">
        <f>+VLOOKUP(F88,Participants!$A$1:$G$1449,7,FALSE)</f>
        <v>#N/A</v>
      </c>
      <c r="L88" s="94"/>
      <c r="M88" s="212"/>
      <c r="N88" s="222"/>
      <c r="O88" s="222"/>
    </row>
    <row r="89" spans="1:15" ht="14.25" hidden="1" customHeight="1" x14ac:dyDescent="0.25">
      <c r="A89" s="172" t="s">
        <v>37</v>
      </c>
      <c r="B89" s="174"/>
      <c r="C89" s="174"/>
      <c r="D89" s="15"/>
      <c r="E89" s="15"/>
      <c r="F89" s="186"/>
      <c r="G89" s="94" t="e">
        <f>+VLOOKUP(F89,Participants!$A$1:$F$1449,2,FALSE)</f>
        <v>#N/A</v>
      </c>
      <c r="H89" s="94" t="e">
        <f>+VLOOKUP(F89,Participants!$A$1:$F$1449,4,FALSE)</f>
        <v>#N/A</v>
      </c>
      <c r="I89" s="94" t="e">
        <f>+VLOOKUP(F89,Participants!$A$1:$F$1449,5,FALSE)</f>
        <v>#N/A</v>
      </c>
      <c r="J89" s="94" t="e">
        <f>+VLOOKUP(F89,Participants!$A$1:$F$1449,3,FALSE)</f>
        <v>#N/A</v>
      </c>
      <c r="K89" s="94" t="e">
        <f>+VLOOKUP(F89,Participants!$A$1:$G$1449,7,FALSE)</f>
        <v>#N/A</v>
      </c>
      <c r="L89" s="94"/>
      <c r="M89" s="212"/>
      <c r="N89" s="222"/>
      <c r="O89" s="222"/>
    </row>
    <row r="90" spans="1:15" ht="14.25" hidden="1" customHeight="1" x14ac:dyDescent="0.25">
      <c r="A90" s="172" t="s">
        <v>37</v>
      </c>
      <c r="B90" s="174"/>
      <c r="C90" s="174"/>
      <c r="D90" s="15"/>
      <c r="E90" s="15"/>
      <c r="F90" s="186"/>
      <c r="G90" s="94" t="e">
        <f>+VLOOKUP(F90,Participants!$A$1:$F$1449,2,FALSE)</f>
        <v>#N/A</v>
      </c>
      <c r="H90" s="94" t="e">
        <f>+VLOOKUP(F90,Participants!$A$1:$F$1449,4,FALSE)</f>
        <v>#N/A</v>
      </c>
      <c r="I90" s="94" t="e">
        <f>+VLOOKUP(F90,Participants!$A$1:$F$1449,5,FALSE)</f>
        <v>#N/A</v>
      </c>
      <c r="J90" s="94" t="e">
        <f>+VLOOKUP(F90,Participants!$A$1:$F$1449,3,FALSE)</f>
        <v>#N/A</v>
      </c>
      <c r="K90" s="94" t="e">
        <f>+VLOOKUP(F90,Participants!$A$1:$G$1449,7,FALSE)</f>
        <v>#N/A</v>
      </c>
      <c r="L90" s="94"/>
      <c r="M90" s="212"/>
      <c r="N90" s="222"/>
      <c r="O90" s="222"/>
    </row>
    <row r="91" spans="1:15" ht="14.25" hidden="1" customHeight="1" x14ac:dyDescent="0.25">
      <c r="A91" s="172" t="s">
        <v>37</v>
      </c>
      <c r="B91" s="14"/>
      <c r="C91" s="14"/>
      <c r="D91" s="14"/>
      <c r="E91" s="14"/>
      <c r="F91" s="222"/>
      <c r="G91" s="94" t="e">
        <f>+VLOOKUP(F91,Participants!$A$1:$F$1449,2,FALSE)</f>
        <v>#N/A</v>
      </c>
      <c r="H91" s="94" t="e">
        <f>+VLOOKUP(F91,Participants!$A$1:$F$1449,4,FALSE)</f>
        <v>#N/A</v>
      </c>
      <c r="I91" s="94" t="e">
        <f>+VLOOKUP(F91,Participants!$A$1:$F$1449,5,FALSE)</f>
        <v>#N/A</v>
      </c>
      <c r="J91" s="94" t="e">
        <f>+VLOOKUP(F91,Participants!$A$1:$F$1449,3,FALSE)</f>
        <v>#N/A</v>
      </c>
      <c r="K91" s="94" t="e">
        <f>+VLOOKUP(F91,Participants!$A$1:$G$1449,7,FALSE)</f>
        <v>#N/A</v>
      </c>
      <c r="L91" s="94"/>
      <c r="M91" s="212"/>
      <c r="N91" s="222"/>
      <c r="O91" s="222"/>
    </row>
    <row r="92" spans="1:15" ht="14.25" hidden="1" customHeight="1" x14ac:dyDescent="0.25">
      <c r="A92" s="172" t="s">
        <v>37</v>
      </c>
      <c r="B92" s="174"/>
      <c r="C92" s="174"/>
      <c r="D92" s="15"/>
      <c r="E92" s="15"/>
      <c r="F92" s="186"/>
      <c r="G92" s="94" t="e">
        <f>+VLOOKUP(F92,Participants!$A$1:$F$1449,2,FALSE)</f>
        <v>#N/A</v>
      </c>
      <c r="H92" s="94" t="e">
        <f>+VLOOKUP(F92,Participants!$A$1:$F$1449,4,FALSE)</f>
        <v>#N/A</v>
      </c>
      <c r="I92" s="94" t="e">
        <f>+VLOOKUP(F92,Participants!$A$1:$F$1449,5,FALSE)</f>
        <v>#N/A</v>
      </c>
      <c r="J92" s="94" t="e">
        <f>+VLOOKUP(F92,Participants!$A$1:$F$1449,3,FALSE)</f>
        <v>#N/A</v>
      </c>
      <c r="K92" s="94" t="e">
        <f>+VLOOKUP(F92,Participants!$A$1:$G$1449,7,FALSE)</f>
        <v>#N/A</v>
      </c>
      <c r="L92" s="94"/>
      <c r="M92" s="212"/>
      <c r="N92" s="222"/>
      <c r="O92" s="222"/>
    </row>
    <row r="93" spans="1:15" ht="14.25" hidden="1" customHeight="1" x14ac:dyDescent="0.25">
      <c r="A93" s="172" t="s">
        <v>37</v>
      </c>
      <c r="B93" s="174"/>
      <c r="C93" s="174"/>
      <c r="D93" s="15"/>
      <c r="E93" s="15"/>
      <c r="F93" s="186"/>
      <c r="G93" s="94" t="e">
        <f>+VLOOKUP(F93,Participants!$A$1:$F$1449,2,FALSE)</f>
        <v>#N/A</v>
      </c>
      <c r="H93" s="94" t="e">
        <f>+VLOOKUP(F93,Participants!$A$1:$F$1449,4,FALSE)</f>
        <v>#N/A</v>
      </c>
      <c r="I93" s="94" t="e">
        <f>+VLOOKUP(F93,Participants!$A$1:$F$1449,5,FALSE)</f>
        <v>#N/A</v>
      </c>
      <c r="J93" s="94" t="e">
        <f>+VLOOKUP(F93,Participants!$A$1:$F$1449,3,FALSE)</f>
        <v>#N/A</v>
      </c>
      <c r="K93" s="94" t="e">
        <f>+VLOOKUP(F93,Participants!$A$1:$G$1449,7,FALSE)</f>
        <v>#N/A</v>
      </c>
      <c r="L93" s="94"/>
      <c r="M93" s="212"/>
      <c r="N93" s="222"/>
      <c r="O93" s="222"/>
    </row>
    <row r="94" spans="1:15" ht="14.25" hidden="1" customHeight="1" x14ac:dyDescent="0.25">
      <c r="A94" s="166" t="s">
        <v>1420</v>
      </c>
      <c r="B94" s="167"/>
      <c r="C94" s="167"/>
      <c r="D94" s="168"/>
      <c r="E94" s="168"/>
      <c r="F94" s="168"/>
      <c r="G94" s="94" t="e">
        <f>+VLOOKUP(F94,Participants!$A$1:$F$1449,2,FALSE)</f>
        <v>#N/A</v>
      </c>
      <c r="H94" s="94" t="e">
        <f>+VLOOKUP(F94,Participants!$A$1:$F$1449,4,FALSE)</f>
        <v>#N/A</v>
      </c>
      <c r="I94" s="94" t="e">
        <f>+VLOOKUP(F94,Participants!$A$1:$F$1449,5,FALSE)</f>
        <v>#N/A</v>
      </c>
      <c r="J94" s="94" t="e">
        <f>+VLOOKUP(F94,Participants!$A$1:$F$1449,3,FALSE)</f>
        <v>#N/A</v>
      </c>
      <c r="K94" s="94" t="e">
        <f>+VLOOKUP(F94,Participants!$A$1:$G$1449,7,FALSE)</f>
        <v>#N/A</v>
      </c>
      <c r="L94" s="94"/>
      <c r="M94" s="212"/>
      <c r="N94" s="222"/>
      <c r="O94" s="222"/>
    </row>
    <row r="95" spans="1:15" ht="14.25" hidden="1" customHeight="1" x14ac:dyDescent="0.25">
      <c r="A95" s="166" t="s">
        <v>1420</v>
      </c>
      <c r="B95" s="167"/>
      <c r="C95" s="167"/>
      <c r="D95" s="168"/>
      <c r="E95" s="168"/>
      <c r="F95" s="168"/>
      <c r="G95" s="94" t="e">
        <f>+VLOOKUP(F95,Participants!$A$1:$F$1449,2,FALSE)</f>
        <v>#N/A</v>
      </c>
      <c r="H95" s="94" t="e">
        <f>+VLOOKUP(F95,Participants!$A$1:$F$1449,4,FALSE)</f>
        <v>#N/A</v>
      </c>
      <c r="I95" s="94" t="e">
        <f>+VLOOKUP(F95,Participants!$A$1:$F$1449,5,FALSE)</f>
        <v>#N/A</v>
      </c>
      <c r="J95" s="94" t="e">
        <f>+VLOOKUP(F95,Participants!$A$1:$F$1449,3,FALSE)</f>
        <v>#N/A</v>
      </c>
      <c r="K95" s="94" t="e">
        <f>+VLOOKUP(F95,Participants!$A$1:$G$1449,7,FALSE)</f>
        <v>#N/A</v>
      </c>
      <c r="L95" s="94"/>
      <c r="M95" s="212"/>
      <c r="N95" s="222"/>
      <c r="O95" s="222"/>
    </row>
    <row r="96" spans="1:15" ht="14.25" hidden="1" customHeight="1" x14ac:dyDescent="0.25">
      <c r="A96" s="166" t="s">
        <v>1420</v>
      </c>
      <c r="B96" s="167"/>
      <c r="C96" s="167"/>
      <c r="D96" s="168"/>
      <c r="E96" s="168"/>
      <c r="F96" s="168"/>
      <c r="G96" s="94" t="e">
        <f>+VLOOKUP(F96,Participants!$A$1:$F$1449,2,FALSE)</f>
        <v>#N/A</v>
      </c>
      <c r="H96" s="94" t="e">
        <f>+VLOOKUP(F96,Participants!$A$1:$F$1449,4,FALSE)</f>
        <v>#N/A</v>
      </c>
      <c r="I96" s="94" t="e">
        <f>+VLOOKUP(F96,Participants!$A$1:$F$1449,5,FALSE)</f>
        <v>#N/A</v>
      </c>
      <c r="J96" s="94" t="e">
        <f>+VLOOKUP(F96,Participants!$A$1:$F$1449,3,FALSE)</f>
        <v>#N/A</v>
      </c>
      <c r="K96" s="94" t="e">
        <f>+VLOOKUP(F96,Participants!$A$1:$G$1449,7,FALSE)</f>
        <v>#N/A</v>
      </c>
      <c r="L96" s="94"/>
      <c r="M96" s="212"/>
      <c r="N96" s="222"/>
      <c r="O96" s="222"/>
    </row>
    <row r="97" spans="1:15" ht="14.25" hidden="1" customHeight="1" x14ac:dyDescent="0.25">
      <c r="A97" s="166" t="s">
        <v>1420</v>
      </c>
      <c r="B97" s="154"/>
      <c r="C97" s="154"/>
      <c r="D97" s="154"/>
      <c r="E97" s="154"/>
      <c r="F97" s="154"/>
      <c r="G97" s="94" t="e">
        <f>+VLOOKUP(F97,Participants!$A$1:$F$1449,2,FALSE)</f>
        <v>#N/A</v>
      </c>
      <c r="H97" s="94" t="e">
        <f>+VLOOKUP(F97,Participants!$A$1:$F$1449,4,FALSE)</f>
        <v>#N/A</v>
      </c>
      <c r="I97" s="94" t="e">
        <f>+VLOOKUP(F97,Participants!$A$1:$F$1449,5,FALSE)</f>
        <v>#N/A</v>
      </c>
      <c r="J97" s="94" t="e">
        <f>+VLOOKUP(F97,Participants!$A$1:$F$1449,3,FALSE)</f>
        <v>#N/A</v>
      </c>
      <c r="K97" s="94" t="e">
        <f>+VLOOKUP(F97,Participants!$A$1:$G$1449,7,FALSE)</f>
        <v>#N/A</v>
      </c>
      <c r="L97" s="94"/>
      <c r="M97" s="212"/>
      <c r="N97" s="222"/>
      <c r="O97" s="222"/>
    </row>
    <row r="98" spans="1:15" ht="14.25" hidden="1" customHeight="1" x14ac:dyDescent="0.25">
      <c r="A98" s="166" t="s">
        <v>1420</v>
      </c>
      <c r="B98" s="167"/>
      <c r="C98" s="167"/>
      <c r="D98" s="168"/>
      <c r="E98" s="168"/>
      <c r="F98" s="168"/>
      <c r="G98" s="94" t="e">
        <f>+VLOOKUP(F98,Participants!$A$1:$F$1449,2,FALSE)</f>
        <v>#N/A</v>
      </c>
      <c r="H98" s="94" t="e">
        <f>+VLOOKUP(F98,Participants!$A$1:$F$1449,4,FALSE)</f>
        <v>#N/A</v>
      </c>
      <c r="I98" s="94" t="e">
        <f>+VLOOKUP(F98,Participants!$A$1:$F$1449,5,FALSE)</f>
        <v>#N/A</v>
      </c>
      <c r="J98" s="94" t="e">
        <f>+VLOOKUP(F98,Participants!$A$1:$F$1449,3,FALSE)</f>
        <v>#N/A</v>
      </c>
      <c r="K98" s="94" t="e">
        <f>+VLOOKUP(F98,Participants!$A$1:$G$1449,7,FALSE)</f>
        <v>#N/A</v>
      </c>
      <c r="L98" s="94"/>
      <c r="M98" s="212"/>
      <c r="N98" s="222"/>
      <c r="O98" s="222"/>
    </row>
    <row r="99" spans="1:15" ht="14.25" hidden="1" customHeight="1" x14ac:dyDescent="0.25">
      <c r="A99" s="166" t="s">
        <v>1420</v>
      </c>
      <c r="B99" s="167"/>
      <c r="C99" s="167"/>
      <c r="D99" s="168"/>
      <c r="E99" s="168"/>
      <c r="F99" s="168"/>
      <c r="G99" s="94" t="e">
        <f>+VLOOKUP(F99,Participants!$A$1:$F$1449,2,FALSE)</f>
        <v>#N/A</v>
      </c>
      <c r="H99" s="94" t="e">
        <f>+VLOOKUP(F99,Participants!$A$1:$F$1449,4,FALSE)</f>
        <v>#N/A</v>
      </c>
      <c r="I99" s="94" t="e">
        <f>+VLOOKUP(F99,Participants!$A$1:$F$1449,5,FALSE)</f>
        <v>#N/A</v>
      </c>
      <c r="J99" s="94" t="e">
        <f>+VLOOKUP(F99,Participants!$A$1:$F$1449,3,FALSE)</f>
        <v>#N/A</v>
      </c>
      <c r="K99" s="94" t="e">
        <f>+VLOOKUP(F99,Participants!$A$1:$G$1449,7,FALSE)</f>
        <v>#N/A</v>
      </c>
      <c r="L99" s="94"/>
      <c r="M99" s="212"/>
      <c r="N99" s="222"/>
      <c r="O99" s="222"/>
    </row>
    <row r="100" spans="1:15" ht="14.25" hidden="1" customHeight="1" x14ac:dyDescent="0.25">
      <c r="A100" s="166" t="s">
        <v>1420</v>
      </c>
      <c r="B100" s="167"/>
      <c r="C100" s="167"/>
      <c r="D100" s="168"/>
      <c r="E100" s="168"/>
      <c r="F100" s="168"/>
      <c r="G100" s="94" t="e">
        <f>+VLOOKUP(F100,Participants!$A$1:$F$1449,2,FALSE)</f>
        <v>#N/A</v>
      </c>
      <c r="H100" s="94" t="e">
        <f>+VLOOKUP(F100,Participants!$A$1:$F$1449,4,FALSE)</f>
        <v>#N/A</v>
      </c>
      <c r="I100" s="94" t="e">
        <f>+VLOOKUP(F100,Participants!$A$1:$F$1449,5,FALSE)</f>
        <v>#N/A</v>
      </c>
      <c r="J100" s="94" t="e">
        <f>+VLOOKUP(F100,Participants!$A$1:$F$1449,3,FALSE)</f>
        <v>#N/A</v>
      </c>
      <c r="K100" s="94" t="e">
        <f>+VLOOKUP(F100,Participants!$A$1:$G$1449,7,FALSE)</f>
        <v>#N/A</v>
      </c>
      <c r="L100" s="94"/>
      <c r="M100" s="212"/>
      <c r="N100" s="222"/>
      <c r="O100" s="222"/>
    </row>
    <row r="101" spans="1:15" ht="14.25" hidden="1" customHeight="1" x14ac:dyDescent="0.25">
      <c r="A101" s="166" t="s">
        <v>1420</v>
      </c>
      <c r="B101" s="154"/>
      <c r="C101" s="154"/>
      <c r="D101" s="154"/>
      <c r="E101" s="154"/>
      <c r="F101" s="154"/>
      <c r="G101" s="94" t="e">
        <f>+VLOOKUP(F101,Participants!$A$1:$F$1449,2,FALSE)</f>
        <v>#N/A</v>
      </c>
      <c r="H101" s="94" t="e">
        <f>+VLOOKUP(F101,Participants!$A$1:$F$1449,4,FALSE)</f>
        <v>#N/A</v>
      </c>
      <c r="I101" s="94" t="e">
        <f>+VLOOKUP(F101,Participants!$A$1:$F$1449,5,FALSE)</f>
        <v>#N/A</v>
      </c>
      <c r="J101" s="94" t="e">
        <f>+VLOOKUP(F101,Participants!$A$1:$F$1449,3,FALSE)</f>
        <v>#N/A</v>
      </c>
      <c r="K101" s="94" t="e">
        <f>+VLOOKUP(F101,Participants!$A$1:$G$1449,7,FALSE)</f>
        <v>#N/A</v>
      </c>
      <c r="L101" s="94"/>
      <c r="M101" s="212"/>
      <c r="N101" s="222"/>
      <c r="O101" s="222"/>
    </row>
    <row r="102" spans="1:15" ht="14.25" hidden="1" customHeight="1" x14ac:dyDescent="0.25">
      <c r="A102" s="198" t="s">
        <v>1421</v>
      </c>
      <c r="B102" s="174"/>
      <c r="C102" s="174"/>
      <c r="D102" s="15"/>
      <c r="E102" s="15"/>
      <c r="F102" s="186"/>
      <c r="G102" s="94" t="e">
        <f>+VLOOKUP(F102,Participants!$A$1:$F$1449,2,FALSE)</f>
        <v>#N/A</v>
      </c>
      <c r="H102" s="94" t="e">
        <f>+VLOOKUP(F102,Participants!$A$1:$F$1449,4,FALSE)</f>
        <v>#N/A</v>
      </c>
      <c r="I102" s="94" t="e">
        <f>+VLOOKUP(F102,Participants!$A$1:$F$1449,5,FALSE)</f>
        <v>#N/A</v>
      </c>
      <c r="J102" s="94" t="e">
        <f>+VLOOKUP(F102,Participants!$A$1:$F$1449,3,FALSE)</f>
        <v>#N/A</v>
      </c>
      <c r="K102" s="94" t="e">
        <f>+VLOOKUP(F102,Participants!$A$1:$G$1449,7,FALSE)</f>
        <v>#N/A</v>
      </c>
      <c r="L102" s="94"/>
      <c r="M102" s="212"/>
      <c r="N102" s="222"/>
      <c r="O102" s="222"/>
    </row>
    <row r="103" spans="1:15" ht="14.25" hidden="1" customHeight="1" x14ac:dyDescent="0.25">
      <c r="A103" s="198" t="s">
        <v>1421</v>
      </c>
      <c r="B103" s="223"/>
      <c r="C103" s="223"/>
      <c r="D103" s="14"/>
      <c r="E103" s="14"/>
      <c r="F103" s="222"/>
      <c r="G103" s="94" t="e">
        <f>+VLOOKUP(F103,Participants!$A$1:$F$1449,2,FALSE)</f>
        <v>#N/A</v>
      </c>
      <c r="H103" s="94" t="e">
        <f>+VLOOKUP(F103,Participants!$A$1:$F$1449,4,FALSE)</f>
        <v>#N/A</v>
      </c>
      <c r="I103" s="94" t="e">
        <f>+VLOOKUP(F103,Participants!$A$1:$F$1449,5,FALSE)</f>
        <v>#N/A</v>
      </c>
      <c r="J103" s="94" t="e">
        <f>+VLOOKUP(F103,Participants!$A$1:$F$1449,3,FALSE)</f>
        <v>#N/A</v>
      </c>
      <c r="K103" s="94" t="e">
        <f>+VLOOKUP(F103,Participants!$A$1:$G$1449,7,FALSE)</f>
        <v>#N/A</v>
      </c>
      <c r="L103" s="94"/>
      <c r="M103" s="212"/>
      <c r="N103" s="222"/>
      <c r="O103" s="222"/>
    </row>
    <row r="104" spans="1:15" ht="14.25" hidden="1" customHeight="1" x14ac:dyDescent="0.25">
      <c r="A104" s="198" t="s">
        <v>1421</v>
      </c>
      <c r="B104" s="174"/>
      <c r="C104" s="174"/>
      <c r="D104" s="15"/>
      <c r="E104" s="15"/>
      <c r="F104" s="186"/>
      <c r="G104" s="94" t="e">
        <f>+VLOOKUP(F104,Participants!$A$1:$F$1449,2,FALSE)</f>
        <v>#N/A</v>
      </c>
      <c r="H104" s="94" t="e">
        <f>+VLOOKUP(F104,Participants!$A$1:$F$1449,4,FALSE)</f>
        <v>#N/A</v>
      </c>
      <c r="I104" s="94" t="e">
        <f>+VLOOKUP(F104,Participants!$A$1:$F$1449,5,FALSE)</f>
        <v>#N/A</v>
      </c>
      <c r="J104" s="94" t="e">
        <f>+VLOOKUP(F104,Participants!$A$1:$F$1449,3,FALSE)</f>
        <v>#N/A</v>
      </c>
      <c r="K104" s="94" t="e">
        <f>+VLOOKUP(F104,Participants!$A$1:$G$1449,7,FALSE)</f>
        <v>#N/A</v>
      </c>
      <c r="L104" s="94"/>
      <c r="M104" s="212"/>
      <c r="N104" s="222"/>
      <c r="O104" s="222"/>
    </row>
    <row r="105" spans="1:15" ht="14.25" hidden="1" customHeight="1" x14ac:dyDescent="0.25">
      <c r="A105" s="198" t="s">
        <v>1421</v>
      </c>
      <c r="B105" s="15"/>
      <c r="C105" s="15"/>
      <c r="D105" s="15"/>
      <c r="E105" s="15"/>
      <c r="F105" s="186"/>
      <c r="G105" s="94" t="e">
        <f>+VLOOKUP(F105,Participants!$A$1:$F$1449,2,FALSE)</f>
        <v>#N/A</v>
      </c>
      <c r="H105" s="94" t="e">
        <f>+VLOOKUP(F105,Participants!$A$1:$F$1449,4,FALSE)</f>
        <v>#N/A</v>
      </c>
      <c r="I105" s="94" t="e">
        <f>+VLOOKUP(F105,Participants!$A$1:$F$1449,5,FALSE)</f>
        <v>#N/A</v>
      </c>
      <c r="J105" s="94" t="e">
        <f>+VLOOKUP(F105,Participants!$A$1:$F$1449,3,FALSE)</f>
        <v>#N/A</v>
      </c>
      <c r="K105" s="94" t="e">
        <f>+VLOOKUP(F105,Participants!$A$1:$G$1449,7,FALSE)</f>
        <v>#N/A</v>
      </c>
      <c r="L105" s="94"/>
      <c r="M105" s="212"/>
      <c r="N105" s="222"/>
      <c r="O105" s="222"/>
    </row>
    <row r="106" spans="1:15" ht="14.25" hidden="1" customHeight="1" x14ac:dyDescent="0.25">
      <c r="A106" s="198" t="s">
        <v>1421</v>
      </c>
      <c r="B106" s="174"/>
      <c r="C106" s="174"/>
      <c r="D106" s="15"/>
      <c r="E106" s="15"/>
      <c r="F106" s="186"/>
      <c r="G106" s="94" t="e">
        <f>+VLOOKUP(F106,Participants!$A$1:$F$1449,2,FALSE)</f>
        <v>#N/A</v>
      </c>
      <c r="H106" s="94" t="e">
        <f>+VLOOKUP(F106,Participants!$A$1:$F$1449,4,FALSE)</f>
        <v>#N/A</v>
      </c>
      <c r="I106" s="94" t="e">
        <f>+VLOOKUP(F106,Participants!$A$1:$F$1449,5,FALSE)</f>
        <v>#N/A</v>
      </c>
      <c r="J106" s="94" t="e">
        <f>+VLOOKUP(F106,Participants!$A$1:$F$1449,3,FALSE)</f>
        <v>#N/A</v>
      </c>
      <c r="K106" s="94" t="e">
        <f>+VLOOKUP(F106,Participants!$A$1:$G$1449,7,FALSE)</f>
        <v>#N/A</v>
      </c>
      <c r="L106" s="94"/>
      <c r="M106" s="212"/>
      <c r="N106" s="222"/>
      <c r="O106" s="222"/>
    </row>
    <row r="107" spans="1:15" ht="14.25" hidden="1" customHeight="1" x14ac:dyDescent="0.25">
      <c r="A107" s="198" t="s">
        <v>1421</v>
      </c>
      <c r="B107" s="223"/>
      <c r="C107" s="223"/>
      <c r="D107" s="14"/>
      <c r="E107" s="14"/>
      <c r="F107" s="222"/>
      <c r="G107" s="94" t="e">
        <f>+VLOOKUP(F107,Participants!$A$1:$F$1449,2,FALSE)</f>
        <v>#N/A</v>
      </c>
      <c r="H107" s="94" t="e">
        <f>+VLOOKUP(F107,Participants!$A$1:$F$1449,4,FALSE)</f>
        <v>#N/A</v>
      </c>
      <c r="I107" s="94" t="e">
        <f>+VLOOKUP(F107,Participants!$A$1:$F$1449,5,FALSE)</f>
        <v>#N/A</v>
      </c>
      <c r="J107" s="94" t="e">
        <f>+VLOOKUP(F107,Participants!$A$1:$F$1449,3,FALSE)</f>
        <v>#N/A</v>
      </c>
      <c r="K107" s="94" t="e">
        <f>+VLOOKUP(F107,Participants!$A$1:$G$1449,7,FALSE)</f>
        <v>#N/A</v>
      </c>
      <c r="L107" s="94"/>
      <c r="M107" s="212"/>
      <c r="N107" s="222"/>
      <c r="O107" s="222"/>
    </row>
    <row r="108" spans="1:15" ht="14.25" hidden="1" customHeight="1" x14ac:dyDescent="0.25">
      <c r="A108" s="198" t="s">
        <v>1421</v>
      </c>
      <c r="B108" s="174"/>
      <c r="C108" s="174"/>
      <c r="D108" s="15"/>
      <c r="E108" s="15"/>
      <c r="F108" s="186"/>
      <c r="G108" s="94" t="e">
        <f>+VLOOKUP(F108,Participants!$A$1:$F$1449,2,FALSE)</f>
        <v>#N/A</v>
      </c>
      <c r="H108" s="94" t="e">
        <f>+VLOOKUP(F108,Participants!$A$1:$F$1449,4,FALSE)</f>
        <v>#N/A</v>
      </c>
      <c r="I108" s="94" t="e">
        <f>+VLOOKUP(F108,Participants!$A$1:$F$1449,5,FALSE)</f>
        <v>#N/A</v>
      </c>
      <c r="J108" s="94" t="e">
        <f>+VLOOKUP(F108,Participants!$A$1:$F$1449,3,FALSE)</f>
        <v>#N/A</v>
      </c>
      <c r="K108" s="94" t="e">
        <f>+VLOOKUP(F108,Participants!$A$1:$G$1449,7,FALSE)</f>
        <v>#N/A</v>
      </c>
      <c r="L108" s="94"/>
      <c r="M108" s="212"/>
      <c r="N108" s="222"/>
      <c r="O108" s="222"/>
    </row>
    <row r="109" spans="1:15" ht="14.25" hidden="1" customHeight="1" x14ac:dyDescent="0.25">
      <c r="A109" s="198" t="s">
        <v>1421</v>
      </c>
      <c r="B109" s="15"/>
      <c r="C109" s="15"/>
      <c r="D109" s="15"/>
      <c r="E109" s="15"/>
      <c r="F109" s="186"/>
      <c r="G109" s="94" t="e">
        <f>+VLOOKUP(F109,Participants!$A$1:$F$1449,2,FALSE)</f>
        <v>#N/A</v>
      </c>
      <c r="H109" s="94" t="e">
        <f>+VLOOKUP(F109,Participants!$A$1:$F$1449,4,FALSE)</f>
        <v>#N/A</v>
      </c>
      <c r="I109" s="94" t="e">
        <f>+VLOOKUP(F109,Participants!$A$1:$F$1449,5,FALSE)</f>
        <v>#N/A</v>
      </c>
      <c r="J109" s="94" t="e">
        <f>+VLOOKUP(F109,Participants!$A$1:$F$1449,3,FALSE)</f>
        <v>#N/A</v>
      </c>
      <c r="K109" s="94" t="e">
        <f>+VLOOKUP(F109,Participants!$A$1:$G$1449,7,FALSE)</f>
        <v>#N/A</v>
      </c>
      <c r="L109" s="94"/>
      <c r="M109" s="212"/>
      <c r="N109" s="222"/>
      <c r="O109" s="222"/>
    </row>
    <row r="110" spans="1:15" ht="14.25" hidden="1" customHeight="1" x14ac:dyDescent="0.25">
      <c r="A110" s="198" t="s">
        <v>1423</v>
      </c>
      <c r="B110" s="174"/>
      <c r="C110" s="174"/>
      <c r="D110" s="15"/>
      <c r="E110" s="15"/>
      <c r="F110" s="186"/>
      <c r="G110" s="94" t="e">
        <f>+VLOOKUP(F110,Participants!$A$1:$F$1449,2,FALSE)</f>
        <v>#N/A</v>
      </c>
      <c r="H110" s="94" t="e">
        <f>+VLOOKUP(F110,Participants!$A$1:$F$1449,4,FALSE)</f>
        <v>#N/A</v>
      </c>
      <c r="I110" s="94" t="e">
        <f>+VLOOKUP(F110,Participants!$A$1:$F$1449,5,FALSE)</f>
        <v>#N/A</v>
      </c>
      <c r="J110" s="94" t="e">
        <f>+VLOOKUP(F110,Participants!$A$1:$F$1449,3,FALSE)</f>
        <v>#N/A</v>
      </c>
      <c r="K110" s="94" t="e">
        <f>+VLOOKUP(F110,Participants!$A$1:$G$1449,7,FALSE)</f>
        <v>#N/A</v>
      </c>
      <c r="L110" s="94"/>
      <c r="M110" s="212"/>
      <c r="N110" s="222"/>
      <c r="O110" s="222"/>
    </row>
    <row r="111" spans="1:15" ht="14.25" hidden="1" customHeight="1" x14ac:dyDescent="0.25">
      <c r="A111" s="198" t="s">
        <v>1423</v>
      </c>
      <c r="B111" s="174"/>
      <c r="C111" s="174"/>
      <c r="D111" s="15"/>
      <c r="E111" s="15"/>
      <c r="F111" s="186"/>
      <c r="G111" s="94" t="e">
        <f>+VLOOKUP(F111,Participants!$A$1:$F$1449,2,FALSE)</f>
        <v>#N/A</v>
      </c>
      <c r="H111" s="94" t="e">
        <f>+VLOOKUP(F111,Participants!$A$1:$F$1449,4,FALSE)</f>
        <v>#N/A</v>
      </c>
      <c r="I111" s="94" t="e">
        <f>+VLOOKUP(F111,Participants!$A$1:$F$1449,5,FALSE)</f>
        <v>#N/A</v>
      </c>
      <c r="J111" s="94" t="e">
        <f>+VLOOKUP(F111,Participants!$A$1:$F$1449,3,FALSE)</f>
        <v>#N/A</v>
      </c>
      <c r="K111" s="94" t="e">
        <f>+VLOOKUP(F111,Participants!$A$1:$G$1449,7,FALSE)</f>
        <v>#N/A</v>
      </c>
      <c r="L111" s="94"/>
      <c r="M111" s="212"/>
      <c r="N111" s="222"/>
      <c r="O111" s="222"/>
    </row>
    <row r="112" spans="1:15" ht="14.25" hidden="1" customHeight="1" x14ac:dyDescent="0.25">
      <c r="A112" s="198" t="s">
        <v>1423</v>
      </c>
      <c r="B112" s="174"/>
      <c r="C112" s="174"/>
      <c r="D112" s="15"/>
      <c r="E112" s="15"/>
      <c r="F112" s="186"/>
      <c r="G112" s="94" t="e">
        <f>+VLOOKUP(F112,Participants!$A$1:$F$1449,2,FALSE)</f>
        <v>#N/A</v>
      </c>
      <c r="H112" s="94" t="e">
        <f>+VLOOKUP(F112,Participants!$A$1:$F$1449,4,FALSE)</f>
        <v>#N/A</v>
      </c>
      <c r="I112" s="94" t="e">
        <f>+VLOOKUP(F112,Participants!$A$1:$F$1449,5,FALSE)</f>
        <v>#N/A</v>
      </c>
      <c r="J112" s="94" t="e">
        <f>+VLOOKUP(F112,Participants!$A$1:$F$1449,3,FALSE)</f>
        <v>#N/A</v>
      </c>
      <c r="K112" s="94" t="e">
        <f>+VLOOKUP(F112,Participants!$A$1:$G$1449,7,FALSE)</f>
        <v>#N/A</v>
      </c>
      <c r="L112" s="94"/>
      <c r="M112" s="212"/>
      <c r="N112" s="222"/>
      <c r="O112" s="222"/>
    </row>
    <row r="113" spans="1:15" ht="14.25" hidden="1" customHeight="1" x14ac:dyDescent="0.25">
      <c r="A113" s="198" t="s">
        <v>1423</v>
      </c>
      <c r="B113" s="174"/>
      <c r="C113" s="174"/>
      <c r="D113" s="15"/>
      <c r="E113" s="15"/>
      <c r="F113" s="186"/>
      <c r="G113" s="94" t="e">
        <f>+VLOOKUP(F113,Participants!$A$1:$F$1449,2,FALSE)</f>
        <v>#N/A</v>
      </c>
      <c r="H113" s="94" t="e">
        <f>+VLOOKUP(F113,Participants!$A$1:$F$1449,4,FALSE)</f>
        <v>#N/A</v>
      </c>
      <c r="I113" s="94" t="e">
        <f>+VLOOKUP(F113,Participants!$A$1:$F$1449,5,FALSE)</f>
        <v>#N/A</v>
      </c>
      <c r="J113" s="94" t="e">
        <f>+VLOOKUP(F113,Participants!$A$1:$F$1449,3,FALSE)</f>
        <v>#N/A</v>
      </c>
      <c r="K113" s="94" t="e">
        <f>+VLOOKUP(F113,Participants!$A$1:$G$1449,7,FALSE)</f>
        <v>#N/A</v>
      </c>
      <c r="L113" s="94"/>
      <c r="M113" s="212"/>
      <c r="N113" s="222"/>
      <c r="O113" s="222"/>
    </row>
    <row r="114" spans="1:15" ht="14.25" hidden="1" customHeight="1" x14ac:dyDescent="0.25">
      <c r="A114" s="198" t="s">
        <v>1423</v>
      </c>
      <c r="B114" s="174"/>
      <c r="C114" s="174"/>
      <c r="D114" s="15"/>
      <c r="E114" s="15"/>
      <c r="F114" s="186"/>
      <c r="G114" s="94" t="e">
        <f>+VLOOKUP(F114,Participants!$A$1:$F$1449,2,FALSE)</f>
        <v>#N/A</v>
      </c>
      <c r="H114" s="94" t="e">
        <f>+VLOOKUP(F114,Participants!$A$1:$F$1449,4,FALSE)</f>
        <v>#N/A</v>
      </c>
      <c r="I114" s="94" t="e">
        <f>+VLOOKUP(F114,Participants!$A$1:$F$1449,5,FALSE)</f>
        <v>#N/A</v>
      </c>
      <c r="J114" s="94" t="e">
        <f>+VLOOKUP(F114,Participants!$A$1:$F$1449,3,FALSE)</f>
        <v>#N/A</v>
      </c>
      <c r="K114" s="94" t="e">
        <f>+VLOOKUP(F114,Participants!$A$1:$G$1449,7,FALSE)</f>
        <v>#N/A</v>
      </c>
      <c r="L114" s="94"/>
      <c r="M114" s="212"/>
      <c r="N114" s="222"/>
      <c r="O114" s="222"/>
    </row>
    <row r="115" spans="1:15" ht="14.25" hidden="1" customHeight="1" x14ac:dyDescent="0.25">
      <c r="A115" s="198" t="s">
        <v>1423</v>
      </c>
      <c r="B115" s="174"/>
      <c r="C115" s="174"/>
      <c r="D115" s="15"/>
      <c r="E115" s="15"/>
      <c r="F115" s="186"/>
      <c r="G115" s="94" t="e">
        <f>+VLOOKUP(F115,Participants!$A$1:$F$1449,2,FALSE)</f>
        <v>#N/A</v>
      </c>
      <c r="H115" s="94" t="e">
        <f>+VLOOKUP(F115,Participants!$A$1:$F$1449,4,FALSE)</f>
        <v>#N/A</v>
      </c>
      <c r="I115" s="94" t="e">
        <f>+VLOOKUP(F115,Participants!$A$1:$F$1449,5,FALSE)</f>
        <v>#N/A</v>
      </c>
      <c r="J115" s="94" t="e">
        <f>+VLOOKUP(F115,Participants!$A$1:$F$1449,3,FALSE)</f>
        <v>#N/A</v>
      </c>
      <c r="K115" s="94" t="e">
        <f>+VLOOKUP(F115,Participants!$A$1:$G$1449,7,FALSE)</f>
        <v>#N/A</v>
      </c>
      <c r="L115" s="94"/>
      <c r="M115" s="212"/>
      <c r="N115" s="222"/>
      <c r="O115" s="222"/>
    </row>
    <row r="116" spans="1:15" ht="14.25" hidden="1" customHeight="1" x14ac:dyDescent="0.25">
      <c r="A116" s="198" t="s">
        <v>1423</v>
      </c>
      <c r="B116" s="174"/>
      <c r="C116" s="174"/>
      <c r="D116" s="15"/>
      <c r="E116" s="15"/>
      <c r="F116" s="186"/>
      <c r="G116" s="94" t="e">
        <f>+VLOOKUP(F116,Participants!$A$1:$F$1449,2,FALSE)</f>
        <v>#N/A</v>
      </c>
      <c r="H116" s="94" t="e">
        <f>+VLOOKUP(F116,Participants!$A$1:$F$1449,4,FALSE)</f>
        <v>#N/A</v>
      </c>
      <c r="I116" s="94" t="e">
        <f>+VLOOKUP(F116,Participants!$A$1:$F$1449,5,FALSE)</f>
        <v>#N/A</v>
      </c>
      <c r="J116" s="94" t="e">
        <f>+VLOOKUP(F116,Participants!$A$1:$F$1449,3,FALSE)</f>
        <v>#N/A</v>
      </c>
      <c r="K116" s="94" t="e">
        <f>+VLOOKUP(F116,Participants!$A$1:$G$1449,7,FALSE)</f>
        <v>#N/A</v>
      </c>
      <c r="L116" s="94"/>
      <c r="M116" s="212"/>
      <c r="N116" s="222"/>
      <c r="O116" s="222"/>
    </row>
    <row r="117" spans="1:15" ht="14.25" hidden="1" customHeight="1" x14ac:dyDescent="0.25">
      <c r="A117" s="198" t="s">
        <v>1423</v>
      </c>
      <c r="B117" s="174"/>
      <c r="C117" s="174"/>
      <c r="D117" s="15"/>
      <c r="E117" s="15"/>
      <c r="F117" s="186"/>
      <c r="G117" s="94" t="e">
        <f>+VLOOKUP(F117,Participants!$A$1:$F$1449,2,FALSE)</f>
        <v>#N/A</v>
      </c>
      <c r="H117" s="94" t="e">
        <f>+VLOOKUP(F117,Participants!$A$1:$F$1449,4,FALSE)</f>
        <v>#N/A</v>
      </c>
      <c r="I117" s="94" t="e">
        <f>+VLOOKUP(F117,Participants!$A$1:$F$1449,5,FALSE)</f>
        <v>#N/A</v>
      </c>
      <c r="J117" s="94" t="e">
        <f>+VLOOKUP(F117,Participants!$A$1:$F$1449,3,FALSE)</f>
        <v>#N/A</v>
      </c>
      <c r="K117" s="94" t="e">
        <f>+VLOOKUP(F117,Participants!$A$1:$G$1449,7,FALSE)</f>
        <v>#N/A</v>
      </c>
      <c r="L117" s="94"/>
      <c r="M117" s="212"/>
      <c r="N117" s="222"/>
      <c r="O117" s="222"/>
    </row>
    <row r="118" spans="1:15" ht="14.25" hidden="1" customHeight="1" x14ac:dyDescent="0.25">
      <c r="A118" s="192" t="s">
        <v>1422</v>
      </c>
      <c r="B118" s="154"/>
      <c r="C118" s="154"/>
      <c r="D118" s="154"/>
      <c r="E118" s="154"/>
      <c r="F118" s="154"/>
      <c r="G118" s="94" t="e">
        <f>+VLOOKUP(F118,Participants!$A$1:$F$1449,2,FALSE)</f>
        <v>#N/A</v>
      </c>
      <c r="H118" s="94" t="e">
        <f>+VLOOKUP(F118,Participants!$A$1:$F$1449,4,FALSE)</f>
        <v>#N/A</v>
      </c>
      <c r="I118" s="94" t="e">
        <f>+VLOOKUP(F118,Participants!$A$1:$F$1449,5,FALSE)</f>
        <v>#N/A</v>
      </c>
      <c r="J118" s="94" t="e">
        <f>+VLOOKUP(F118,Participants!$A$1:$F$1449,3,FALSE)</f>
        <v>#N/A</v>
      </c>
      <c r="K118" s="94" t="e">
        <f>+VLOOKUP(F118,Participants!$A$1:$G$1449,7,FALSE)</f>
        <v>#N/A</v>
      </c>
      <c r="L118" s="94"/>
      <c r="M118" s="212"/>
      <c r="N118" s="222"/>
      <c r="O118" s="222"/>
    </row>
    <row r="119" spans="1:15" ht="14.25" hidden="1" customHeight="1" x14ac:dyDescent="0.25">
      <c r="A119" s="192" t="s">
        <v>1422</v>
      </c>
      <c r="B119" s="167"/>
      <c r="C119" s="167"/>
      <c r="D119" s="168"/>
      <c r="E119" s="168"/>
      <c r="F119" s="168"/>
      <c r="G119" s="94" t="e">
        <f>+VLOOKUP(F119,Participants!$A$1:$F$1449,2,FALSE)</f>
        <v>#N/A</v>
      </c>
      <c r="H119" s="94" t="e">
        <f>+VLOOKUP(F119,Participants!$A$1:$F$1449,4,FALSE)</f>
        <v>#N/A</v>
      </c>
      <c r="I119" s="94" t="e">
        <f>+VLOOKUP(F119,Participants!$A$1:$F$1449,5,FALSE)</f>
        <v>#N/A</v>
      </c>
      <c r="J119" s="94" t="e">
        <f>+VLOOKUP(F119,Participants!$A$1:$F$1449,3,FALSE)</f>
        <v>#N/A</v>
      </c>
      <c r="K119" s="94" t="e">
        <f>+VLOOKUP(F119,Participants!$A$1:$G$1449,7,FALSE)</f>
        <v>#N/A</v>
      </c>
      <c r="L119" s="94"/>
      <c r="M119" s="212"/>
      <c r="N119" s="222"/>
      <c r="O119" s="222"/>
    </row>
    <row r="120" spans="1:15" ht="14.25" hidden="1" customHeight="1" x14ac:dyDescent="0.25">
      <c r="A120" s="192" t="s">
        <v>1422</v>
      </c>
      <c r="B120" s="167"/>
      <c r="C120" s="167"/>
      <c r="D120" s="168"/>
      <c r="E120" s="168"/>
      <c r="F120" s="168"/>
      <c r="G120" s="94" t="e">
        <f>+VLOOKUP(F120,Participants!$A$1:$F$1449,2,FALSE)</f>
        <v>#N/A</v>
      </c>
      <c r="H120" s="94" t="e">
        <f>+VLOOKUP(F120,Participants!$A$1:$F$1449,4,FALSE)</f>
        <v>#N/A</v>
      </c>
      <c r="I120" s="94" t="e">
        <f>+VLOOKUP(F120,Participants!$A$1:$F$1449,5,FALSE)</f>
        <v>#N/A</v>
      </c>
      <c r="J120" s="94" t="e">
        <f>+VLOOKUP(F120,Participants!$A$1:$F$1449,3,FALSE)</f>
        <v>#N/A</v>
      </c>
      <c r="K120" s="94" t="e">
        <f>+VLOOKUP(F120,Participants!$A$1:$G$1449,7,FALSE)</f>
        <v>#N/A</v>
      </c>
      <c r="L120" s="94"/>
      <c r="M120" s="212"/>
      <c r="N120" s="222"/>
      <c r="O120" s="222"/>
    </row>
    <row r="121" spans="1:15" ht="14.25" hidden="1" customHeight="1" x14ac:dyDescent="0.25">
      <c r="A121" s="192" t="s">
        <v>1422</v>
      </c>
      <c r="B121" s="167"/>
      <c r="C121" s="167"/>
      <c r="D121" s="168"/>
      <c r="E121" s="168"/>
      <c r="F121" s="168"/>
      <c r="G121" s="94" t="e">
        <f>+VLOOKUP(F121,Participants!$A$1:$F$1449,2,FALSE)</f>
        <v>#N/A</v>
      </c>
      <c r="H121" s="94" t="e">
        <f>+VLOOKUP(F121,Participants!$A$1:$F$1449,4,FALSE)</f>
        <v>#N/A</v>
      </c>
      <c r="I121" s="94" t="e">
        <f>+VLOOKUP(F121,Participants!$A$1:$F$1449,5,FALSE)</f>
        <v>#N/A</v>
      </c>
      <c r="J121" s="94" t="e">
        <f>+VLOOKUP(F121,Participants!$A$1:$F$1449,3,FALSE)</f>
        <v>#N/A</v>
      </c>
      <c r="K121" s="94" t="e">
        <f>+VLOOKUP(F121,Participants!$A$1:$G$1449,7,FALSE)</f>
        <v>#N/A</v>
      </c>
      <c r="L121" s="94"/>
      <c r="M121" s="212"/>
      <c r="N121" s="222"/>
      <c r="O121" s="222"/>
    </row>
    <row r="122" spans="1:15" ht="14.25" hidden="1" customHeight="1" x14ac:dyDescent="0.25">
      <c r="A122" s="192" t="s">
        <v>1422</v>
      </c>
      <c r="B122" s="154"/>
      <c r="C122" s="154"/>
      <c r="D122" s="154"/>
      <c r="E122" s="154"/>
      <c r="F122" s="154"/>
      <c r="G122" s="94" t="e">
        <f>+VLOOKUP(F122,Participants!$A$1:$F$1449,2,FALSE)</f>
        <v>#N/A</v>
      </c>
      <c r="H122" s="94" t="e">
        <f>+VLOOKUP(F122,Participants!$A$1:$F$1449,4,FALSE)</f>
        <v>#N/A</v>
      </c>
      <c r="I122" s="94" t="e">
        <f>+VLOOKUP(F122,Participants!$A$1:$F$1449,5,FALSE)</f>
        <v>#N/A</v>
      </c>
      <c r="J122" s="94" t="e">
        <f>+VLOOKUP(F122,Participants!$A$1:$F$1449,3,FALSE)</f>
        <v>#N/A</v>
      </c>
      <c r="K122" s="94" t="e">
        <f>+VLOOKUP(F122,Participants!$A$1:$G$1449,7,FALSE)</f>
        <v>#N/A</v>
      </c>
      <c r="L122" s="94"/>
      <c r="M122" s="212"/>
      <c r="N122" s="222"/>
      <c r="O122" s="222"/>
    </row>
    <row r="123" spans="1:15" ht="14.25" hidden="1" customHeight="1" x14ac:dyDescent="0.25">
      <c r="A123" s="192" t="s">
        <v>1422</v>
      </c>
      <c r="B123" s="167"/>
      <c r="C123" s="167"/>
      <c r="D123" s="168"/>
      <c r="E123" s="168"/>
      <c r="F123" s="168"/>
      <c r="G123" s="94" t="e">
        <f>+VLOOKUP(F123,Participants!$A$1:$F$1449,2,FALSE)</f>
        <v>#N/A</v>
      </c>
      <c r="H123" s="94" t="e">
        <f>+VLOOKUP(F123,Participants!$A$1:$F$1449,4,FALSE)</f>
        <v>#N/A</v>
      </c>
      <c r="I123" s="94" t="e">
        <f>+VLOOKUP(F123,Participants!$A$1:$F$1449,5,FALSE)</f>
        <v>#N/A</v>
      </c>
      <c r="J123" s="94" t="e">
        <f>+VLOOKUP(F123,Participants!$A$1:$F$1449,3,FALSE)</f>
        <v>#N/A</v>
      </c>
      <c r="K123" s="94" t="e">
        <f>+VLOOKUP(F123,Participants!$A$1:$G$1449,7,FALSE)</f>
        <v>#N/A</v>
      </c>
      <c r="L123" s="94"/>
      <c r="M123" s="212"/>
      <c r="N123" s="222"/>
      <c r="O123" s="222"/>
    </row>
    <row r="124" spans="1:15" ht="14.25" hidden="1" customHeight="1" x14ac:dyDescent="0.25">
      <c r="A124" s="192" t="s">
        <v>1422</v>
      </c>
      <c r="B124" s="167"/>
      <c r="C124" s="167"/>
      <c r="D124" s="168"/>
      <c r="E124" s="168"/>
      <c r="F124" s="168"/>
      <c r="G124" s="94" t="e">
        <f>+VLOOKUP(F124,Participants!$A$1:$F$1449,2,FALSE)</f>
        <v>#N/A</v>
      </c>
      <c r="H124" s="94" t="e">
        <f>+VLOOKUP(F124,Participants!$A$1:$F$1449,4,FALSE)</f>
        <v>#N/A</v>
      </c>
      <c r="I124" s="94" t="e">
        <f>+VLOOKUP(F124,Participants!$A$1:$F$1449,5,FALSE)</f>
        <v>#N/A</v>
      </c>
      <c r="J124" s="94" t="e">
        <f>+VLOOKUP(F124,Participants!$A$1:$F$1449,3,FALSE)</f>
        <v>#N/A</v>
      </c>
      <c r="K124" s="94" t="e">
        <f>+VLOOKUP(F124,Participants!$A$1:$G$1449,7,FALSE)</f>
        <v>#N/A</v>
      </c>
      <c r="L124" s="94"/>
      <c r="M124" s="212"/>
      <c r="N124" s="222"/>
      <c r="O124" s="222"/>
    </row>
    <row r="125" spans="1:15" ht="14.25" hidden="1" customHeight="1" x14ac:dyDescent="0.25">
      <c r="A125" s="192" t="s">
        <v>1422</v>
      </c>
      <c r="B125" s="167"/>
      <c r="C125" s="167"/>
      <c r="D125" s="168"/>
      <c r="E125" s="168"/>
      <c r="F125" s="168"/>
      <c r="G125" s="94" t="e">
        <f>+VLOOKUP(F125,Participants!$A$1:$F$1449,2,FALSE)</f>
        <v>#N/A</v>
      </c>
      <c r="H125" s="94" t="e">
        <f>+VLOOKUP(F125,Participants!$A$1:$F$1449,4,FALSE)</f>
        <v>#N/A</v>
      </c>
      <c r="I125" s="94" t="e">
        <f>+VLOOKUP(F125,Participants!$A$1:$F$1449,5,FALSE)</f>
        <v>#N/A</v>
      </c>
      <c r="J125" s="94" t="e">
        <f>+VLOOKUP(F125,Participants!$A$1:$F$1449,3,FALSE)</f>
        <v>#N/A</v>
      </c>
      <c r="K125" s="94" t="e">
        <f>+VLOOKUP(F125,Participants!$A$1:$G$1449,7,FALSE)</f>
        <v>#N/A</v>
      </c>
      <c r="L125" s="94"/>
      <c r="M125" s="212"/>
      <c r="N125" s="222"/>
      <c r="O125" s="222"/>
    </row>
    <row r="126" spans="1:15" ht="14.25" hidden="1" customHeight="1" x14ac:dyDescent="0.25">
      <c r="A126" s="192" t="s">
        <v>1424</v>
      </c>
      <c r="B126" s="154"/>
      <c r="C126" s="154"/>
      <c r="D126" s="154"/>
      <c r="E126" s="154"/>
      <c r="F126" s="154"/>
      <c r="G126" s="94" t="e">
        <f>+VLOOKUP(F126,Participants!$A$1:$F$1449,2,FALSE)</f>
        <v>#N/A</v>
      </c>
      <c r="H126" s="94" t="e">
        <f>+VLOOKUP(F126,Participants!$A$1:$F$1449,4,FALSE)</f>
        <v>#N/A</v>
      </c>
      <c r="I126" s="94" t="e">
        <f>+VLOOKUP(F126,Participants!$A$1:$F$1449,5,FALSE)</f>
        <v>#N/A</v>
      </c>
      <c r="J126" s="94" t="e">
        <f>+VLOOKUP(F126,Participants!$A$1:$F$1449,3,FALSE)</f>
        <v>#N/A</v>
      </c>
      <c r="K126" s="94" t="e">
        <f>+VLOOKUP(F126,Participants!$A$1:$G$1449,7,FALSE)</f>
        <v>#N/A</v>
      </c>
      <c r="L126" s="94"/>
      <c r="M126" s="212"/>
      <c r="N126" s="222"/>
      <c r="O126" s="222"/>
    </row>
    <row r="127" spans="1:15" ht="14.25" hidden="1" customHeight="1" x14ac:dyDescent="0.25">
      <c r="A127" s="192" t="s">
        <v>1424</v>
      </c>
      <c r="B127" s="167"/>
      <c r="C127" s="167"/>
      <c r="D127" s="168"/>
      <c r="E127" s="168"/>
      <c r="F127" s="168"/>
      <c r="G127" s="94" t="e">
        <f>+VLOOKUP(F127,Participants!$A$1:$F$1449,2,FALSE)</f>
        <v>#N/A</v>
      </c>
      <c r="H127" s="94" t="e">
        <f>+VLOOKUP(F127,Participants!$A$1:$F$1449,4,FALSE)</f>
        <v>#N/A</v>
      </c>
      <c r="I127" s="94" t="e">
        <f>+VLOOKUP(F127,Participants!$A$1:$F$1449,5,FALSE)</f>
        <v>#N/A</v>
      </c>
      <c r="J127" s="94" t="e">
        <f>+VLOOKUP(F127,Participants!$A$1:$F$1449,3,FALSE)</f>
        <v>#N/A</v>
      </c>
      <c r="K127" s="94" t="e">
        <f>+VLOOKUP(F127,Participants!$A$1:$G$1449,7,FALSE)</f>
        <v>#N/A</v>
      </c>
      <c r="L127" s="94"/>
      <c r="M127" s="212"/>
      <c r="N127" s="222"/>
      <c r="O127" s="222"/>
    </row>
    <row r="128" spans="1:15" ht="14.25" hidden="1" customHeight="1" x14ac:dyDescent="0.25">
      <c r="A128" s="192" t="s">
        <v>1424</v>
      </c>
      <c r="B128" s="154"/>
      <c r="C128" s="154"/>
      <c r="D128" s="154"/>
      <c r="E128" s="154"/>
      <c r="F128" s="154"/>
      <c r="G128" s="94" t="e">
        <f>+VLOOKUP(F128,Participants!$A$1:$F$1449,2,FALSE)</f>
        <v>#N/A</v>
      </c>
      <c r="H128" s="94" t="e">
        <f>+VLOOKUP(F128,Participants!$A$1:$F$1449,4,FALSE)</f>
        <v>#N/A</v>
      </c>
      <c r="I128" s="94" t="e">
        <f>+VLOOKUP(F128,Participants!$A$1:$F$1449,5,FALSE)</f>
        <v>#N/A</v>
      </c>
      <c r="J128" s="94" t="e">
        <f>+VLOOKUP(F128,Participants!$A$1:$F$1449,3,FALSE)</f>
        <v>#N/A</v>
      </c>
      <c r="K128" s="94" t="e">
        <f>+VLOOKUP(F128,Participants!$A$1:$G$1449,7,FALSE)</f>
        <v>#N/A</v>
      </c>
      <c r="L128" s="94"/>
      <c r="M128" s="212"/>
      <c r="N128" s="222"/>
      <c r="O128" s="222"/>
    </row>
    <row r="129" spans="1:15" ht="14.25" hidden="1" customHeight="1" x14ac:dyDescent="0.25">
      <c r="A129" s="192" t="s">
        <v>1424</v>
      </c>
      <c r="B129" s="167"/>
      <c r="C129" s="167"/>
      <c r="D129" s="168"/>
      <c r="E129" s="168"/>
      <c r="F129" s="168"/>
      <c r="G129" s="94" t="e">
        <f>+VLOOKUP(F129,Participants!$A$1:$F$1449,2,FALSE)</f>
        <v>#N/A</v>
      </c>
      <c r="H129" s="94" t="e">
        <f>+VLOOKUP(F129,Participants!$A$1:$F$1449,4,FALSE)</f>
        <v>#N/A</v>
      </c>
      <c r="I129" s="94" t="e">
        <f>+VLOOKUP(F129,Participants!$A$1:$F$1449,5,FALSE)</f>
        <v>#N/A</v>
      </c>
      <c r="J129" s="94" t="e">
        <f>+VLOOKUP(F129,Participants!$A$1:$F$1449,3,FALSE)</f>
        <v>#N/A</v>
      </c>
      <c r="K129" s="94" t="e">
        <f>+VLOOKUP(F129,Participants!$A$1:$G$1449,7,FALSE)</f>
        <v>#N/A</v>
      </c>
      <c r="L129" s="94"/>
      <c r="M129" s="212"/>
      <c r="N129" s="222"/>
      <c r="O129" s="222"/>
    </row>
    <row r="130" spans="1:15" ht="14.25" hidden="1" customHeight="1" x14ac:dyDescent="0.25">
      <c r="A130" s="192" t="s">
        <v>1424</v>
      </c>
      <c r="B130" s="154"/>
      <c r="C130" s="154"/>
      <c r="D130" s="154"/>
      <c r="E130" s="154"/>
      <c r="F130" s="154"/>
      <c r="G130" s="94" t="e">
        <f>+VLOOKUP(F130,Participants!$A$1:$F$1449,2,FALSE)</f>
        <v>#N/A</v>
      </c>
      <c r="H130" s="94" t="e">
        <f>+VLOOKUP(F130,Participants!$A$1:$F$1449,4,FALSE)</f>
        <v>#N/A</v>
      </c>
      <c r="I130" s="94" t="e">
        <f>+VLOOKUP(F130,Participants!$A$1:$F$1449,5,FALSE)</f>
        <v>#N/A</v>
      </c>
      <c r="J130" s="94" t="e">
        <f>+VLOOKUP(F130,Participants!$A$1:$F$1449,3,FALSE)</f>
        <v>#N/A</v>
      </c>
      <c r="K130" s="94" t="e">
        <f>+VLOOKUP(F130,Participants!$A$1:$G$1449,7,FALSE)</f>
        <v>#N/A</v>
      </c>
      <c r="L130" s="94"/>
      <c r="M130" s="212"/>
      <c r="N130" s="222"/>
      <c r="O130" s="222"/>
    </row>
    <row r="131" spans="1:15" ht="14.25" hidden="1" customHeight="1" x14ac:dyDescent="0.25">
      <c r="A131" s="192" t="s">
        <v>1424</v>
      </c>
      <c r="B131" s="224"/>
      <c r="C131" s="224"/>
      <c r="D131" s="225"/>
      <c r="E131" s="225"/>
      <c r="F131" s="225"/>
      <c r="G131" s="94" t="e">
        <f>+VLOOKUP(F131,Participants!$A$1:$F$1449,2,FALSE)</f>
        <v>#N/A</v>
      </c>
      <c r="H131" s="94" t="e">
        <f>+VLOOKUP(F131,Participants!$A$1:$F$1449,4,FALSE)</f>
        <v>#N/A</v>
      </c>
      <c r="I131" s="94" t="e">
        <f>+VLOOKUP(F131,Participants!$A$1:$F$1449,5,FALSE)</f>
        <v>#N/A</v>
      </c>
      <c r="J131" s="94" t="e">
        <f>+VLOOKUP(F131,Participants!$A$1:$F$1449,3,FALSE)</f>
        <v>#N/A</v>
      </c>
      <c r="K131" s="94" t="e">
        <f>+VLOOKUP(F131,Participants!$A$1:$G$1449,7,FALSE)</f>
        <v>#N/A</v>
      </c>
      <c r="L131" s="94"/>
      <c r="M131" s="212"/>
      <c r="N131" s="222"/>
      <c r="O131" s="222"/>
    </row>
    <row r="132" spans="1:15" ht="14.25" hidden="1" customHeight="1" x14ac:dyDescent="0.25">
      <c r="A132" s="192" t="s">
        <v>1424</v>
      </c>
      <c r="B132" s="195"/>
      <c r="C132" s="195"/>
      <c r="D132" s="195"/>
      <c r="E132" s="195"/>
      <c r="F132" s="195"/>
      <c r="G132" s="94" t="e">
        <f>+VLOOKUP(F132,Participants!$A$1:$F$1449,2,FALSE)</f>
        <v>#N/A</v>
      </c>
      <c r="H132" s="94" t="e">
        <f>+VLOOKUP(F132,Participants!$A$1:$F$1449,4,FALSE)</f>
        <v>#N/A</v>
      </c>
      <c r="I132" s="94" t="e">
        <f>+VLOOKUP(F132,Participants!$A$1:$F$1449,5,FALSE)</f>
        <v>#N/A</v>
      </c>
      <c r="J132" s="94" t="e">
        <f>+VLOOKUP(F132,Participants!$A$1:$F$1449,3,FALSE)</f>
        <v>#N/A</v>
      </c>
      <c r="K132" s="94" t="e">
        <f>+VLOOKUP(F132,Participants!$A$1:$G$1449,7,FALSE)</f>
        <v>#N/A</v>
      </c>
      <c r="L132" s="94"/>
      <c r="M132" s="212"/>
      <c r="N132" s="222"/>
      <c r="O132" s="222"/>
    </row>
    <row r="133" spans="1:15" ht="14.25" hidden="1" customHeight="1" x14ac:dyDescent="0.25">
      <c r="A133" s="192" t="s">
        <v>1424</v>
      </c>
      <c r="B133" s="193"/>
      <c r="C133" s="193"/>
      <c r="D133" s="194"/>
      <c r="E133" s="194"/>
      <c r="F133" s="194"/>
      <c r="G133" s="94" t="e">
        <f>+VLOOKUP(F133,Participants!$A$1:$F$1449,2,FALSE)</f>
        <v>#N/A</v>
      </c>
      <c r="H133" s="94" t="e">
        <f>+VLOOKUP(F133,Participants!$A$1:$F$1449,4,FALSE)</f>
        <v>#N/A</v>
      </c>
      <c r="I133" s="94" t="e">
        <f>+VLOOKUP(F133,Participants!$A$1:$F$1449,5,FALSE)</f>
        <v>#N/A</v>
      </c>
      <c r="J133" s="94" t="e">
        <f>+VLOOKUP(F133,Participants!$A$1:$F$1449,3,FALSE)</f>
        <v>#N/A</v>
      </c>
      <c r="K133" s="94" t="e">
        <f>+VLOOKUP(F133,Participants!$A$1:$G$1449,7,FALSE)</f>
        <v>#N/A</v>
      </c>
      <c r="L133" s="94"/>
      <c r="M133" s="212"/>
      <c r="N133" s="222"/>
      <c r="O133" s="222"/>
    </row>
    <row r="134" spans="1:15" ht="14.25" hidden="1" customHeight="1" x14ac:dyDescent="0.25">
      <c r="A134" s="198" t="s">
        <v>62</v>
      </c>
      <c r="B134" s="189"/>
      <c r="C134" s="189"/>
      <c r="D134" s="190"/>
      <c r="E134" s="190"/>
      <c r="F134" s="191"/>
      <c r="G134" s="94" t="e">
        <f>+VLOOKUP(F134,Participants!$A$1:$F$1449,2,FALSE)</f>
        <v>#N/A</v>
      </c>
      <c r="H134" s="94" t="e">
        <f>+VLOOKUP(F134,Participants!$A$1:$F$1449,4,FALSE)</f>
        <v>#N/A</v>
      </c>
      <c r="I134" s="94" t="e">
        <f>+VLOOKUP(F134,Participants!$A$1:$F$1449,5,FALSE)</f>
        <v>#N/A</v>
      </c>
      <c r="J134" s="94" t="e">
        <f>+VLOOKUP(F134,Participants!$A$1:$F$1449,3,FALSE)</f>
        <v>#N/A</v>
      </c>
      <c r="K134" s="94" t="e">
        <f>+VLOOKUP(F134,Participants!$A$1:$G$1449,7,FALSE)</f>
        <v>#N/A</v>
      </c>
      <c r="L134" s="94"/>
      <c r="M134" s="212"/>
      <c r="N134" s="222"/>
      <c r="O134" s="222"/>
    </row>
    <row r="135" spans="1:15" ht="14.25" hidden="1" customHeight="1" x14ac:dyDescent="0.25">
      <c r="A135" s="198" t="s">
        <v>62</v>
      </c>
      <c r="B135" s="196"/>
      <c r="C135" s="196"/>
      <c r="D135" s="196"/>
      <c r="E135" s="196"/>
      <c r="F135" s="197"/>
      <c r="G135" s="94" t="e">
        <f>+VLOOKUP(F135,Participants!$A$1:$F$1449,2,FALSE)</f>
        <v>#N/A</v>
      </c>
      <c r="H135" s="94" t="e">
        <f>+VLOOKUP(F135,Participants!$A$1:$F$1449,4,FALSE)</f>
        <v>#N/A</v>
      </c>
      <c r="I135" s="94" t="e">
        <f>+VLOOKUP(F135,Participants!$A$1:$F$1449,5,FALSE)</f>
        <v>#N/A</v>
      </c>
      <c r="J135" s="94" t="e">
        <f>+VLOOKUP(F135,Participants!$A$1:$F$1449,3,FALSE)</f>
        <v>#N/A</v>
      </c>
      <c r="K135" s="94" t="e">
        <f>+VLOOKUP(F135,Participants!$A$1:$G$1449,7,FALSE)</f>
        <v>#N/A</v>
      </c>
      <c r="L135" s="94"/>
      <c r="M135" s="212"/>
      <c r="N135" s="222"/>
      <c r="O135" s="222"/>
    </row>
    <row r="136" spans="1:15" ht="14.25" hidden="1" customHeight="1" x14ac:dyDescent="0.25">
      <c r="A136" s="198" t="s">
        <v>62</v>
      </c>
      <c r="B136" s="189"/>
      <c r="C136" s="189"/>
      <c r="D136" s="190"/>
      <c r="E136" s="190"/>
      <c r="F136" s="191"/>
      <c r="G136" s="94" t="e">
        <f>+VLOOKUP(F136,Participants!$A$1:$F$1449,2,FALSE)</f>
        <v>#N/A</v>
      </c>
      <c r="H136" s="94" t="e">
        <f>+VLOOKUP(F136,Participants!$A$1:$F$1449,4,FALSE)</f>
        <v>#N/A</v>
      </c>
      <c r="I136" s="94" t="e">
        <f>+VLOOKUP(F136,Participants!$A$1:$F$1449,5,FALSE)</f>
        <v>#N/A</v>
      </c>
      <c r="J136" s="94" t="e">
        <f>+VLOOKUP(F136,Participants!$A$1:$F$1449,3,FALSE)</f>
        <v>#N/A</v>
      </c>
      <c r="K136" s="94" t="e">
        <f>+VLOOKUP(F136,Participants!$A$1:$G$1449,7,FALSE)</f>
        <v>#N/A</v>
      </c>
      <c r="L136" s="94"/>
      <c r="M136" s="212"/>
      <c r="N136" s="222"/>
      <c r="O136" s="222"/>
    </row>
    <row r="137" spans="1:15" ht="14.25" hidden="1" customHeight="1" x14ac:dyDescent="0.25">
      <c r="A137" s="198" t="s">
        <v>62</v>
      </c>
      <c r="B137" s="189"/>
      <c r="C137" s="189"/>
      <c r="D137" s="190"/>
      <c r="E137" s="190"/>
      <c r="F137" s="191"/>
      <c r="G137" s="94" t="e">
        <f>+VLOOKUP(F137,Participants!$A$1:$F$1449,2,FALSE)</f>
        <v>#N/A</v>
      </c>
      <c r="H137" s="94" t="e">
        <f>+VLOOKUP(F137,Participants!$A$1:$F$1449,4,FALSE)</f>
        <v>#N/A</v>
      </c>
      <c r="I137" s="94" t="e">
        <f>+VLOOKUP(F137,Participants!$A$1:$F$1449,5,FALSE)</f>
        <v>#N/A</v>
      </c>
      <c r="J137" s="94" t="e">
        <f>+VLOOKUP(F137,Participants!$A$1:$F$1449,3,FALSE)</f>
        <v>#N/A</v>
      </c>
      <c r="K137" s="94" t="e">
        <f>+VLOOKUP(F137,Participants!$A$1:$G$1449,7,FALSE)</f>
        <v>#N/A</v>
      </c>
      <c r="L137" s="94"/>
      <c r="M137" s="212"/>
      <c r="N137" s="222"/>
      <c r="O137" s="222"/>
    </row>
    <row r="138" spans="1:15" ht="14.25" hidden="1" customHeight="1" x14ac:dyDescent="0.25">
      <c r="A138" s="198" t="s">
        <v>62</v>
      </c>
      <c r="B138" s="189"/>
      <c r="C138" s="189"/>
      <c r="D138" s="190"/>
      <c r="E138" s="190"/>
      <c r="F138" s="191"/>
      <c r="G138" s="94" t="e">
        <f>+VLOOKUP(F138,Participants!$A$1:$F$1449,2,FALSE)</f>
        <v>#N/A</v>
      </c>
      <c r="H138" s="94" t="e">
        <f>+VLOOKUP(F138,Participants!$A$1:$F$1449,4,FALSE)</f>
        <v>#N/A</v>
      </c>
      <c r="I138" s="94" t="e">
        <f>+VLOOKUP(F138,Participants!$A$1:$F$1449,5,FALSE)</f>
        <v>#N/A</v>
      </c>
      <c r="J138" s="94" t="e">
        <f>+VLOOKUP(F138,Participants!$A$1:$F$1449,3,FALSE)</f>
        <v>#N/A</v>
      </c>
      <c r="K138" s="94" t="e">
        <f>+VLOOKUP(F138,Participants!$A$1:$G$1449,7,FALSE)</f>
        <v>#N/A</v>
      </c>
      <c r="L138" s="94"/>
      <c r="M138" s="212"/>
      <c r="N138" s="222"/>
      <c r="O138" s="222"/>
    </row>
    <row r="139" spans="1:15" ht="14.25" hidden="1" customHeight="1" x14ac:dyDescent="0.25">
      <c r="A139" s="198" t="s">
        <v>62</v>
      </c>
      <c r="B139" s="196"/>
      <c r="C139" s="196"/>
      <c r="D139" s="196"/>
      <c r="E139" s="196"/>
      <c r="F139" s="197"/>
      <c r="G139" s="94" t="e">
        <f>+VLOOKUP(F139,Participants!$A$1:$F$1449,2,FALSE)</f>
        <v>#N/A</v>
      </c>
      <c r="H139" s="94" t="e">
        <f>+VLOOKUP(F139,Participants!$A$1:$F$1449,4,FALSE)</f>
        <v>#N/A</v>
      </c>
      <c r="I139" s="94" t="e">
        <f>+VLOOKUP(F139,Participants!$A$1:$F$1449,5,FALSE)</f>
        <v>#N/A</v>
      </c>
      <c r="J139" s="94" t="e">
        <f>+VLOOKUP(F139,Participants!$A$1:$F$1449,3,FALSE)</f>
        <v>#N/A</v>
      </c>
      <c r="K139" s="94" t="e">
        <f>+VLOOKUP(F139,Participants!$A$1:$G$1449,7,FALSE)</f>
        <v>#N/A</v>
      </c>
      <c r="L139" s="94"/>
      <c r="M139" s="212"/>
      <c r="N139" s="222"/>
      <c r="O139" s="222"/>
    </row>
    <row r="140" spans="1:15" ht="14.25" hidden="1" customHeight="1" x14ac:dyDescent="0.25">
      <c r="A140" s="198" t="s">
        <v>62</v>
      </c>
      <c r="B140" s="189"/>
      <c r="C140" s="189"/>
      <c r="D140" s="190"/>
      <c r="E140" s="190"/>
      <c r="F140" s="191"/>
      <c r="G140" s="94" t="e">
        <f>+VLOOKUP(F140,Participants!$A$1:$F$1449,2,FALSE)</f>
        <v>#N/A</v>
      </c>
      <c r="H140" s="94" t="e">
        <f>+VLOOKUP(F140,Participants!$A$1:$F$1449,4,FALSE)</f>
        <v>#N/A</v>
      </c>
      <c r="I140" s="94" t="e">
        <f>+VLOOKUP(F140,Participants!$A$1:$F$1449,5,FALSE)</f>
        <v>#N/A</v>
      </c>
      <c r="J140" s="94" t="e">
        <f>+VLOOKUP(F140,Participants!$A$1:$F$1449,3,FALSE)</f>
        <v>#N/A</v>
      </c>
      <c r="K140" s="94" t="e">
        <f>+VLOOKUP(F140,Participants!$A$1:$G$1449,7,FALSE)</f>
        <v>#N/A</v>
      </c>
      <c r="L140" s="94"/>
      <c r="M140" s="212"/>
      <c r="N140" s="222"/>
      <c r="O140" s="222"/>
    </row>
    <row r="141" spans="1:15" ht="14.25" hidden="1" customHeight="1" x14ac:dyDescent="0.25">
      <c r="A141" s="198" t="s">
        <v>62</v>
      </c>
      <c r="B141" s="189"/>
      <c r="C141" s="189"/>
      <c r="D141" s="190"/>
      <c r="E141" s="190"/>
      <c r="F141" s="191"/>
      <c r="G141" s="94" t="e">
        <f>+VLOOKUP(F141,Participants!$A$1:$F$1449,2,FALSE)</f>
        <v>#N/A</v>
      </c>
      <c r="H141" s="94" t="e">
        <f>+VLOOKUP(F141,Participants!$A$1:$F$1449,4,FALSE)</f>
        <v>#N/A</v>
      </c>
      <c r="I141" s="94" t="e">
        <f>+VLOOKUP(F141,Participants!$A$1:$F$1449,5,FALSE)</f>
        <v>#N/A</v>
      </c>
      <c r="J141" s="94" t="e">
        <f>+VLOOKUP(F141,Participants!$A$1:$F$1449,3,FALSE)</f>
        <v>#N/A</v>
      </c>
      <c r="K141" s="94" t="e">
        <f>+VLOOKUP(F141,Participants!$A$1:$G$1449,7,FALSE)</f>
        <v>#N/A</v>
      </c>
      <c r="L141" s="94"/>
      <c r="M141" s="212"/>
      <c r="N141" s="222"/>
      <c r="O141" s="222"/>
    </row>
    <row r="142" spans="1:15" ht="14.25" hidden="1" customHeight="1" x14ac:dyDescent="0.25">
      <c r="A142" s="192" t="s">
        <v>65</v>
      </c>
      <c r="B142" s="193"/>
      <c r="C142" s="193"/>
      <c r="D142" s="194"/>
      <c r="E142" s="194"/>
      <c r="F142" s="194"/>
      <c r="G142" s="94" t="e">
        <f>+VLOOKUP(F142,Participants!$A$1:$F$1449,2,FALSE)</f>
        <v>#N/A</v>
      </c>
      <c r="H142" s="94" t="e">
        <f>+VLOOKUP(F142,Participants!$A$1:$F$1449,4,FALSE)</f>
        <v>#N/A</v>
      </c>
      <c r="I142" s="94" t="e">
        <f>+VLOOKUP(F142,Participants!$A$1:$F$1449,5,FALSE)</f>
        <v>#N/A</v>
      </c>
      <c r="J142" s="94" t="e">
        <f>+VLOOKUP(F142,Participants!$A$1:$F$1449,3,FALSE)</f>
        <v>#N/A</v>
      </c>
      <c r="K142" s="94" t="e">
        <f>+VLOOKUP(F142,Participants!$A$1:$G$1449,7,FALSE)</f>
        <v>#N/A</v>
      </c>
      <c r="L142" s="94"/>
      <c r="M142" s="212"/>
      <c r="N142" s="222"/>
      <c r="O142" s="222"/>
    </row>
    <row r="143" spans="1:15" ht="14.25" hidden="1" customHeight="1" x14ac:dyDescent="0.25">
      <c r="A143" s="192" t="s">
        <v>65</v>
      </c>
      <c r="B143" s="195"/>
      <c r="C143" s="195"/>
      <c r="D143" s="195"/>
      <c r="E143" s="195"/>
      <c r="F143" s="195"/>
      <c r="G143" s="94" t="e">
        <f>+VLOOKUP(F143,Participants!$A$1:$F$1449,2,FALSE)</f>
        <v>#N/A</v>
      </c>
      <c r="H143" s="94" t="e">
        <f>+VLOOKUP(F143,Participants!$A$1:$F$1449,4,FALSE)</f>
        <v>#N/A</v>
      </c>
      <c r="I143" s="94" t="e">
        <f>+VLOOKUP(F143,Participants!$A$1:$F$1449,5,FALSE)</f>
        <v>#N/A</v>
      </c>
      <c r="J143" s="94" t="e">
        <f>+VLOOKUP(F143,Participants!$A$1:$F$1449,3,FALSE)</f>
        <v>#N/A</v>
      </c>
      <c r="K143" s="94" t="e">
        <f>+VLOOKUP(F143,Participants!$A$1:$G$1449,7,FALSE)</f>
        <v>#N/A</v>
      </c>
      <c r="L143" s="94"/>
      <c r="M143" s="212"/>
      <c r="N143" s="222"/>
      <c r="O143" s="222"/>
    </row>
    <row r="144" spans="1:15" ht="14.25" hidden="1" customHeight="1" x14ac:dyDescent="0.25">
      <c r="A144" s="192" t="s">
        <v>65</v>
      </c>
      <c r="B144" s="193"/>
      <c r="C144" s="193"/>
      <c r="D144" s="194"/>
      <c r="E144" s="194"/>
      <c r="F144" s="194"/>
      <c r="G144" s="94" t="e">
        <f>+VLOOKUP(F144,Participants!$A$1:$F$1449,2,FALSE)</f>
        <v>#N/A</v>
      </c>
      <c r="H144" s="94" t="e">
        <f>+VLOOKUP(F144,Participants!$A$1:$F$1449,4,FALSE)</f>
        <v>#N/A</v>
      </c>
      <c r="I144" s="94" t="e">
        <f>+VLOOKUP(F144,Participants!$A$1:$F$1449,5,FALSE)</f>
        <v>#N/A</v>
      </c>
      <c r="J144" s="94" t="e">
        <f>+VLOOKUP(F144,Participants!$A$1:$F$1449,3,FALSE)</f>
        <v>#N/A</v>
      </c>
      <c r="K144" s="94" t="e">
        <f>+VLOOKUP(F144,Participants!$A$1:$G$1449,7,FALSE)</f>
        <v>#N/A</v>
      </c>
      <c r="L144" s="94"/>
      <c r="M144" s="212"/>
      <c r="N144" s="222"/>
      <c r="O144" s="222"/>
    </row>
    <row r="145" spans="1:15" ht="14.25" hidden="1" customHeight="1" x14ac:dyDescent="0.25">
      <c r="A145" s="192" t="s">
        <v>65</v>
      </c>
      <c r="B145" s="193"/>
      <c r="C145" s="193"/>
      <c r="D145" s="194"/>
      <c r="E145" s="194"/>
      <c r="F145" s="194"/>
      <c r="G145" s="94" t="e">
        <f>+VLOOKUP(F145,Participants!$A$1:$F$1449,2,FALSE)</f>
        <v>#N/A</v>
      </c>
      <c r="H145" s="94" t="e">
        <f>+VLOOKUP(F145,Participants!$A$1:$F$1449,4,FALSE)</f>
        <v>#N/A</v>
      </c>
      <c r="I145" s="94" t="e">
        <f>+VLOOKUP(F145,Participants!$A$1:$F$1449,5,FALSE)</f>
        <v>#N/A</v>
      </c>
      <c r="J145" s="94" t="e">
        <f>+VLOOKUP(F145,Participants!$A$1:$F$1449,3,FALSE)</f>
        <v>#N/A</v>
      </c>
      <c r="K145" s="94" t="e">
        <f>+VLOOKUP(F145,Participants!$A$1:$G$1449,7,FALSE)</f>
        <v>#N/A</v>
      </c>
      <c r="L145" s="94"/>
      <c r="M145" s="212"/>
      <c r="N145" s="222"/>
      <c r="O145" s="222"/>
    </row>
    <row r="146" spans="1:15" ht="14.25" hidden="1" customHeight="1" x14ac:dyDescent="0.25">
      <c r="A146" s="192" t="s">
        <v>65</v>
      </c>
      <c r="B146" s="195"/>
      <c r="C146" s="195"/>
      <c r="D146" s="195"/>
      <c r="E146" s="195"/>
      <c r="F146" s="195"/>
      <c r="G146" s="94" t="e">
        <f>+VLOOKUP(F146,Participants!$A$1:$F$1449,2,FALSE)</f>
        <v>#N/A</v>
      </c>
      <c r="H146" s="94" t="e">
        <f>+VLOOKUP(F146,Participants!$A$1:$F$1449,4,FALSE)</f>
        <v>#N/A</v>
      </c>
      <c r="I146" s="94" t="e">
        <f>+VLOOKUP(F146,Participants!$A$1:$F$1449,5,FALSE)</f>
        <v>#N/A</v>
      </c>
      <c r="J146" s="94" t="e">
        <f>+VLOOKUP(F146,Participants!$A$1:$F$1449,3,FALSE)</f>
        <v>#N/A</v>
      </c>
      <c r="K146" s="94" t="e">
        <f>+VLOOKUP(F146,Participants!$A$1:$G$1449,7,FALSE)</f>
        <v>#N/A</v>
      </c>
      <c r="L146" s="94"/>
      <c r="M146" s="212"/>
      <c r="N146" s="222"/>
      <c r="O146" s="222"/>
    </row>
    <row r="147" spans="1:15" ht="14.25" hidden="1" customHeight="1" x14ac:dyDescent="0.25">
      <c r="A147" s="192" t="s">
        <v>65</v>
      </c>
      <c r="B147" s="193"/>
      <c r="C147" s="193"/>
      <c r="D147" s="194"/>
      <c r="E147" s="194"/>
      <c r="F147" s="194"/>
      <c r="G147" s="94" t="e">
        <f>+VLOOKUP(F147,Participants!$A$1:$F$1449,2,FALSE)</f>
        <v>#N/A</v>
      </c>
      <c r="H147" s="94" t="e">
        <f>+VLOOKUP(F147,Participants!$A$1:$F$1449,4,FALSE)</f>
        <v>#N/A</v>
      </c>
      <c r="I147" s="94" t="e">
        <f>+VLOOKUP(F147,Participants!$A$1:$F$1449,5,FALSE)</f>
        <v>#N/A</v>
      </c>
      <c r="J147" s="94" t="e">
        <f>+VLOOKUP(F147,Participants!$A$1:$F$1449,3,FALSE)</f>
        <v>#N/A</v>
      </c>
      <c r="K147" s="94" t="e">
        <f>+VLOOKUP(F147,Participants!$A$1:$G$1449,7,FALSE)</f>
        <v>#N/A</v>
      </c>
      <c r="L147" s="94"/>
      <c r="M147" s="212"/>
      <c r="N147" s="222"/>
      <c r="O147" s="222"/>
    </row>
    <row r="148" spans="1:15" ht="14.25" hidden="1" customHeight="1" x14ac:dyDescent="0.25">
      <c r="A148" s="192" t="s">
        <v>65</v>
      </c>
      <c r="B148" s="195"/>
      <c r="C148" s="195"/>
      <c r="D148" s="195"/>
      <c r="E148" s="195"/>
      <c r="F148" s="195"/>
      <c r="G148" s="94" t="e">
        <f>+VLOOKUP(F148,Participants!$A$1:$F$1449,2,FALSE)</f>
        <v>#N/A</v>
      </c>
      <c r="H148" s="94" t="e">
        <f>+VLOOKUP(F148,Participants!$A$1:$F$1449,4,FALSE)</f>
        <v>#N/A</v>
      </c>
      <c r="I148" s="94" t="e">
        <f>+VLOOKUP(F148,Participants!$A$1:$F$1449,5,FALSE)</f>
        <v>#N/A</v>
      </c>
      <c r="J148" s="94" t="e">
        <f>+VLOOKUP(F148,Participants!$A$1:$F$1449,3,FALSE)</f>
        <v>#N/A</v>
      </c>
      <c r="K148" s="94" t="e">
        <f>+VLOOKUP(F148,Participants!$A$1:$G$1449,7,FALSE)</f>
        <v>#N/A</v>
      </c>
      <c r="L148" s="94"/>
      <c r="M148" s="212"/>
      <c r="N148" s="222"/>
      <c r="O148" s="222"/>
    </row>
    <row r="149" spans="1:15" ht="14.25" hidden="1" customHeight="1" x14ac:dyDescent="0.25">
      <c r="A149" s="192" t="s">
        <v>65</v>
      </c>
      <c r="B149" s="193"/>
      <c r="C149" s="193"/>
      <c r="D149" s="194"/>
      <c r="E149" s="194"/>
      <c r="F149" s="194"/>
      <c r="G149" s="94" t="e">
        <f>+VLOOKUP(F149,Participants!$A$1:$F$1449,2,FALSE)</f>
        <v>#N/A</v>
      </c>
      <c r="H149" s="94" t="e">
        <f>+VLOOKUP(F149,Participants!$A$1:$F$1449,4,FALSE)</f>
        <v>#N/A</v>
      </c>
      <c r="I149" s="94" t="e">
        <f>+VLOOKUP(F149,Participants!$A$1:$F$1449,5,FALSE)</f>
        <v>#N/A</v>
      </c>
      <c r="J149" s="94" t="e">
        <f>+VLOOKUP(F149,Participants!$A$1:$F$1449,3,FALSE)</f>
        <v>#N/A</v>
      </c>
      <c r="K149" s="94" t="e">
        <f>+VLOOKUP(F149,Participants!$A$1:$G$1449,7,FALSE)</f>
        <v>#N/A</v>
      </c>
      <c r="L149" s="94"/>
      <c r="M149" s="212"/>
      <c r="N149" s="222"/>
      <c r="O149" s="222"/>
    </row>
    <row r="150" spans="1:15" ht="14.25" hidden="1" customHeight="1" x14ac:dyDescent="0.25">
      <c r="A150" s="192" t="s">
        <v>65</v>
      </c>
      <c r="B150" s="193"/>
      <c r="C150" s="193"/>
      <c r="D150" s="194"/>
      <c r="E150" s="194"/>
      <c r="F150" s="194"/>
      <c r="G150" s="94" t="e">
        <f>+VLOOKUP(F150,Participants!$A$1:$F$1449,2,FALSE)</f>
        <v>#N/A</v>
      </c>
      <c r="H150" s="94" t="e">
        <f>+VLOOKUP(F150,Participants!$A$1:$F$1449,4,FALSE)</f>
        <v>#N/A</v>
      </c>
      <c r="I150" s="94" t="e">
        <f>+VLOOKUP(F150,Participants!$A$1:$F$1449,5,FALSE)</f>
        <v>#N/A</v>
      </c>
      <c r="J150" s="94" t="e">
        <f>+VLOOKUP(F150,Participants!$A$1:$F$1449,3,FALSE)</f>
        <v>#N/A</v>
      </c>
      <c r="K150" s="94" t="e">
        <f>+VLOOKUP(F150,Participants!$A$1:$G$1449,7,FALSE)</f>
        <v>#N/A</v>
      </c>
      <c r="L150" s="94"/>
      <c r="M150" s="212"/>
      <c r="N150" s="222"/>
      <c r="O150" s="222"/>
    </row>
    <row r="151" spans="1:15" ht="14.25" hidden="1" customHeight="1" x14ac:dyDescent="0.25">
      <c r="A151" s="192" t="s">
        <v>65</v>
      </c>
      <c r="B151" s="195"/>
      <c r="C151" s="195"/>
      <c r="D151" s="195"/>
      <c r="E151" s="195"/>
      <c r="F151" s="195"/>
      <c r="G151" s="94" t="e">
        <f>+VLOOKUP(F151,Participants!$A$1:$F$1449,2,FALSE)</f>
        <v>#N/A</v>
      </c>
      <c r="H151" s="94" t="e">
        <f>+VLOOKUP(F151,Participants!$A$1:$F$1449,4,FALSE)</f>
        <v>#N/A</v>
      </c>
      <c r="I151" s="94" t="e">
        <f>+VLOOKUP(F151,Participants!$A$1:$F$1449,5,FALSE)</f>
        <v>#N/A</v>
      </c>
      <c r="J151" s="94" t="e">
        <f>+VLOOKUP(F151,Participants!$A$1:$F$1449,3,FALSE)</f>
        <v>#N/A</v>
      </c>
      <c r="K151" s="94" t="e">
        <f>+VLOOKUP(F151,Participants!$A$1:$G$1449,7,FALSE)</f>
        <v>#N/A</v>
      </c>
      <c r="L151" s="94"/>
      <c r="M151" s="212"/>
      <c r="N151" s="222"/>
      <c r="O151" s="222"/>
    </row>
    <row r="152" spans="1:15" ht="14.25" hidden="1" customHeight="1" x14ac:dyDescent="0.25">
      <c r="A152" s="198" t="s">
        <v>68</v>
      </c>
      <c r="B152" s="196"/>
      <c r="C152" s="196"/>
      <c r="D152" s="196"/>
      <c r="E152" s="196"/>
      <c r="F152" s="197"/>
      <c r="G152" s="94" t="e">
        <f>+VLOOKUP(F152,Participants!$A$1:$F$1449,2,FALSE)</f>
        <v>#N/A</v>
      </c>
      <c r="H152" s="94" t="e">
        <f>+VLOOKUP(F152,Participants!$A$1:$F$1449,4,FALSE)</f>
        <v>#N/A</v>
      </c>
      <c r="I152" s="94" t="e">
        <f>+VLOOKUP(F152,Participants!$A$1:$F$1449,5,FALSE)</f>
        <v>#N/A</v>
      </c>
      <c r="J152" s="94" t="e">
        <f>+VLOOKUP(F152,Participants!$A$1:$F$1449,3,FALSE)</f>
        <v>#N/A</v>
      </c>
      <c r="K152" s="94" t="e">
        <f>+VLOOKUP(F152,Participants!$A$1:$G$1449,7,FALSE)</f>
        <v>#N/A</v>
      </c>
      <c r="L152" s="94"/>
      <c r="M152" s="212"/>
      <c r="N152" s="222"/>
      <c r="O152" s="222"/>
    </row>
    <row r="153" spans="1:15" ht="14.25" hidden="1" customHeight="1" x14ac:dyDescent="0.25">
      <c r="A153" s="198" t="s">
        <v>68</v>
      </c>
      <c r="B153" s="189"/>
      <c r="C153" s="189"/>
      <c r="D153" s="190"/>
      <c r="E153" s="190"/>
      <c r="F153" s="191"/>
      <c r="G153" s="94" t="e">
        <f>+VLOOKUP(F153,Participants!$A$1:$F$1449,2,FALSE)</f>
        <v>#N/A</v>
      </c>
      <c r="H153" s="94" t="e">
        <f>+VLOOKUP(F153,Participants!$A$1:$F$1449,4,FALSE)</f>
        <v>#N/A</v>
      </c>
      <c r="I153" s="94" t="e">
        <f>+VLOOKUP(F153,Participants!$A$1:$F$1449,5,FALSE)</f>
        <v>#N/A</v>
      </c>
      <c r="J153" s="94" t="e">
        <f>+VLOOKUP(F153,Participants!$A$1:$F$1449,3,FALSE)</f>
        <v>#N/A</v>
      </c>
      <c r="K153" s="94" t="e">
        <f>+VLOOKUP(F153,Participants!$A$1:$G$1449,7,FALSE)</f>
        <v>#N/A</v>
      </c>
      <c r="L153" s="94"/>
      <c r="M153" s="212"/>
      <c r="N153" s="222"/>
      <c r="O153" s="222"/>
    </row>
    <row r="154" spans="1:15" ht="14.25" hidden="1" customHeight="1" x14ac:dyDescent="0.25">
      <c r="A154" s="198" t="s">
        <v>68</v>
      </c>
      <c r="B154" s="190"/>
      <c r="C154" s="190"/>
      <c r="D154" s="190"/>
      <c r="E154" s="190"/>
      <c r="F154" s="191"/>
      <c r="G154" s="94" t="e">
        <f>+VLOOKUP(F154,Participants!$A$1:$F$1449,2,FALSE)</f>
        <v>#N/A</v>
      </c>
      <c r="H154" s="94" t="e">
        <f>+VLOOKUP(F154,Participants!$A$1:$F$1449,4,FALSE)</f>
        <v>#N/A</v>
      </c>
      <c r="I154" s="94" t="e">
        <f>+VLOOKUP(F154,Participants!$A$1:$F$1449,5,FALSE)</f>
        <v>#N/A</v>
      </c>
      <c r="J154" s="94" t="e">
        <f>+VLOOKUP(F154,Participants!$A$1:$F$1449,3,FALSE)</f>
        <v>#N/A</v>
      </c>
      <c r="K154" s="94" t="e">
        <f>+VLOOKUP(F154,Participants!$A$1:$G$1449,7,FALSE)</f>
        <v>#N/A</v>
      </c>
      <c r="L154" s="94"/>
      <c r="M154" s="212"/>
      <c r="N154" s="222"/>
      <c r="O154" s="222"/>
    </row>
    <row r="155" spans="1:15" ht="14.25" hidden="1" customHeight="1" x14ac:dyDescent="0.25">
      <c r="A155" s="198" t="s">
        <v>68</v>
      </c>
      <c r="B155" s="189"/>
      <c r="C155" s="189"/>
      <c r="D155" s="190"/>
      <c r="E155" s="190"/>
      <c r="F155" s="191"/>
      <c r="G155" s="94" t="e">
        <f>+VLOOKUP(F155,Participants!$A$1:$F$1449,2,FALSE)</f>
        <v>#N/A</v>
      </c>
      <c r="H155" s="94" t="e">
        <f>+VLOOKUP(F155,Participants!$A$1:$F$1449,4,FALSE)</f>
        <v>#N/A</v>
      </c>
      <c r="I155" s="94" t="e">
        <f>+VLOOKUP(F155,Participants!$A$1:$F$1449,5,FALSE)</f>
        <v>#N/A</v>
      </c>
      <c r="J155" s="94" t="e">
        <f>+VLOOKUP(F155,Participants!$A$1:$F$1449,3,FALSE)</f>
        <v>#N/A</v>
      </c>
      <c r="K155" s="94" t="e">
        <f>+VLOOKUP(F155,Participants!$A$1:$G$1449,7,FALSE)</f>
        <v>#N/A</v>
      </c>
      <c r="L155" s="94"/>
      <c r="M155" s="212"/>
      <c r="N155" s="222"/>
      <c r="O155" s="222"/>
    </row>
    <row r="156" spans="1:15" ht="14.25" hidden="1" customHeight="1" x14ac:dyDescent="0.25">
      <c r="A156" s="198" t="s">
        <v>68</v>
      </c>
      <c r="B156" s="196"/>
      <c r="C156" s="196"/>
      <c r="D156" s="196"/>
      <c r="E156" s="196"/>
      <c r="F156" s="197"/>
      <c r="G156" s="94" t="e">
        <f>+VLOOKUP(F156,Participants!$A$1:$F$1449,2,FALSE)</f>
        <v>#N/A</v>
      </c>
      <c r="H156" s="94" t="e">
        <f>+VLOOKUP(F156,Participants!$A$1:$F$1449,4,FALSE)</f>
        <v>#N/A</v>
      </c>
      <c r="I156" s="94" t="e">
        <f>+VLOOKUP(F156,Participants!$A$1:$F$1449,5,FALSE)</f>
        <v>#N/A</v>
      </c>
      <c r="J156" s="94" t="e">
        <f>+VLOOKUP(F156,Participants!$A$1:$F$1449,3,FALSE)</f>
        <v>#N/A</v>
      </c>
      <c r="K156" s="94" t="e">
        <f>+VLOOKUP(F156,Participants!$A$1:$G$1449,7,FALSE)</f>
        <v>#N/A</v>
      </c>
      <c r="L156" s="94"/>
      <c r="M156" s="212"/>
      <c r="N156" s="222"/>
      <c r="O156" s="222"/>
    </row>
    <row r="157" spans="1:15" ht="14.25" hidden="1" customHeight="1" x14ac:dyDescent="0.25">
      <c r="A157" s="198" t="s">
        <v>68</v>
      </c>
      <c r="B157" s="189"/>
      <c r="C157" s="189"/>
      <c r="D157" s="190"/>
      <c r="E157" s="190"/>
      <c r="F157" s="191"/>
      <c r="G157" s="94" t="e">
        <f>+VLOOKUP(F157,Participants!$A$1:$F$1449,2,FALSE)</f>
        <v>#N/A</v>
      </c>
      <c r="H157" s="94" t="e">
        <f>+VLOOKUP(F157,Participants!$A$1:$F$1449,4,FALSE)</f>
        <v>#N/A</v>
      </c>
      <c r="I157" s="94" t="e">
        <f>+VLOOKUP(F157,Participants!$A$1:$F$1449,5,FALSE)</f>
        <v>#N/A</v>
      </c>
      <c r="J157" s="94" t="e">
        <f>+VLOOKUP(F157,Participants!$A$1:$F$1449,3,FALSE)</f>
        <v>#N/A</v>
      </c>
      <c r="K157" s="94" t="e">
        <f>+VLOOKUP(F157,Participants!$A$1:$G$1449,7,FALSE)</f>
        <v>#N/A</v>
      </c>
      <c r="L157" s="94"/>
      <c r="M157" s="212"/>
      <c r="N157" s="222"/>
      <c r="O157" s="222"/>
    </row>
    <row r="158" spans="1:15" ht="14.25" hidden="1" customHeight="1" x14ac:dyDescent="0.25">
      <c r="A158" s="198" t="s">
        <v>68</v>
      </c>
      <c r="B158" s="190"/>
      <c r="C158" s="190"/>
      <c r="D158" s="190"/>
      <c r="E158" s="190"/>
      <c r="F158" s="191"/>
      <c r="G158" s="94" t="e">
        <f>+VLOOKUP(F158,Participants!$A$1:$F$1449,2,FALSE)</f>
        <v>#N/A</v>
      </c>
      <c r="H158" s="94" t="e">
        <f>+VLOOKUP(F158,Participants!$A$1:$F$1449,4,FALSE)</f>
        <v>#N/A</v>
      </c>
      <c r="I158" s="94" t="e">
        <f>+VLOOKUP(F158,Participants!$A$1:$F$1449,5,FALSE)</f>
        <v>#N/A</v>
      </c>
      <c r="J158" s="94" t="e">
        <f>+VLOOKUP(F158,Participants!$A$1:$F$1449,3,FALSE)</f>
        <v>#N/A</v>
      </c>
      <c r="K158" s="94" t="e">
        <f>+VLOOKUP(F158,Participants!$A$1:$G$1449,7,FALSE)</f>
        <v>#N/A</v>
      </c>
      <c r="L158" s="94"/>
      <c r="M158" s="212"/>
      <c r="N158" s="222"/>
      <c r="O158" s="222"/>
    </row>
    <row r="159" spans="1:15" ht="14.25" hidden="1" customHeight="1" x14ac:dyDescent="0.25">
      <c r="A159" s="198" t="s">
        <v>68</v>
      </c>
      <c r="B159" s="189"/>
      <c r="C159" s="189"/>
      <c r="D159" s="190"/>
      <c r="E159" s="190"/>
      <c r="F159" s="191"/>
      <c r="G159" s="94" t="e">
        <f>+VLOOKUP(F159,Participants!$A$1:$F$1449,2,FALSE)</f>
        <v>#N/A</v>
      </c>
      <c r="H159" s="94" t="e">
        <f>+VLOOKUP(F159,Participants!$A$1:$F$1449,4,FALSE)</f>
        <v>#N/A</v>
      </c>
      <c r="I159" s="94" t="e">
        <f>+VLOOKUP(F159,Participants!$A$1:$F$1449,5,FALSE)</f>
        <v>#N/A</v>
      </c>
      <c r="J159" s="94" t="e">
        <f>+VLOOKUP(F159,Participants!$A$1:$F$1449,3,FALSE)</f>
        <v>#N/A</v>
      </c>
      <c r="K159" s="94" t="e">
        <f>+VLOOKUP(F159,Participants!$A$1:$G$1449,7,FALSE)</f>
        <v>#N/A</v>
      </c>
      <c r="L159" s="94"/>
      <c r="M159" s="212"/>
      <c r="N159" s="222"/>
      <c r="O159" s="222"/>
    </row>
    <row r="160" spans="1:15" ht="14.25" hidden="1" customHeight="1" x14ac:dyDescent="0.25">
      <c r="A160" s="166" t="s">
        <v>1425</v>
      </c>
      <c r="B160" s="194"/>
      <c r="C160" s="194"/>
      <c r="D160" s="194"/>
      <c r="E160" s="194"/>
      <c r="F160" s="194"/>
      <c r="G160" s="94" t="e">
        <f>+VLOOKUP(F160,Participants!$A$1:$F$1449,2,FALSE)</f>
        <v>#N/A</v>
      </c>
      <c r="H160" s="94" t="e">
        <f>+VLOOKUP(F160,Participants!$A$1:$F$1449,4,FALSE)</f>
        <v>#N/A</v>
      </c>
      <c r="I160" s="94" t="e">
        <f>+VLOOKUP(F160,Participants!$A$1:$F$1449,5,FALSE)</f>
        <v>#N/A</v>
      </c>
      <c r="J160" s="94" t="e">
        <f>+VLOOKUP(F160,Participants!$A$1:$F$1449,3,FALSE)</f>
        <v>#N/A</v>
      </c>
      <c r="K160" s="94" t="e">
        <f>+VLOOKUP(F160,Participants!$A$1:$G$1449,7,FALSE)</f>
        <v>#N/A</v>
      </c>
      <c r="L160" s="94"/>
      <c r="M160" s="212"/>
      <c r="N160" s="222"/>
      <c r="O160" s="222"/>
    </row>
    <row r="161" spans="1:15" ht="14.25" hidden="1" customHeight="1" x14ac:dyDescent="0.25">
      <c r="A161" s="166" t="s">
        <v>1425</v>
      </c>
      <c r="B161" s="195"/>
      <c r="C161" s="195"/>
      <c r="D161" s="195"/>
      <c r="E161" s="195"/>
      <c r="F161" s="195"/>
      <c r="G161" s="94" t="e">
        <f>+VLOOKUP(F161,Participants!$A$1:$F$1449,2,FALSE)</f>
        <v>#N/A</v>
      </c>
      <c r="H161" s="94" t="e">
        <f>+VLOOKUP(F161,Participants!$A$1:$F$1449,4,FALSE)</f>
        <v>#N/A</v>
      </c>
      <c r="I161" s="94" t="e">
        <f>+VLOOKUP(F161,Participants!$A$1:$F$1449,5,FALSE)</f>
        <v>#N/A</v>
      </c>
      <c r="J161" s="94" t="e">
        <f>+VLOOKUP(F161,Participants!$A$1:$F$1449,3,FALSE)</f>
        <v>#N/A</v>
      </c>
      <c r="K161" s="94" t="e">
        <f>+VLOOKUP(F161,Participants!$A$1:$G$1449,7,FALSE)</f>
        <v>#N/A</v>
      </c>
      <c r="L161" s="94"/>
      <c r="M161" s="212"/>
      <c r="N161" s="222"/>
      <c r="O161" s="222"/>
    </row>
    <row r="162" spans="1:15" ht="14.25" hidden="1" customHeight="1" x14ac:dyDescent="0.25">
      <c r="A162" s="166" t="s">
        <v>1425</v>
      </c>
      <c r="B162" s="195"/>
      <c r="C162" s="195"/>
      <c r="D162" s="195"/>
      <c r="E162" s="195"/>
      <c r="F162" s="195"/>
      <c r="G162" s="94" t="e">
        <f>+VLOOKUP(F162,Participants!$A$1:$F$1449,2,FALSE)</f>
        <v>#N/A</v>
      </c>
      <c r="H162" s="94" t="e">
        <f>+VLOOKUP(F162,Participants!$A$1:$F$1449,4,FALSE)</f>
        <v>#N/A</v>
      </c>
      <c r="I162" s="94" t="e">
        <f>+VLOOKUP(F162,Participants!$A$1:$F$1449,5,FALSE)</f>
        <v>#N/A</v>
      </c>
      <c r="J162" s="94" t="e">
        <f>+VLOOKUP(F162,Participants!$A$1:$F$1449,3,FALSE)</f>
        <v>#N/A</v>
      </c>
      <c r="K162" s="94" t="e">
        <f>+VLOOKUP(F162,Participants!$A$1:$G$1449,7,FALSE)</f>
        <v>#N/A</v>
      </c>
      <c r="L162" s="94"/>
      <c r="M162" s="212"/>
      <c r="N162" s="222"/>
      <c r="O162" s="222"/>
    </row>
    <row r="163" spans="1:15" ht="14.25" hidden="1" customHeight="1" x14ac:dyDescent="0.25">
      <c r="A163" s="166" t="s">
        <v>1425</v>
      </c>
      <c r="B163" s="193"/>
      <c r="C163" s="193"/>
      <c r="D163" s="194"/>
      <c r="E163" s="194"/>
      <c r="F163" s="194"/>
      <c r="G163" s="94" t="e">
        <f>+VLOOKUP(F163,Participants!$A$1:$F$1449,2,FALSE)</f>
        <v>#N/A</v>
      </c>
      <c r="H163" s="94" t="e">
        <f>+VLOOKUP(F163,Participants!$A$1:$F$1449,4,FALSE)</f>
        <v>#N/A</v>
      </c>
      <c r="I163" s="94" t="e">
        <f>+VLOOKUP(F163,Participants!$A$1:$F$1449,5,FALSE)</f>
        <v>#N/A</v>
      </c>
      <c r="J163" s="94" t="e">
        <f>+VLOOKUP(F163,Participants!$A$1:$F$1449,3,FALSE)</f>
        <v>#N/A</v>
      </c>
      <c r="K163" s="94" t="e">
        <f>+VLOOKUP(F163,Participants!$A$1:$G$1449,7,FALSE)</f>
        <v>#N/A</v>
      </c>
      <c r="L163" s="94"/>
      <c r="M163" s="212"/>
      <c r="N163" s="222"/>
      <c r="O163" s="222"/>
    </row>
    <row r="164" spans="1:15" ht="14.25" hidden="1" customHeight="1" x14ac:dyDescent="0.25">
      <c r="A164" s="166" t="s">
        <v>1425</v>
      </c>
      <c r="B164" s="194"/>
      <c r="C164" s="194"/>
      <c r="D164" s="194"/>
      <c r="E164" s="194"/>
      <c r="F164" s="194"/>
      <c r="G164" s="94" t="e">
        <f>+VLOOKUP(F164,Participants!$A$1:$F$1449,2,FALSE)</f>
        <v>#N/A</v>
      </c>
      <c r="H164" s="94" t="e">
        <f>+VLOOKUP(F164,Participants!$A$1:$F$1449,4,FALSE)</f>
        <v>#N/A</v>
      </c>
      <c r="I164" s="94" t="e">
        <f>+VLOOKUP(F164,Participants!$A$1:$F$1449,5,FALSE)</f>
        <v>#N/A</v>
      </c>
      <c r="J164" s="94" t="e">
        <f>+VLOOKUP(F164,Participants!$A$1:$F$1449,3,FALSE)</f>
        <v>#N/A</v>
      </c>
      <c r="K164" s="94" t="e">
        <f>+VLOOKUP(F164,Participants!$A$1:$G$1449,7,FALSE)</f>
        <v>#N/A</v>
      </c>
      <c r="L164" s="94"/>
      <c r="M164" s="212"/>
      <c r="N164" s="222"/>
      <c r="O164" s="222"/>
    </row>
    <row r="165" spans="1:15" ht="14.25" hidden="1" customHeight="1" x14ac:dyDescent="0.25">
      <c r="A165" s="166" t="s">
        <v>1425</v>
      </c>
      <c r="B165" s="195"/>
      <c r="C165" s="195"/>
      <c r="D165" s="195"/>
      <c r="E165" s="195"/>
      <c r="F165" s="195"/>
      <c r="G165" s="94" t="e">
        <f>+VLOOKUP(F165,Participants!$A$1:$F$1449,2,FALSE)</f>
        <v>#N/A</v>
      </c>
      <c r="H165" s="94" t="e">
        <f>+VLOOKUP(F165,Participants!$A$1:$F$1449,4,FALSE)</f>
        <v>#N/A</v>
      </c>
      <c r="I165" s="94" t="e">
        <f>+VLOOKUP(F165,Participants!$A$1:$F$1449,5,FALSE)</f>
        <v>#N/A</v>
      </c>
      <c r="J165" s="94" t="e">
        <f>+VLOOKUP(F165,Participants!$A$1:$F$1449,3,FALSE)</f>
        <v>#N/A</v>
      </c>
      <c r="K165" s="94" t="e">
        <f>+VLOOKUP(F165,Participants!$A$1:$G$1449,7,FALSE)</f>
        <v>#N/A</v>
      </c>
      <c r="L165" s="94"/>
      <c r="M165" s="212"/>
      <c r="N165" s="222"/>
      <c r="O165" s="222"/>
    </row>
    <row r="166" spans="1:15" ht="14.25" hidden="1" customHeight="1" x14ac:dyDescent="0.25">
      <c r="A166" s="166" t="s">
        <v>1425</v>
      </c>
      <c r="B166" s="195"/>
      <c r="C166" s="195"/>
      <c r="D166" s="195"/>
      <c r="E166" s="195"/>
      <c r="F166" s="195"/>
      <c r="G166" s="94" t="e">
        <f>+VLOOKUP(F166,Participants!$A$1:$F$1449,2,FALSE)</f>
        <v>#N/A</v>
      </c>
      <c r="H166" s="94" t="e">
        <f>+VLOOKUP(F166,Participants!$A$1:$F$1449,4,FALSE)</f>
        <v>#N/A</v>
      </c>
      <c r="I166" s="94" t="e">
        <f>+VLOOKUP(F166,Participants!$A$1:$F$1449,5,FALSE)</f>
        <v>#N/A</v>
      </c>
      <c r="J166" s="94" t="e">
        <f>+VLOOKUP(F166,Participants!$A$1:$F$1449,3,FALSE)</f>
        <v>#N/A</v>
      </c>
      <c r="K166" s="94" t="e">
        <f>+VLOOKUP(F166,Participants!$A$1:$G$1449,7,FALSE)</f>
        <v>#N/A</v>
      </c>
      <c r="L166" s="94"/>
      <c r="M166" s="212"/>
      <c r="N166" s="222"/>
      <c r="O166" s="222"/>
    </row>
    <row r="167" spans="1:15" ht="14.25" hidden="1" customHeight="1" x14ac:dyDescent="0.25">
      <c r="A167" s="166" t="s">
        <v>1425</v>
      </c>
      <c r="B167" s="193"/>
      <c r="C167" s="193"/>
      <c r="D167" s="194"/>
      <c r="E167" s="194"/>
      <c r="F167" s="194"/>
      <c r="G167" s="94" t="e">
        <f>+VLOOKUP(F167,Participants!$A$1:$F$1449,2,FALSE)</f>
        <v>#N/A</v>
      </c>
      <c r="H167" s="94" t="e">
        <f>+VLOOKUP(F167,Participants!$A$1:$F$1449,4,FALSE)</f>
        <v>#N/A</v>
      </c>
      <c r="I167" s="94" t="e">
        <f>+VLOOKUP(F167,Participants!$A$1:$F$1449,5,FALSE)</f>
        <v>#N/A</v>
      </c>
      <c r="J167" s="94" t="e">
        <f>+VLOOKUP(F167,Participants!$A$1:$F$1449,3,FALSE)</f>
        <v>#N/A</v>
      </c>
      <c r="K167" s="94" t="e">
        <f>+VLOOKUP(F167,Participants!$A$1:$G$1449,7,FALSE)</f>
        <v>#N/A</v>
      </c>
      <c r="L167" s="94"/>
      <c r="M167" s="212"/>
      <c r="N167" s="222"/>
      <c r="O167" s="222"/>
    </row>
    <row r="168" spans="1:15" ht="14.25" hidden="1" customHeight="1" x14ac:dyDescent="0.25">
      <c r="A168" s="200" t="s">
        <v>71</v>
      </c>
      <c r="B168" s="189"/>
      <c r="C168" s="189"/>
      <c r="D168" s="190"/>
      <c r="E168" s="190"/>
      <c r="F168" s="191"/>
      <c r="G168" s="94" t="e">
        <f>+VLOOKUP(F168,Participants!$A$1:$F$1449,2,FALSE)</f>
        <v>#N/A</v>
      </c>
      <c r="H168" s="94" t="e">
        <f>+VLOOKUP(F168,Participants!$A$1:$F$1449,4,FALSE)</f>
        <v>#N/A</v>
      </c>
      <c r="I168" s="94" t="e">
        <f>+VLOOKUP(F168,Participants!$A$1:$F$1449,5,FALSE)</f>
        <v>#N/A</v>
      </c>
      <c r="J168" s="94" t="e">
        <f>+VLOOKUP(F168,Participants!$A$1:$F$1449,3,FALSE)</f>
        <v>#N/A</v>
      </c>
      <c r="K168" s="94" t="e">
        <f>+VLOOKUP(F168,Participants!$A$1:$G$1449,7,FALSE)</f>
        <v>#N/A</v>
      </c>
      <c r="L168" s="94"/>
      <c r="M168" s="212"/>
      <c r="N168" s="222"/>
      <c r="O168" s="222"/>
    </row>
    <row r="169" spans="1:15" ht="14.25" hidden="1" customHeight="1" x14ac:dyDescent="0.25">
      <c r="A169" s="200" t="s">
        <v>71</v>
      </c>
      <c r="B169" s="189"/>
      <c r="C169" s="189"/>
      <c r="D169" s="190"/>
      <c r="E169" s="190"/>
      <c r="F169" s="191"/>
      <c r="G169" s="94" t="e">
        <f>+VLOOKUP(F169,Participants!$A$1:$F$1449,2,FALSE)</f>
        <v>#N/A</v>
      </c>
      <c r="H169" s="94" t="e">
        <f>+VLOOKUP(F169,Participants!$A$1:$F$1449,4,FALSE)</f>
        <v>#N/A</v>
      </c>
      <c r="I169" s="94" t="e">
        <f>+VLOOKUP(F169,Participants!$A$1:$F$1449,5,FALSE)</f>
        <v>#N/A</v>
      </c>
      <c r="J169" s="94" t="e">
        <f>+VLOOKUP(F169,Participants!$A$1:$F$1449,3,FALSE)</f>
        <v>#N/A</v>
      </c>
      <c r="K169" s="94" t="e">
        <f>+VLOOKUP(F169,Participants!$A$1:$G$1449,7,FALSE)</f>
        <v>#N/A</v>
      </c>
      <c r="L169" s="94"/>
      <c r="M169" s="212"/>
      <c r="N169" s="222"/>
      <c r="O169" s="222"/>
    </row>
    <row r="170" spans="1:15" ht="14.25" hidden="1" customHeight="1" x14ac:dyDescent="0.25">
      <c r="A170" s="200" t="s">
        <v>71</v>
      </c>
      <c r="B170" s="196"/>
      <c r="C170" s="196"/>
      <c r="D170" s="196"/>
      <c r="E170" s="196"/>
      <c r="F170" s="197"/>
      <c r="G170" s="94" t="e">
        <f>+VLOOKUP(F170,Participants!$A$1:$F$1449,2,FALSE)</f>
        <v>#N/A</v>
      </c>
      <c r="H170" s="94" t="e">
        <f>+VLOOKUP(F170,Participants!$A$1:$F$1449,4,FALSE)</f>
        <v>#N/A</v>
      </c>
      <c r="I170" s="94" t="e">
        <f>+VLOOKUP(F170,Participants!$A$1:$F$1449,5,FALSE)</f>
        <v>#N/A</v>
      </c>
      <c r="J170" s="94" t="e">
        <f>+VLOOKUP(F170,Participants!$A$1:$F$1449,3,FALSE)</f>
        <v>#N/A</v>
      </c>
      <c r="K170" s="94" t="e">
        <f>+VLOOKUP(F170,Participants!$A$1:$G$1449,7,FALSE)</f>
        <v>#N/A</v>
      </c>
      <c r="L170" s="94"/>
      <c r="M170" s="212"/>
      <c r="N170" s="222"/>
      <c r="O170" s="222"/>
    </row>
    <row r="171" spans="1:15" ht="14.25" hidden="1" customHeight="1" x14ac:dyDescent="0.25">
      <c r="A171" s="200" t="s">
        <v>71</v>
      </c>
      <c r="B171" s="189"/>
      <c r="C171" s="189"/>
      <c r="D171" s="190"/>
      <c r="E171" s="190"/>
      <c r="F171" s="191"/>
      <c r="G171" s="94" t="e">
        <f>+VLOOKUP(F171,Participants!$A$1:$F$1449,2,FALSE)</f>
        <v>#N/A</v>
      </c>
      <c r="H171" s="94" t="e">
        <f>+VLOOKUP(F171,Participants!$A$1:$F$1449,4,FALSE)</f>
        <v>#N/A</v>
      </c>
      <c r="I171" s="94" t="e">
        <f>+VLOOKUP(F171,Participants!$A$1:$F$1449,5,FALSE)</f>
        <v>#N/A</v>
      </c>
      <c r="J171" s="94" t="e">
        <f>+VLOOKUP(F171,Participants!$A$1:$F$1449,3,FALSE)</f>
        <v>#N/A</v>
      </c>
      <c r="K171" s="94" t="e">
        <f>+VLOOKUP(F171,Participants!$A$1:$G$1449,7,FALSE)</f>
        <v>#N/A</v>
      </c>
      <c r="L171" s="94"/>
      <c r="M171" s="212"/>
      <c r="N171" s="222"/>
      <c r="O171" s="222"/>
    </row>
    <row r="172" spans="1:15" ht="14.25" hidden="1" customHeight="1" x14ac:dyDescent="0.25">
      <c r="A172" s="200" t="s">
        <v>71</v>
      </c>
      <c r="B172" s="189"/>
      <c r="C172" s="189"/>
      <c r="D172" s="190"/>
      <c r="E172" s="190"/>
      <c r="F172" s="191"/>
      <c r="G172" s="94" t="e">
        <f>+VLOOKUP(F172,Participants!$A$1:$F$1449,2,FALSE)</f>
        <v>#N/A</v>
      </c>
      <c r="H172" s="94" t="e">
        <f>+VLOOKUP(F172,Participants!$A$1:$F$1449,4,FALSE)</f>
        <v>#N/A</v>
      </c>
      <c r="I172" s="94" t="e">
        <f>+VLOOKUP(F172,Participants!$A$1:$F$1449,5,FALSE)</f>
        <v>#N/A</v>
      </c>
      <c r="J172" s="94" t="e">
        <f>+VLOOKUP(F172,Participants!$A$1:$F$1449,3,FALSE)</f>
        <v>#N/A</v>
      </c>
      <c r="K172" s="94" t="e">
        <f>+VLOOKUP(F172,Participants!$A$1:$G$1449,7,FALSE)</f>
        <v>#N/A</v>
      </c>
      <c r="L172" s="94"/>
      <c r="M172" s="212"/>
      <c r="N172" s="222"/>
      <c r="O172" s="222"/>
    </row>
    <row r="173" spans="1:15" ht="14.25" hidden="1" customHeight="1" x14ac:dyDescent="0.25">
      <c r="A173" s="200" t="s">
        <v>71</v>
      </c>
      <c r="B173" s="189"/>
      <c r="C173" s="189"/>
      <c r="D173" s="190"/>
      <c r="E173" s="190"/>
      <c r="F173" s="191"/>
      <c r="G173" s="94" t="e">
        <f>+VLOOKUP(F173,Participants!$A$1:$F$1449,2,FALSE)</f>
        <v>#N/A</v>
      </c>
      <c r="H173" s="94" t="e">
        <f>+VLOOKUP(F173,Participants!$A$1:$F$1449,4,FALSE)</f>
        <v>#N/A</v>
      </c>
      <c r="I173" s="94" t="e">
        <f>+VLOOKUP(F173,Participants!$A$1:$F$1449,5,FALSE)</f>
        <v>#N/A</v>
      </c>
      <c r="J173" s="94" t="e">
        <f>+VLOOKUP(F173,Participants!$A$1:$F$1449,3,FALSE)</f>
        <v>#N/A</v>
      </c>
      <c r="K173" s="94" t="e">
        <f>+VLOOKUP(F173,Participants!$A$1:$G$1449,7,FALSE)</f>
        <v>#N/A</v>
      </c>
      <c r="L173" s="94"/>
      <c r="M173" s="212"/>
      <c r="N173" s="222"/>
      <c r="O173" s="222"/>
    </row>
    <row r="174" spans="1:15" ht="14.25" hidden="1" customHeight="1" x14ac:dyDescent="0.25">
      <c r="A174" s="200" t="s">
        <v>71</v>
      </c>
      <c r="B174" s="196"/>
      <c r="C174" s="196"/>
      <c r="D174" s="196"/>
      <c r="E174" s="196"/>
      <c r="F174" s="197"/>
      <c r="G174" s="94" t="e">
        <f>+VLOOKUP(F174,Participants!$A$1:$F$1449,2,FALSE)</f>
        <v>#N/A</v>
      </c>
      <c r="H174" s="94" t="e">
        <f>+VLOOKUP(F174,Participants!$A$1:$F$1449,4,FALSE)</f>
        <v>#N/A</v>
      </c>
      <c r="I174" s="94" t="e">
        <f>+VLOOKUP(F174,Participants!$A$1:$F$1449,5,FALSE)</f>
        <v>#N/A</v>
      </c>
      <c r="J174" s="94" t="e">
        <f>+VLOOKUP(F174,Participants!$A$1:$F$1449,3,FALSE)</f>
        <v>#N/A</v>
      </c>
      <c r="K174" s="94" t="e">
        <f>+VLOOKUP(F174,Participants!$A$1:$G$1449,7,FALSE)</f>
        <v>#N/A</v>
      </c>
      <c r="L174" s="94"/>
      <c r="M174" s="212"/>
      <c r="N174" s="222"/>
      <c r="O174" s="222"/>
    </row>
    <row r="175" spans="1:15" ht="14.25" hidden="1" customHeight="1" x14ac:dyDescent="0.25">
      <c r="A175" s="200" t="s">
        <v>71</v>
      </c>
      <c r="B175" s="189"/>
      <c r="C175" s="189"/>
      <c r="D175" s="190"/>
      <c r="E175" s="190"/>
      <c r="F175" s="191"/>
      <c r="G175" s="94" t="e">
        <f>+VLOOKUP(F175,Participants!$A$1:$F$1449,2,FALSE)</f>
        <v>#N/A</v>
      </c>
      <c r="H175" s="94" t="e">
        <f>+VLOOKUP(F175,Participants!$A$1:$F$1449,4,FALSE)</f>
        <v>#N/A</v>
      </c>
      <c r="I175" s="94" t="e">
        <f>+VLOOKUP(F175,Participants!$A$1:$F$1449,5,FALSE)</f>
        <v>#N/A</v>
      </c>
      <c r="J175" s="94" t="e">
        <f>+VLOOKUP(F175,Participants!$A$1:$F$1449,3,FALSE)</f>
        <v>#N/A</v>
      </c>
      <c r="K175" s="94" t="e">
        <f>+VLOOKUP(F175,Participants!$A$1:$G$1449,7,FALSE)</f>
        <v>#N/A</v>
      </c>
      <c r="L175" s="94"/>
      <c r="M175" s="212"/>
      <c r="N175" s="222"/>
      <c r="O175" s="222"/>
    </row>
    <row r="176" spans="1:15" ht="14.25" hidden="1" customHeight="1" x14ac:dyDescent="0.25">
      <c r="A176" s="192" t="s">
        <v>74</v>
      </c>
      <c r="B176" s="195"/>
      <c r="C176" s="195"/>
      <c r="D176" s="195"/>
      <c r="E176" s="195"/>
      <c r="F176" s="195"/>
      <c r="G176" s="94" t="e">
        <f>+VLOOKUP(F176,Participants!$A$1:$F$1449,2,FALSE)</f>
        <v>#N/A</v>
      </c>
      <c r="H176" s="94" t="e">
        <f>+VLOOKUP(F176,Participants!$A$1:$F$1449,4,FALSE)</f>
        <v>#N/A</v>
      </c>
      <c r="I176" s="94" t="e">
        <f>+VLOOKUP(F176,Participants!$A$1:$F$1449,5,FALSE)</f>
        <v>#N/A</v>
      </c>
      <c r="J176" s="94" t="e">
        <f>+VLOOKUP(F176,Participants!$A$1:$F$1449,3,FALSE)</f>
        <v>#N/A</v>
      </c>
      <c r="K176" s="94" t="e">
        <f>+VLOOKUP(F176,Participants!$A$1:$G$1449,7,FALSE)</f>
        <v>#N/A</v>
      </c>
      <c r="L176" s="94"/>
      <c r="M176" s="212"/>
      <c r="N176" s="222"/>
      <c r="O176" s="222"/>
    </row>
    <row r="177" spans="1:15" ht="14.25" hidden="1" customHeight="1" x14ac:dyDescent="0.25">
      <c r="A177" s="192" t="s">
        <v>74</v>
      </c>
      <c r="B177" s="193"/>
      <c r="C177" s="193"/>
      <c r="D177" s="194"/>
      <c r="E177" s="194"/>
      <c r="F177" s="194"/>
      <c r="G177" s="94" t="e">
        <f>+VLOOKUP(F177,Participants!$A$1:$F$1449,2,FALSE)</f>
        <v>#N/A</v>
      </c>
      <c r="H177" s="94" t="e">
        <f>+VLOOKUP(F177,Participants!$A$1:$F$1449,4,FALSE)</f>
        <v>#N/A</v>
      </c>
      <c r="I177" s="94" t="e">
        <f>+VLOOKUP(F177,Participants!$A$1:$F$1449,5,FALSE)</f>
        <v>#N/A</v>
      </c>
      <c r="J177" s="94" t="e">
        <f>+VLOOKUP(F177,Participants!$A$1:$F$1449,3,FALSE)</f>
        <v>#N/A</v>
      </c>
      <c r="K177" s="94" t="e">
        <f>+VLOOKUP(F177,Participants!$A$1:$G$1449,7,FALSE)</f>
        <v>#N/A</v>
      </c>
      <c r="L177" s="94"/>
      <c r="M177" s="212"/>
      <c r="N177" s="222"/>
      <c r="O177" s="222"/>
    </row>
    <row r="178" spans="1:15" ht="14.25" hidden="1" customHeight="1" x14ac:dyDescent="0.25">
      <c r="A178" s="192" t="s">
        <v>74</v>
      </c>
      <c r="B178" s="195"/>
      <c r="C178" s="195"/>
      <c r="D178" s="195"/>
      <c r="E178" s="195"/>
      <c r="F178" s="195"/>
      <c r="G178" s="94" t="e">
        <f>+VLOOKUP(F178,Participants!$A$1:$F$1449,2,FALSE)</f>
        <v>#N/A</v>
      </c>
      <c r="H178" s="94" t="e">
        <f>+VLOOKUP(F178,Participants!$A$1:$F$1449,4,FALSE)</f>
        <v>#N/A</v>
      </c>
      <c r="I178" s="94" t="e">
        <f>+VLOOKUP(F178,Participants!$A$1:$F$1449,5,FALSE)</f>
        <v>#N/A</v>
      </c>
      <c r="J178" s="94" t="e">
        <f>+VLOOKUP(F178,Participants!$A$1:$F$1449,3,FALSE)</f>
        <v>#N/A</v>
      </c>
      <c r="K178" s="94" t="e">
        <f>+VLOOKUP(F178,Participants!$A$1:$G$1449,7,FALSE)</f>
        <v>#N/A</v>
      </c>
      <c r="L178" s="94"/>
      <c r="M178" s="212"/>
      <c r="N178" s="222"/>
      <c r="O178" s="222"/>
    </row>
    <row r="179" spans="1:15" ht="14.25" hidden="1" customHeight="1" x14ac:dyDescent="0.25">
      <c r="A179" s="192" t="s">
        <v>74</v>
      </c>
      <c r="B179" s="193"/>
      <c r="C179" s="193"/>
      <c r="D179" s="194"/>
      <c r="E179" s="194"/>
      <c r="F179" s="194"/>
      <c r="G179" s="94" t="e">
        <f>+VLOOKUP(F179,Participants!$A$1:$F$1449,2,FALSE)</f>
        <v>#N/A</v>
      </c>
      <c r="H179" s="94" t="e">
        <f>+VLOOKUP(F179,Participants!$A$1:$F$1449,4,FALSE)</f>
        <v>#N/A</v>
      </c>
      <c r="I179" s="94" t="e">
        <f>+VLOOKUP(F179,Participants!$A$1:$F$1449,5,FALSE)</f>
        <v>#N/A</v>
      </c>
      <c r="J179" s="94" t="e">
        <f>+VLOOKUP(F179,Participants!$A$1:$F$1449,3,FALSE)</f>
        <v>#N/A</v>
      </c>
      <c r="K179" s="94" t="e">
        <f>+VLOOKUP(F179,Participants!$A$1:$G$1449,7,FALSE)</f>
        <v>#N/A</v>
      </c>
      <c r="L179" s="94"/>
      <c r="M179" s="212"/>
      <c r="N179" s="222"/>
      <c r="O179" s="222"/>
    </row>
    <row r="180" spans="1:15" ht="14.25" hidden="1" customHeight="1" x14ac:dyDescent="0.25">
      <c r="A180" s="192" t="s">
        <v>74</v>
      </c>
      <c r="B180" s="195"/>
      <c r="C180" s="195"/>
      <c r="D180" s="195"/>
      <c r="E180" s="195"/>
      <c r="F180" s="195"/>
      <c r="G180" s="94" t="e">
        <f>+VLOOKUP(F180,Participants!$A$1:$F$1449,2,FALSE)</f>
        <v>#N/A</v>
      </c>
      <c r="H180" s="94" t="e">
        <f>+VLOOKUP(F180,Participants!$A$1:$F$1449,4,FALSE)</f>
        <v>#N/A</v>
      </c>
      <c r="I180" s="94" t="e">
        <f>+VLOOKUP(F180,Participants!$A$1:$F$1449,5,FALSE)</f>
        <v>#N/A</v>
      </c>
      <c r="J180" s="94" t="e">
        <f>+VLOOKUP(F180,Participants!$A$1:$F$1449,3,FALSE)</f>
        <v>#N/A</v>
      </c>
      <c r="K180" s="94" t="e">
        <f>+VLOOKUP(F180,Participants!$A$1:$G$1449,7,FALSE)</f>
        <v>#N/A</v>
      </c>
      <c r="L180" s="94"/>
      <c r="M180" s="212"/>
      <c r="N180" s="222"/>
      <c r="O180" s="222"/>
    </row>
    <row r="181" spans="1:15" ht="14.25" hidden="1" customHeight="1" x14ac:dyDescent="0.25">
      <c r="A181" s="192" t="s">
        <v>74</v>
      </c>
      <c r="B181" s="193"/>
      <c r="C181" s="193"/>
      <c r="D181" s="194"/>
      <c r="E181" s="194"/>
      <c r="F181" s="194"/>
      <c r="G181" s="94" t="e">
        <f>+VLOOKUP(F181,Participants!$A$1:$F$1449,2,FALSE)</f>
        <v>#N/A</v>
      </c>
      <c r="H181" s="94" t="e">
        <f>+VLOOKUP(F181,Participants!$A$1:$F$1449,4,FALSE)</f>
        <v>#N/A</v>
      </c>
      <c r="I181" s="94" t="e">
        <f>+VLOOKUP(F181,Participants!$A$1:$F$1449,5,FALSE)</f>
        <v>#N/A</v>
      </c>
      <c r="J181" s="94" t="e">
        <f>+VLOOKUP(F181,Participants!$A$1:$F$1449,3,FALSE)</f>
        <v>#N/A</v>
      </c>
      <c r="K181" s="94" t="e">
        <f>+VLOOKUP(F181,Participants!$A$1:$G$1449,7,FALSE)</f>
        <v>#N/A</v>
      </c>
      <c r="L181" s="94"/>
      <c r="M181" s="212"/>
      <c r="N181" s="222"/>
      <c r="O181" s="222"/>
    </row>
    <row r="182" spans="1:15" ht="14.25" hidden="1" customHeight="1" x14ac:dyDescent="0.25">
      <c r="A182" s="192" t="s">
        <v>74</v>
      </c>
      <c r="B182" s="195"/>
      <c r="C182" s="195"/>
      <c r="D182" s="195"/>
      <c r="E182" s="195"/>
      <c r="F182" s="195"/>
      <c r="G182" s="94" t="e">
        <f>+VLOOKUP(F182,Participants!$A$1:$F$1449,2,FALSE)</f>
        <v>#N/A</v>
      </c>
      <c r="H182" s="94" t="e">
        <f>+VLOOKUP(F182,Participants!$A$1:$F$1449,4,FALSE)</f>
        <v>#N/A</v>
      </c>
      <c r="I182" s="94" t="e">
        <f>+VLOOKUP(F182,Participants!$A$1:$F$1449,5,FALSE)</f>
        <v>#N/A</v>
      </c>
      <c r="J182" s="94" t="e">
        <f>+VLOOKUP(F182,Participants!$A$1:$F$1449,3,FALSE)</f>
        <v>#N/A</v>
      </c>
      <c r="K182" s="94" t="e">
        <f>+VLOOKUP(F182,Participants!$A$1:$G$1449,7,FALSE)</f>
        <v>#N/A</v>
      </c>
      <c r="L182" s="94"/>
      <c r="M182" s="212"/>
      <c r="N182" s="222"/>
      <c r="O182" s="222"/>
    </row>
    <row r="183" spans="1:15" ht="14.25" hidden="1" customHeight="1" x14ac:dyDescent="0.25">
      <c r="A183" s="192" t="s">
        <v>74</v>
      </c>
      <c r="B183" s="193"/>
      <c r="C183" s="193"/>
      <c r="D183" s="194"/>
      <c r="E183" s="194"/>
      <c r="F183" s="194"/>
      <c r="G183" s="94" t="e">
        <f>+VLOOKUP(F183,Participants!$A$1:$F$1449,2,FALSE)</f>
        <v>#N/A</v>
      </c>
      <c r="H183" s="94" t="e">
        <f>+VLOOKUP(F183,Participants!$A$1:$F$1449,4,FALSE)</f>
        <v>#N/A</v>
      </c>
      <c r="I183" s="94" t="e">
        <f>+VLOOKUP(F183,Participants!$A$1:$F$1449,5,FALSE)</f>
        <v>#N/A</v>
      </c>
      <c r="J183" s="94" t="e">
        <f>+VLOOKUP(F183,Participants!$A$1:$F$1449,3,FALSE)</f>
        <v>#N/A</v>
      </c>
      <c r="K183" s="94" t="e">
        <f>+VLOOKUP(F183,Participants!$A$1:$G$1449,7,FALSE)</f>
        <v>#N/A</v>
      </c>
      <c r="L183" s="94"/>
      <c r="M183" s="212"/>
      <c r="N183" s="222"/>
      <c r="O183" s="222"/>
    </row>
    <row r="184" spans="1:15" ht="14.25" hidden="1" customHeight="1" x14ac:dyDescent="0.25">
      <c r="A184" s="198" t="s">
        <v>77</v>
      </c>
      <c r="B184" s="189"/>
      <c r="C184" s="189"/>
      <c r="D184" s="190"/>
      <c r="E184" s="190"/>
      <c r="F184" s="191"/>
      <c r="G184" s="94" t="e">
        <f>+VLOOKUP(F184,Participants!$A$1:$F$1449,2,FALSE)</f>
        <v>#N/A</v>
      </c>
      <c r="H184" s="94" t="e">
        <f>+VLOOKUP(F184,Participants!$A$1:$F$1449,4,FALSE)</f>
        <v>#N/A</v>
      </c>
      <c r="I184" s="94" t="e">
        <f>+VLOOKUP(F184,Participants!$A$1:$F$1449,5,FALSE)</f>
        <v>#N/A</v>
      </c>
      <c r="J184" s="94" t="e">
        <f>+VLOOKUP(F184,Participants!$A$1:$F$1449,3,FALSE)</f>
        <v>#N/A</v>
      </c>
      <c r="K184" s="94" t="e">
        <f>+VLOOKUP(F184,Participants!$A$1:$G$1449,7,FALSE)</f>
        <v>#N/A</v>
      </c>
      <c r="L184" s="94"/>
      <c r="M184" s="212"/>
      <c r="N184" s="222"/>
      <c r="O184" s="222"/>
    </row>
    <row r="185" spans="1:15" ht="14.25" hidden="1" customHeight="1" x14ac:dyDescent="0.25">
      <c r="A185" s="198" t="s">
        <v>77</v>
      </c>
      <c r="B185" s="189"/>
      <c r="C185" s="189"/>
      <c r="D185" s="190"/>
      <c r="E185" s="190"/>
      <c r="F185" s="191"/>
      <c r="G185" s="94" t="e">
        <f>+VLOOKUP(F185,Participants!$A$1:$F$1449,2,FALSE)</f>
        <v>#N/A</v>
      </c>
      <c r="H185" s="94" t="e">
        <f>+VLOOKUP(F185,Participants!$A$1:$F$1449,4,FALSE)</f>
        <v>#N/A</v>
      </c>
      <c r="I185" s="94" t="e">
        <f>+VLOOKUP(F185,Participants!$A$1:$F$1449,5,FALSE)</f>
        <v>#N/A</v>
      </c>
      <c r="J185" s="94" t="e">
        <f>+VLOOKUP(F185,Participants!$A$1:$F$1449,3,FALSE)</f>
        <v>#N/A</v>
      </c>
      <c r="K185" s="94" t="e">
        <f>+VLOOKUP(F185,Participants!$A$1:$G$1449,7,FALSE)</f>
        <v>#N/A</v>
      </c>
      <c r="L185" s="94"/>
      <c r="M185" s="212"/>
      <c r="N185" s="222"/>
      <c r="O185" s="222"/>
    </row>
    <row r="186" spans="1:15" ht="14.25" hidden="1" customHeight="1" x14ac:dyDescent="0.25">
      <c r="A186" s="198" t="s">
        <v>77</v>
      </c>
      <c r="B186" s="196"/>
      <c r="C186" s="196"/>
      <c r="D186" s="196"/>
      <c r="E186" s="196"/>
      <c r="F186" s="197"/>
      <c r="G186" s="94" t="e">
        <f>+VLOOKUP(F186,Participants!$A$1:$F$1449,2,FALSE)</f>
        <v>#N/A</v>
      </c>
      <c r="H186" s="94" t="e">
        <f>+VLOOKUP(F186,Participants!$A$1:$F$1449,4,FALSE)</f>
        <v>#N/A</v>
      </c>
      <c r="I186" s="94" t="e">
        <f>+VLOOKUP(F186,Participants!$A$1:$F$1449,5,FALSE)</f>
        <v>#N/A</v>
      </c>
      <c r="J186" s="94" t="e">
        <f>+VLOOKUP(F186,Participants!$A$1:$F$1449,3,FALSE)</f>
        <v>#N/A</v>
      </c>
      <c r="K186" s="94" t="e">
        <f>+VLOOKUP(F186,Participants!$A$1:$G$1449,7,FALSE)</f>
        <v>#N/A</v>
      </c>
      <c r="L186" s="94"/>
      <c r="M186" s="212"/>
      <c r="N186" s="222"/>
      <c r="O186" s="222"/>
    </row>
    <row r="187" spans="1:15" ht="14.25" hidden="1" customHeight="1" x14ac:dyDescent="0.25">
      <c r="A187" s="198" t="s">
        <v>77</v>
      </c>
      <c r="B187" s="189"/>
      <c r="C187" s="189"/>
      <c r="D187" s="190"/>
      <c r="E187" s="190"/>
      <c r="F187" s="191"/>
      <c r="G187" s="94" t="e">
        <f>+VLOOKUP(F187,Participants!$A$1:$F$1449,2,FALSE)</f>
        <v>#N/A</v>
      </c>
      <c r="H187" s="94" t="e">
        <f>+VLOOKUP(F187,Participants!$A$1:$F$1449,4,FALSE)</f>
        <v>#N/A</v>
      </c>
      <c r="I187" s="94" t="e">
        <f>+VLOOKUP(F187,Participants!$A$1:$F$1449,5,FALSE)</f>
        <v>#N/A</v>
      </c>
      <c r="J187" s="94" t="e">
        <f>+VLOOKUP(F187,Participants!$A$1:$F$1449,3,FALSE)</f>
        <v>#N/A</v>
      </c>
      <c r="K187" s="94" t="e">
        <f>+VLOOKUP(F187,Participants!$A$1:$G$1449,7,FALSE)</f>
        <v>#N/A</v>
      </c>
      <c r="L187" s="94"/>
      <c r="M187" s="212"/>
      <c r="N187" s="222"/>
      <c r="O187" s="222"/>
    </row>
    <row r="188" spans="1:15" ht="14.25" hidden="1" customHeight="1" x14ac:dyDescent="0.25">
      <c r="A188" s="198" t="s">
        <v>77</v>
      </c>
      <c r="B188" s="189"/>
      <c r="C188" s="189"/>
      <c r="D188" s="190"/>
      <c r="E188" s="190"/>
      <c r="F188" s="191"/>
      <c r="G188" s="94" t="e">
        <f>+VLOOKUP(F188,Participants!$A$1:$F$1449,2,FALSE)</f>
        <v>#N/A</v>
      </c>
      <c r="H188" s="94" t="e">
        <f>+VLOOKUP(F188,Participants!$A$1:$F$1449,4,FALSE)</f>
        <v>#N/A</v>
      </c>
      <c r="I188" s="94" t="e">
        <f>+VLOOKUP(F188,Participants!$A$1:$F$1449,5,FALSE)</f>
        <v>#N/A</v>
      </c>
      <c r="J188" s="94" t="e">
        <f>+VLOOKUP(F188,Participants!$A$1:$F$1449,3,FALSE)</f>
        <v>#N/A</v>
      </c>
      <c r="K188" s="94" t="e">
        <f>+VLOOKUP(F188,Participants!$A$1:$G$1449,7,FALSE)</f>
        <v>#N/A</v>
      </c>
      <c r="L188" s="94"/>
      <c r="M188" s="212"/>
      <c r="N188" s="222"/>
      <c r="O188" s="222"/>
    </row>
    <row r="189" spans="1:15" ht="14.25" hidden="1" customHeight="1" x14ac:dyDescent="0.25">
      <c r="A189" s="198" t="s">
        <v>77</v>
      </c>
      <c r="B189" s="189"/>
      <c r="C189" s="189"/>
      <c r="D189" s="190"/>
      <c r="E189" s="190"/>
      <c r="F189" s="191"/>
      <c r="G189" s="94" t="e">
        <f>+VLOOKUP(F189,Participants!$A$1:$F$1449,2,FALSE)</f>
        <v>#N/A</v>
      </c>
      <c r="H189" s="94" t="e">
        <f>+VLOOKUP(F189,Participants!$A$1:$F$1449,4,FALSE)</f>
        <v>#N/A</v>
      </c>
      <c r="I189" s="94" t="e">
        <f>+VLOOKUP(F189,Participants!$A$1:$F$1449,5,FALSE)</f>
        <v>#N/A</v>
      </c>
      <c r="J189" s="94" t="e">
        <f>+VLOOKUP(F189,Participants!$A$1:$F$1449,3,FALSE)</f>
        <v>#N/A</v>
      </c>
      <c r="K189" s="94" t="e">
        <f>+VLOOKUP(F189,Participants!$A$1:$G$1449,7,FALSE)</f>
        <v>#N/A</v>
      </c>
      <c r="L189" s="94"/>
      <c r="M189" s="212"/>
      <c r="N189" s="222"/>
      <c r="O189" s="222"/>
    </row>
    <row r="190" spans="1:15" ht="14.25" hidden="1" customHeight="1" x14ac:dyDescent="0.25">
      <c r="A190" s="198" t="s">
        <v>77</v>
      </c>
      <c r="B190" s="196"/>
      <c r="C190" s="196"/>
      <c r="D190" s="196"/>
      <c r="E190" s="196"/>
      <c r="F190" s="197"/>
      <c r="G190" s="94" t="e">
        <f>+VLOOKUP(F190,Participants!$A$1:$F$1449,2,FALSE)</f>
        <v>#N/A</v>
      </c>
      <c r="H190" s="94" t="e">
        <f>+VLOOKUP(F190,Participants!$A$1:$F$1449,4,FALSE)</f>
        <v>#N/A</v>
      </c>
      <c r="I190" s="94" t="e">
        <f>+VLOOKUP(F190,Participants!$A$1:$F$1449,5,FALSE)</f>
        <v>#N/A</v>
      </c>
      <c r="J190" s="94" t="e">
        <f>+VLOOKUP(F190,Participants!$A$1:$F$1449,3,FALSE)</f>
        <v>#N/A</v>
      </c>
      <c r="K190" s="94" t="e">
        <f>+VLOOKUP(F190,Participants!$A$1:$G$1449,7,FALSE)</f>
        <v>#N/A</v>
      </c>
      <c r="L190" s="94"/>
      <c r="M190" s="212"/>
      <c r="N190" s="222"/>
      <c r="O190" s="222"/>
    </row>
    <row r="191" spans="1:15" ht="14.25" hidden="1" customHeight="1" x14ac:dyDescent="0.25">
      <c r="A191" s="198" t="s">
        <v>77</v>
      </c>
      <c r="B191" s="189"/>
      <c r="C191" s="189"/>
      <c r="D191" s="190"/>
      <c r="E191" s="190"/>
      <c r="F191" s="191"/>
      <c r="G191" s="94" t="e">
        <f>+VLOOKUP(F191,Participants!$A$1:$F$1449,2,FALSE)</f>
        <v>#N/A</v>
      </c>
      <c r="H191" s="94" t="e">
        <f>+VLOOKUP(F191,Participants!$A$1:$F$1449,4,FALSE)</f>
        <v>#N/A</v>
      </c>
      <c r="I191" s="94" t="e">
        <f>+VLOOKUP(F191,Participants!$A$1:$F$1449,5,FALSE)</f>
        <v>#N/A</v>
      </c>
      <c r="J191" s="94" t="e">
        <f>+VLOOKUP(F191,Participants!$A$1:$F$1449,3,FALSE)</f>
        <v>#N/A</v>
      </c>
      <c r="K191" s="94" t="e">
        <f>+VLOOKUP(F191,Participants!$A$1:$G$1449,7,FALSE)</f>
        <v>#N/A</v>
      </c>
      <c r="L191" s="94"/>
      <c r="M191" s="212"/>
      <c r="N191" s="222"/>
      <c r="O191" s="222"/>
    </row>
    <row r="192" spans="1:15" ht="14.25" hidden="1" customHeight="1" x14ac:dyDescent="0.25">
      <c r="A192" s="192" t="s">
        <v>83</v>
      </c>
      <c r="B192" s="193"/>
      <c r="C192" s="193"/>
      <c r="D192" s="194"/>
      <c r="E192" s="194"/>
      <c r="F192" s="194"/>
      <c r="G192" s="94" t="e">
        <f>+VLOOKUP(F192,Participants!$A$1:$F$1449,2,FALSE)</f>
        <v>#N/A</v>
      </c>
      <c r="H192" s="94" t="e">
        <f>+VLOOKUP(F192,Participants!$A$1:$F$1449,4,FALSE)</f>
        <v>#N/A</v>
      </c>
      <c r="I192" s="94" t="e">
        <f>+VLOOKUP(F192,Participants!$A$1:$F$1449,5,FALSE)</f>
        <v>#N/A</v>
      </c>
      <c r="J192" s="94" t="e">
        <f>+VLOOKUP(F192,Participants!$A$1:$F$1449,3,FALSE)</f>
        <v>#N/A</v>
      </c>
      <c r="K192" s="94" t="e">
        <f>+VLOOKUP(F192,Participants!$A$1:$G$1449,7,FALSE)</f>
        <v>#N/A</v>
      </c>
      <c r="L192" s="94"/>
      <c r="M192" s="212"/>
      <c r="N192" s="222"/>
      <c r="O192" s="222"/>
    </row>
    <row r="193" spans="1:15" ht="14.25" hidden="1" customHeight="1" x14ac:dyDescent="0.25">
      <c r="A193" s="192" t="s">
        <v>83</v>
      </c>
      <c r="B193" s="193"/>
      <c r="C193" s="193"/>
      <c r="D193" s="194"/>
      <c r="E193" s="194"/>
      <c r="F193" s="194"/>
      <c r="G193" s="94" t="e">
        <f>+VLOOKUP(F193,Participants!$A$1:$F$1449,2,FALSE)</f>
        <v>#N/A</v>
      </c>
      <c r="H193" s="94" t="e">
        <f>+VLOOKUP(F193,Participants!$A$1:$F$1449,4,FALSE)</f>
        <v>#N/A</v>
      </c>
      <c r="I193" s="94" t="e">
        <f>+VLOOKUP(F193,Participants!$A$1:$F$1449,5,FALSE)</f>
        <v>#N/A</v>
      </c>
      <c r="J193" s="94" t="e">
        <f>+VLOOKUP(F193,Participants!$A$1:$F$1449,3,FALSE)</f>
        <v>#N/A</v>
      </c>
      <c r="K193" s="94" t="e">
        <f>+VLOOKUP(F193,Participants!$A$1:$G$1449,7,FALSE)</f>
        <v>#N/A</v>
      </c>
      <c r="L193" s="94"/>
      <c r="M193" s="212"/>
      <c r="N193" s="222"/>
      <c r="O193" s="222"/>
    </row>
    <row r="194" spans="1:15" ht="14.25" hidden="1" customHeight="1" x14ac:dyDescent="0.25">
      <c r="A194" s="192" t="s">
        <v>83</v>
      </c>
      <c r="B194" s="201"/>
      <c r="C194" s="201"/>
      <c r="D194" s="195"/>
      <c r="E194" s="195"/>
      <c r="F194" s="195"/>
      <c r="G194" s="94" t="e">
        <f>+VLOOKUP(F194,Participants!$A$1:$F$1449,2,FALSE)</f>
        <v>#N/A</v>
      </c>
      <c r="H194" s="94" t="e">
        <f>+VLOOKUP(F194,Participants!$A$1:$F$1449,4,FALSE)</f>
        <v>#N/A</v>
      </c>
      <c r="I194" s="94" t="e">
        <f>+VLOOKUP(F194,Participants!$A$1:$F$1449,5,FALSE)</f>
        <v>#N/A</v>
      </c>
      <c r="J194" s="94" t="e">
        <f>+VLOOKUP(F194,Participants!$A$1:$F$1449,3,FALSE)</f>
        <v>#N/A</v>
      </c>
      <c r="K194" s="94" t="e">
        <f>+VLOOKUP(F194,Participants!$A$1:$G$1449,7,FALSE)</f>
        <v>#N/A</v>
      </c>
      <c r="L194" s="94"/>
      <c r="M194" s="212"/>
      <c r="N194" s="222"/>
      <c r="O194" s="222"/>
    </row>
    <row r="195" spans="1:15" ht="14.25" hidden="1" customHeight="1" x14ac:dyDescent="0.25">
      <c r="A195" s="192" t="s">
        <v>83</v>
      </c>
      <c r="B195" s="193"/>
      <c r="C195" s="193"/>
      <c r="D195" s="194"/>
      <c r="E195" s="194"/>
      <c r="F195" s="194"/>
      <c r="G195" s="94" t="e">
        <f>+VLOOKUP(F195,Participants!$A$1:$F$1449,2,FALSE)</f>
        <v>#N/A</v>
      </c>
      <c r="H195" s="94" t="e">
        <f>+VLOOKUP(F195,Participants!$A$1:$F$1449,4,FALSE)</f>
        <v>#N/A</v>
      </c>
      <c r="I195" s="94" t="e">
        <f>+VLOOKUP(F195,Participants!$A$1:$F$1449,5,FALSE)</f>
        <v>#N/A</v>
      </c>
      <c r="J195" s="94" t="e">
        <f>+VLOOKUP(F195,Participants!$A$1:$F$1449,3,FALSE)</f>
        <v>#N/A</v>
      </c>
      <c r="K195" s="94" t="e">
        <f>+VLOOKUP(F195,Participants!$A$1:$G$1449,7,FALSE)</f>
        <v>#N/A</v>
      </c>
      <c r="L195" s="94"/>
      <c r="M195" s="212"/>
      <c r="N195" s="222"/>
      <c r="O195" s="222"/>
    </row>
    <row r="196" spans="1:15" ht="14.25" hidden="1" customHeight="1" x14ac:dyDescent="0.25">
      <c r="A196" s="192" t="s">
        <v>83</v>
      </c>
      <c r="B196" s="193"/>
      <c r="C196" s="193"/>
      <c r="D196" s="194"/>
      <c r="E196" s="194"/>
      <c r="F196" s="194"/>
      <c r="G196" s="94" t="e">
        <f>+VLOOKUP(F196,Participants!$A$1:$F$1449,2,FALSE)</f>
        <v>#N/A</v>
      </c>
      <c r="H196" s="94" t="e">
        <f>+VLOOKUP(F196,Participants!$A$1:$F$1449,4,FALSE)</f>
        <v>#N/A</v>
      </c>
      <c r="I196" s="94" t="e">
        <f>+VLOOKUP(F196,Participants!$A$1:$F$1449,5,FALSE)</f>
        <v>#N/A</v>
      </c>
      <c r="J196" s="94" t="e">
        <f>+VLOOKUP(F196,Participants!$A$1:$F$1449,3,FALSE)</f>
        <v>#N/A</v>
      </c>
      <c r="K196" s="94" t="e">
        <f>+VLOOKUP(F196,Participants!$A$1:$G$1449,7,FALSE)</f>
        <v>#N/A</v>
      </c>
      <c r="L196" s="94"/>
      <c r="M196" s="212"/>
      <c r="N196" s="222"/>
      <c r="O196" s="222"/>
    </row>
    <row r="197" spans="1:15" ht="14.25" hidden="1" customHeight="1" x14ac:dyDescent="0.25">
      <c r="A197" s="192" t="s">
        <v>83</v>
      </c>
      <c r="B197" s="193"/>
      <c r="C197" s="193"/>
      <c r="D197" s="194"/>
      <c r="E197" s="194"/>
      <c r="F197" s="194"/>
      <c r="G197" s="94" t="e">
        <f>+VLOOKUP(F197,Participants!$A$1:$F$1449,2,FALSE)</f>
        <v>#N/A</v>
      </c>
      <c r="H197" s="94" t="e">
        <f>+VLOOKUP(F197,Participants!$A$1:$F$1449,4,FALSE)</f>
        <v>#N/A</v>
      </c>
      <c r="I197" s="94" t="e">
        <f>+VLOOKUP(F197,Participants!$A$1:$F$1449,5,FALSE)</f>
        <v>#N/A</v>
      </c>
      <c r="J197" s="94" t="e">
        <f>+VLOOKUP(F197,Participants!$A$1:$F$1449,3,FALSE)</f>
        <v>#N/A</v>
      </c>
      <c r="K197" s="94" t="e">
        <f>+VLOOKUP(F197,Participants!$A$1:$G$1449,7,FALSE)</f>
        <v>#N/A</v>
      </c>
      <c r="L197" s="94"/>
      <c r="M197" s="212"/>
      <c r="N197" s="222"/>
      <c r="O197" s="222"/>
    </row>
    <row r="198" spans="1:15" ht="14.25" hidden="1" customHeight="1" x14ac:dyDescent="0.25">
      <c r="A198" s="192" t="s">
        <v>83</v>
      </c>
      <c r="B198" s="201"/>
      <c r="C198" s="201"/>
      <c r="D198" s="195"/>
      <c r="E198" s="195"/>
      <c r="F198" s="195"/>
      <c r="G198" s="94" t="e">
        <f>+VLOOKUP(F198,Participants!$A$1:$F$1449,2,FALSE)</f>
        <v>#N/A</v>
      </c>
      <c r="H198" s="94" t="e">
        <f>+VLOOKUP(F198,Participants!$A$1:$F$1449,4,FALSE)</f>
        <v>#N/A</v>
      </c>
      <c r="I198" s="94" t="e">
        <f>+VLOOKUP(F198,Participants!$A$1:$F$1449,5,FALSE)</f>
        <v>#N/A</v>
      </c>
      <c r="J198" s="94" t="e">
        <f>+VLOOKUP(F198,Participants!$A$1:$F$1449,3,FALSE)</f>
        <v>#N/A</v>
      </c>
      <c r="K198" s="94" t="e">
        <f>+VLOOKUP(F198,Participants!$A$1:$G$1449,7,FALSE)</f>
        <v>#N/A</v>
      </c>
      <c r="L198" s="94"/>
      <c r="M198" s="212"/>
      <c r="N198" s="222"/>
      <c r="O198" s="222"/>
    </row>
    <row r="199" spans="1:15" ht="14.25" hidden="1" customHeight="1" x14ac:dyDescent="0.25">
      <c r="A199" s="192" t="s">
        <v>83</v>
      </c>
      <c r="B199" s="193"/>
      <c r="C199" s="193"/>
      <c r="D199" s="194"/>
      <c r="E199" s="194"/>
      <c r="F199" s="194"/>
      <c r="G199" s="94" t="e">
        <f>+VLOOKUP(F199,Participants!$A$1:$F$1449,2,FALSE)</f>
        <v>#N/A</v>
      </c>
      <c r="H199" s="94" t="e">
        <f>+VLOOKUP(F199,Participants!$A$1:$F$1449,4,FALSE)</f>
        <v>#N/A</v>
      </c>
      <c r="I199" s="94" t="e">
        <f>+VLOOKUP(F199,Participants!$A$1:$F$1449,5,FALSE)</f>
        <v>#N/A</v>
      </c>
      <c r="J199" s="94" t="e">
        <f>+VLOOKUP(F199,Participants!$A$1:$F$1449,3,FALSE)</f>
        <v>#N/A</v>
      </c>
      <c r="K199" s="94" t="e">
        <f>+VLOOKUP(F199,Participants!$A$1:$G$1449,7,FALSE)</f>
        <v>#N/A</v>
      </c>
      <c r="L199" s="94"/>
      <c r="M199" s="212"/>
      <c r="N199" s="222"/>
      <c r="O199" s="222"/>
    </row>
    <row r="200" spans="1:15" ht="14.25" hidden="1" customHeight="1" x14ac:dyDescent="0.25">
      <c r="A200" s="172" t="s">
        <v>80</v>
      </c>
      <c r="B200" s="190"/>
      <c r="C200" s="190"/>
      <c r="D200" s="190"/>
      <c r="E200" s="190"/>
      <c r="F200" s="191"/>
      <c r="G200" s="94" t="e">
        <f>+VLOOKUP(F200,Participants!$A$1:$F$1449,2,FALSE)</f>
        <v>#N/A</v>
      </c>
      <c r="H200" s="94" t="e">
        <f>+VLOOKUP(F200,Participants!$A$1:$F$1449,4,FALSE)</f>
        <v>#N/A</v>
      </c>
      <c r="I200" s="94" t="e">
        <f>+VLOOKUP(F200,Participants!$A$1:$F$1449,5,FALSE)</f>
        <v>#N/A</v>
      </c>
      <c r="J200" s="94" t="e">
        <f>+VLOOKUP(F200,Participants!$A$1:$F$1449,3,FALSE)</f>
        <v>#N/A</v>
      </c>
      <c r="K200" s="94" t="e">
        <f>+VLOOKUP(F200,Participants!$A$1:$G$1449,7,FALSE)</f>
        <v>#N/A</v>
      </c>
      <c r="L200" s="94"/>
      <c r="M200" s="212"/>
      <c r="N200" s="222"/>
      <c r="O200" s="222"/>
    </row>
    <row r="201" spans="1:15" ht="14.25" hidden="1" customHeight="1" x14ac:dyDescent="0.25">
      <c r="A201" s="172" t="s">
        <v>80</v>
      </c>
      <c r="B201" s="189"/>
      <c r="C201" s="189"/>
      <c r="D201" s="190"/>
      <c r="E201" s="190"/>
      <c r="F201" s="191"/>
      <c r="G201" s="94" t="e">
        <f>+VLOOKUP(F201,Participants!$A$1:$F$1449,2,FALSE)</f>
        <v>#N/A</v>
      </c>
      <c r="H201" s="94" t="e">
        <f>+VLOOKUP(F201,Participants!$A$1:$F$1449,4,FALSE)</f>
        <v>#N/A</v>
      </c>
      <c r="I201" s="94" t="e">
        <f>+VLOOKUP(F201,Participants!$A$1:$F$1449,5,FALSE)</f>
        <v>#N/A</v>
      </c>
      <c r="J201" s="94" t="e">
        <f>+VLOOKUP(F201,Participants!$A$1:$F$1449,3,FALSE)</f>
        <v>#N/A</v>
      </c>
      <c r="K201" s="94" t="e">
        <f>+VLOOKUP(F201,Participants!$A$1:$G$1449,7,FALSE)</f>
        <v>#N/A</v>
      </c>
      <c r="L201" s="94"/>
      <c r="M201" s="212"/>
      <c r="N201" s="222"/>
      <c r="O201" s="222"/>
    </row>
    <row r="202" spans="1:15" ht="14.25" hidden="1" customHeight="1" x14ac:dyDescent="0.25">
      <c r="A202" s="172" t="s">
        <v>80</v>
      </c>
      <c r="B202" s="189"/>
      <c r="C202" s="189"/>
      <c r="D202" s="190"/>
      <c r="E202" s="190"/>
      <c r="F202" s="191"/>
      <c r="G202" s="94" t="e">
        <f>+VLOOKUP(F202,Participants!$A$1:$F$1449,2,FALSE)</f>
        <v>#N/A</v>
      </c>
      <c r="H202" s="94" t="e">
        <f>+VLOOKUP(F202,Participants!$A$1:$F$1449,4,FALSE)</f>
        <v>#N/A</v>
      </c>
      <c r="I202" s="94" t="e">
        <f>+VLOOKUP(F202,Participants!$A$1:$F$1449,5,FALSE)</f>
        <v>#N/A</v>
      </c>
      <c r="J202" s="94" t="e">
        <f>+VLOOKUP(F202,Participants!$A$1:$F$1449,3,FALSE)</f>
        <v>#N/A</v>
      </c>
      <c r="K202" s="94" t="e">
        <f>+VLOOKUP(F202,Participants!$A$1:$G$1449,7,FALSE)</f>
        <v>#N/A</v>
      </c>
      <c r="L202" s="94"/>
      <c r="M202" s="212"/>
      <c r="N202" s="222"/>
      <c r="O202" s="222"/>
    </row>
    <row r="203" spans="1:15" ht="14.25" hidden="1" customHeight="1" x14ac:dyDescent="0.25">
      <c r="A203" s="172" t="s">
        <v>80</v>
      </c>
      <c r="B203" s="174"/>
      <c r="C203" s="174"/>
      <c r="D203" s="15"/>
      <c r="E203" s="15"/>
      <c r="F203" s="186"/>
      <c r="G203" s="94" t="e">
        <f>+VLOOKUP(F203,Participants!$A$1:$F$1449,2,FALSE)</f>
        <v>#N/A</v>
      </c>
      <c r="H203" s="94" t="e">
        <f>+VLOOKUP(F203,Participants!$A$1:$F$1449,4,FALSE)</f>
        <v>#N/A</v>
      </c>
      <c r="I203" s="94" t="e">
        <f>+VLOOKUP(F203,Participants!$A$1:$F$1449,5,FALSE)</f>
        <v>#N/A</v>
      </c>
      <c r="J203" s="94" t="e">
        <f>+VLOOKUP(F203,Participants!$A$1:$F$1449,3,FALSE)</f>
        <v>#N/A</v>
      </c>
      <c r="K203" s="94" t="e">
        <f>+VLOOKUP(F203,Participants!$A$1:$G$1449,7,FALSE)</f>
        <v>#N/A</v>
      </c>
      <c r="L203" s="94"/>
      <c r="M203" s="212"/>
      <c r="N203" s="222"/>
      <c r="O203" s="222"/>
    </row>
    <row r="204" spans="1:15" ht="14.25" hidden="1" customHeight="1" x14ac:dyDescent="0.25">
      <c r="A204" s="172" t="s">
        <v>80</v>
      </c>
      <c r="B204" s="15"/>
      <c r="C204" s="15"/>
      <c r="D204" s="15"/>
      <c r="E204" s="15"/>
      <c r="F204" s="186"/>
      <c r="G204" s="94" t="e">
        <f>+VLOOKUP(F204,Participants!$A$1:$F$1449,2,FALSE)</f>
        <v>#N/A</v>
      </c>
      <c r="H204" s="94" t="e">
        <f>+VLOOKUP(F204,Participants!$A$1:$F$1449,4,FALSE)</f>
        <v>#N/A</v>
      </c>
      <c r="I204" s="94" t="e">
        <f>+VLOOKUP(F204,Participants!$A$1:$F$1449,5,FALSE)</f>
        <v>#N/A</v>
      </c>
      <c r="J204" s="94" t="e">
        <f>+VLOOKUP(F204,Participants!$A$1:$F$1449,3,FALSE)</f>
        <v>#N/A</v>
      </c>
      <c r="K204" s="94" t="e">
        <f>+VLOOKUP(F204,Participants!$A$1:$G$1449,7,FALSE)</f>
        <v>#N/A</v>
      </c>
      <c r="L204" s="94"/>
      <c r="M204" s="212"/>
      <c r="N204" s="222"/>
      <c r="O204" s="222"/>
    </row>
    <row r="205" spans="1:15" ht="14.25" hidden="1" customHeight="1" x14ac:dyDescent="0.25">
      <c r="A205" s="172" t="s">
        <v>80</v>
      </c>
      <c r="B205" s="174"/>
      <c r="C205" s="174"/>
      <c r="D205" s="15"/>
      <c r="E205" s="15"/>
      <c r="F205" s="186"/>
      <c r="G205" s="94" t="e">
        <f>+VLOOKUP(F205,Participants!$A$1:$F$1449,2,FALSE)</f>
        <v>#N/A</v>
      </c>
      <c r="H205" s="94" t="e">
        <f>+VLOOKUP(F205,Participants!$A$1:$F$1449,4,FALSE)</f>
        <v>#N/A</v>
      </c>
      <c r="I205" s="94" t="e">
        <f>+VLOOKUP(F205,Participants!$A$1:$F$1449,5,FALSE)</f>
        <v>#N/A</v>
      </c>
      <c r="J205" s="94" t="e">
        <f>+VLOOKUP(F205,Participants!$A$1:$F$1449,3,FALSE)</f>
        <v>#N/A</v>
      </c>
      <c r="K205" s="94" t="e">
        <f>+VLOOKUP(F205,Participants!$A$1:$G$1449,7,FALSE)</f>
        <v>#N/A</v>
      </c>
      <c r="L205" s="94"/>
      <c r="M205" s="212"/>
      <c r="N205" s="222"/>
      <c r="O205" s="222"/>
    </row>
    <row r="206" spans="1:15" ht="14.25" hidden="1" customHeight="1" x14ac:dyDescent="0.25">
      <c r="A206" s="172" t="s">
        <v>80</v>
      </c>
      <c r="B206" s="174"/>
      <c r="C206" s="174"/>
      <c r="D206" s="15"/>
      <c r="E206" s="15"/>
      <c r="F206" s="186"/>
      <c r="G206" s="94" t="e">
        <f>+VLOOKUP(F206,Participants!$A$1:$F$1449,2,FALSE)</f>
        <v>#N/A</v>
      </c>
      <c r="H206" s="94" t="e">
        <f>+VLOOKUP(F206,Participants!$A$1:$F$1449,4,FALSE)</f>
        <v>#N/A</v>
      </c>
      <c r="I206" s="94" t="e">
        <f>+VLOOKUP(F206,Participants!$A$1:$F$1449,5,FALSE)</f>
        <v>#N/A</v>
      </c>
      <c r="J206" s="94" t="e">
        <f>+VLOOKUP(F206,Participants!$A$1:$F$1449,3,FALSE)</f>
        <v>#N/A</v>
      </c>
      <c r="K206" s="94" t="e">
        <f>+VLOOKUP(F206,Participants!$A$1:$G$1449,7,FALSE)</f>
        <v>#N/A</v>
      </c>
      <c r="L206" s="94"/>
      <c r="M206" s="212"/>
      <c r="N206" s="222"/>
      <c r="O206" s="222"/>
    </row>
    <row r="207" spans="1:15" ht="14.25" hidden="1" customHeight="1" x14ac:dyDescent="0.25">
      <c r="A207" s="172" t="s">
        <v>80</v>
      </c>
      <c r="B207" s="174"/>
      <c r="C207" s="174"/>
      <c r="D207" s="15"/>
      <c r="E207" s="15"/>
      <c r="F207" s="186"/>
      <c r="G207" s="94" t="e">
        <f>+VLOOKUP(F207,Participants!$A$1:$F$1449,2,FALSE)</f>
        <v>#N/A</v>
      </c>
      <c r="H207" s="94" t="e">
        <f>+VLOOKUP(F207,Participants!$A$1:$F$1449,4,FALSE)</f>
        <v>#N/A</v>
      </c>
      <c r="I207" s="94" t="e">
        <f>+VLOOKUP(F207,Participants!$A$1:$F$1449,5,FALSE)</f>
        <v>#N/A</v>
      </c>
      <c r="J207" s="94" t="e">
        <f>+VLOOKUP(F207,Participants!$A$1:$F$1449,3,FALSE)</f>
        <v>#N/A</v>
      </c>
      <c r="K207" s="94" t="e">
        <f>+VLOOKUP(F207,Participants!$A$1:$G$1449,7,FALSE)</f>
        <v>#N/A</v>
      </c>
      <c r="L207" s="94"/>
      <c r="M207" s="212"/>
      <c r="N207" s="222"/>
      <c r="O207" s="222"/>
    </row>
    <row r="208" spans="1:15" ht="14.25" hidden="1" customHeight="1" x14ac:dyDescent="0.25">
      <c r="A208" s="166" t="s">
        <v>86</v>
      </c>
      <c r="B208" s="167"/>
      <c r="C208" s="167"/>
      <c r="D208" s="168"/>
      <c r="E208" s="168"/>
      <c r="F208" s="168"/>
      <c r="G208" s="94" t="e">
        <f>+VLOOKUP(F208,Participants!$A$1:$F$1449,2,FALSE)</f>
        <v>#N/A</v>
      </c>
      <c r="H208" s="94" t="e">
        <f>+VLOOKUP(F208,Participants!$A$1:$F$1449,4,FALSE)</f>
        <v>#N/A</v>
      </c>
      <c r="I208" s="94" t="e">
        <f>+VLOOKUP(F208,Participants!$A$1:$F$1449,5,FALSE)</f>
        <v>#N/A</v>
      </c>
      <c r="J208" s="94" t="e">
        <f>+VLOOKUP(F208,Participants!$A$1:$F$1449,3,FALSE)</f>
        <v>#N/A</v>
      </c>
      <c r="K208" s="94" t="e">
        <f>+VLOOKUP(F208,Participants!$A$1:$G$1449,7,FALSE)</f>
        <v>#N/A</v>
      </c>
      <c r="L208" s="94"/>
      <c r="M208" s="212"/>
      <c r="N208" s="222"/>
      <c r="O208" s="222"/>
    </row>
    <row r="209" spans="1:15" ht="14.25" hidden="1" customHeight="1" x14ac:dyDescent="0.25">
      <c r="A209" s="166" t="s">
        <v>86</v>
      </c>
      <c r="B209" s="167"/>
      <c r="C209" s="167"/>
      <c r="D209" s="168"/>
      <c r="E209" s="168"/>
      <c r="F209" s="168"/>
      <c r="G209" s="94" t="e">
        <f>+VLOOKUP(F209,Participants!$A$1:$F$1449,2,FALSE)</f>
        <v>#N/A</v>
      </c>
      <c r="H209" s="94" t="e">
        <f>+VLOOKUP(F209,Participants!$A$1:$F$1449,4,FALSE)</f>
        <v>#N/A</v>
      </c>
      <c r="I209" s="94" t="e">
        <f>+VLOOKUP(F209,Participants!$A$1:$F$1449,5,FALSE)</f>
        <v>#N/A</v>
      </c>
      <c r="J209" s="94" t="e">
        <f>+VLOOKUP(F209,Participants!$A$1:$F$1449,3,FALSE)</f>
        <v>#N/A</v>
      </c>
      <c r="K209" s="94" t="e">
        <f>+VLOOKUP(F209,Participants!$A$1:$G$1449,7,FALSE)</f>
        <v>#N/A</v>
      </c>
      <c r="L209" s="94"/>
      <c r="M209" s="212"/>
      <c r="N209" s="222"/>
      <c r="O209" s="222"/>
    </row>
    <row r="210" spans="1:15" ht="14.25" hidden="1" customHeight="1" x14ac:dyDescent="0.25">
      <c r="A210" s="166" t="s">
        <v>86</v>
      </c>
      <c r="B210" s="184"/>
      <c r="C210" s="184"/>
      <c r="D210" s="154"/>
      <c r="E210" s="154"/>
      <c r="F210" s="154"/>
      <c r="G210" s="94" t="e">
        <f>+VLOOKUP(F210,Participants!$A$1:$F$1449,2,FALSE)</f>
        <v>#N/A</v>
      </c>
      <c r="H210" s="94" t="e">
        <f>+VLOOKUP(F210,Participants!$A$1:$F$1449,4,FALSE)</f>
        <v>#N/A</v>
      </c>
      <c r="I210" s="94" t="e">
        <f>+VLOOKUP(F210,Participants!$A$1:$F$1449,5,FALSE)</f>
        <v>#N/A</v>
      </c>
      <c r="J210" s="94" t="e">
        <f>+VLOOKUP(F210,Participants!$A$1:$F$1449,3,FALSE)</f>
        <v>#N/A</v>
      </c>
      <c r="K210" s="94" t="e">
        <f>+VLOOKUP(F210,Participants!$A$1:$G$1449,7,FALSE)</f>
        <v>#N/A</v>
      </c>
      <c r="L210" s="94"/>
      <c r="M210" s="212"/>
      <c r="N210" s="222"/>
      <c r="O210" s="222"/>
    </row>
    <row r="211" spans="1:15" ht="14.25" hidden="1" customHeight="1" x14ac:dyDescent="0.25">
      <c r="A211" s="166" t="s">
        <v>86</v>
      </c>
      <c r="B211" s="154"/>
      <c r="C211" s="154"/>
      <c r="D211" s="154"/>
      <c r="E211" s="154"/>
      <c r="F211" s="154"/>
      <c r="G211" s="94" t="e">
        <f>+VLOOKUP(F211,Participants!$A$1:$F$1449,2,FALSE)</f>
        <v>#N/A</v>
      </c>
      <c r="H211" s="94" t="e">
        <f>+VLOOKUP(F211,Participants!$A$1:$F$1449,4,FALSE)</f>
        <v>#N/A</v>
      </c>
      <c r="I211" s="94" t="e">
        <f>+VLOOKUP(F211,Participants!$A$1:$F$1449,5,FALSE)</f>
        <v>#N/A</v>
      </c>
      <c r="J211" s="94" t="e">
        <f>+VLOOKUP(F211,Participants!$A$1:$F$1449,3,FALSE)</f>
        <v>#N/A</v>
      </c>
      <c r="K211" s="94" t="e">
        <f>+VLOOKUP(F211,Participants!$A$1:$G$1449,7,FALSE)</f>
        <v>#N/A</v>
      </c>
      <c r="L211" s="94"/>
      <c r="M211" s="212"/>
      <c r="N211" s="222"/>
      <c r="O211" s="222"/>
    </row>
    <row r="212" spans="1:15" ht="14.25" hidden="1" customHeight="1" x14ac:dyDescent="0.25">
      <c r="A212" s="166" t="s">
        <v>86</v>
      </c>
      <c r="B212" s="167"/>
      <c r="C212" s="167"/>
      <c r="D212" s="168"/>
      <c r="E212" s="168"/>
      <c r="F212" s="168"/>
      <c r="G212" s="94" t="e">
        <f>+VLOOKUP(F212,Participants!$A$1:$F$1449,2,FALSE)</f>
        <v>#N/A</v>
      </c>
      <c r="H212" s="94" t="e">
        <f>+VLOOKUP(F212,Participants!$A$1:$F$1449,4,FALSE)</f>
        <v>#N/A</v>
      </c>
      <c r="I212" s="94" t="e">
        <f>+VLOOKUP(F212,Participants!$A$1:$F$1449,5,FALSE)</f>
        <v>#N/A</v>
      </c>
      <c r="J212" s="94" t="e">
        <f>+VLOOKUP(F212,Participants!$A$1:$F$1449,3,FALSE)</f>
        <v>#N/A</v>
      </c>
      <c r="K212" s="94" t="e">
        <f>+VLOOKUP(F212,Participants!$A$1:$G$1449,7,FALSE)</f>
        <v>#N/A</v>
      </c>
      <c r="L212" s="94"/>
      <c r="M212" s="212"/>
      <c r="N212" s="222"/>
      <c r="O212" s="222"/>
    </row>
    <row r="213" spans="1:15" ht="14.25" hidden="1" customHeight="1" x14ac:dyDescent="0.25">
      <c r="A213" s="166" t="s">
        <v>86</v>
      </c>
      <c r="B213" s="167"/>
      <c r="C213" s="167"/>
      <c r="D213" s="168"/>
      <c r="E213" s="168"/>
      <c r="F213" s="168"/>
      <c r="G213" s="94" t="e">
        <f>+VLOOKUP(F213,Participants!$A$1:$F$1449,2,FALSE)</f>
        <v>#N/A</v>
      </c>
      <c r="H213" s="94" t="e">
        <f>+VLOOKUP(F213,Participants!$A$1:$F$1449,4,FALSE)</f>
        <v>#N/A</v>
      </c>
      <c r="I213" s="94" t="e">
        <f>+VLOOKUP(F213,Participants!$A$1:$F$1449,5,FALSE)</f>
        <v>#N/A</v>
      </c>
      <c r="J213" s="94" t="e">
        <f>+VLOOKUP(F213,Participants!$A$1:$F$1449,3,FALSE)</f>
        <v>#N/A</v>
      </c>
      <c r="K213" s="94" t="e">
        <f>+VLOOKUP(F213,Participants!$A$1:$G$1449,7,FALSE)</f>
        <v>#N/A</v>
      </c>
      <c r="L213" s="94"/>
      <c r="M213" s="212"/>
      <c r="N213" s="222"/>
      <c r="O213" s="222"/>
    </row>
    <row r="214" spans="1:15" ht="14.25" hidden="1" customHeight="1" x14ac:dyDescent="0.25">
      <c r="A214" s="166" t="s">
        <v>86</v>
      </c>
      <c r="B214" s="184"/>
      <c r="C214" s="184"/>
      <c r="D214" s="154"/>
      <c r="E214" s="154"/>
      <c r="F214" s="154"/>
      <c r="G214" s="94" t="e">
        <f>+VLOOKUP(F214,Participants!$A$1:$F$1449,2,FALSE)</f>
        <v>#N/A</v>
      </c>
      <c r="H214" s="94" t="e">
        <f>+VLOOKUP(F214,Participants!$A$1:$F$1449,4,FALSE)</f>
        <v>#N/A</v>
      </c>
      <c r="I214" s="94" t="e">
        <f>+VLOOKUP(F214,Participants!$A$1:$F$1449,5,FALSE)</f>
        <v>#N/A</v>
      </c>
      <c r="J214" s="94" t="e">
        <f>+VLOOKUP(F214,Participants!$A$1:$F$1449,3,FALSE)</f>
        <v>#N/A</v>
      </c>
      <c r="K214" s="94" t="e">
        <f>+VLOOKUP(F214,Participants!$A$1:$G$1449,7,FALSE)</f>
        <v>#N/A</v>
      </c>
      <c r="L214" s="94"/>
      <c r="M214" s="212"/>
      <c r="N214" s="222"/>
      <c r="O214" s="222"/>
    </row>
    <row r="215" spans="1:15" ht="14.25" hidden="1" customHeight="1" x14ac:dyDescent="0.25">
      <c r="A215" s="166" t="s">
        <v>86</v>
      </c>
      <c r="B215" s="154"/>
      <c r="C215" s="154"/>
      <c r="D215" s="154"/>
      <c r="E215" s="154"/>
      <c r="F215" s="154"/>
      <c r="G215" s="94" t="e">
        <f>+VLOOKUP(F215,Participants!$A$1:$F$1449,2,FALSE)</f>
        <v>#N/A</v>
      </c>
      <c r="H215" s="94" t="e">
        <f>+VLOOKUP(F215,Participants!$A$1:$F$1449,4,FALSE)</f>
        <v>#N/A</v>
      </c>
      <c r="I215" s="94" t="e">
        <f>+VLOOKUP(F215,Participants!$A$1:$F$1449,5,FALSE)</f>
        <v>#N/A</v>
      </c>
      <c r="J215" s="94" t="e">
        <f>+VLOOKUP(F215,Participants!$A$1:$F$1449,3,FALSE)</f>
        <v>#N/A</v>
      </c>
      <c r="K215" s="94" t="e">
        <f>+VLOOKUP(F215,Participants!$A$1:$G$1449,7,FALSE)</f>
        <v>#N/A</v>
      </c>
      <c r="L215" s="94"/>
      <c r="M215" s="212"/>
      <c r="N215" s="222"/>
      <c r="O215" s="222"/>
    </row>
    <row r="216" spans="1:15" ht="14.25" hidden="1" customHeight="1" x14ac:dyDescent="0.25">
      <c r="A216" s="192" t="s">
        <v>1426</v>
      </c>
      <c r="B216" s="203"/>
      <c r="C216" s="203"/>
      <c r="D216" s="76"/>
      <c r="E216" s="76"/>
      <c r="F216" s="226"/>
      <c r="G216" s="94" t="e">
        <f>+VLOOKUP(F216,Participants!$A$1:$F$1449,2,FALSE)</f>
        <v>#N/A</v>
      </c>
      <c r="H216" s="94" t="e">
        <f>+VLOOKUP(F216,Participants!$A$1:$F$1449,4,FALSE)</f>
        <v>#N/A</v>
      </c>
      <c r="I216" s="94" t="e">
        <f>+VLOOKUP(F216,Participants!$A$1:$F$1449,5,FALSE)</f>
        <v>#N/A</v>
      </c>
      <c r="J216" s="94" t="e">
        <f>+VLOOKUP(F216,Participants!$A$1:$F$1449,3,FALSE)</f>
        <v>#N/A</v>
      </c>
      <c r="K216" s="94" t="e">
        <f>+VLOOKUP(F216,Participants!$A$1:$G$1449,7,FALSE)</f>
        <v>#N/A</v>
      </c>
      <c r="L216" s="94"/>
      <c r="M216" s="212"/>
      <c r="N216" s="222"/>
      <c r="O216" s="222"/>
    </row>
    <row r="217" spans="1:15" ht="14.25" hidden="1" customHeight="1" x14ac:dyDescent="0.25">
      <c r="A217" s="192" t="s">
        <v>1426</v>
      </c>
      <c r="B217" s="203"/>
      <c r="C217" s="203"/>
      <c r="D217" s="76"/>
      <c r="E217" s="76"/>
      <c r="F217" s="226"/>
      <c r="G217" s="94" t="e">
        <f>+VLOOKUP(F217,Participants!$A$1:$F$1449,2,FALSE)</f>
        <v>#N/A</v>
      </c>
      <c r="H217" s="94" t="e">
        <f>+VLOOKUP(F217,Participants!$A$1:$F$1449,4,FALSE)</f>
        <v>#N/A</v>
      </c>
      <c r="I217" s="94" t="e">
        <f>+VLOOKUP(F217,Participants!$A$1:$F$1449,5,FALSE)</f>
        <v>#N/A</v>
      </c>
      <c r="J217" s="94" t="e">
        <f>+VLOOKUP(F217,Participants!$A$1:$F$1449,3,FALSE)</f>
        <v>#N/A</v>
      </c>
      <c r="K217" s="94" t="e">
        <f>+VLOOKUP(F217,Participants!$A$1:$G$1449,7,FALSE)</f>
        <v>#N/A</v>
      </c>
      <c r="L217" s="94"/>
      <c r="M217" s="212"/>
      <c r="N217" s="222"/>
      <c r="O217" s="222"/>
    </row>
    <row r="218" spans="1:15" ht="14.25" hidden="1" customHeight="1" x14ac:dyDescent="0.25">
      <c r="A218" s="192" t="s">
        <v>1426</v>
      </c>
      <c r="B218" s="203"/>
      <c r="C218" s="203"/>
      <c r="D218" s="76"/>
      <c r="E218" s="76"/>
      <c r="F218" s="226"/>
      <c r="G218" s="94" t="e">
        <f>+VLOOKUP(F218,Participants!$A$1:$F$1449,2,FALSE)</f>
        <v>#N/A</v>
      </c>
      <c r="H218" s="94" t="e">
        <f>+VLOOKUP(F218,Participants!$A$1:$F$1449,4,FALSE)</f>
        <v>#N/A</v>
      </c>
      <c r="I218" s="94" t="e">
        <f>+VLOOKUP(F218,Participants!$A$1:$F$1449,5,FALSE)</f>
        <v>#N/A</v>
      </c>
      <c r="J218" s="94" t="e">
        <f>+VLOOKUP(F218,Participants!$A$1:$F$1449,3,FALSE)</f>
        <v>#N/A</v>
      </c>
      <c r="K218" s="94" t="e">
        <f>+VLOOKUP(F218,Participants!$A$1:$G$1449,7,FALSE)</f>
        <v>#N/A</v>
      </c>
      <c r="L218" s="94"/>
      <c r="M218" s="212"/>
      <c r="N218" s="222"/>
      <c r="O218" s="222"/>
    </row>
    <row r="219" spans="1:15" ht="14.25" hidden="1" customHeight="1" x14ac:dyDescent="0.25">
      <c r="A219" s="192" t="s">
        <v>1426</v>
      </c>
      <c r="B219" s="203"/>
      <c r="C219" s="203"/>
      <c r="D219" s="76"/>
      <c r="E219" s="76"/>
      <c r="F219" s="226"/>
      <c r="G219" s="94" t="e">
        <f>+VLOOKUP(F219,Participants!$A$1:$F$1449,2,FALSE)</f>
        <v>#N/A</v>
      </c>
      <c r="H219" s="94" t="e">
        <f>+VLOOKUP(F219,Participants!$A$1:$F$1449,4,FALSE)</f>
        <v>#N/A</v>
      </c>
      <c r="I219" s="94" t="e">
        <f>+VLOOKUP(F219,Participants!$A$1:$F$1449,5,FALSE)</f>
        <v>#N/A</v>
      </c>
      <c r="J219" s="94" t="e">
        <f>+VLOOKUP(F219,Participants!$A$1:$F$1449,3,FALSE)</f>
        <v>#N/A</v>
      </c>
      <c r="K219" s="94" t="e">
        <f>+VLOOKUP(F219,Participants!$A$1:$G$1449,7,FALSE)</f>
        <v>#N/A</v>
      </c>
      <c r="L219" s="94"/>
      <c r="M219" s="212"/>
      <c r="N219" s="222"/>
      <c r="O219" s="222"/>
    </row>
    <row r="220" spans="1:15" ht="14.25" hidden="1" customHeight="1" x14ac:dyDescent="0.25">
      <c r="A220" s="192" t="s">
        <v>1426</v>
      </c>
      <c r="B220" s="203"/>
      <c r="C220" s="203"/>
      <c r="D220" s="76"/>
      <c r="E220" s="76"/>
      <c r="F220" s="226"/>
      <c r="G220" s="94" t="e">
        <f>+VLOOKUP(F220,Participants!$A$1:$F$1449,2,FALSE)</f>
        <v>#N/A</v>
      </c>
      <c r="H220" s="94" t="e">
        <f>+VLOOKUP(F220,Participants!$A$1:$F$1449,4,FALSE)</f>
        <v>#N/A</v>
      </c>
      <c r="I220" s="94" t="e">
        <f>+VLOOKUP(F220,Participants!$A$1:$F$1449,5,FALSE)</f>
        <v>#N/A</v>
      </c>
      <c r="J220" s="94" t="e">
        <f>+VLOOKUP(F220,Participants!$A$1:$F$1449,3,FALSE)</f>
        <v>#N/A</v>
      </c>
      <c r="K220" s="94" t="e">
        <f>+VLOOKUP(F220,Participants!$A$1:$G$1449,7,FALSE)</f>
        <v>#N/A</v>
      </c>
      <c r="L220" s="94"/>
      <c r="M220" s="212"/>
      <c r="N220" s="222"/>
      <c r="O220" s="222"/>
    </row>
    <row r="221" spans="1:15" ht="14.25" hidden="1" customHeight="1" x14ac:dyDescent="0.25">
      <c r="A221" s="192" t="s">
        <v>1426</v>
      </c>
      <c r="B221" s="203"/>
      <c r="C221" s="203"/>
      <c r="D221" s="76"/>
      <c r="E221" s="76"/>
      <c r="F221" s="226"/>
      <c r="G221" s="94" t="e">
        <f>+VLOOKUP(F221,Participants!$A$1:$F$1449,2,FALSE)</f>
        <v>#N/A</v>
      </c>
      <c r="H221" s="94" t="e">
        <f>+VLOOKUP(F221,Participants!$A$1:$F$1449,4,FALSE)</f>
        <v>#N/A</v>
      </c>
      <c r="I221" s="94" t="e">
        <f>+VLOOKUP(F221,Participants!$A$1:$F$1449,5,FALSE)</f>
        <v>#N/A</v>
      </c>
      <c r="J221" s="94" t="e">
        <f>+VLOOKUP(F221,Participants!$A$1:$F$1449,3,FALSE)</f>
        <v>#N/A</v>
      </c>
      <c r="K221" s="94" t="e">
        <f>+VLOOKUP(F221,Participants!$A$1:$G$1449,7,FALSE)</f>
        <v>#N/A</v>
      </c>
      <c r="L221" s="94"/>
      <c r="M221" s="212"/>
      <c r="N221" s="222"/>
      <c r="O221" s="222"/>
    </row>
    <row r="222" spans="1:15" ht="14.25" hidden="1" customHeight="1" x14ac:dyDescent="0.25">
      <c r="A222" s="192" t="s">
        <v>1426</v>
      </c>
      <c r="B222" s="203"/>
      <c r="C222" s="203"/>
      <c r="D222" s="76"/>
      <c r="E222" s="76"/>
      <c r="F222" s="76"/>
      <c r="G222" s="94" t="e">
        <f>+VLOOKUP(F222,Participants!$A$1:$F$1449,2,FALSE)</f>
        <v>#N/A</v>
      </c>
      <c r="H222" s="94" t="e">
        <f>+VLOOKUP(F222,Participants!$A$1:$F$1449,4,FALSE)</f>
        <v>#N/A</v>
      </c>
      <c r="I222" s="94" t="e">
        <f>+VLOOKUP(F222,Participants!$A$1:$F$1449,5,FALSE)</f>
        <v>#N/A</v>
      </c>
      <c r="J222" s="94" t="e">
        <f>+VLOOKUP(F222,Participants!$A$1:$F$1449,3,FALSE)</f>
        <v>#N/A</v>
      </c>
      <c r="K222" s="94" t="e">
        <f>+VLOOKUP(F222,Participants!$A$1:$G$1449,7,FALSE)</f>
        <v>#N/A</v>
      </c>
      <c r="L222" s="94"/>
      <c r="M222" s="94"/>
      <c r="N222" s="222"/>
      <c r="O222" s="222"/>
    </row>
    <row r="223" spans="1:15" ht="14.25" hidden="1" customHeight="1" x14ac:dyDescent="0.25">
      <c r="A223" s="192" t="s">
        <v>1426</v>
      </c>
      <c r="B223" s="203"/>
      <c r="C223" s="203"/>
      <c r="D223" s="76"/>
      <c r="E223" s="76"/>
      <c r="F223" s="76"/>
      <c r="G223" s="94" t="e">
        <f>+VLOOKUP(F223,Participants!$A$1:$F$1449,2,FALSE)</f>
        <v>#N/A</v>
      </c>
      <c r="H223" s="94" t="e">
        <f>+VLOOKUP(F223,Participants!$A$1:$F$1449,4,FALSE)</f>
        <v>#N/A</v>
      </c>
      <c r="I223" s="94" t="e">
        <f>+VLOOKUP(F223,Participants!$A$1:$F$1449,5,FALSE)</f>
        <v>#N/A</v>
      </c>
      <c r="J223" s="94" t="e">
        <f>+VLOOKUP(F223,Participants!$A$1:$F$1449,3,FALSE)</f>
        <v>#N/A</v>
      </c>
      <c r="K223" s="94" t="e">
        <f>+VLOOKUP(F223,Participants!$A$1:$G$1449,7,FALSE)</f>
        <v>#N/A</v>
      </c>
      <c r="L223" s="94"/>
      <c r="M223" s="94"/>
      <c r="N223" s="222"/>
      <c r="O223" s="222"/>
    </row>
    <row r="224" spans="1:15" ht="14.25" hidden="1" customHeight="1" x14ac:dyDescent="0.25">
      <c r="A224" s="192" t="s">
        <v>1426</v>
      </c>
      <c r="B224" s="203"/>
      <c r="C224" s="203"/>
      <c r="D224" s="76"/>
      <c r="E224" s="76"/>
      <c r="F224" s="76"/>
      <c r="G224" s="94" t="e">
        <f>+VLOOKUP(F224,Participants!$A$1:$F$1449,2,FALSE)</f>
        <v>#N/A</v>
      </c>
      <c r="H224" s="94" t="e">
        <f>+VLOOKUP(F224,Participants!$A$1:$F$1449,4,FALSE)</f>
        <v>#N/A</v>
      </c>
      <c r="I224" s="94" t="e">
        <f>+VLOOKUP(F224,Participants!$A$1:$F$1449,5,FALSE)</f>
        <v>#N/A</v>
      </c>
      <c r="J224" s="94" t="e">
        <f>+VLOOKUP(F224,Participants!$A$1:$F$1449,3,FALSE)</f>
        <v>#N/A</v>
      </c>
      <c r="K224" s="94" t="e">
        <f>+VLOOKUP(F224,Participants!$A$1:$G$1449,7,FALSE)</f>
        <v>#N/A</v>
      </c>
      <c r="L224" s="94"/>
      <c r="M224" s="94"/>
      <c r="N224" s="222"/>
      <c r="O224" s="222"/>
    </row>
    <row r="225" spans="1:24" ht="14.25" hidden="1" customHeight="1" x14ac:dyDescent="0.25">
      <c r="A225" s="192" t="s">
        <v>1426</v>
      </c>
      <c r="B225" s="203"/>
      <c r="C225" s="203"/>
      <c r="D225" s="76"/>
      <c r="E225" s="76"/>
      <c r="F225" s="76"/>
      <c r="G225" s="94" t="e">
        <f>+VLOOKUP(F225,Participants!$A$1:$F$1449,2,FALSE)</f>
        <v>#N/A</v>
      </c>
      <c r="H225" s="94" t="e">
        <f>+VLOOKUP(F225,Participants!$A$1:$F$1449,4,FALSE)</f>
        <v>#N/A</v>
      </c>
      <c r="I225" s="94" t="e">
        <f>+VLOOKUP(F225,Participants!$A$1:$F$1449,5,FALSE)</f>
        <v>#N/A</v>
      </c>
      <c r="J225" s="94" t="e">
        <f>+VLOOKUP(F225,Participants!$A$1:$F$1449,3,FALSE)</f>
        <v>#N/A</v>
      </c>
      <c r="K225" s="94" t="e">
        <f>+VLOOKUP(F225,Participants!$A$1:$G$1449,7,FALSE)</f>
        <v>#N/A</v>
      </c>
      <c r="L225" s="94"/>
      <c r="M225" s="94"/>
      <c r="N225" s="222"/>
      <c r="O225" s="222"/>
    </row>
    <row r="226" spans="1:24" ht="14.25" hidden="1" customHeight="1" x14ac:dyDescent="0.25">
      <c r="A226" s="192" t="s">
        <v>1426</v>
      </c>
      <c r="B226" s="203"/>
      <c r="C226" s="203"/>
      <c r="D226" s="76"/>
      <c r="E226" s="76"/>
      <c r="F226" s="76"/>
      <c r="G226" s="94" t="e">
        <f>+VLOOKUP(F226,Participants!$A$1:$F$1449,2,FALSE)</f>
        <v>#N/A</v>
      </c>
      <c r="H226" s="94" t="e">
        <f>+VLOOKUP(F226,Participants!$A$1:$F$1449,4,FALSE)</f>
        <v>#N/A</v>
      </c>
      <c r="I226" s="94" t="e">
        <f>+VLOOKUP(F226,Participants!$A$1:$F$1449,5,FALSE)</f>
        <v>#N/A</v>
      </c>
      <c r="J226" s="94" t="e">
        <f>+VLOOKUP(F226,Participants!$A$1:$F$1449,3,FALSE)</f>
        <v>#N/A</v>
      </c>
      <c r="K226" s="94" t="e">
        <f>+VLOOKUP(F226,Participants!$A$1:$G$1449,7,FALSE)</f>
        <v>#N/A</v>
      </c>
      <c r="L226" s="94"/>
      <c r="M226" s="94"/>
      <c r="N226" s="222"/>
      <c r="O226" s="222"/>
    </row>
    <row r="227" spans="1:24" ht="14.25" hidden="1" customHeight="1" x14ac:dyDescent="0.25">
      <c r="A227" s="192" t="s">
        <v>1426</v>
      </c>
      <c r="B227" s="203"/>
      <c r="C227" s="203"/>
      <c r="D227" s="76"/>
      <c r="E227" s="76"/>
      <c r="F227" s="76"/>
      <c r="G227" s="94" t="e">
        <f>+VLOOKUP(F227,Participants!$A$1:$F$1449,2,FALSE)</f>
        <v>#N/A</v>
      </c>
      <c r="H227" s="94" t="e">
        <f>+VLOOKUP(F227,Participants!$A$1:$F$1449,4,FALSE)</f>
        <v>#N/A</v>
      </c>
      <c r="I227" s="94" t="e">
        <f>+VLOOKUP(F227,Participants!$A$1:$F$1449,5,FALSE)</f>
        <v>#N/A</v>
      </c>
      <c r="J227" s="94" t="e">
        <f>+VLOOKUP(F227,Participants!$A$1:$F$1449,3,FALSE)</f>
        <v>#N/A</v>
      </c>
      <c r="K227" s="94" t="e">
        <f>+VLOOKUP(F227,Participants!$A$1:$G$1449,7,FALSE)</f>
        <v>#N/A</v>
      </c>
      <c r="L227" s="94"/>
      <c r="M227" s="94"/>
      <c r="N227" s="222"/>
      <c r="O227" s="222"/>
    </row>
    <row r="228" spans="1:24" ht="14.25" hidden="1" customHeight="1" x14ac:dyDescent="0.25">
      <c r="A228" s="192" t="s">
        <v>1426</v>
      </c>
      <c r="B228" s="203"/>
      <c r="C228" s="203"/>
      <c r="D228" s="76"/>
      <c r="E228" s="76"/>
      <c r="F228" s="76"/>
      <c r="G228" s="94" t="e">
        <f>+VLOOKUP(F228,Participants!$A$1:$F$1449,2,FALSE)</f>
        <v>#N/A</v>
      </c>
      <c r="H228" s="94" t="e">
        <f>+VLOOKUP(F228,Participants!$A$1:$F$1449,4,FALSE)</f>
        <v>#N/A</v>
      </c>
      <c r="I228" s="94" t="e">
        <f>+VLOOKUP(F228,Participants!$A$1:$F$1449,5,FALSE)</f>
        <v>#N/A</v>
      </c>
      <c r="J228" s="94" t="e">
        <f>+VLOOKUP(F228,Participants!$A$1:$F$1449,3,FALSE)</f>
        <v>#N/A</v>
      </c>
      <c r="K228" s="94" t="e">
        <f>+VLOOKUP(F228,Participants!$A$1:$G$1449,7,FALSE)</f>
        <v>#N/A</v>
      </c>
      <c r="L228" s="94"/>
      <c r="M228" s="94"/>
      <c r="N228" s="222"/>
      <c r="O228" s="222"/>
    </row>
    <row r="229" spans="1:24" ht="14.25" hidden="1" customHeight="1" x14ac:dyDescent="0.25">
      <c r="A229" s="192" t="s">
        <v>1426</v>
      </c>
      <c r="B229" s="203"/>
      <c r="C229" s="203"/>
      <c r="D229" s="76"/>
      <c r="E229" s="76"/>
      <c r="F229" s="76"/>
      <c r="G229" s="94" t="e">
        <f>+VLOOKUP(F229,Participants!$A$1:$F$1449,2,FALSE)</f>
        <v>#N/A</v>
      </c>
      <c r="H229" s="94" t="e">
        <f>+VLOOKUP(F229,Participants!$A$1:$F$1449,4,FALSE)</f>
        <v>#N/A</v>
      </c>
      <c r="I229" s="94" t="e">
        <f>+VLOOKUP(F229,Participants!$A$1:$F$1449,5,FALSE)</f>
        <v>#N/A</v>
      </c>
      <c r="J229" s="94" t="e">
        <f>+VLOOKUP(F229,Participants!$A$1:$F$1449,3,FALSE)</f>
        <v>#N/A</v>
      </c>
      <c r="K229" s="94" t="e">
        <f>+VLOOKUP(F229,Participants!$A$1:$G$1449,7,FALSE)</f>
        <v>#N/A</v>
      </c>
      <c r="L229" s="94"/>
      <c r="M229" s="94"/>
      <c r="N229" s="222"/>
      <c r="O229" s="222"/>
    </row>
    <row r="230" spans="1:24" ht="14.25" hidden="1" customHeight="1" x14ac:dyDescent="0.25">
      <c r="A230" s="192" t="s">
        <v>1426</v>
      </c>
      <c r="B230" s="203"/>
      <c r="C230" s="203"/>
      <c r="D230" s="76"/>
      <c r="E230" s="76"/>
      <c r="F230" s="76"/>
      <c r="G230" s="94" t="e">
        <f>+VLOOKUP(F230,Participants!$A$1:$F$1449,2,FALSE)</f>
        <v>#N/A</v>
      </c>
      <c r="H230" s="94" t="e">
        <f>+VLOOKUP(F230,Participants!$A$1:$F$1449,4,FALSE)</f>
        <v>#N/A</v>
      </c>
      <c r="I230" s="94" t="e">
        <f>+VLOOKUP(F230,Participants!$A$1:$F$1449,5,FALSE)</f>
        <v>#N/A</v>
      </c>
      <c r="J230" s="94" t="e">
        <f>+VLOOKUP(F230,Participants!$A$1:$F$1449,3,FALSE)</f>
        <v>#N/A</v>
      </c>
      <c r="K230" s="94" t="e">
        <f>+VLOOKUP(F230,Participants!$A$1:$G$1449,7,FALSE)</f>
        <v>#N/A</v>
      </c>
      <c r="L230" s="94"/>
      <c r="M230" s="94"/>
      <c r="N230" s="222"/>
      <c r="O230" s="222"/>
    </row>
    <row r="231" spans="1:24" ht="14.25" hidden="1" customHeight="1" x14ac:dyDescent="0.25">
      <c r="A231" s="192" t="s">
        <v>1426</v>
      </c>
      <c r="B231" s="203"/>
      <c r="C231" s="203"/>
      <c r="D231" s="76"/>
      <c r="E231" s="76"/>
      <c r="F231" s="76"/>
      <c r="G231" s="94" t="e">
        <f>+VLOOKUP(F231,Participants!$A$1:$F$1449,2,FALSE)</f>
        <v>#N/A</v>
      </c>
      <c r="H231" s="94" t="e">
        <f>+VLOOKUP(F231,Participants!$A$1:$F$1449,4,FALSE)</f>
        <v>#N/A</v>
      </c>
      <c r="I231" s="94" t="e">
        <f>+VLOOKUP(F231,Participants!$A$1:$F$1449,5,FALSE)</f>
        <v>#N/A</v>
      </c>
      <c r="J231" s="94" t="e">
        <f>+VLOOKUP(F231,Participants!$A$1:$F$1449,3,FALSE)</f>
        <v>#N/A</v>
      </c>
      <c r="K231" s="94" t="e">
        <f>+VLOOKUP(F231,Participants!$A$1:$G$1449,7,FALSE)</f>
        <v>#N/A</v>
      </c>
      <c r="L231" s="94"/>
      <c r="M231" s="94"/>
      <c r="N231" s="222"/>
      <c r="O231" s="222"/>
    </row>
    <row r="232" spans="1:24" ht="14.25" hidden="1" customHeight="1" x14ac:dyDescent="0.25">
      <c r="A232" s="192" t="s">
        <v>1426</v>
      </c>
      <c r="B232" s="203"/>
      <c r="C232" s="203"/>
      <c r="D232" s="76"/>
      <c r="E232" s="76"/>
      <c r="F232" s="76"/>
      <c r="G232" s="94" t="e">
        <f>+VLOOKUP(F232,Participants!$A$1:$F$1449,2,FALSE)</f>
        <v>#N/A</v>
      </c>
      <c r="H232" s="94" t="e">
        <f>+VLOOKUP(F232,Participants!$A$1:$F$1449,4,FALSE)</f>
        <v>#N/A</v>
      </c>
      <c r="I232" s="94" t="e">
        <f>+VLOOKUP(F232,Participants!$A$1:$F$1449,5,FALSE)</f>
        <v>#N/A</v>
      </c>
      <c r="J232" s="94" t="e">
        <f>+VLOOKUP(F232,Participants!$A$1:$F$1449,3,FALSE)</f>
        <v>#N/A</v>
      </c>
      <c r="K232" s="94" t="e">
        <f>+VLOOKUP(F232,Participants!$A$1:$G$1449,7,FALSE)</f>
        <v>#N/A</v>
      </c>
      <c r="L232" s="94"/>
      <c r="M232" s="94"/>
      <c r="N232" s="222"/>
      <c r="O232" s="222"/>
    </row>
    <row r="233" spans="1:24" ht="14.25" hidden="1" customHeight="1" x14ac:dyDescent="0.25">
      <c r="A233" s="192" t="s">
        <v>1426</v>
      </c>
      <c r="B233" s="203"/>
      <c r="C233" s="203"/>
      <c r="D233" s="76"/>
      <c r="E233" s="76"/>
      <c r="F233" s="76"/>
      <c r="G233" s="94" t="e">
        <f>+VLOOKUP(F233,Participants!$A$1:$F$1449,2,FALSE)</f>
        <v>#N/A</v>
      </c>
      <c r="H233" s="94" t="e">
        <f>+VLOOKUP(F233,Participants!$A$1:$F$1449,4,FALSE)</f>
        <v>#N/A</v>
      </c>
      <c r="I233" s="94" t="e">
        <f>+VLOOKUP(F233,Participants!$A$1:$F$1449,5,FALSE)</f>
        <v>#N/A</v>
      </c>
      <c r="J233" s="94" t="e">
        <f>+VLOOKUP(F233,Participants!$A$1:$F$1449,3,FALSE)</f>
        <v>#N/A</v>
      </c>
      <c r="K233" s="94" t="e">
        <f>+VLOOKUP(F233,Participants!$A$1:$G$1449,7,FALSE)</f>
        <v>#N/A</v>
      </c>
      <c r="L233" s="94"/>
      <c r="M233" s="94"/>
      <c r="N233" s="222"/>
      <c r="O233" s="222"/>
    </row>
    <row r="234" spans="1:24" ht="14.25" hidden="1" customHeight="1" x14ac:dyDescent="0.25">
      <c r="A234" s="76"/>
      <c r="B234" s="203"/>
      <c r="C234" s="203"/>
      <c r="D234" s="76"/>
      <c r="E234" s="76"/>
      <c r="F234" s="76">
        <v>0</v>
      </c>
      <c r="G234" s="94" t="e">
        <f>+VLOOKUP(F234,Participants!$A$1:$F$1449,2,FALSE)</f>
        <v>#N/A</v>
      </c>
      <c r="H234" s="94" t="e">
        <f>+VLOOKUP(F234,Participants!$A$1:$F$1449,4,FALSE)</f>
        <v>#N/A</v>
      </c>
      <c r="I234" s="94" t="e">
        <f>+VLOOKUP(F234,Participants!$A$1:$F$1449,5,FALSE)</f>
        <v>#N/A</v>
      </c>
      <c r="J234" s="94" t="e">
        <f>+VLOOKUP(F234,Participants!$A$1:$F$1449,3,FALSE)</f>
        <v>#N/A</v>
      </c>
      <c r="K234" s="94" t="e">
        <f>+VLOOKUP(F234,Participants!$A$1:$G$1449,7,FALSE)</f>
        <v>#N/A</v>
      </c>
      <c r="L234" s="94"/>
      <c r="M234" s="94"/>
      <c r="N234" s="222"/>
      <c r="O234" s="222"/>
    </row>
    <row r="235" spans="1:24" ht="14.25" customHeight="1" x14ac:dyDescent="0.25">
      <c r="A235" s="103"/>
      <c r="B235" s="227"/>
      <c r="C235" s="227"/>
      <c r="D235" s="103"/>
      <c r="E235" s="103"/>
      <c r="F235" s="103"/>
      <c r="N235" s="144"/>
      <c r="O235" s="144"/>
    </row>
    <row r="236" spans="1:24" ht="14.25" customHeight="1" x14ac:dyDescent="0.25">
      <c r="N236" s="144"/>
      <c r="O236" s="144"/>
    </row>
    <row r="237" spans="1:24" ht="14.25" customHeight="1" x14ac:dyDescent="0.25">
      <c r="B237" s="108" t="s">
        <v>173</v>
      </c>
      <c r="C237" s="108" t="s">
        <v>8</v>
      </c>
      <c r="D237" s="108" t="s">
        <v>252</v>
      </c>
      <c r="E237" s="109" t="s">
        <v>11</v>
      </c>
      <c r="F237" s="108" t="s">
        <v>18</v>
      </c>
      <c r="G237" s="108" t="s">
        <v>21</v>
      </c>
      <c r="H237" s="108" t="s">
        <v>24</v>
      </c>
      <c r="I237" s="108" t="s">
        <v>60</v>
      </c>
      <c r="J237" s="108" t="s">
        <v>35</v>
      </c>
      <c r="K237" s="108" t="s">
        <v>37</v>
      </c>
      <c r="L237" s="108" t="s">
        <v>51</v>
      </c>
      <c r="M237" s="108" t="s">
        <v>577</v>
      </c>
      <c r="N237" s="108" t="s">
        <v>517</v>
      </c>
      <c r="O237" s="108" t="s">
        <v>63</v>
      </c>
      <c r="P237" s="108" t="s">
        <v>66</v>
      </c>
      <c r="Q237" s="108" t="s">
        <v>69</v>
      </c>
      <c r="R237" s="108" t="s">
        <v>72</v>
      </c>
      <c r="S237" s="108" t="s">
        <v>75</v>
      </c>
      <c r="T237" s="108" t="s">
        <v>1174</v>
      </c>
      <c r="U237" s="108" t="s">
        <v>78</v>
      </c>
      <c r="V237" s="108" t="s">
        <v>81</v>
      </c>
      <c r="W237" s="108" t="s">
        <v>1125</v>
      </c>
      <c r="X237" s="108" t="s">
        <v>1326</v>
      </c>
    </row>
    <row r="238" spans="1:24" ht="14.25" customHeight="1" x14ac:dyDescent="0.25">
      <c r="A238" s="113" t="s">
        <v>46</v>
      </c>
      <c r="B238" s="113">
        <f t="shared" ref="B238:W238" si="0">+SUMIFS($M$2:$M$234,$K$2:$K$234,$A238,$H$2:$H$234,B$237)</f>
        <v>0</v>
      </c>
      <c r="C238" s="113">
        <f t="shared" si="0"/>
        <v>0</v>
      </c>
      <c r="D238" s="113">
        <f t="shared" si="0"/>
        <v>0</v>
      </c>
      <c r="E238" s="113">
        <f t="shared" si="0"/>
        <v>0</v>
      </c>
      <c r="F238" s="113">
        <f t="shared" si="0"/>
        <v>0</v>
      </c>
      <c r="G238" s="113">
        <f t="shared" si="0"/>
        <v>0</v>
      </c>
      <c r="H238" s="113">
        <f t="shared" si="0"/>
        <v>0</v>
      </c>
      <c r="I238" s="113">
        <f t="shared" si="0"/>
        <v>0</v>
      </c>
      <c r="J238" s="113">
        <f t="shared" si="0"/>
        <v>0</v>
      </c>
      <c r="K238" s="113">
        <f t="shared" si="0"/>
        <v>0</v>
      </c>
      <c r="L238" s="113">
        <f t="shared" si="0"/>
        <v>0</v>
      </c>
      <c r="M238" s="113">
        <f t="shared" si="0"/>
        <v>0</v>
      </c>
      <c r="N238" s="113">
        <f t="shared" si="0"/>
        <v>0</v>
      </c>
      <c r="O238" s="113">
        <f t="shared" si="0"/>
        <v>0</v>
      </c>
      <c r="P238" s="113">
        <f t="shared" si="0"/>
        <v>0</v>
      </c>
      <c r="Q238" s="113">
        <f t="shared" si="0"/>
        <v>0</v>
      </c>
      <c r="R238" s="113">
        <f t="shared" si="0"/>
        <v>0</v>
      </c>
      <c r="S238" s="113">
        <f t="shared" si="0"/>
        <v>0</v>
      </c>
      <c r="T238" s="113">
        <f t="shared" si="0"/>
        <v>0</v>
      </c>
      <c r="U238" s="113">
        <f t="shared" si="0"/>
        <v>0</v>
      </c>
      <c r="V238" s="113">
        <f t="shared" si="0"/>
        <v>0</v>
      </c>
      <c r="W238" s="113">
        <f t="shared" si="0"/>
        <v>0</v>
      </c>
      <c r="X238" s="113">
        <f t="shared" ref="X238:X243" si="1">SUM(B238:W238)</f>
        <v>0</v>
      </c>
    </row>
    <row r="239" spans="1:24" ht="14.25" customHeight="1" x14ac:dyDescent="0.25">
      <c r="A239" s="113" t="s">
        <v>14</v>
      </c>
      <c r="B239" s="113">
        <f t="shared" ref="B239:W239" si="2">+SUMIFS($M$2:$M$234,$K$2:$K$234,$A239,$H$2:$H$234,B$237)</f>
        <v>0</v>
      </c>
      <c r="C239" s="113">
        <f t="shared" si="2"/>
        <v>0</v>
      </c>
      <c r="D239" s="113">
        <f t="shared" si="2"/>
        <v>0</v>
      </c>
      <c r="E239" s="113">
        <f t="shared" si="2"/>
        <v>0</v>
      </c>
      <c r="F239" s="113">
        <f t="shared" si="2"/>
        <v>0</v>
      </c>
      <c r="G239" s="113">
        <f t="shared" si="2"/>
        <v>0</v>
      </c>
      <c r="H239" s="113">
        <f t="shared" si="2"/>
        <v>0</v>
      </c>
      <c r="I239" s="113">
        <f t="shared" si="2"/>
        <v>0</v>
      </c>
      <c r="J239" s="113">
        <f t="shared" si="2"/>
        <v>0</v>
      </c>
      <c r="K239" s="113">
        <f t="shared" si="2"/>
        <v>0</v>
      </c>
      <c r="L239" s="113">
        <f t="shared" si="2"/>
        <v>0</v>
      </c>
      <c r="M239" s="113">
        <f t="shared" si="2"/>
        <v>0</v>
      </c>
      <c r="N239" s="113">
        <f t="shared" si="2"/>
        <v>0</v>
      </c>
      <c r="O239" s="113">
        <f t="shared" si="2"/>
        <v>0</v>
      </c>
      <c r="P239" s="113">
        <f t="shared" si="2"/>
        <v>0</v>
      </c>
      <c r="Q239" s="113">
        <f t="shared" si="2"/>
        <v>0</v>
      </c>
      <c r="R239" s="113">
        <f t="shared" si="2"/>
        <v>0</v>
      </c>
      <c r="S239" s="113">
        <f t="shared" si="2"/>
        <v>0</v>
      </c>
      <c r="T239" s="113">
        <f t="shared" si="2"/>
        <v>0</v>
      </c>
      <c r="U239" s="113">
        <f t="shared" si="2"/>
        <v>0</v>
      </c>
      <c r="V239" s="113">
        <f t="shared" si="2"/>
        <v>0</v>
      </c>
      <c r="W239" s="113">
        <f t="shared" si="2"/>
        <v>0</v>
      </c>
      <c r="X239" s="113">
        <f t="shared" si="1"/>
        <v>0</v>
      </c>
    </row>
    <row r="240" spans="1:24" ht="14.25" customHeight="1" x14ac:dyDescent="0.25">
      <c r="A240" s="113" t="s">
        <v>110</v>
      </c>
      <c r="B240" s="113">
        <f t="shared" ref="B240:W240" si="3">+SUMIFS($M$2:$M$234,$K$2:$K$234,$A240,$H$2:$H$234,B$237)</f>
        <v>0</v>
      </c>
      <c r="C240" s="113">
        <f t="shared" si="3"/>
        <v>0</v>
      </c>
      <c r="D240" s="113">
        <f t="shared" si="3"/>
        <v>0</v>
      </c>
      <c r="E240" s="113">
        <f t="shared" si="3"/>
        <v>0</v>
      </c>
      <c r="F240" s="113">
        <f t="shared" si="3"/>
        <v>0</v>
      </c>
      <c r="G240" s="113">
        <f t="shared" si="3"/>
        <v>0</v>
      </c>
      <c r="H240" s="113">
        <f t="shared" si="3"/>
        <v>0</v>
      </c>
      <c r="I240" s="113">
        <f t="shared" si="3"/>
        <v>0</v>
      </c>
      <c r="J240" s="113">
        <f t="shared" si="3"/>
        <v>0</v>
      </c>
      <c r="K240" s="113">
        <f t="shared" si="3"/>
        <v>0</v>
      </c>
      <c r="L240" s="113">
        <f t="shared" si="3"/>
        <v>0</v>
      </c>
      <c r="M240" s="113">
        <f t="shared" si="3"/>
        <v>0</v>
      </c>
      <c r="N240" s="113">
        <f t="shared" si="3"/>
        <v>20</v>
      </c>
      <c r="O240" s="113">
        <f t="shared" si="3"/>
        <v>0</v>
      </c>
      <c r="P240" s="113">
        <f t="shared" si="3"/>
        <v>0</v>
      </c>
      <c r="Q240" s="113">
        <f t="shared" si="3"/>
        <v>0</v>
      </c>
      <c r="R240" s="113">
        <f t="shared" si="3"/>
        <v>0</v>
      </c>
      <c r="S240" s="113">
        <f t="shared" si="3"/>
        <v>0</v>
      </c>
      <c r="T240" s="113">
        <f t="shared" si="3"/>
        <v>0</v>
      </c>
      <c r="U240" s="113">
        <f t="shared" si="3"/>
        <v>0</v>
      </c>
      <c r="V240" s="113">
        <f t="shared" si="3"/>
        <v>0</v>
      </c>
      <c r="W240" s="113">
        <f t="shared" si="3"/>
        <v>23</v>
      </c>
      <c r="X240" s="113">
        <f t="shared" si="1"/>
        <v>43</v>
      </c>
    </row>
    <row r="241" spans="1:24" ht="14.25" customHeight="1" x14ac:dyDescent="0.25">
      <c r="A241" s="113" t="s">
        <v>93</v>
      </c>
      <c r="B241" s="113">
        <f t="shared" ref="B241:W241" si="4">+SUMIFS($M$2:$M$234,$K$2:$K$234,$A241,$H$2:$H$234,B$237)</f>
        <v>0</v>
      </c>
      <c r="C241" s="113">
        <f t="shared" si="4"/>
        <v>0</v>
      </c>
      <c r="D241" s="113">
        <f t="shared" si="4"/>
        <v>0</v>
      </c>
      <c r="E241" s="113">
        <f t="shared" si="4"/>
        <v>0</v>
      </c>
      <c r="F241" s="113">
        <f t="shared" si="4"/>
        <v>0</v>
      </c>
      <c r="G241" s="113">
        <f t="shared" si="4"/>
        <v>0</v>
      </c>
      <c r="H241" s="113">
        <f t="shared" si="4"/>
        <v>7</v>
      </c>
      <c r="I241" s="113">
        <f t="shared" si="4"/>
        <v>12</v>
      </c>
      <c r="J241" s="113">
        <f t="shared" si="4"/>
        <v>0</v>
      </c>
      <c r="K241" s="113">
        <f t="shared" si="4"/>
        <v>0</v>
      </c>
      <c r="L241" s="113">
        <f t="shared" si="4"/>
        <v>0</v>
      </c>
      <c r="M241" s="113">
        <f t="shared" si="4"/>
        <v>0</v>
      </c>
      <c r="N241" s="113">
        <f t="shared" si="4"/>
        <v>14</v>
      </c>
      <c r="O241" s="113">
        <f t="shared" si="4"/>
        <v>0</v>
      </c>
      <c r="P241" s="113">
        <f t="shared" si="4"/>
        <v>0</v>
      </c>
      <c r="Q241" s="113">
        <f t="shared" si="4"/>
        <v>0</v>
      </c>
      <c r="R241" s="113">
        <f t="shared" si="4"/>
        <v>0</v>
      </c>
      <c r="S241" s="113">
        <f t="shared" si="4"/>
        <v>0</v>
      </c>
      <c r="T241" s="113">
        <f t="shared" si="4"/>
        <v>0</v>
      </c>
      <c r="U241" s="113">
        <f t="shared" si="4"/>
        <v>0</v>
      </c>
      <c r="V241" s="113">
        <f t="shared" si="4"/>
        <v>0</v>
      </c>
      <c r="W241" s="113">
        <f t="shared" si="4"/>
        <v>6</v>
      </c>
      <c r="X241" s="113">
        <f t="shared" si="1"/>
        <v>39</v>
      </c>
    </row>
    <row r="242" spans="1:24" ht="14.25" customHeight="1" x14ac:dyDescent="0.25">
      <c r="A242" s="113" t="s">
        <v>153</v>
      </c>
      <c r="B242" s="113">
        <f t="shared" ref="B242:W242" si="5">+SUMIFS($M$2:$M$234,$K$2:$K$234,$A242,$H$2:$H$234,B$237)</f>
        <v>0</v>
      </c>
      <c r="C242" s="113">
        <f t="shared" si="5"/>
        <v>0</v>
      </c>
      <c r="D242" s="113">
        <f t="shared" si="5"/>
        <v>0</v>
      </c>
      <c r="E242" s="113">
        <f t="shared" si="5"/>
        <v>0</v>
      </c>
      <c r="F242" s="113">
        <f t="shared" si="5"/>
        <v>0</v>
      </c>
      <c r="G242" s="113">
        <f t="shared" si="5"/>
        <v>0</v>
      </c>
      <c r="H242" s="113">
        <f t="shared" si="5"/>
        <v>11</v>
      </c>
      <c r="I242" s="113">
        <f t="shared" si="5"/>
        <v>0</v>
      </c>
      <c r="J242" s="113">
        <f t="shared" si="5"/>
        <v>0</v>
      </c>
      <c r="K242" s="113">
        <f t="shared" si="5"/>
        <v>0</v>
      </c>
      <c r="L242" s="113">
        <f t="shared" si="5"/>
        <v>0</v>
      </c>
      <c r="M242" s="113">
        <f t="shared" si="5"/>
        <v>0</v>
      </c>
      <c r="N242" s="113">
        <f t="shared" si="5"/>
        <v>6</v>
      </c>
      <c r="O242" s="113">
        <f t="shared" si="5"/>
        <v>0</v>
      </c>
      <c r="P242" s="113">
        <f t="shared" si="5"/>
        <v>0</v>
      </c>
      <c r="Q242" s="113">
        <f t="shared" si="5"/>
        <v>0</v>
      </c>
      <c r="R242" s="113">
        <f t="shared" si="5"/>
        <v>0</v>
      </c>
      <c r="S242" s="113">
        <f t="shared" si="5"/>
        <v>0</v>
      </c>
      <c r="T242" s="113">
        <f t="shared" si="5"/>
        <v>0</v>
      </c>
      <c r="U242" s="113">
        <f t="shared" si="5"/>
        <v>0</v>
      </c>
      <c r="V242" s="113">
        <f t="shared" si="5"/>
        <v>0</v>
      </c>
      <c r="W242" s="113">
        <f t="shared" si="5"/>
        <v>22</v>
      </c>
      <c r="X242" s="113">
        <f t="shared" si="1"/>
        <v>39</v>
      </c>
    </row>
    <row r="243" spans="1:24" ht="14.25" customHeight="1" x14ac:dyDescent="0.25">
      <c r="A243" s="113" t="s">
        <v>140</v>
      </c>
      <c r="B243" s="113">
        <f t="shared" ref="B243:W243" si="6">+SUMIFS($M$2:$M$234,$K$2:$K$234,$A243,$H$2:$H$234,B$237)</f>
        <v>0</v>
      </c>
      <c r="C243" s="113">
        <f t="shared" si="6"/>
        <v>0</v>
      </c>
      <c r="D243" s="113">
        <f t="shared" si="6"/>
        <v>0</v>
      </c>
      <c r="E243" s="113">
        <f t="shared" si="6"/>
        <v>0</v>
      </c>
      <c r="F243" s="113">
        <f t="shared" si="6"/>
        <v>0</v>
      </c>
      <c r="G243" s="113">
        <f t="shared" si="6"/>
        <v>0</v>
      </c>
      <c r="H243" s="113">
        <f t="shared" si="6"/>
        <v>0</v>
      </c>
      <c r="I243" s="113">
        <f t="shared" si="6"/>
        <v>10</v>
      </c>
      <c r="J243" s="113">
        <f t="shared" si="6"/>
        <v>0</v>
      </c>
      <c r="K243" s="113">
        <f t="shared" si="6"/>
        <v>13</v>
      </c>
      <c r="L243" s="113">
        <f t="shared" si="6"/>
        <v>0</v>
      </c>
      <c r="M243" s="113">
        <f t="shared" si="6"/>
        <v>0</v>
      </c>
      <c r="N243" s="113">
        <f t="shared" si="6"/>
        <v>13</v>
      </c>
      <c r="O243" s="113">
        <f t="shared" si="6"/>
        <v>0</v>
      </c>
      <c r="P243" s="113">
        <f t="shared" si="6"/>
        <v>0</v>
      </c>
      <c r="Q243" s="113">
        <f t="shared" si="6"/>
        <v>0</v>
      </c>
      <c r="R243" s="113">
        <f t="shared" si="6"/>
        <v>0</v>
      </c>
      <c r="S243" s="113">
        <f t="shared" si="6"/>
        <v>0</v>
      </c>
      <c r="T243" s="113">
        <f t="shared" si="6"/>
        <v>0</v>
      </c>
      <c r="U243" s="113">
        <f t="shared" si="6"/>
        <v>0</v>
      </c>
      <c r="V243" s="113">
        <f t="shared" si="6"/>
        <v>0</v>
      </c>
      <c r="W243" s="113">
        <f t="shared" si="6"/>
        <v>13</v>
      </c>
      <c r="X243" s="113">
        <f t="shared" si="1"/>
        <v>49</v>
      </c>
    </row>
    <row r="244" spans="1:24" ht="14.25" customHeight="1" x14ac:dyDescent="0.25">
      <c r="N244" s="144"/>
      <c r="O244" s="144"/>
    </row>
    <row r="245" spans="1:24" ht="14.25" customHeight="1" x14ac:dyDescent="0.25">
      <c r="N245" s="144"/>
      <c r="O245" s="144"/>
    </row>
    <row r="246" spans="1:24" ht="14.25" customHeight="1" x14ac:dyDescent="0.25">
      <c r="N246" s="144"/>
      <c r="O246" s="144"/>
    </row>
    <row r="247" spans="1:24" ht="14.25" customHeight="1" x14ac:dyDescent="0.25">
      <c r="N247" s="144"/>
      <c r="O247" s="144"/>
    </row>
    <row r="248" spans="1:24" ht="14.25" customHeight="1" x14ac:dyDescent="0.25">
      <c r="N248" s="144"/>
      <c r="O248" s="144"/>
    </row>
    <row r="249" spans="1:24" ht="14.25" customHeight="1" x14ac:dyDescent="0.25">
      <c r="N249" s="144"/>
      <c r="O249" s="144"/>
    </row>
    <row r="250" spans="1:24" ht="14.25" customHeight="1" x14ac:dyDescent="0.25">
      <c r="N250" s="144"/>
      <c r="O250" s="144"/>
    </row>
    <row r="251" spans="1:24" ht="14.25" customHeight="1" x14ac:dyDescent="0.25">
      <c r="N251" s="144"/>
      <c r="O251" s="144"/>
    </row>
    <row r="252" spans="1:24" ht="14.25" customHeight="1" x14ac:dyDescent="0.25">
      <c r="N252" s="144"/>
      <c r="O252" s="144"/>
    </row>
    <row r="253" spans="1:24" ht="14.25" customHeight="1" x14ac:dyDescent="0.25">
      <c r="N253" s="144"/>
      <c r="O253" s="144"/>
    </row>
    <row r="254" spans="1:24" ht="14.25" customHeight="1" x14ac:dyDescent="0.25">
      <c r="N254" s="144"/>
      <c r="O254" s="144"/>
    </row>
    <row r="255" spans="1:24" ht="14.25" customHeight="1" x14ac:dyDescent="0.25">
      <c r="N255" s="144"/>
      <c r="O255" s="144"/>
    </row>
    <row r="256" spans="1:24" ht="14.25" customHeight="1" x14ac:dyDescent="0.25">
      <c r="N256" s="144"/>
      <c r="O256" s="144"/>
    </row>
    <row r="257" spans="14:15" ht="14.25" customHeight="1" x14ac:dyDescent="0.25">
      <c r="N257" s="144"/>
      <c r="O257" s="144"/>
    </row>
    <row r="258" spans="14:15" ht="14.25" customHeight="1" x14ac:dyDescent="0.25">
      <c r="N258" s="144"/>
      <c r="O258" s="144"/>
    </row>
    <row r="259" spans="14:15" ht="14.25" customHeight="1" x14ac:dyDescent="0.25">
      <c r="N259" s="144"/>
      <c r="O259" s="144"/>
    </row>
    <row r="260" spans="14:15" ht="14.25" customHeight="1" x14ac:dyDescent="0.25">
      <c r="N260" s="144"/>
      <c r="O260" s="144"/>
    </row>
    <row r="261" spans="14:15" ht="14.25" customHeight="1" x14ac:dyDescent="0.25">
      <c r="N261" s="144"/>
      <c r="O261" s="144"/>
    </row>
    <row r="262" spans="14:15" ht="14.25" customHeight="1" x14ac:dyDescent="0.25">
      <c r="N262" s="144"/>
      <c r="O262" s="144"/>
    </row>
    <row r="263" spans="14:15" ht="14.25" customHeight="1" x14ac:dyDescent="0.25">
      <c r="N263" s="144"/>
      <c r="O263" s="144"/>
    </row>
    <row r="264" spans="14:15" ht="14.25" customHeight="1" x14ac:dyDescent="0.25">
      <c r="N264" s="144"/>
      <c r="O264" s="144"/>
    </row>
    <row r="265" spans="14:15" ht="14.25" customHeight="1" x14ac:dyDescent="0.25">
      <c r="N265" s="144"/>
      <c r="O265" s="144"/>
    </row>
    <row r="266" spans="14:15" ht="14.25" customHeight="1" x14ac:dyDescent="0.25">
      <c r="N266" s="144"/>
      <c r="O266" s="144"/>
    </row>
    <row r="267" spans="14:15" ht="14.25" customHeight="1" x14ac:dyDescent="0.25">
      <c r="N267" s="144"/>
      <c r="O267" s="144"/>
    </row>
    <row r="268" spans="14:15" ht="14.25" customHeight="1" x14ac:dyDescent="0.25">
      <c r="N268" s="144"/>
      <c r="O268" s="144"/>
    </row>
    <row r="269" spans="14:15" ht="14.25" customHeight="1" x14ac:dyDescent="0.25">
      <c r="N269" s="144"/>
      <c r="O269" s="144"/>
    </row>
    <row r="270" spans="14:15" ht="14.25" customHeight="1" x14ac:dyDescent="0.25">
      <c r="N270" s="144"/>
      <c r="O270" s="144"/>
    </row>
    <row r="271" spans="14:15" ht="14.25" customHeight="1" x14ac:dyDescent="0.25">
      <c r="N271" s="144"/>
      <c r="O271" s="144"/>
    </row>
    <row r="272" spans="14:15" ht="14.25" customHeight="1" x14ac:dyDescent="0.25">
      <c r="N272" s="144"/>
      <c r="O272" s="144"/>
    </row>
    <row r="273" spans="14:15" ht="14.25" customHeight="1" x14ac:dyDescent="0.25">
      <c r="N273" s="144"/>
      <c r="O273" s="144"/>
    </row>
    <row r="274" spans="14:15" ht="14.25" customHeight="1" x14ac:dyDescent="0.25">
      <c r="N274" s="144"/>
      <c r="O274" s="144"/>
    </row>
    <row r="275" spans="14:15" ht="14.25" customHeight="1" x14ac:dyDescent="0.25">
      <c r="N275" s="144"/>
      <c r="O275" s="144"/>
    </row>
    <row r="276" spans="14:15" ht="14.25" customHeight="1" x14ac:dyDescent="0.25">
      <c r="N276" s="144"/>
      <c r="O276" s="144"/>
    </row>
    <row r="277" spans="14:15" ht="14.25" customHeight="1" x14ac:dyDescent="0.25">
      <c r="N277" s="144"/>
      <c r="O277" s="144"/>
    </row>
    <row r="278" spans="14:15" ht="14.25" customHeight="1" x14ac:dyDescent="0.25">
      <c r="N278" s="144"/>
      <c r="O278" s="144"/>
    </row>
    <row r="279" spans="14:15" ht="14.25" customHeight="1" x14ac:dyDescent="0.25">
      <c r="N279" s="144"/>
      <c r="O279" s="144"/>
    </row>
    <row r="280" spans="14:15" ht="14.25" customHeight="1" x14ac:dyDescent="0.25">
      <c r="N280" s="144"/>
      <c r="O280" s="144"/>
    </row>
    <row r="281" spans="14:15" ht="14.25" customHeight="1" x14ac:dyDescent="0.25">
      <c r="N281" s="144"/>
      <c r="O281" s="144"/>
    </row>
    <row r="282" spans="14:15" ht="14.25" customHeight="1" x14ac:dyDescent="0.25">
      <c r="N282" s="144"/>
      <c r="O282" s="144"/>
    </row>
    <row r="283" spans="14:15" ht="14.25" customHeight="1" x14ac:dyDescent="0.25">
      <c r="N283" s="144"/>
      <c r="O283" s="144"/>
    </row>
    <row r="284" spans="14:15" ht="14.25" customHeight="1" x14ac:dyDescent="0.25">
      <c r="N284" s="144"/>
      <c r="O284" s="144"/>
    </row>
    <row r="285" spans="14:15" ht="14.25" customHeight="1" x14ac:dyDescent="0.25">
      <c r="N285" s="144"/>
      <c r="O285" s="144"/>
    </row>
    <row r="286" spans="14:15" ht="14.25" customHeight="1" x14ac:dyDescent="0.25">
      <c r="N286" s="144"/>
      <c r="O286" s="144"/>
    </row>
    <row r="287" spans="14:15" ht="14.25" customHeight="1" x14ac:dyDescent="0.25">
      <c r="N287" s="144"/>
      <c r="O287" s="144"/>
    </row>
    <row r="288" spans="14:15" ht="14.25" customHeight="1" x14ac:dyDescent="0.25">
      <c r="N288" s="144"/>
      <c r="O288" s="144"/>
    </row>
    <row r="289" spans="14:15" ht="14.25" customHeight="1" x14ac:dyDescent="0.25">
      <c r="N289" s="144"/>
      <c r="O289" s="144"/>
    </row>
    <row r="290" spans="14:15" ht="14.25" customHeight="1" x14ac:dyDescent="0.25">
      <c r="N290" s="144"/>
      <c r="O290" s="144"/>
    </row>
    <row r="291" spans="14:15" ht="14.25" customHeight="1" x14ac:dyDescent="0.25">
      <c r="N291" s="144"/>
      <c r="O291" s="144"/>
    </row>
    <row r="292" spans="14:15" ht="14.25" customHeight="1" x14ac:dyDescent="0.25">
      <c r="N292" s="144"/>
      <c r="O292" s="144"/>
    </row>
    <row r="293" spans="14:15" ht="14.25" customHeight="1" x14ac:dyDescent="0.25">
      <c r="N293" s="144"/>
      <c r="O293" s="144"/>
    </row>
    <row r="294" spans="14:15" ht="14.25" customHeight="1" x14ac:dyDescent="0.25">
      <c r="N294" s="144"/>
      <c r="O294" s="144"/>
    </row>
    <row r="295" spans="14:15" ht="14.25" customHeight="1" x14ac:dyDescent="0.25">
      <c r="N295" s="144"/>
      <c r="O295" s="144"/>
    </row>
    <row r="296" spans="14:15" ht="14.25" customHeight="1" x14ac:dyDescent="0.25">
      <c r="N296" s="144"/>
      <c r="O296" s="144"/>
    </row>
    <row r="297" spans="14:15" ht="14.25" customHeight="1" x14ac:dyDescent="0.25">
      <c r="N297" s="144"/>
      <c r="O297" s="144"/>
    </row>
    <row r="298" spans="14:15" ht="14.25" customHeight="1" x14ac:dyDescent="0.25">
      <c r="N298" s="144"/>
      <c r="O298" s="144"/>
    </row>
    <row r="299" spans="14:15" ht="14.25" customHeight="1" x14ac:dyDescent="0.25">
      <c r="N299" s="144"/>
      <c r="O299" s="144"/>
    </row>
    <row r="300" spans="14:15" ht="14.25" customHeight="1" x14ac:dyDescent="0.25">
      <c r="N300" s="144"/>
      <c r="O300" s="144"/>
    </row>
    <row r="301" spans="14:15" ht="14.25" customHeight="1" x14ac:dyDescent="0.25">
      <c r="N301" s="144"/>
      <c r="O301" s="144"/>
    </row>
    <row r="302" spans="14:15" ht="14.25" customHeight="1" x14ac:dyDescent="0.25">
      <c r="N302" s="144"/>
      <c r="O302" s="144"/>
    </row>
    <row r="303" spans="14:15" ht="14.25" customHeight="1" x14ac:dyDescent="0.25">
      <c r="N303" s="144"/>
      <c r="O303" s="144"/>
    </row>
    <row r="304" spans="14:15" ht="14.25" customHeight="1" x14ac:dyDescent="0.25">
      <c r="N304" s="144"/>
      <c r="O304" s="144"/>
    </row>
    <row r="305" spans="14:15" ht="14.25" customHeight="1" x14ac:dyDescent="0.25">
      <c r="N305" s="144"/>
      <c r="O305" s="144"/>
    </row>
    <row r="306" spans="14:15" ht="14.25" customHeight="1" x14ac:dyDescent="0.25">
      <c r="N306" s="144"/>
      <c r="O306" s="144"/>
    </row>
    <row r="307" spans="14:15" ht="14.25" customHeight="1" x14ac:dyDescent="0.25">
      <c r="N307" s="144"/>
      <c r="O307" s="144"/>
    </row>
    <row r="308" spans="14:15" ht="14.25" customHeight="1" x14ac:dyDescent="0.25">
      <c r="N308" s="144"/>
      <c r="O308" s="144"/>
    </row>
    <row r="309" spans="14:15" ht="14.25" customHeight="1" x14ac:dyDescent="0.25">
      <c r="N309" s="144"/>
      <c r="O309" s="144"/>
    </row>
    <row r="310" spans="14:15" ht="14.25" customHeight="1" x14ac:dyDescent="0.25">
      <c r="N310" s="144"/>
      <c r="O310" s="144"/>
    </row>
    <row r="311" spans="14:15" ht="14.25" customHeight="1" x14ac:dyDescent="0.25">
      <c r="N311" s="144"/>
      <c r="O311" s="144"/>
    </row>
    <row r="312" spans="14:15" ht="14.25" customHeight="1" x14ac:dyDescent="0.25">
      <c r="N312" s="144"/>
      <c r="O312" s="144"/>
    </row>
    <row r="313" spans="14:15" ht="14.25" customHeight="1" x14ac:dyDescent="0.25">
      <c r="N313" s="144"/>
      <c r="O313" s="144"/>
    </row>
    <row r="314" spans="14:15" ht="14.25" customHeight="1" x14ac:dyDescent="0.25">
      <c r="N314" s="144"/>
      <c r="O314" s="144"/>
    </row>
    <row r="315" spans="14:15" ht="14.25" customHeight="1" x14ac:dyDescent="0.25">
      <c r="N315" s="144"/>
      <c r="O315" s="144"/>
    </row>
    <row r="316" spans="14:15" ht="14.25" customHeight="1" x14ac:dyDescent="0.25">
      <c r="N316" s="144"/>
      <c r="O316" s="144"/>
    </row>
    <row r="317" spans="14:15" ht="14.25" customHeight="1" x14ac:dyDescent="0.25">
      <c r="N317" s="144"/>
      <c r="O317" s="144"/>
    </row>
    <row r="318" spans="14:15" ht="14.25" customHeight="1" x14ac:dyDescent="0.25">
      <c r="N318" s="144"/>
      <c r="O318" s="144"/>
    </row>
    <row r="319" spans="14:15" ht="14.25" customHeight="1" x14ac:dyDescent="0.25">
      <c r="N319" s="144"/>
      <c r="O319" s="144"/>
    </row>
    <row r="320" spans="14:15" ht="14.25" customHeight="1" x14ac:dyDescent="0.25">
      <c r="N320" s="144"/>
      <c r="O320" s="144"/>
    </row>
    <row r="321" spans="1:23" ht="14.25" customHeight="1" x14ac:dyDescent="0.25">
      <c r="N321" s="144"/>
      <c r="O321" s="144"/>
    </row>
    <row r="322" spans="1:23" ht="14.25" customHeight="1" x14ac:dyDescent="0.25">
      <c r="N322" s="144"/>
      <c r="O322" s="144"/>
    </row>
    <row r="323" spans="1:23" ht="14.25" customHeight="1" x14ac:dyDescent="0.25">
      <c r="N323" s="144"/>
      <c r="O323" s="144"/>
    </row>
    <row r="324" spans="1:23" ht="14.25" customHeight="1" x14ac:dyDescent="0.25">
      <c r="N324" s="144"/>
      <c r="O324" s="144"/>
    </row>
    <row r="325" spans="1:23" ht="14.25" customHeight="1" x14ac:dyDescent="0.25">
      <c r="B325" s="108" t="s">
        <v>8</v>
      </c>
      <c r="C325" s="108" t="s">
        <v>33</v>
      </c>
      <c r="D325" s="108" t="s">
        <v>35</v>
      </c>
      <c r="E325" s="109" t="s">
        <v>37</v>
      </c>
      <c r="F325" s="108" t="s">
        <v>1328</v>
      </c>
      <c r="G325" s="108" t="s">
        <v>1329</v>
      </c>
      <c r="H325" s="108" t="s">
        <v>48</v>
      </c>
      <c r="I325" s="108" t="s">
        <v>54</v>
      </c>
      <c r="J325" s="108" t="s">
        <v>1330</v>
      </c>
      <c r="K325" s="108" t="s">
        <v>1331</v>
      </c>
      <c r="L325" s="108" t="s">
        <v>57</v>
      </c>
      <c r="M325" s="108" t="s">
        <v>1332</v>
      </c>
      <c r="N325" s="228" t="s">
        <v>63</v>
      </c>
      <c r="O325" s="228" t="s">
        <v>66</v>
      </c>
      <c r="P325" s="108" t="s">
        <v>69</v>
      </c>
      <c r="Q325" s="108" t="s">
        <v>72</v>
      </c>
      <c r="R325" s="108" t="s">
        <v>75</v>
      </c>
      <c r="S325" s="108" t="s">
        <v>1333</v>
      </c>
      <c r="T325" s="108" t="s">
        <v>78</v>
      </c>
      <c r="U325" s="108" t="s">
        <v>81</v>
      </c>
      <c r="V325" s="108" t="s">
        <v>84</v>
      </c>
      <c r="W325" s="108" t="s">
        <v>1334</v>
      </c>
    </row>
    <row r="326" spans="1:23" ht="14.25" customHeight="1" x14ac:dyDescent="0.25">
      <c r="A326" s="113" t="s">
        <v>115</v>
      </c>
      <c r="B326" s="113" t="e">
        <f t="shared" ref="B326:W326" si="7">+SUMIF(#REF!,B$325,#REF!)</f>
        <v>#REF!</v>
      </c>
      <c r="C326" s="113" t="e">
        <f t="shared" si="7"/>
        <v>#REF!</v>
      </c>
      <c r="D326" s="113" t="e">
        <f t="shared" si="7"/>
        <v>#REF!</v>
      </c>
      <c r="E326" s="113" t="e">
        <f t="shared" si="7"/>
        <v>#REF!</v>
      </c>
      <c r="F326" s="113" t="e">
        <f t="shared" si="7"/>
        <v>#REF!</v>
      </c>
      <c r="G326" s="113" t="e">
        <f t="shared" si="7"/>
        <v>#REF!</v>
      </c>
      <c r="H326" s="113" t="e">
        <f t="shared" si="7"/>
        <v>#REF!</v>
      </c>
      <c r="I326" s="113" t="e">
        <f t="shared" si="7"/>
        <v>#REF!</v>
      </c>
      <c r="J326" s="113" t="e">
        <f t="shared" si="7"/>
        <v>#REF!</v>
      </c>
      <c r="K326" s="113" t="e">
        <f t="shared" si="7"/>
        <v>#REF!</v>
      </c>
      <c r="L326" s="113" t="e">
        <f t="shared" si="7"/>
        <v>#REF!</v>
      </c>
      <c r="M326" s="113" t="e">
        <f t="shared" si="7"/>
        <v>#REF!</v>
      </c>
      <c r="N326" s="144" t="e">
        <f t="shared" si="7"/>
        <v>#REF!</v>
      </c>
      <c r="O326" s="144" t="e">
        <f t="shared" si="7"/>
        <v>#REF!</v>
      </c>
      <c r="P326" s="113" t="e">
        <f t="shared" si="7"/>
        <v>#REF!</v>
      </c>
      <c r="Q326" s="113" t="e">
        <f t="shared" si="7"/>
        <v>#REF!</v>
      </c>
      <c r="R326" s="113" t="e">
        <f t="shared" si="7"/>
        <v>#REF!</v>
      </c>
      <c r="S326" s="113" t="e">
        <f t="shared" si="7"/>
        <v>#REF!</v>
      </c>
      <c r="T326" s="113" t="e">
        <f t="shared" si="7"/>
        <v>#REF!</v>
      </c>
      <c r="U326" s="113" t="e">
        <f t="shared" si="7"/>
        <v>#REF!</v>
      </c>
      <c r="V326" s="113" t="e">
        <f t="shared" si="7"/>
        <v>#REF!</v>
      </c>
      <c r="W326" s="113" t="e">
        <f t="shared" si="7"/>
        <v>#REF!</v>
      </c>
    </row>
    <row r="327" spans="1:23" ht="14.25" customHeight="1" x14ac:dyDescent="0.25">
      <c r="A327" s="113" t="s">
        <v>119</v>
      </c>
      <c r="B327" s="113">
        <f t="shared" ref="B327:W327" si="8">+SUMIF($H$3:$H$13,B$325,$M$3:$M$13)</f>
        <v>0</v>
      </c>
      <c r="C327" s="113">
        <f t="shared" si="8"/>
        <v>0</v>
      </c>
      <c r="D327" s="113">
        <f t="shared" si="8"/>
        <v>0</v>
      </c>
      <c r="E327" s="113">
        <f t="shared" si="8"/>
        <v>0</v>
      </c>
      <c r="F327" s="113">
        <f t="shared" si="8"/>
        <v>0</v>
      </c>
      <c r="G327" s="113">
        <f t="shared" si="8"/>
        <v>0</v>
      </c>
      <c r="H327" s="113">
        <f t="shared" si="8"/>
        <v>0</v>
      </c>
      <c r="I327" s="113">
        <f t="shared" si="8"/>
        <v>0</v>
      </c>
      <c r="J327" s="113">
        <f t="shared" si="8"/>
        <v>0</v>
      </c>
      <c r="K327" s="113">
        <f t="shared" si="8"/>
        <v>0</v>
      </c>
      <c r="L327" s="113">
        <f t="shared" si="8"/>
        <v>0</v>
      </c>
      <c r="M327" s="113">
        <f t="shared" si="8"/>
        <v>0</v>
      </c>
      <c r="N327" s="144">
        <f t="shared" si="8"/>
        <v>0</v>
      </c>
      <c r="O327" s="144">
        <f t="shared" si="8"/>
        <v>0</v>
      </c>
      <c r="P327" s="113">
        <f t="shared" si="8"/>
        <v>0</v>
      </c>
      <c r="Q327" s="113">
        <f t="shared" si="8"/>
        <v>0</v>
      </c>
      <c r="R327" s="113">
        <f t="shared" si="8"/>
        <v>0</v>
      </c>
      <c r="S327" s="113">
        <f t="shared" si="8"/>
        <v>0</v>
      </c>
      <c r="T327" s="113">
        <f t="shared" si="8"/>
        <v>0</v>
      </c>
      <c r="U327" s="113">
        <f t="shared" si="8"/>
        <v>0</v>
      </c>
      <c r="V327" s="113">
        <f t="shared" si="8"/>
        <v>0</v>
      </c>
      <c r="W327" s="113">
        <f t="shared" si="8"/>
        <v>0</v>
      </c>
    </row>
    <row r="328" spans="1:23" ht="14.25" customHeight="1" x14ac:dyDescent="0.25">
      <c r="A328" s="113" t="s">
        <v>113</v>
      </c>
      <c r="B328" s="113" t="e">
        <f t="shared" ref="B328:W328" si="9">+SUMIF(#REF!,B$325,#REF!)</f>
        <v>#REF!</v>
      </c>
      <c r="C328" s="113" t="e">
        <f t="shared" si="9"/>
        <v>#REF!</v>
      </c>
      <c r="D328" s="113" t="e">
        <f t="shared" si="9"/>
        <v>#REF!</v>
      </c>
      <c r="E328" s="113" t="e">
        <f t="shared" si="9"/>
        <v>#REF!</v>
      </c>
      <c r="F328" s="113" t="e">
        <f t="shared" si="9"/>
        <v>#REF!</v>
      </c>
      <c r="G328" s="113" t="e">
        <f t="shared" si="9"/>
        <v>#REF!</v>
      </c>
      <c r="H328" s="113" t="e">
        <f t="shared" si="9"/>
        <v>#REF!</v>
      </c>
      <c r="I328" s="113" t="e">
        <f t="shared" si="9"/>
        <v>#REF!</v>
      </c>
      <c r="J328" s="113" t="e">
        <f t="shared" si="9"/>
        <v>#REF!</v>
      </c>
      <c r="K328" s="113" t="e">
        <f t="shared" si="9"/>
        <v>#REF!</v>
      </c>
      <c r="L328" s="113" t="e">
        <f t="shared" si="9"/>
        <v>#REF!</v>
      </c>
      <c r="M328" s="113" t="e">
        <f t="shared" si="9"/>
        <v>#REF!</v>
      </c>
      <c r="N328" s="144" t="e">
        <f t="shared" si="9"/>
        <v>#REF!</v>
      </c>
      <c r="O328" s="144" t="e">
        <f t="shared" si="9"/>
        <v>#REF!</v>
      </c>
      <c r="P328" s="113" t="e">
        <f t="shared" si="9"/>
        <v>#REF!</v>
      </c>
      <c r="Q328" s="113" t="e">
        <f t="shared" si="9"/>
        <v>#REF!</v>
      </c>
      <c r="R328" s="113" t="e">
        <f t="shared" si="9"/>
        <v>#REF!</v>
      </c>
      <c r="S328" s="113" t="e">
        <f t="shared" si="9"/>
        <v>#REF!</v>
      </c>
      <c r="T328" s="113" t="e">
        <f t="shared" si="9"/>
        <v>#REF!</v>
      </c>
      <c r="U328" s="113" t="e">
        <f t="shared" si="9"/>
        <v>#REF!</v>
      </c>
      <c r="V328" s="113" t="e">
        <f t="shared" si="9"/>
        <v>#REF!</v>
      </c>
      <c r="W328" s="113" t="e">
        <f t="shared" si="9"/>
        <v>#REF!</v>
      </c>
    </row>
    <row r="329" spans="1:23" ht="14.25" customHeight="1" x14ac:dyDescent="0.25">
      <c r="A329" s="113" t="s">
        <v>117</v>
      </c>
      <c r="B329" s="113">
        <f t="shared" ref="B329:W329" si="10">+SUMIF($H$14:$H$61,B$325,$M$14:$M$61)</f>
        <v>0</v>
      </c>
      <c r="C329" s="113">
        <f t="shared" si="10"/>
        <v>0</v>
      </c>
      <c r="D329" s="113">
        <f t="shared" si="10"/>
        <v>0</v>
      </c>
      <c r="E329" s="113">
        <f t="shared" si="10"/>
        <v>13</v>
      </c>
      <c r="F329" s="113">
        <f t="shared" si="10"/>
        <v>0</v>
      </c>
      <c r="G329" s="113">
        <f t="shared" si="10"/>
        <v>0</v>
      </c>
      <c r="H329" s="113">
        <f t="shared" si="10"/>
        <v>0</v>
      </c>
      <c r="I329" s="113">
        <f t="shared" si="10"/>
        <v>0</v>
      </c>
      <c r="J329" s="113">
        <f t="shared" si="10"/>
        <v>0</v>
      </c>
      <c r="K329" s="113">
        <f t="shared" si="10"/>
        <v>0</v>
      </c>
      <c r="L329" s="113">
        <f t="shared" si="10"/>
        <v>0</v>
      </c>
      <c r="M329" s="113">
        <f t="shared" si="10"/>
        <v>0</v>
      </c>
      <c r="N329" s="144">
        <f t="shared" si="10"/>
        <v>0</v>
      </c>
      <c r="O329" s="144">
        <f t="shared" si="10"/>
        <v>0</v>
      </c>
      <c r="P329" s="113">
        <f t="shared" si="10"/>
        <v>0</v>
      </c>
      <c r="Q329" s="113">
        <f t="shared" si="10"/>
        <v>0</v>
      </c>
      <c r="R329" s="113">
        <f t="shared" si="10"/>
        <v>0</v>
      </c>
      <c r="S329" s="113">
        <f t="shared" si="10"/>
        <v>0</v>
      </c>
      <c r="T329" s="113">
        <f t="shared" si="10"/>
        <v>0</v>
      </c>
      <c r="U329" s="113">
        <f t="shared" si="10"/>
        <v>0</v>
      </c>
      <c r="V329" s="113">
        <f t="shared" si="10"/>
        <v>0</v>
      </c>
      <c r="W329" s="113">
        <f t="shared" si="10"/>
        <v>0</v>
      </c>
    </row>
    <row r="330" spans="1:23" ht="14.25" customHeight="1" x14ac:dyDescent="0.25">
      <c r="A330" s="113" t="s">
        <v>1326</v>
      </c>
      <c r="B330" s="113" t="e">
        <f t="shared" ref="B330:W330" si="11">SUM(B326:B329)</f>
        <v>#REF!</v>
      </c>
      <c r="C330" s="113" t="e">
        <f t="shared" si="11"/>
        <v>#REF!</v>
      </c>
      <c r="D330" s="113" t="e">
        <f t="shared" si="11"/>
        <v>#REF!</v>
      </c>
      <c r="E330" s="113" t="e">
        <f t="shared" si="11"/>
        <v>#REF!</v>
      </c>
      <c r="F330" s="113" t="e">
        <f t="shared" si="11"/>
        <v>#REF!</v>
      </c>
      <c r="G330" s="113" t="e">
        <f t="shared" si="11"/>
        <v>#REF!</v>
      </c>
      <c r="H330" s="113" t="e">
        <f t="shared" si="11"/>
        <v>#REF!</v>
      </c>
      <c r="I330" s="113" t="e">
        <f t="shared" si="11"/>
        <v>#REF!</v>
      </c>
      <c r="J330" s="113" t="e">
        <f t="shared" si="11"/>
        <v>#REF!</v>
      </c>
      <c r="K330" s="113" t="e">
        <f t="shared" si="11"/>
        <v>#REF!</v>
      </c>
      <c r="L330" s="113" t="e">
        <f t="shared" si="11"/>
        <v>#REF!</v>
      </c>
      <c r="M330" s="113" t="e">
        <f t="shared" si="11"/>
        <v>#REF!</v>
      </c>
      <c r="N330" s="144" t="e">
        <f t="shared" si="11"/>
        <v>#REF!</v>
      </c>
      <c r="O330" s="144" t="e">
        <f t="shared" si="11"/>
        <v>#REF!</v>
      </c>
      <c r="P330" s="113" t="e">
        <f t="shared" si="11"/>
        <v>#REF!</v>
      </c>
      <c r="Q330" s="113" t="e">
        <f t="shared" si="11"/>
        <v>#REF!</v>
      </c>
      <c r="R330" s="113" t="e">
        <f t="shared" si="11"/>
        <v>#REF!</v>
      </c>
      <c r="S330" s="113" t="e">
        <f t="shared" si="11"/>
        <v>#REF!</v>
      </c>
      <c r="T330" s="113" t="e">
        <f t="shared" si="11"/>
        <v>#REF!</v>
      </c>
      <c r="U330" s="113" t="e">
        <f t="shared" si="11"/>
        <v>#REF!</v>
      </c>
      <c r="V330" s="113" t="e">
        <f t="shared" si="11"/>
        <v>#REF!</v>
      </c>
      <c r="W330" s="113" t="e">
        <f t="shared" si="11"/>
        <v>#REF!</v>
      </c>
    </row>
    <row r="331" spans="1:23" ht="14.25" customHeight="1" x14ac:dyDescent="0.25">
      <c r="N331" s="144"/>
      <c r="O331" s="144"/>
    </row>
    <row r="332" spans="1:23" ht="14.25" customHeight="1" x14ac:dyDescent="0.25">
      <c r="N332" s="144"/>
      <c r="O332" s="144"/>
    </row>
    <row r="333" spans="1:23" ht="14.25" customHeight="1" x14ac:dyDescent="0.25">
      <c r="N333" s="144"/>
      <c r="O333" s="144"/>
    </row>
    <row r="334" spans="1:23" ht="14.25" customHeight="1" x14ac:dyDescent="0.25">
      <c r="N334" s="144"/>
      <c r="O334" s="144"/>
    </row>
    <row r="335" spans="1:23" ht="14.25" customHeight="1" x14ac:dyDescent="0.25">
      <c r="N335" s="144"/>
      <c r="O335" s="144"/>
    </row>
    <row r="336" spans="1:23" ht="14.25" customHeight="1" x14ac:dyDescent="0.25">
      <c r="N336" s="144"/>
      <c r="O336" s="144"/>
    </row>
    <row r="337" spans="14:15" ht="14.25" customHeight="1" x14ac:dyDescent="0.25">
      <c r="N337" s="144"/>
      <c r="O337" s="144"/>
    </row>
    <row r="338" spans="14:15" ht="14.25" customHeight="1" x14ac:dyDescent="0.25">
      <c r="N338" s="144"/>
      <c r="O338" s="144"/>
    </row>
    <row r="339" spans="14:15" ht="14.25" customHeight="1" x14ac:dyDescent="0.25">
      <c r="N339" s="144"/>
      <c r="O339" s="144"/>
    </row>
    <row r="340" spans="14:15" ht="14.25" customHeight="1" x14ac:dyDescent="0.25">
      <c r="N340" s="144"/>
      <c r="O340" s="144"/>
    </row>
    <row r="341" spans="14:15" ht="14.25" customHeight="1" x14ac:dyDescent="0.25">
      <c r="N341" s="144"/>
      <c r="O341" s="144"/>
    </row>
    <row r="342" spans="14:15" ht="14.25" customHeight="1" x14ac:dyDescent="0.25">
      <c r="N342" s="144"/>
      <c r="O342" s="144"/>
    </row>
    <row r="343" spans="14:15" ht="14.25" customHeight="1" x14ac:dyDescent="0.25">
      <c r="N343" s="144"/>
      <c r="O343" s="144"/>
    </row>
    <row r="344" spans="14:15" ht="14.25" customHeight="1" x14ac:dyDescent="0.25">
      <c r="N344" s="144"/>
      <c r="O344" s="144"/>
    </row>
    <row r="345" spans="14:15" ht="14.25" customHeight="1" x14ac:dyDescent="0.25">
      <c r="N345" s="144"/>
      <c r="O345" s="144"/>
    </row>
    <row r="346" spans="14:15" ht="14.25" customHeight="1" x14ac:dyDescent="0.25">
      <c r="N346" s="144"/>
      <c r="O346" s="144"/>
    </row>
    <row r="347" spans="14:15" ht="14.25" customHeight="1" x14ac:dyDescent="0.25">
      <c r="N347" s="144"/>
      <c r="O347" s="144"/>
    </row>
    <row r="348" spans="14:15" ht="14.25" customHeight="1" x14ac:dyDescent="0.25">
      <c r="N348" s="144"/>
      <c r="O348" s="144"/>
    </row>
    <row r="349" spans="14:15" ht="14.25" customHeight="1" x14ac:dyDescent="0.25">
      <c r="N349" s="144"/>
      <c r="O349" s="144"/>
    </row>
    <row r="350" spans="14:15" ht="14.25" customHeight="1" x14ac:dyDescent="0.25">
      <c r="N350" s="144"/>
      <c r="O350" s="144"/>
    </row>
    <row r="351" spans="14:15" ht="14.25" customHeight="1" x14ac:dyDescent="0.25">
      <c r="N351" s="144"/>
      <c r="O351" s="144"/>
    </row>
    <row r="352" spans="14:15" ht="14.25" customHeight="1" x14ac:dyDescent="0.25">
      <c r="N352" s="144"/>
      <c r="O352" s="144"/>
    </row>
    <row r="353" spans="14:15" ht="14.25" customHeight="1" x14ac:dyDescent="0.25">
      <c r="N353" s="144"/>
      <c r="O353" s="144"/>
    </row>
    <row r="354" spans="14:15" ht="14.25" customHeight="1" x14ac:dyDescent="0.25">
      <c r="N354" s="144"/>
      <c r="O354" s="144"/>
    </row>
    <row r="355" spans="14:15" ht="14.25" customHeight="1" x14ac:dyDescent="0.25">
      <c r="N355" s="144"/>
      <c r="O355" s="144"/>
    </row>
    <row r="356" spans="14:15" ht="14.25" customHeight="1" x14ac:dyDescent="0.25">
      <c r="N356" s="144"/>
      <c r="O356" s="144"/>
    </row>
    <row r="357" spans="14:15" ht="14.25" customHeight="1" x14ac:dyDescent="0.25">
      <c r="N357" s="144"/>
      <c r="O357" s="144"/>
    </row>
    <row r="358" spans="14:15" ht="14.25" customHeight="1" x14ac:dyDescent="0.25">
      <c r="N358" s="144"/>
      <c r="O358" s="144"/>
    </row>
    <row r="359" spans="14:15" ht="14.25" customHeight="1" x14ac:dyDescent="0.25">
      <c r="N359" s="144"/>
      <c r="O359" s="144"/>
    </row>
    <row r="360" spans="14:15" ht="14.25" customHeight="1" x14ac:dyDescent="0.25">
      <c r="N360" s="144"/>
      <c r="O360" s="144"/>
    </row>
    <row r="361" spans="14:15" ht="14.25" customHeight="1" x14ac:dyDescent="0.25">
      <c r="N361" s="144"/>
      <c r="O361" s="144"/>
    </row>
    <row r="362" spans="14:15" ht="14.25" customHeight="1" x14ac:dyDescent="0.25">
      <c r="N362" s="144"/>
      <c r="O362" s="144"/>
    </row>
    <row r="363" spans="14:15" ht="14.25" customHeight="1" x14ac:dyDescent="0.25">
      <c r="N363" s="144"/>
      <c r="O363" s="144"/>
    </row>
    <row r="364" spans="14:15" ht="14.25" customHeight="1" x14ac:dyDescent="0.25">
      <c r="N364" s="144"/>
      <c r="O364" s="144"/>
    </row>
    <row r="365" spans="14:15" ht="14.25" customHeight="1" x14ac:dyDescent="0.25">
      <c r="N365" s="144"/>
      <c r="O365" s="144"/>
    </row>
    <row r="366" spans="14:15" ht="14.25" customHeight="1" x14ac:dyDescent="0.25">
      <c r="N366" s="144"/>
      <c r="O366" s="144"/>
    </row>
    <row r="367" spans="14:15" ht="14.25" customHeight="1" x14ac:dyDescent="0.25">
      <c r="N367" s="144"/>
      <c r="O367" s="144"/>
    </row>
    <row r="368" spans="14:15" ht="14.25" customHeight="1" x14ac:dyDescent="0.25">
      <c r="N368" s="144"/>
      <c r="O368" s="144"/>
    </row>
    <row r="369" spans="14:15" ht="14.25" customHeight="1" x14ac:dyDescent="0.25">
      <c r="N369" s="144"/>
      <c r="O369" s="144"/>
    </row>
    <row r="370" spans="14:15" ht="14.25" customHeight="1" x14ac:dyDescent="0.25">
      <c r="N370" s="144"/>
      <c r="O370" s="144"/>
    </row>
    <row r="371" spans="14:15" ht="14.25" customHeight="1" x14ac:dyDescent="0.25">
      <c r="N371" s="144"/>
      <c r="O371" s="144"/>
    </row>
    <row r="372" spans="14:15" ht="14.25" customHeight="1" x14ac:dyDescent="0.25">
      <c r="N372" s="144"/>
      <c r="O372" s="144"/>
    </row>
    <row r="373" spans="14:15" ht="14.25" customHeight="1" x14ac:dyDescent="0.25">
      <c r="N373" s="144"/>
      <c r="O373" s="144"/>
    </row>
    <row r="374" spans="14:15" ht="14.25" customHeight="1" x14ac:dyDescent="0.25">
      <c r="N374" s="144"/>
      <c r="O374" s="144"/>
    </row>
    <row r="375" spans="14:15" ht="14.25" customHeight="1" x14ac:dyDescent="0.25">
      <c r="N375" s="144"/>
      <c r="O375" s="144"/>
    </row>
    <row r="376" spans="14:15" ht="14.25" customHeight="1" x14ac:dyDescent="0.25">
      <c r="N376" s="144"/>
      <c r="O376" s="144"/>
    </row>
    <row r="377" spans="14:15" ht="14.25" customHeight="1" x14ac:dyDescent="0.25">
      <c r="N377" s="144"/>
      <c r="O377" s="144"/>
    </row>
    <row r="378" spans="14:15" ht="14.25" customHeight="1" x14ac:dyDescent="0.25">
      <c r="N378" s="144"/>
      <c r="O378" s="144"/>
    </row>
    <row r="379" spans="14:15" ht="14.25" customHeight="1" x14ac:dyDescent="0.25">
      <c r="N379" s="144"/>
      <c r="O379" s="144"/>
    </row>
    <row r="380" spans="14:15" ht="14.25" customHeight="1" x14ac:dyDescent="0.25">
      <c r="N380" s="144"/>
      <c r="O380" s="144"/>
    </row>
    <row r="381" spans="14:15" ht="14.25" customHeight="1" x14ac:dyDescent="0.25">
      <c r="N381" s="144"/>
      <c r="O381" s="144"/>
    </row>
    <row r="382" spans="14:15" ht="14.25" customHeight="1" x14ac:dyDescent="0.25">
      <c r="N382" s="144"/>
      <c r="O382" s="144"/>
    </row>
    <row r="383" spans="14:15" ht="14.25" customHeight="1" x14ac:dyDescent="0.25">
      <c r="N383" s="144"/>
      <c r="O383" s="144"/>
    </row>
    <row r="384" spans="14:15" ht="14.25" customHeight="1" x14ac:dyDescent="0.25">
      <c r="N384" s="144"/>
      <c r="O384" s="144"/>
    </row>
    <row r="385" spans="14:15" ht="14.25" customHeight="1" x14ac:dyDescent="0.25">
      <c r="N385" s="144"/>
      <c r="O385" s="144"/>
    </row>
    <row r="386" spans="14:15" ht="14.25" customHeight="1" x14ac:dyDescent="0.25">
      <c r="N386" s="144"/>
      <c r="O386" s="144"/>
    </row>
    <row r="387" spans="14:15" ht="14.25" customHeight="1" x14ac:dyDescent="0.25">
      <c r="N387" s="144"/>
      <c r="O387" s="144"/>
    </row>
    <row r="388" spans="14:15" ht="14.25" customHeight="1" x14ac:dyDescent="0.25">
      <c r="N388" s="144"/>
      <c r="O388" s="144"/>
    </row>
    <row r="389" spans="14:15" ht="14.25" customHeight="1" x14ac:dyDescent="0.25">
      <c r="N389" s="144"/>
      <c r="O389" s="144"/>
    </row>
    <row r="390" spans="14:15" ht="14.25" customHeight="1" x14ac:dyDescent="0.25">
      <c r="N390" s="144"/>
      <c r="O390" s="144"/>
    </row>
    <row r="391" spans="14:15" ht="14.25" customHeight="1" x14ac:dyDescent="0.25">
      <c r="N391" s="144"/>
      <c r="O391" s="144"/>
    </row>
    <row r="392" spans="14:15" ht="14.25" customHeight="1" x14ac:dyDescent="0.25">
      <c r="N392" s="144"/>
      <c r="O392" s="144"/>
    </row>
    <row r="393" spans="14:15" ht="14.25" customHeight="1" x14ac:dyDescent="0.25">
      <c r="N393" s="144"/>
      <c r="O393" s="144"/>
    </row>
    <row r="394" spans="14:15" ht="14.25" customHeight="1" x14ac:dyDescent="0.25">
      <c r="N394" s="144"/>
      <c r="O394" s="144"/>
    </row>
    <row r="395" spans="14:15" ht="14.25" customHeight="1" x14ac:dyDescent="0.25">
      <c r="N395" s="144"/>
      <c r="O395" s="144"/>
    </row>
    <row r="396" spans="14:15" ht="14.25" customHeight="1" x14ac:dyDescent="0.25">
      <c r="N396" s="144"/>
      <c r="O396" s="144"/>
    </row>
    <row r="397" spans="14:15" ht="14.25" customHeight="1" x14ac:dyDescent="0.25">
      <c r="N397" s="144"/>
      <c r="O397" s="144"/>
    </row>
    <row r="398" spans="14:15" ht="14.25" customHeight="1" x14ac:dyDescent="0.25">
      <c r="N398" s="144"/>
      <c r="O398" s="144"/>
    </row>
    <row r="399" spans="14:15" ht="14.25" customHeight="1" x14ac:dyDescent="0.25">
      <c r="N399" s="144"/>
      <c r="O399" s="144"/>
    </row>
    <row r="400" spans="14:15" ht="14.25" customHeight="1" x14ac:dyDescent="0.25">
      <c r="N400" s="144"/>
      <c r="O400" s="144"/>
    </row>
    <row r="401" spans="14:15" ht="14.25" customHeight="1" x14ac:dyDescent="0.25">
      <c r="N401" s="144"/>
      <c r="O401" s="144"/>
    </row>
    <row r="402" spans="14:15" ht="14.25" customHeight="1" x14ac:dyDescent="0.25">
      <c r="N402" s="144"/>
      <c r="O402" s="144"/>
    </row>
    <row r="403" spans="14:15" ht="14.25" customHeight="1" x14ac:dyDescent="0.25">
      <c r="N403" s="144"/>
      <c r="O403" s="144"/>
    </row>
    <row r="404" spans="14:15" ht="14.25" customHeight="1" x14ac:dyDescent="0.25">
      <c r="N404" s="144"/>
      <c r="O404" s="144"/>
    </row>
    <row r="405" spans="14:15" ht="14.25" customHeight="1" x14ac:dyDescent="0.25">
      <c r="N405" s="144"/>
      <c r="O405" s="144"/>
    </row>
    <row r="406" spans="14:15" ht="14.25" customHeight="1" x14ac:dyDescent="0.25">
      <c r="N406" s="144"/>
      <c r="O406" s="144"/>
    </row>
    <row r="407" spans="14:15" ht="14.25" customHeight="1" x14ac:dyDescent="0.25">
      <c r="N407" s="144"/>
      <c r="O407" s="144"/>
    </row>
    <row r="408" spans="14:15" ht="14.25" customHeight="1" x14ac:dyDescent="0.25">
      <c r="N408" s="144"/>
      <c r="O408" s="144"/>
    </row>
    <row r="409" spans="14:15" ht="14.25" customHeight="1" x14ac:dyDescent="0.25">
      <c r="N409" s="144"/>
      <c r="O409" s="144"/>
    </row>
    <row r="410" spans="14:15" ht="14.25" customHeight="1" x14ac:dyDescent="0.25">
      <c r="N410" s="144"/>
      <c r="O410" s="144"/>
    </row>
    <row r="411" spans="14:15" ht="14.25" customHeight="1" x14ac:dyDescent="0.25">
      <c r="N411" s="144"/>
      <c r="O411" s="144"/>
    </row>
    <row r="412" spans="14:15" ht="14.25" customHeight="1" x14ac:dyDescent="0.25">
      <c r="N412" s="144"/>
      <c r="O412" s="144"/>
    </row>
    <row r="413" spans="14:15" ht="14.25" customHeight="1" x14ac:dyDescent="0.25">
      <c r="N413" s="144"/>
      <c r="O413" s="144"/>
    </row>
    <row r="414" spans="14:15" ht="14.25" customHeight="1" x14ac:dyDescent="0.25">
      <c r="N414" s="144"/>
      <c r="O414" s="144"/>
    </row>
    <row r="415" spans="14:15" ht="14.25" customHeight="1" x14ac:dyDescent="0.25">
      <c r="N415" s="144"/>
      <c r="O415" s="144"/>
    </row>
    <row r="416" spans="14:15" ht="14.25" customHeight="1" x14ac:dyDescent="0.25">
      <c r="N416" s="144"/>
      <c r="O416" s="144"/>
    </row>
    <row r="417" spans="14:15" ht="14.25" customHeight="1" x14ac:dyDescent="0.25">
      <c r="N417" s="144"/>
      <c r="O417" s="144"/>
    </row>
    <row r="418" spans="14:15" ht="14.25" customHeight="1" x14ac:dyDescent="0.25">
      <c r="N418" s="144"/>
      <c r="O418" s="144"/>
    </row>
    <row r="419" spans="14:15" ht="14.25" customHeight="1" x14ac:dyDescent="0.25">
      <c r="N419" s="144"/>
      <c r="O419" s="144"/>
    </row>
    <row r="420" spans="14:15" ht="14.25" customHeight="1" x14ac:dyDescent="0.25">
      <c r="N420" s="144"/>
      <c r="O420" s="144"/>
    </row>
    <row r="421" spans="14:15" ht="14.25" customHeight="1" x14ac:dyDescent="0.25">
      <c r="N421" s="144"/>
      <c r="O421" s="144"/>
    </row>
    <row r="422" spans="14:15" ht="14.25" customHeight="1" x14ac:dyDescent="0.25">
      <c r="N422" s="144"/>
      <c r="O422" s="144"/>
    </row>
    <row r="423" spans="14:15" ht="14.25" customHeight="1" x14ac:dyDescent="0.25">
      <c r="N423" s="144"/>
      <c r="O423" s="144"/>
    </row>
    <row r="424" spans="14:15" ht="14.25" customHeight="1" x14ac:dyDescent="0.25">
      <c r="N424" s="144"/>
      <c r="O424" s="144"/>
    </row>
    <row r="425" spans="14:15" ht="14.25" customHeight="1" x14ac:dyDescent="0.25">
      <c r="N425" s="144"/>
      <c r="O425" s="144"/>
    </row>
    <row r="426" spans="14:15" ht="14.25" customHeight="1" x14ac:dyDescent="0.25">
      <c r="N426" s="144"/>
      <c r="O426" s="144"/>
    </row>
    <row r="427" spans="14:15" ht="14.25" customHeight="1" x14ac:dyDescent="0.25">
      <c r="N427" s="144"/>
      <c r="O427" s="144"/>
    </row>
    <row r="428" spans="14:15" ht="14.25" customHeight="1" x14ac:dyDescent="0.25">
      <c r="N428" s="144"/>
      <c r="O428" s="144"/>
    </row>
    <row r="429" spans="14:15" ht="14.25" customHeight="1" x14ac:dyDescent="0.25">
      <c r="N429" s="144"/>
      <c r="O429" s="144"/>
    </row>
    <row r="430" spans="14:15" ht="14.25" customHeight="1" x14ac:dyDescent="0.25">
      <c r="N430" s="144"/>
      <c r="O430" s="144"/>
    </row>
    <row r="431" spans="14:15" ht="14.25" customHeight="1" x14ac:dyDescent="0.25">
      <c r="N431" s="144"/>
      <c r="O431" s="144"/>
    </row>
    <row r="432" spans="14:15" ht="14.25" customHeight="1" x14ac:dyDescent="0.25">
      <c r="N432" s="144"/>
      <c r="O432" s="144"/>
    </row>
    <row r="433" spans="14:15" ht="14.25" customHeight="1" x14ac:dyDescent="0.25">
      <c r="N433" s="144"/>
      <c r="O433" s="144"/>
    </row>
    <row r="434" spans="14:15" ht="14.25" customHeight="1" x14ac:dyDescent="0.25">
      <c r="N434" s="144"/>
      <c r="O434" s="144"/>
    </row>
    <row r="435" spans="14:15" ht="14.25" customHeight="1" x14ac:dyDescent="0.25">
      <c r="N435" s="144"/>
      <c r="O435" s="144"/>
    </row>
    <row r="436" spans="14:15" ht="14.25" customHeight="1" x14ac:dyDescent="0.25">
      <c r="N436" s="144"/>
      <c r="O436" s="144"/>
    </row>
    <row r="437" spans="14:15" ht="14.25" customHeight="1" x14ac:dyDescent="0.25">
      <c r="N437" s="144"/>
      <c r="O437" s="144"/>
    </row>
    <row r="438" spans="14:15" ht="14.25" customHeight="1" x14ac:dyDescent="0.25">
      <c r="N438" s="144"/>
      <c r="O438" s="144"/>
    </row>
    <row r="439" spans="14:15" ht="14.25" customHeight="1" x14ac:dyDescent="0.25">
      <c r="N439" s="144"/>
      <c r="O439" s="144"/>
    </row>
    <row r="440" spans="14:15" ht="14.25" customHeight="1" x14ac:dyDescent="0.25">
      <c r="N440" s="144"/>
      <c r="O440" s="144"/>
    </row>
    <row r="441" spans="14:15" ht="14.25" customHeight="1" x14ac:dyDescent="0.25">
      <c r="N441" s="144"/>
      <c r="O441" s="144"/>
    </row>
    <row r="442" spans="14:15" ht="14.25" customHeight="1" x14ac:dyDescent="0.25">
      <c r="N442" s="144"/>
      <c r="O442" s="144"/>
    </row>
    <row r="443" spans="14:15" ht="14.25" customHeight="1" x14ac:dyDescent="0.25">
      <c r="N443" s="144"/>
      <c r="O443" s="144"/>
    </row>
    <row r="444" spans="14:15" ht="14.25" customHeight="1" x14ac:dyDescent="0.25">
      <c r="N444" s="144"/>
      <c r="O444" s="144"/>
    </row>
    <row r="445" spans="14:15" ht="14.25" customHeight="1" x14ac:dyDescent="0.25">
      <c r="N445" s="144"/>
      <c r="O445" s="144"/>
    </row>
    <row r="446" spans="14:15" ht="14.25" customHeight="1" x14ac:dyDescent="0.25">
      <c r="N446" s="144"/>
      <c r="O446" s="144"/>
    </row>
    <row r="447" spans="14:15" ht="14.25" customHeight="1" x14ac:dyDescent="0.25">
      <c r="N447" s="144"/>
      <c r="O447" s="144"/>
    </row>
    <row r="448" spans="14:15" ht="14.25" customHeight="1" x14ac:dyDescent="0.25">
      <c r="N448" s="144"/>
      <c r="O448" s="144"/>
    </row>
    <row r="449" spans="14:15" ht="14.25" customHeight="1" x14ac:dyDescent="0.25">
      <c r="N449" s="144"/>
      <c r="O449" s="144"/>
    </row>
    <row r="450" spans="14:15" ht="14.25" customHeight="1" x14ac:dyDescent="0.25">
      <c r="N450" s="144"/>
      <c r="O450" s="144"/>
    </row>
    <row r="451" spans="14:15" ht="14.25" customHeight="1" x14ac:dyDescent="0.25">
      <c r="N451" s="144"/>
      <c r="O451" s="144"/>
    </row>
    <row r="452" spans="14:15" ht="14.25" customHeight="1" x14ac:dyDescent="0.25">
      <c r="N452" s="144"/>
      <c r="O452" s="144"/>
    </row>
    <row r="453" spans="14:15" ht="14.25" customHeight="1" x14ac:dyDescent="0.25">
      <c r="N453" s="144"/>
      <c r="O453" s="144"/>
    </row>
    <row r="454" spans="14:15" ht="14.25" customHeight="1" x14ac:dyDescent="0.25">
      <c r="N454" s="144"/>
      <c r="O454" s="144"/>
    </row>
    <row r="455" spans="14:15" ht="14.25" customHeight="1" x14ac:dyDescent="0.25">
      <c r="N455" s="144"/>
      <c r="O455" s="144"/>
    </row>
    <row r="456" spans="14:15" ht="14.25" customHeight="1" x14ac:dyDescent="0.25">
      <c r="N456" s="144"/>
      <c r="O456" s="144"/>
    </row>
    <row r="457" spans="14:15" ht="14.25" customHeight="1" x14ac:dyDescent="0.25">
      <c r="N457" s="144"/>
      <c r="O457" s="144"/>
    </row>
    <row r="458" spans="14:15" ht="14.25" customHeight="1" x14ac:dyDescent="0.25">
      <c r="N458" s="144"/>
      <c r="O458" s="144"/>
    </row>
    <row r="459" spans="14:15" ht="14.25" customHeight="1" x14ac:dyDescent="0.25">
      <c r="N459" s="144"/>
      <c r="O459" s="144"/>
    </row>
    <row r="460" spans="14:15" ht="14.25" customHeight="1" x14ac:dyDescent="0.25">
      <c r="N460" s="144"/>
      <c r="O460" s="144"/>
    </row>
    <row r="461" spans="14:15" ht="14.25" customHeight="1" x14ac:dyDescent="0.25">
      <c r="N461" s="144"/>
      <c r="O461" s="144"/>
    </row>
    <row r="462" spans="14:15" ht="14.25" customHeight="1" x14ac:dyDescent="0.25">
      <c r="N462" s="144"/>
      <c r="O462" s="144"/>
    </row>
    <row r="463" spans="14:15" ht="14.25" customHeight="1" x14ac:dyDescent="0.25">
      <c r="N463" s="144"/>
      <c r="O463" s="144"/>
    </row>
    <row r="464" spans="14:15" ht="14.25" customHeight="1" x14ac:dyDescent="0.25">
      <c r="N464" s="144"/>
      <c r="O464" s="144"/>
    </row>
    <row r="465" spans="14:15" ht="14.25" customHeight="1" x14ac:dyDescent="0.25">
      <c r="N465" s="144"/>
      <c r="O465" s="144"/>
    </row>
    <row r="466" spans="14:15" ht="14.25" customHeight="1" x14ac:dyDescent="0.25">
      <c r="N466" s="144"/>
      <c r="O466" s="144"/>
    </row>
    <row r="467" spans="14:15" ht="14.25" customHeight="1" x14ac:dyDescent="0.25">
      <c r="N467" s="144"/>
      <c r="O467" s="144"/>
    </row>
    <row r="468" spans="14:15" ht="14.25" customHeight="1" x14ac:dyDescent="0.25">
      <c r="N468" s="144"/>
      <c r="O468" s="144"/>
    </row>
    <row r="469" spans="14:15" ht="14.25" customHeight="1" x14ac:dyDescent="0.25">
      <c r="N469" s="144"/>
      <c r="O469" s="144"/>
    </row>
    <row r="470" spans="14:15" ht="14.25" customHeight="1" x14ac:dyDescent="0.25">
      <c r="N470" s="144"/>
      <c r="O470" s="144"/>
    </row>
    <row r="471" spans="14:15" ht="14.25" customHeight="1" x14ac:dyDescent="0.25">
      <c r="N471" s="144"/>
      <c r="O471" s="144"/>
    </row>
    <row r="472" spans="14:15" ht="14.25" customHeight="1" x14ac:dyDescent="0.25">
      <c r="N472" s="144"/>
      <c r="O472" s="144"/>
    </row>
    <row r="473" spans="14:15" ht="14.25" customHeight="1" x14ac:dyDescent="0.25">
      <c r="N473" s="144"/>
      <c r="O473" s="144"/>
    </row>
    <row r="474" spans="14:15" ht="14.25" customHeight="1" x14ac:dyDescent="0.25">
      <c r="N474" s="144"/>
      <c r="O474" s="144"/>
    </row>
    <row r="475" spans="14:15" ht="14.25" customHeight="1" x14ac:dyDescent="0.25">
      <c r="N475" s="144"/>
      <c r="O475" s="144"/>
    </row>
    <row r="476" spans="14:15" ht="14.25" customHeight="1" x14ac:dyDescent="0.25">
      <c r="N476" s="144"/>
      <c r="O476" s="144"/>
    </row>
    <row r="477" spans="14:15" ht="14.25" customHeight="1" x14ac:dyDescent="0.25">
      <c r="N477" s="144"/>
      <c r="O477" s="144"/>
    </row>
    <row r="478" spans="14:15" ht="14.25" customHeight="1" x14ac:dyDescent="0.25">
      <c r="N478" s="144"/>
      <c r="O478" s="144"/>
    </row>
    <row r="479" spans="14:15" ht="14.25" customHeight="1" x14ac:dyDescent="0.25">
      <c r="N479" s="144"/>
      <c r="O479" s="144"/>
    </row>
    <row r="480" spans="14:15" ht="14.25" customHeight="1" x14ac:dyDescent="0.25">
      <c r="N480" s="144"/>
      <c r="O480" s="144"/>
    </row>
    <row r="481" spans="14:15" ht="14.25" customHeight="1" x14ac:dyDescent="0.25">
      <c r="N481" s="144"/>
      <c r="O481" s="144"/>
    </row>
    <row r="482" spans="14:15" ht="14.25" customHeight="1" x14ac:dyDescent="0.25">
      <c r="N482" s="144"/>
      <c r="O482" s="144"/>
    </row>
    <row r="483" spans="14:15" ht="14.25" customHeight="1" x14ac:dyDescent="0.25">
      <c r="N483" s="144"/>
      <c r="O483" s="144"/>
    </row>
    <row r="484" spans="14:15" ht="14.25" customHeight="1" x14ac:dyDescent="0.25">
      <c r="N484" s="144"/>
      <c r="O484" s="144"/>
    </row>
    <row r="485" spans="14:15" ht="14.25" customHeight="1" x14ac:dyDescent="0.25">
      <c r="N485" s="144"/>
      <c r="O485" s="144"/>
    </row>
    <row r="486" spans="14:15" ht="14.25" customHeight="1" x14ac:dyDescent="0.25">
      <c r="N486" s="144"/>
      <c r="O486" s="144"/>
    </row>
    <row r="487" spans="14:15" ht="14.25" customHeight="1" x14ac:dyDescent="0.25">
      <c r="N487" s="144"/>
      <c r="O487" s="144"/>
    </row>
    <row r="488" spans="14:15" ht="14.25" customHeight="1" x14ac:dyDescent="0.25">
      <c r="N488" s="144"/>
      <c r="O488" s="144"/>
    </row>
    <row r="489" spans="14:15" ht="14.25" customHeight="1" x14ac:dyDescent="0.25">
      <c r="N489" s="144"/>
      <c r="O489" s="144"/>
    </row>
    <row r="490" spans="14:15" ht="14.25" customHeight="1" x14ac:dyDescent="0.25">
      <c r="N490" s="144"/>
      <c r="O490" s="144"/>
    </row>
    <row r="491" spans="14:15" ht="14.25" customHeight="1" x14ac:dyDescent="0.25">
      <c r="N491" s="144"/>
      <c r="O491" s="144"/>
    </row>
    <row r="492" spans="14:15" ht="14.25" customHeight="1" x14ac:dyDescent="0.25">
      <c r="N492" s="144"/>
      <c r="O492" s="144"/>
    </row>
    <row r="493" spans="14:15" ht="14.25" customHeight="1" x14ac:dyDescent="0.25">
      <c r="N493" s="144"/>
      <c r="O493" s="144"/>
    </row>
    <row r="494" spans="14:15" ht="14.25" customHeight="1" x14ac:dyDescent="0.25">
      <c r="N494" s="144"/>
      <c r="O494" s="144"/>
    </row>
    <row r="495" spans="14:15" ht="14.25" customHeight="1" x14ac:dyDescent="0.25">
      <c r="N495" s="144"/>
      <c r="O495" s="144"/>
    </row>
    <row r="496" spans="14:15" ht="14.25" customHeight="1" x14ac:dyDescent="0.25">
      <c r="N496" s="144"/>
      <c r="O496" s="144"/>
    </row>
    <row r="497" spans="14:15" ht="14.25" customHeight="1" x14ac:dyDescent="0.25">
      <c r="N497" s="144"/>
      <c r="O497" s="144"/>
    </row>
    <row r="498" spans="14:15" ht="14.25" customHeight="1" x14ac:dyDescent="0.25">
      <c r="N498" s="144"/>
      <c r="O498" s="144"/>
    </row>
    <row r="499" spans="14:15" ht="14.25" customHeight="1" x14ac:dyDescent="0.25">
      <c r="N499" s="144"/>
      <c r="O499" s="144"/>
    </row>
    <row r="500" spans="14:15" ht="14.25" customHeight="1" x14ac:dyDescent="0.25">
      <c r="N500" s="144"/>
      <c r="O500" s="144"/>
    </row>
    <row r="501" spans="14:15" ht="14.25" customHeight="1" x14ac:dyDescent="0.25">
      <c r="N501" s="144"/>
      <c r="O501" s="144"/>
    </row>
    <row r="502" spans="14:15" ht="14.25" customHeight="1" x14ac:dyDescent="0.25">
      <c r="N502" s="144"/>
      <c r="O502" s="144"/>
    </row>
    <row r="503" spans="14:15" ht="14.25" customHeight="1" x14ac:dyDescent="0.25">
      <c r="N503" s="144"/>
      <c r="O503" s="144"/>
    </row>
    <row r="504" spans="14:15" ht="14.25" customHeight="1" x14ac:dyDescent="0.25">
      <c r="N504" s="144"/>
      <c r="O504" s="144"/>
    </row>
    <row r="505" spans="14:15" ht="14.25" customHeight="1" x14ac:dyDescent="0.25">
      <c r="N505" s="144"/>
      <c r="O505" s="144"/>
    </row>
    <row r="506" spans="14:15" ht="14.25" customHeight="1" x14ac:dyDescent="0.25">
      <c r="N506" s="144"/>
      <c r="O506" s="144"/>
    </row>
    <row r="507" spans="14:15" ht="14.25" customHeight="1" x14ac:dyDescent="0.25">
      <c r="N507" s="144"/>
      <c r="O507" s="144"/>
    </row>
    <row r="508" spans="14:15" ht="14.25" customHeight="1" x14ac:dyDescent="0.25">
      <c r="N508" s="144"/>
      <c r="O508" s="144"/>
    </row>
    <row r="509" spans="14:15" ht="14.25" customHeight="1" x14ac:dyDescent="0.25">
      <c r="N509" s="144"/>
      <c r="O509" s="144"/>
    </row>
    <row r="510" spans="14:15" ht="14.25" customHeight="1" x14ac:dyDescent="0.25">
      <c r="N510" s="144"/>
      <c r="O510" s="144"/>
    </row>
    <row r="511" spans="14:15" ht="14.25" customHeight="1" x14ac:dyDescent="0.25">
      <c r="N511" s="144"/>
      <c r="O511" s="144"/>
    </row>
    <row r="512" spans="14:15" ht="14.25" customHeight="1" x14ac:dyDescent="0.25">
      <c r="N512" s="144"/>
      <c r="O512" s="144"/>
    </row>
    <row r="513" spans="14:15" ht="14.25" customHeight="1" x14ac:dyDescent="0.25">
      <c r="N513" s="144"/>
      <c r="O513" s="144"/>
    </row>
    <row r="514" spans="14:15" ht="14.25" customHeight="1" x14ac:dyDescent="0.25">
      <c r="N514" s="144"/>
      <c r="O514" s="144"/>
    </row>
    <row r="515" spans="14:15" ht="14.25" customHeight="1" x14ac:dyDescent="0.25">
      <c r="N515" s="144"/>
      <c r="O515" s="144"/>
    </row>
    <row r="516" spans="14:15" ht="14.25" customHeight="1" x14ac:dyDescent="0.25">
      <c r="N516" s="144"/>
      <c r="O516" s="144"/>
    </row>
    <row r="517" spans="14:15" ht="14.25" customHeight="1" x14ac:dyDescent="0.25">
      <c r="N517" s="144"/>
      <c r="O517" s="144"/>
    </row>
    <row r="518" spans="14:15" ht="14.25" customHeight="1" x14ac:dyDescent="0.25">
      <c r="N518" s="144"/>
      <c r="O518" s="144"/>
    </row>
    <row r="519" spans="14:15" ht="14.25" customHeight="1" x14ac:dyDescent="0.25">
      <c r="N519" s="144"/>
      <c r="O519" s="144"/>
    </row>
    <row r="520" spans="14:15" ht="14.25" customHeight="1" x14ac:dyDescent="0.25">
      <c r="N520" s="144"/>
      <c r="O520" s="144"/>
    </row>
    <row r="521" spans="14:15" ht="14.25" customHeight="1" x14ac:dyDescent="0.25">
      <c r="N521" s="144"/>
      <c r="O521" s="144"/>
    </row>
    <row r="522" spans="14:15" ht="14.25" customHeight="1" x14ac:dyDescent="0.25">
      <c r="N522" s="144"/>
      <c r="O522" s="144"/>
    </row>
    <row r="523" spans="14:15" ht="14.25" customHeight="1" x14ac:dyDescent="0.25">
      <c r="N523" s="144"/>
      <c r="O523" s="144"/>
    </row>
    <row r="524" spans="14:15" ht="14.25" customHeight="1" x14ac:dyDescent="0.25">
      <c r="N524" s="144"/>
      <c r="O524" s="144"/>
    </row>
    <row r="525" spans="14:15" ht="14.25" customHeight="1" x14ac:dyDescent="0.25">
      <c r="N525" s="144"/>
      <c r="O525" s="144"/>
    </row>
    <row r="526" spans="14:15" ht="14.25" customHeight="1" x14ac:dyDescent="0.25">
      <c r="N526" s="144"/>
      <c r="O526" s="144"/>
    </row>
    <row r="527" spans="14:15" ht="14.25" customHeight="1" x14ac:dyDescent="0.25">
      <c r="N527" s="144"/>
      <c r="O527" s="144"/>
    </row>
    <row r="528" spans="14:15" ht="14.25" customHeight="1" x14ac:dyDescent="0.25">
      <c r="N528" s="144"/>
      <c r="O528" s="144"/>
    </row>
    <row r="529" spans="14:15" ht="14.25" customHeight="1" x14ac:dyDescent="0.25">
      <c r="N529" s="144"/>
      <c r="O529" s="144"/>
    </row>
    <row r="530" spans="14:15" ht="14.25" customHeight="1" x14ac:dyDescent="0.25">
      <c r="N530" s="144"/>
      <c r="O530" s="144"/>
    </row>
    <row r="531" spans="14:15" ht="14.25" customHeight="1" x14ac:dyDescent="0.25">
      <c r="N531" s="144"/>
      <c r="O531" s="144"/>
    </row>
    <row r="532" spans="14:15" ht="14.25" customHeight="1" x14ac:dyDescent="0.25">
      <c r="N532" s="144"/>
      <c r="O532" s="144"/>
    </row>
    <row r="533" spans="14:15" ht="14.25" customHeight="1" x14ac:dyDescent="0.25">
      <c r="N533" s="144"/>
      <c r="O533" s="144"/>
    </row>
    <row r="534" spans="14:15" ht="14.25" customHeight="1" x14ac:dyDescent="0.25">
      <c r="N534" s="144"/>
      <c r="O534" s="144"/>
    </row>
    <row r="535" spans="14:15" ht="14.25" customHeight="1" x14ac:dyDescent="0.25">
      <c r="N535" s="144"/>
      <c r="O535" s="144"/>
    </row>
    <row r="536" spans="14:15" ht="14.25" customHeight="1" x14ac:dyDescent="0.25">
      <c r="N536" s="144"/>
      <c r="O536" s="144"/>
    </row>
    <row r="537" spans="14:15" ht="14.25" customHeight="1" x14ac:dyDescent="0.25">
      <c r="N537" s="144"/>
      <c r="O537" s="144"/>
    </row>
    <row r="538" spans="14:15" ht="14.25" customHeight="1" x14ac:dyDescent="0.25">
      <c r="N538" s="144"/>
      <c r="O538" s="144"/>
    </row>
    <row r="539" spans="14:15" ht="14.25" customHeight="1" x14ac:dyDescent="0.25">
      <c r="N539" s="144"/>
      <c r="O539" s="144"/>
    </row>
    <row r="540" spans="14:15" ht="14.25" customHeight="1" x14ac:dyDescent="0.25">
      <c r="N540" s="144"/>
      <c r="O540" s="144"/>
    </row>
    <row r="541" spans="14:15" ht="14.25" customHeight="1" x14ac:dyDescent="0.25">
      <c r="N541" s="144"/>
      <c r="O541" s="144"/>
    </row>
    <row r="542" spans="14:15" ht="14.25" customHeight="1" x14ac:dyDescent="0.25">
      <c r="N542" s="144"/>
      <c r="O542" s="144"/>
    </row>
    <row r="543" spans="14:15" ht="14.25" customHeight="1" x14ac:dyDescent="0.25">
      <c r="N543" s="144"/>
      <c r="O543" s="144"/>
    </row>
    <row r="544" spans="14:15" ht="14.25" customHeight="1" x14ac:dyDescent="0.25">
      <c r="N544" s="144"/>
      <c r="O544" s="144"/>
    </row>
    <row r="545" spans="14:15" ht="14.25" customHeight="1" x14ac:dyDescent="0.25">
      <c r="N545" s="144"/>
      <c r="O545" s="144"/>
    </row>
    <row r="546" spans="14:15" ht="14.25" customHeight="1" x14ac:dyDescent="0.25">
      <c r="N546" s="144"/>
      <c r="O546" s="144"/>
    </row>
    <row r="547" spans="14:15" ht="14.25" customHeight="1" x14ac:dyDescent="0.25">
      <c r="N547" s="144"/>
      <c r="O547" s="144"/>
    </row>
    <row r="548" spans="14:15" ht="14.25" customHeight="1" x14ac:dyDescent="0.25">
      <c r="N548" s="144"/>
      <c r="O548" s="144"/>
    </row>
    <row r="549" spans="14:15" ht="14.25" customHeight="1" x14ac:dyDescent="0.25">
      <c r="N549" s="144"/>
      <c r="O549" s="144"/>
    </row>
    <row r="550" spans="14:15" ht="14.25" customHeight="1" x14ac:dyDescent="0.25">
      <c r="N550" s="144"/>
      <c r="O550" s="144"/>
    </row>
    <row r="551" spans="14:15" ht="14.25" customHeight="1" x14ac:dyDescent="0.25">
      <c r="N551" s="144"/>
      <c r="O551" s="144"/>
    </row>
    <row r="552" spans="14:15" ht="14.25" customHeight="1" x14ac:dyDescent="0.25">
      <c r="N552" s="144"/>
      <c r="O552" s="144"/>
    </row>
    <row r="553" spans="14:15" ht="14.25" customHeight="1" x14ac:dyDescent="0.25">
      <c r="N553" s="144"/>
      <c r="O553" s="144"/>
    </row>
    <row r="554" spans="14:15" ht="14.25" customHeight="1" x14ac:dyDescent="0.25">
      <c r="N554" s="144"/>
      <c r="O554" s="144"/>
    </row>
    <row r="555" spans="14:15" ht="14.25" customHeight="1" x14ac:dyDescent="0.25">
      <c r="N555" s="144"/>
      <c r="O555" s="144"/>
    </row>
    <row r="556" spans="14:15" ht="14.25" customHeight="1" x14ac:dyDescent="0.25">
      <c r="N556" s="144"/>
      <c r="O556" s="144"/>
    </row>
    <row r="557" spans="14:15" ht="14.25" customHeight="1" x14ac:dyDescent="0.25">
      <c r="N557" s="144"/>
      <c r="O557" s="144"/>
    </row>
    <row r="558" spans="14:15" ht="14.25" customHeight="1" x14ac:dyDescent="0.25">
      <c r="N558" s="144"/>
      <c r="O558" s="144"/>
    </row>
    <row r="559" spans="14:15" ht="14.25" customHeight="1" x14ac:dyDescent="0.25">
      <c r="N559" s="144"/>
      <c r="O559" s="144"/>
    </row>
    <row r="560" spans="14:15" ht="14.25" customHeight="1" x14ac:dyDescent="0.25">
      <c r="N560" s="144"/>
      <c r="O560" s="144"/>
    </row>
    <row r="561" spans="14:15" ht="14.25" customHeight="1" x14ac:dyDescent="0.25">
      <c r="N561" s="144"/>
      <c r="O561" s="144"/>
    </row>
    <row r="562" spans="14:15" ht="14.25" customHeight="1" x14ac:dyDescent="0.25">
      <c r="N562" s="144"/>
      <c r="O562" s="144"/>
    </row>
    <row r="563" spans="14:15" ht="14.25" customHeight="1" x14ac:dyDescent="0.25">
      <c r="N563" s="144"/>
      <c r="O563" s="144"/>
    </row>
    <row r="564" spans="14:15" ht="14.25" customHeight="1" x14ac:dyDescent="0.25">
      <c r="N564" s="144"/>
      <c r="O564" s="144"/>
    </row>
    <row r="565" spans="14:15" ht="14.25" customHeight="1" x14ac:dyDescent="0.25">
      <c r="N565" s="144"/>
      <c r="O565" s="144"/>
    </row>
    <row r="566" spans="14:15" ht="14.25" customHeight="1" x14ac:dyDescent="0.25">
      <c r="N566" s="144"/>
      <c r="O566" s="144"/>
    </row>
    <row r="567" spans="14:15" ht="14.25" customHeight="1" x14ac:dyDescent="0.25">
      <c r="N567" s="144"/>
      <c r="O567" s="144"/>
    </row>
    <row r="568" spans="14:15" ht="14.25" customHeight="1" x14ac:dyDescent="0.25">
      <c r="N568" s="144"/>
      <c r="O568" s="144"/>
    </row>
    <row r="569" spans="14:15" ht="14.25" customHeight="1" x14ac:dyDescent="0.25">
      <c r="N569" s="144"/>
      <c r="O569" s="144"/>
    </row>
    <row r="570" spans="14:15" ht="14.25" customHeight="1" x14ac:dyDescent="0.25">
      <c r="N570" s="144"/>
      <c r="O570" s="144"/>
    </row>
    <row r="571" spans="14:15" ht="14.25" customHeight="1" x14ac:dyDescent="0.25">
      <c r="N571" s="144"/>
      <c r="O571" s="144"/>
    </row>
    <row r="572" spans="14:15" ht="14.25" customHeight="1" x14ac:dyDescent="0.25">
      <c r="N572" s="144"/>
      <c r="O572" s="144"/>
    </row>
    <row r="573" spans="14:15" ht="14.25" customHeight="1" x14ac:dyDescent="0.25">
      <c r="N573" s="144"/>
      <c r="O573" s="144"/>
    </row>
    <row r="574" spans="14:15" ht="14.25" customHeight="1" x14ac:dyDescent="0.25">
      <c r="N574" s="144"/>
      <c r="O574" s="144"/>
    </row>
    <row r="575" spans="14:15" ht="14.25" customHeight="1" x14ac:dyDescent="0.25">
      <c r="N575" s="144"/>
      <c r="O575" s="144"/>
    </row>
    <row r="576" spans="14:15" ht="14.25" customHeight="1" x14ac:dyDescent="0.25">
      <c r="N576" s="144"/>
      <c r="O576" s="144"/>
    </row>
    <row r="577" spans="14:15" ht="14.25" customHeight="1" x14ac:dyDescent="0.25">
      <c r="N577" s="144"/>
      <c r="O577" s="144"/>
    </row>
    <row r="578" spans="14:15" ht="14.25" customHeight="1" x14ac:dyDescent="0.25">
      <c r="N578" s="144"/>
      <c r="O578" s="144"/>
    </row>
    <row r="579" spans="14:15" ht="14.25" customHeight="1" x14ac:dyDescent="0.25">
      <c r="N579" s="144"/>
      <c r="O579" s="144"/>
    </row>
    <row r="580" spans="14:15" ht="14.25" customHeight="1" x14ac:dyDescent="0.25">
      <c r="N580" s="144"/>
      <c r="O580" s="144"/>
    </row>
    <row r="581" spans="14:15" ht="14.25" customHeight="1" x14ac:dyDescent="0.25">
      <c r="N581" s="144"/>
      <c r="O581" s="144"/>
    </row>
    <row r="582" spans="14:15" ht="14.25" customHeight="1" x14ac:dyDescent="0.25">
      <c r="N582" s="144"/>
      <c r="O582" s="144"/>
    </row>
    <row r="583" spans="14:15" ht="14.25" customHeight="1" x14ac:dyDescent="0.25">
      <c r="N583" s="144"/>
      <c r="O583" s="144"/>
    </row>
    <row r="584" spans="14:15" ht="14.25" customHeight="1" x14ac:dyDescent="0.25">
      <c r="N584" s="144"/>
      <c r="O584" s="144"/>
    </row>
    <row r="585" spans="14:15" ht="14.25" customHeight="1" x14ac:dyDescent="0.25">
      <c r="N585" s="144"/>
      <c r="O585" s="144"/>
    </row>
    <row r="586" spans="14:15" ht="14.25" customHeight="1" x14ac:dyDescent="0.25">
      <c r="N586" s="144"/>
      <c r="O586" s="144"/>
    </row>
    <row r="587" spans="14:15" ht="14.25" customHeight="1" x14ac:dyDescent="0.25">
      <c r="N587" s="144"/>
      <c r="O587" s="144"/>
    </row>
    <row r="588" spans="14:15" ht="14.25" customHeight="1" x14ac:dyDescent="0.25">
      <c r="N588" s="144"/>
      <c r="O588" s="144"/>
    </row>
    <row r="589" spans="14:15" ht="14.25" customHeight="1" x14ac:dyDescent="0.25">
      <c r="N589" s="144"/>
      <c r="O589" s="144"/>
    </row>
    <row r="590" spans="14:15" ht="14.25" customHeight="1" x14ac:dyDescent="0.25">
      <c r="N590" s="144"/>
      <c r="O590" s="144"/>
    </row>
    <row r="591" spans="14:15" ht="14.25" customHeight="1" x14ac:dyDescent="0.25">
      <c r="N591" s="144"/>
      <c r="O591" s="144"/>
    </row>
    <row r="592" spans="14:15" ht="14.25" customHeight="1" x14ac:dyDescent="0.25">
      <c r="N592" s="144"/>
      <c r="O592" s="144"/>
    </row>
    <row r="593" spans="14:15" ht="14.25" customHeight="1" x14ac:dyDescent="0.25">
      <c r="N593" s="144"/>
      <c r="O593" s="144"/>
    </row>
    <row r="594" spans="14:15" ht="14.25" customHeight="1" x14ac:dyDescent="0.25">
      <c r="N594" s="144"/>
      <c r="O594" s="144"/>
    </row>
    <row r="595" spans="14:15" ht="14.25" customHeight="1" x14ac:dyDescent="0.25">
      <c r="N595" s="144"/>
      <c r="O595" s="144"/>
    </row>
    <row r="596" spans="14:15" ht="14.25" customHeight="1" x14ac:dyDescent="0.25">
      <c r="N596" s="144"/>
      <c r="O596" s="144"/>
    </row>
    <row r="597" spans="14:15" ht="14.25" customHeight="1" x14ac:dyDescent="0.25">
      <c r="N597" s="144"/>
      <c r="O597" s="144"/>
    </row>
    <row r="598" spans="14:15" ht="14.25" customHeight="1" x14ac:dyDescent="0.25">
      <c r="N598" s="144"/>
      <c r="O598" s="144"/>
    </row>
    <row r="599" spans="14:15" ht="14.25" customHeight="1" x14ac:dyDescent="0.25">
      <c r="N599" s="144"/>
      <c r="O599" s="144"/>
    </row>
    <row r="600" spans="14:15" ht="14.25" customHeight="1" x14ac:dyDescent="0.25">
      <c r="N600" s="144"/>
      <c r="O600" s="144"/>
    </row>
    <row r="601" spans="14:15" ht="14.25" customHeight="1" x14ac:dyDescent="0.25">
      <c r="N601" s="144"/>
      <c r="O601" s="144"/>
    </row>
    <row r="602" spans="14:15" ht="14.25" customHeight="1" x14ac:dyDescent="0.25">
      <c r="N602" s="144"/>
      <c r="O602" s="144"/>
    </row>
    <row r="603" spans="14:15" ht="14.25" customHeight="1" x14ac:dyDescent="0.25">
      <c r="N603" s="144"/>
      <c r="O603" s="144"/>
    </row>
    <row r="604" spans="14:15" ht="14.25" customHeight="1" x14ac:dyDescent="0.25">
      <c r="N604" s="144"/>
      <c r="O604" s="144"/>
    </row>
    <row r="605" spans="14:15" ht="14.25" customHeight="1" x14ac:dyDescent="0.25">
      <c r="N605" s="144"/>
      <c r="O605" s="144"/>
    </row>
    <row r="606" spans="14:15" ht="14.25" customHeight="1" x14ac:dyDescent="0.25">
      <c r="N606" s="144"/>
      <c r="O606" s="144"/>
    </row>
    <row r="607" spans="14:15" ht="14.25" customHeight="1" x14ac:dyDescent="0.25">
      <c r="N607" s="144"/>
      <c r="O607" s="144"/>
    </row>
    <row r="608" spans="14:15" ht="14.25" customHeight="1" x14ac:dyDescent="0.25">
      <c r="N608" s="144"/>
      <c r="O608" s="144"/>
    </row>
    <row r="609" spans="14:15" ht="14.25" customHeight="1" x14ac:dyDescent="0.25">
      <c r="N609" s="144"/>
      <c r="O609" s="144"/>
    </row>
    <row r="610" spans="14:15" ht="14.25" customHeight="1" x14ac:dyDescent="0.25">
      <c r="N610" s="144"/>
      <c r="O610" s="144"/>
    </row>
    <row r="611" spans="14:15" ht="14.25" customHeight="1" x14ac:dyDescent="0.25">
      <c r="N611" s="144"/>
      <c r="O611" s="144"/>
    </row>
    <row r="612" spans="14:15" ht="14.25" customHeight="1" x14ac:dyDescent="0.25">
      <c r="N612" s="144"/>
      <c r="O612" s="144"/>
    </row>
    <row r="613" spans="14:15" ht="14.25" customHeight="1" x14ac:dyDescent="0.25">
      <c r="N613" s="144"/>
      <c r="O613" s="144"/>
    </row>
    <row r="614" spans="14:15" ht="14.25" customHeight="1" x14ac:dyDescent="0.25">
      <c r="N614" s="144"/>
      <c r="O614" s="144"/>
    </row>
    <row r="615" spans="14:15" ht="14.25" customHeight="1" x14ac:dyDescent="0.25">
      <c r="N615" s="144"/>
      <c r="O615" s="144"/>
    </row>
    <row r="616" spans="14:15" ht="14.25" customHeight="1" x14ac:dyDescent="0.25">
      <c r="N616" s="144"/>
      <c r="O616" s="144"/>
    </row>
    <row r="617" spans="14:15" ht="14.25" customHeight="1" x14ac:dyDescent="0.25">
      <c r="N617" s="144"/>
      <c r="O617" s="144"/>
    </row>
    <row r="618" spans="14:15" ht="14.25" customHeight="1" x14ac:dyDescent="0.25">
      <c r="N618" s="144"/>
      <c r="O618" s="144"/>
    </row>
    <row r="619" spans="14:15" ht="14.25" customHeight="1" x14ac:dyDescent="0.25">
      <c r="N619" s="144"/>
      <c r="O619" s="144"/>
    </row>
    <row r="620" spans="14:15" ht="14.25" customHeight="1" x14ac:dyDescent="0.25">
      <c r="N620" s="144"/>
      <c r="O620" s="144"/>
    </row>
    <row r="621" spans="14:15" ht="14.25" customHeight="1" x14ac:dyDescent="0.25">
      <c r="N621" s="144"/>
      <c r="O621" s="144"/>
    </row>
    <row r="622" spans="14:15" ht="14.25" customHeight="1" x14ac:dyDescent="0.25">
      <c r="N622" s="144"/>
      <c r="O622" s="144"/>
    </row>
    <row r="623" spans="14:15" ht="14.25" customHeight="1" x14ac:dyDescent="0.25">
      <c r="N623" s="144"/>
      <c r="O623" s="144"/>
    </row>
    <row r="624" spans="14:15" ht="14.25" customHeight="1" x14ac:dyDescent="0.25">
      <c r="N624" s="144"/>
      <c r="O624" s="144"/>
    </row>
    <row r="625" spans="14:15" ht="14.25" customHeight="1" x14ac:dyDescent="0.25">
      <c r="N625" s="144"/>
      <c r="O625" s="144"/>
    </row>
    <row r="626" spans="14:15" ht="14.25" customHeight="1" x14ac:dyDescent="0.25">
      <c r="N626" s="144"/>
      <c r="O626" s="144"/>
    </row>
    <row r="627" spans="14:15" ht="14.25" customHeight="1" x14ac:dyDescent="0.25">
      <c r="N627" s="144"/>
      <c r="O627" s="144"/>
    </row>
    <row r="628" spans="14:15" ht="14.25" customHeight="1" x14ac:dyDescent="0.25">
      <c r="N628" s="144"/>
      <c r="O628" s="144"/>
    </row>
    <row r="629" spans="14:15" ht="14.25" customHeight="1" x14ac:dyDescent="0.25">
      <c r="N629" s="144"/>
      <c r="O629" s="144"/>
    </row>
    <row r="630" spans="14:15" ht="14.25" customHeight="1" x14ac:dyDescent="0.25">
      <c r="N630" s="144"/>
      <c r="O630" s="144"/>
    </row>
    <row r="631" spans="14:15" ht="14.25" customHeight="1" x14ac:dyDescent="0.25">
      <c r="N631" s="144"/>
      <c r="O631" s="144"/>
    </row>
    <row r="632" spans="14:15" ht="14.25" customHeight="1" x14ac:dyDescent="0.25">
      <c r="N632" s="144"/>
      <c r="O632" s="144"/>
    </row>
    <row r="633" spans="14:15" ht="14.25" customHeight="1" x14ac:dyDescent="0.25">
      <c r="N633" s="144"/>
      <c r="O633" s="144"/>
    </row>
    <row r="634" spans="14:15" ht="14.25" customHeight="1" x14ac:dyDescent="0.25">
      <c r="N634" s="144"/>
      <c r="O634" s="144"/>
    </row>
    <row r="635" spans="14:15" ht="14.25" customHeight="1" x14ac:dyDescent="0.25">
      <c r="N635" s="144"/>
      <c r="O635" s="144"/>
    </row>
    <row r="636" spans="14:15" ht="14.25" customHeight="1" x14ac:dyDescent="0.25">
      <c r="N636" s="144"/>
      <c r="O636" s="144"/>
    </row>
    <row r="637" spans="14:15" ht="14.25" customHeight="1" x14ac:dyDescent="0.25">
      <c r="N637" s="144"/>
      <c r="O637" s="144"/>
    </row>
    <row r="638" spans="14:15" ht="14.25" customHeight="1" x14ac:dyDescent="0.25">
      <c r="N638" s="144"/>
      <c r="O638" s="144"/>
    </row>
    <row r="639" spans="14:15" ht="14.25" customHeight="1" x14ac:dyDescent="0.25">
      <c r="N639" s="144"/>
      <c r="O639" s="144"/>
    </row>
    <row r="640" spans="14:15" ht="14.25" customHeight="1" x14ac:dyDescent="0.25">
      <c r="N640" s="144"/>
      <c r="O640" s="144"/>
    </row>
    <row r="641" spans="14:15" ht="14.25" customHeight="1" x14ac:dyDescent="0.25">
      <c r="N641" s="144"/>
      <c r="O641" s="144"/>
    </row>
    <row r="642" spans="14:15" ht="14.25" customHeight="1" x14ac:dyDescent="0.25">
      <c r="N642" s="144"/>
      <c r="O642" s="144"/>
    </row>
    <row r="643" spans="14:15" ht="14.25" customHeight="1" x14ac:dyDescent="0.25">
      <c r="N643" s="144"/>
      <c r="O643" s="144"/>
    </row>
    <row r="644" spans="14:15" ht="14.25" customHeight="1" x14ac:dyDescent="0.25">
      <c r="N644" s="144"/>
      <c r="O644" s="144"/>
    </row>
    <row r="645" spans="14:15" ht="14.25" customHeight="1" x14ac:dyDescent="0.25">
      <c r="N645" s="144"/>
      <c r="O645" s="144"/>
    </row>
    <row r="646" spans="14:15" ht="14.25" customHeight="1" x14ac:dyDescent="0.25">
      <c r="N646" s="144"/>
      <c r="O646" s="144"/>
    </row>
    <row r="647" spans="14:15" ht="14.25" customHeight="1" x14ac:dyDescent="0.25">
      <c r="N647" s="144"/>
      <c r="O647" s="144"/>
    </row>
    <row r="648" spans="14:15" ht="14.25" customHeight="1" x14ac:dyDescent="0.25">
      <c r="N648" s="144"/>
      <c r="O648" s="144"/>
    </row>
    <row r="649" spans="14:15" ht="14.25" customHeight="1" x14ac:dyDescent="0.25">
      <c r="N649" s="144"/>
      <c r="O649" s="144"/>
    </row>
    <row r="650" spans="14:15" ht="14.25" customHeight="1" x14ac:dyDescent="0.25">
      <c r="N650" s="144"/>
      <c r="O650" s="144"/>
    </row>
    <row r="651" spans="14:15" ht="14.25" customHeight="1" x14ac:dyDescent="0.25">
      <c r="N651" s="144"/>
      <c r="O651" s="144"/>
    </row>
    <row r="652" spans="14:15" ht="14.25" customHeight="1" x14ac:dyDescent="0.25">
      <c r="N652" s="144"/>
      <c r="O652" s="144"/>
    </row>
    <row r="653" spans="14:15" ht="14.25" customHeight="1" x14ac:dyDescent="0.25">
      <c r="N653" s="144"/>
      <c r="O653" s="144"/>
    </row>
    <row r="654" spans="14:15" ht="14.25" customHeight="1" x14ac:dyDescent="0.25">
      <c r="N654" s="144"/>
      <c r="O654" s="144"/>
    </row>
    <row r="655" spans="14:15" ht="14.25" customHeight="1" x14ac:dyDescent="0.25">
      <c r="N655" s="144"/>
      <c r="O655" s="144"/>
    </row>
    <row r="656" spans="14:15" ht="14.25" customHeight="1" x14ac:dyDescent="0.25">
      <c r="N656" s="144"/>
      <c r="O656" s="144"/>
    </row>
    <row r="657" spans="14:15" ht="14.25" customHeight="1" x14ac:dyDescent="0.25">
      <c r="N657" s="144"/>
      <c r="O657" s="144"/>
    </row>
    <row r="658" spans="14:15" ht="14.25" customHeight="1" x14ac:dyDescent="0.25">
      <c r="N658" s="144"/>
      <c r="O658" s="144"/>
    </row>
    <row r="659" spans="14:15" ht="14.25" customHeight="1" x14ac:dyDescent="0.25">
      <c r="N659" s="144"/>
      <c r="O659" s="144"/>
    </row>
    <row r="660" spans="14:15" ht="14.25" customHeight="1" x14ac:dyDescent="0.25">
      <c r="N660" s="144"/>
      <c r="O660" s="144"/>
    </row>
    <row r="661" spans="14:15" ht="14.25" customHeight="1" x14ac:dyDescent="0.25">
      <c r="N661" s="144"/>
      <c r="O661" s="144"/>
    </row>
    <row r="662" spans="14:15" ht="14.25" customHeight="1" x14ac:dyDescent="0.25">
      <c r="N662" s="144"/>
      <c r="O662" s="144"/>
    </row>
    <row r="663" spans="14:15" ht="14.25" customHeight="1" x14ac:dyDescent="0.25">
      <c r="N663" s="144"/>
      <c r="O663" s="144"/>
    </row>
    <row r="664" spans="14:15" ht="14.25" customHeight="1" x14ac:dyDescent="0.25">
      <c r="N664" s="144"/>
      <c r="O664" s="144"/>
    </row>
    <row r="665" spans="14:15" ht="14.25" customHeight="1" x14ac:dyDescent="0.25">
      <c r="N665" s="144"/>
      <c r="O665" s="144"/>
    </row>
    <row r="666" spans="14:15" ht="14.25" customHeight="1" x14ac:dyDescent="0.25">
      <c r="N666" s="144"/>
      <c r="O666" s="144"/>
    </row>
    <row r="667" spans="14:15" ht="14.25" customHeight="1" x14ac:dyDescent="0.25">
      <c r="N667" s="144"/>
      <c r="O667" s="144"/>
    </row>
    <row r="668" spans="14:15" ht="14.25" customHeight="1" x14ac:dyDescent="0.25">
      <c r="N668" s="144"/>
      <c r="O668" s="144"/>
    </row>
    <row r="669" spans="14:15" ht="14.25" customHeight="1" x14ac:dyDescent="0.25">
      <c r="N669" s="144"/>
      <c r="O669" s="144"/>
    </row>
    <row r="670" spans="14:15" ht="14.25" customHeight="1" x14ac:dyDescent="0.25">
      <c r="N670" s="144"/>
      <c r="O670" s="144"/>
    </row>
    <row r="671" spans="14:15" ht="14.25" customHeight="1" x14ac:dyDescent="0.25">
      <c r="N671" s="144"/>
      <c r="O671" s="144"/>
    </row>
    <row r="672" spans="14:15" ht="14.25" customHeight="1" x14ac:dyDescent="0.25">
      <c r="N672" s="144"/>
      <c r="O672" s="144"/>
    </row>
    <row r="673" spans="14:15" ht="14.25" customHeight="1" x14ac:dyDescent="0.25">
      <c r="N673" s="144"/>
      <c r="O673" s="144"/>
    </row>
    <row r="674" spans="14:15" ht="14.25" customHeight="1" x14ac:dyDescent="0.25">
      <c r="N674" s="144"/>
      <c r="O674" s="144"/>
    </row>
    <row r="675" spans="14:15" ht="14.25" customHeight="1" x14ac:dyDescent="0.25">
      <c r="N675" s="144"/>
      <c r="O675" s="144"/>
    </row>
    <row r="676" spans="14:15" ht="14.25" customHeight="1" x14ac:dyDescent="0.25">
      <c r="N676" s="144"/>
      <c r="O676" s="144"/>
    </row>
    <row r="677" spans="14:15" ht="14.25" customHeight="1" x14ac:dyDescent="0.25">
      <c r="N677" s="144"/>
      <c r="O677" s="144"/>
    </row>
    <row r="678" spans="14:15" ht="14.25" customHeight="1" x14ac:dyDescent="0.25">
      <c r="N678" s="144"/>
      <c r="O678" s="144"/>
    </row>
    <row r="679" spans="14:15" ht="14.25" customHeight="1" x14ac:dyDescent="0.25">
      <c r="N679" s="144"/>
      <c r="O679" s="144"/>
    </row>
    <row r="680" spans="14:15" ht="14.25" customHeight="1" x14ac:dyDescent="0.25">
      <c r="N680" s="144"/>
      <c r="O680" s="144"/>
    </row>
    <row r="681" spans="14:15" ht="14.25" customHeight="1" x14ac:dyDescent="0.25">
      <c r="N681" s="144"/>
      <c r="O681" s="144"/>
    </row>
    <row r="682" spans="14:15" ht="14.25" customHeight="1" x14ac:dyDescent="0.25">
      <c r="N682" s="144"/>
      <c r="O682" s="144"/>
    </row>
    <row r="683" spans="14:15" ht="14.25" customHeight="1" x14ac:dyDescent="0.25">
      <c r="N683" s="144"/>
      <c r="O683" s="144"/>
    </row>
    <row r="684" spans="14:15" ht="14.25" customHeight="1" x14ac:dyDescent="0.25">
      <c r="N684" s="144"/>
      <c r="O684" s="144"/>
    </row>
    <row r="685" spans="14:15" ht="14.25" customHeight="1" x14ac:dyDescent="0.25">
      <c r="N685" s="144"/>
      <c r="O685" s="144"/>
    </row>
    <row r="686" spans="14:15" ht="14.25" customHeight="1" x14ac:dyDescent="0.25">
      <c r="N686" s="144"/>
      <c r="O686" s="144"/>
    </row>
    <row r="687" spans="14:15" ht="14.25" customHeight="1" x14ac:dyDescent="0.25">
      <c r="N687" s="144"/>
      <c r="O687" s="144"/>
    </row>
    <row r="688" spans="14:15" ht="14.25" customHeight="1" x14ac:dyDescent="0.25">
      <c r="N688" s="144"/>
      <c r="O688" s="144"/>
    </row>
    <row r="689" spans="14:15" ht="14.25" customHeight="1" x14ac:dyDescent="0.25">
      <c r="N689" s="144"/>
      <c r="O689" s="144"/>
    </row>
    <row r="690" spans="14:15" ht="14.25" customHeight="1" x14ac:dyDescent="0.25">
      <c r="N690" s="144"/>
      <c r="O690" s="144"/>
    </row>
    <row r="691" spans="14:15" ht="14.25" customHeight="1" x14ac:dyDescent="0.25">
      <c r="N691" s="144"/>
      <c r="O691" s="144"/>
    </row>
    <row r="692" spans="14:15" ht="14.25" customHeight="1" x14ac:dyDescent="0.25">
      <c r="N692" s="144"/>
      <c r="O692" s="144"/>
    </row>
    <row r="693" spans="14:15" ht="14.25" customHeight="1" x14ac:dyDescent="0.25">
      <c r="N693" s="144"/>
      <c r="O693" s="144"/>
    </row>
    <row r="694" spans="14:15" ht="14.25" customHeight="1" x14ac:dyDescent="0.25">
      <c r="N694" s="144"/>
      <c r="O694" s="144"/>
    </row>
    <row r="695" spans="14:15" ht="14.25" customHeight="1" x14ac:dyDescent="0.25">
      <c r="N695" s="144"/>
      <c r="O695" s="144"/>
    </row>
    <row r="696" spans="14:15" ht="14.25" customHeight="1" x14ac:dyDescent="0.25">
      <c r="N696" s="144"/>
      <c r="O696" s="144"/>
    </row>
    <row r="697" spans="14:15" ht="14.25" customHeight="1" x14ac:dyDescent="0.25">
      <c r="N697" s="144"/>
      <c r="O697" s="144"/>
    </row>
    <row r="698" spans="14:15" ht="14.25" customHeight="1" x14ac:dyDescent="0.25">
      <c r="N698" s="144"/>
      <c r="O698" s="144"/>
    </row>
    <row r="699" spans="14:15" ht="14.25" customHeight="1" x14ac:dyDescent="0.25">
      <c r="N699" s="144"/>
      <c r="O699" s="144"/>
    </row>
    <row r="700" spans="14:15" ht="14.25" customHeight="1" x14ac:dyDescent="0.25">
      <c r="N700" s="144"/>
      <c r="O700" s="144"/>
    </row>
    <row r="701" spans="14:15" ht="14.25" customHeight="1" x14ac:dyDescent="0.25">
      <c r="N701" s="144"/>
      <c r="O701" s="144"/>
    </row>
    <row r="702" spans="14:15" ht="14.25" customHeight="1" x14ac:dyDescent="0.25">
      <c r="N702" s="144"/>
      <c r="O702" s="144"/>
    </row>
    <row r="703" spans="14:15" ht="14.25" customHeight="1" x14ac:dyDescent="0.25">
      <c r="N703" s="144"/>
      <c r="O703" s="144"/>
    </row>
    <row r="704" spans="14:15" ht="14.25" customHeight="1" x14ac:dyDescent="0.25">
      <c r="N704" s="144"/>
      <c r="O704" s="144"/>
    </row>
    <row r="705" spans="14:15" ht="14.25" customHeight="1" x14ac:dyDescent="0.25">
      <c r="N705" s="144"/>
      <c r="O705" s="144"/>
    </row>
    <row r="706" spans="14:15" ht="14.25" customHeight="1" x14ac:dyDescent="0.25">
      <c r="N706" s="144"/>
      <c r="O706" s="144"/>
    </row>
    <row r="707" spans="14:15" ht="14.25" customHeight="1" x14ac:dyDescent="0.25">
      <c r="N707" s="144"/>
      <c r="O707" s="144"/>
    </row>
    <row r="708" spans="14:15" ht="14.25" customHeight="1" x14ac:dyDescent="0.25">
      <c r="N708" s="144"/>
      <c r="O708" s="144"/>
    </row>
    <row r="709" spans="14:15" ht="14.25" customHeight="1" x14ac:dyDescent="0.25">
      <c r="N709" s="144"/>
      <c r="O709" s="144"/>
    </row>
    <row r="710" spans="14:15" ht="14.25" customHeight="1" x14ac:dyDescent="0.25">
      <c r="N710" s="144"/>
      <c r="O710" s="144"/>
    </row>
    <row r="711" spans="14:15" ht="14.25" customHeight="1" x14ac:dyDescent="0.25">
      <c r="N711" s="144"/>
      <c r="O711" s="144"/>
    </row>
    <row r="712" spans="14:15" ht="14.25" customHeight="1" x14ac:dyDescent="0.25">
      <c r="N712" s="144"/>
      <c r="O712" s="144"/>
    </row>
    <row r="713" spans="14:15" ht="14.25" customHeight="1" x14ac:dyDescent="0.25">
      <c r="N713" s="144"/>
      <c r="O713" s="144"/>
    </row>
    <row r="714" spans="14:15" ht="14.25" customHeight="1" x14ac:dyDescent="0.25">
      <c r="N714" s="144"/>
      <c r="O714" s="144"/>
    </row>
    <row r="715" spans="14:15" ht="14.25" customHeight="1" x14ac:dyDescent="0.25">
      <c r="N715" s="144"/>
      <c r="O715" s="144"/>
    </row>
    <row r="716" spans="14:15" ht="14.25" customHeight="1" x14ac:dyDescent="0.25">
      <c r="N716" s="144"/>
      <c r="O716" s="144"/>
    </row>
    <row r="717" spans="14:15" ht="14.25" customHeight="1" x14ac:dyDescent="0.25">
      <c r="N717" s="144"/>
      <c r="O717" s="144"/>
    </row>
    <row r="718" spans="14:15" ht="14.25" customHeight="1" x14ac:dyDescent="0.25">
      <c r="N718" s="144"/>
      <c r="O718" s="144"/>
    </row>
    <row r="719" spans="14:15" ht="14.25" customHeight="1" x14ac:dyDescent="0.25">
      <c r="N719" s="144"/>
      <c r="O719" s="144"/>
    </row>
    <row r="720" spans="14:15" ht="14.25" customHeight="1" x14ac:dyDescent="0.25">
      <c r="N720" s="144"/>
      <c r="O720" s="144"/>
    </row>
    <row r="721" spans="14:15" ht="14.25" customHeight="1" x14ac:dyDescent="0.25">
      <c r="N721" s="144"/>
      <c r="O721" s="144"/>
    </row>
    <row r="722" spans="14:15" ht="14.25" customHeight="1" x14ac:dyDescent="0.25">
      <c r="N722" s="144"/>
      <c r="O722" s="144"/>
    </row>
    <row r="723" spans="14:15" ht="14.25" customHeight="1" x14ac:dyDescent="0.25">
      <c r="N723" s="144"/>
      <c r="O723" s="144"/>
    </row>
    <row r="724" spans="14:15" ht="14.25" customHeight="1" x14ac:dyDescent="0.25">
      <c r="N724" s="144"/>
      <c r="O724" s="144"/>
    </row>
    <row r="725" spans="14:15" ht="14.25" customHeight="1" x14ac:dyDescent="0.25">
      <c r="N725" s="144"/>
      <c r="O725" s="144"/>
    </row>
    <row r="726" spans="14:15" ht="14.25" customHeight="1" x14ac:dyDescent="0.25">
      <c r="N726" s="144"/>
      <c r="O726" s="144"/>
    </row>
    <row r="727" spans="14:15" ht="14.25" customHeight="1" x14ac:dyDescent="0.25">
      <c r="N727" s="144"/>
      <c r="O727" s="144"/>
    </row>
    <row r="728" spans="14:15" ht="14.25" customHeight="1" x14ac:dyDescent="0.25">
      <c r="N728" s="144"/>
      <c r="O728" s="144"/>
    </row>
    <row r="729" spans="14:15" ht="14.25" customHeight="1" x14ac:dyDescent="0.25">
      <c r="N729" s="144"/>
      <c r="O729" s="144"/>
    </row>
    <row r="730" spans="14:15" ht="14.25" customHeight="1" x14ac:dyDescent="0.25">
      <c r="N730" s="144"/>
      <c r="O730" s="144"/>
    </row>
    <row r="731" spans="14:15" ht="14.25" customHeight="1" x14ac:dyDescent="0.25">
      <c r="N731" s="144"/>
      <c r="O731" s="144"/>
    </row>
    <row r="732" spans="14:15" ht="14.25" customHeight="1" x14ac:dyDescent="0.25">
      <c r="N732" s="144"/>
      <c r="O732" s="144"/>
    </row>
    <row r="733" spans="14:15" ht="14.25" customHeight="1" x14ac:dyDescent="0.25">
      <c r="N733" s="144"/>
      <c r="O733" s="144"/>
    </row>
    <row r="734" spans="14:15" ht="14.25" customHeight="1" x14ac:dyDescent="0.25">
      <c r="N734" s="144"/>
      <c r="O734" s="144"/>
    </row>
    <row r="735" spans="14:15" ht="14.25" customHeight="1" x14ac:dyDescent="0.25">
      <c r="N735" s="144"/>
      <c r="O735" s="144"/>
    </row>
    <row r="736" spans="14:15" ht="14.25" customHeight="1" x14ac:dyDescent="0.25">
      <c r="N736" s="144"/>
      <c r="O736" s="144"/>
    </row>
    <row r="737" spans="14:15" ht="14.25" customHeight="1" x14ac:dyDescent="0.25">
      <c r="N737" s="144"/>
      <c r="O737" s="144"/>
    </row>
    <row r="738" spans="14:15" ht="14.25" customHeight="1" x14ac:dyDescent="0.25">
      <c r="N738" s="144"/>
      <c r="O738" s="144"/>
    </row>
    <row r="739" spans="14:15" ht="14.25" customHeight="1" x14ac:dyDescent="0.25">
      <c r="N739" s="144"/>
      <c r="O739" s="144"/>
    </row>
    <row r="740" spans="14:15" ht="14.25" customHeight="1" x14ac:dyDescent="0.25">
      <c r="N740" s="144"/>
      <c r="O740" s="144"/>
    </row>
    <row r="741" spans="14:15" ht="14.25" customHeight="1" x14ac:dyDescent="0.25">
      <c r="N741" s="144"/>
      <c r="O741" s="144"/>
    </row>
    <row r="742" spans="14:15" ht="14.25" customHeight="1" x14ac:dyDescent="0.25">
      <c r="N742" s="144"/>
      <c r="O742" s="144"/>
    </row>
    <row r="743" spans="14:15" ht="14.25" customHeight="1" x14ac:dyDescent="0.25">
      <c r="N743" s="144"/>
      <c r="O743" s="144"/>
    </row>
    <row r="744" spans="14:15" ht="14.25" customHeight="1" x14ac:dyDescent="0.25">
      <c r="N744" s="144"/>
      <c r="O744" s="144"/>
    </row>
    <row r="745" spans="14:15" ht="14.25" customHeight="1" x14ac:dyDescent="0.25">
      <c r="N745" s="144"/>
      <c r="O745" s="144"/>
    </row>
    <row r="746" spans="14:15" ht="14.25" customHeight="1" x14ac:dyDescent="0.25">
      <c r="N746" s="144"/>
      <c r="O746" s="144"/>
    </row>
    <row r="747" spans="14:15" ht="14.25" customHeight="1" x14ac:dyDescent="0.25">
      <c r="N747" s="144"/>
      <c r="O747" s="144"/>
    </row>
    <row r="748" spans="14:15" ht="14.25" customHeight="1" x14ac:dyDescent="0.25">
      <c r="N748" s="144"/>
      <c r="O748" s="144"/>
    </row>
    <row r="749" spans="14:15" ht="14.25" customHeight="1" x14ac:dyDescent="0.25">
      <c r="N749" s="144"/>
      <c r="O749" s="144"/>
    </row>
    <row r="750" spans="14:15" ht="14.25" customHeight="1" x14ac:dyDescent="0.25">
      <c r="N750" s="144"/>
      <c r="O750" s="144"/>
    </row>
    <row r="751" spans="14:15" ht="14.25" customHeight="1" x14ac:dyDescent="0.25">
      <c r="N751" s="144"/>
      <c r="O751" s="144"/>
    </row>
    <row r="752" spans="14:15" ht="14.25" customHeight="1" x14ac:dyDescent="0.25">
      <c r="N752" s="144"/>
      <c r="O752" s="144"/>
    </row>
    <row r="753" spans="14:15" ht="14.25" customHeight="1" x14ac:dyDescent="0.25">
      <c r="N753" s="144"/>
      <c r="O753" s="144"/>
    </row>
    <row r="754" spans="14:15" ht="14.25" customHeight="1" x14ac:dyDescent="0.25">
      <c r="N754" s="144"/>
      <c r="O754" s="144"/>
    </row>
    <row r="755" spans="14:15" ht="14.25" customHeight="1" x14ac:dyDescent="0.25">
      <c r="N755" s="144"/>
      <c r="O755" s="144"/>
    </row>
    <row r="756" spans="14:15" ht="14.25" customHeight="1" x14ac:dyDescent="0.25">
      <c r="N756" s="144"/>
      <c r="O756" s="144"/>
    </row>
    <row r="757" spans="14:15" ht="14.25" customHeight="1" x14ac:dyDescent="0.25">
      <c r="N757" s="144"/>
      <c r="O757" s="144"/>
    </row>
    <row r="758" spans="14:15" ht="14.25" customHeight="1" x14ac:dyDescent="0.25">
      <c r="N758" s="144"/>
      <c r="O758" s="144"/>
    </row>
    <row r="759" spans="14:15" ht="14.25" customHeight="1" x14ac:dyDescent="0.25">
      <c r="N759" s="144"/>
      <c r="O759" s="144"/>
    </row>
    <row r="760" spans="14:15" ht="14.25" customHeight="1" x14ac:dyDescent="0.25">
      <c r="N760" s="144"/>
      <c r="O760" s="144"/>
    </row>
    <row r="761" spans="14:15" ht="14.25" customHeight="1" x14ac:dyDescent="0.25">
      <c r="N761" s="144"/>
      <c r="O761" s="144"/>
    </row>
    <row r="762" spans="14:15" ht="14.25" customHeight="1" x14ac:dyDescent="0.25">
      <c r="N762" s="144"/>
      <c r="O762" s="144"/>
    </row>
    <row r="763" spans="14:15" ht="14.25" customHeight="1" x14ac:dyDescent="0.25">
      <c r="N763" s="144"/>
      <c r="O763" s="144"/>
    </row>
    <row r="764" spans="14:15" ht="14.25" customHeight="1" x14ac:dyDescent="0.25">
      <c r="N764" s="144"/>
      <c r="O764" s="144"/>
    </row>
    <row r="765" spans="14:15" ht="14.25" customHeight="1" x14ac:dyDescent="0.25">
      <c r="N765" s="144"/>
      <c r="O765" s="144"/>
    </row>
    <row r="766" spans="14:15" ht="14.25" customHeight="1" x14ac:dyDescent="0.25">
      <c r="N766" s="144"/>
      <c r="O766" s="144"/>
    </row>
    <row r="767" spans="14:15" ht="14.25" customHeight="1" x14ac:dyDescent="0.25">
      <c r="N767" s="144"/>
      <c r="O767" s="144"/>
    </row>
    <row r="768" spans="14:15" ht="14.25" customHeight="1" x14ac:dyDescent="0.25">
      <c r="N768" s="144"/>
      <c r="O768" s="144"/>
    </row>
    <row r="769" spans="14:15" ht="14.25" customHeight="1" x14ac:dyDescent="0.25">
      <c r="N769" s="144"/>
      <c r="O769" s="144"/>
    </row>
    <row r="770" spans="14:15" ht="14.25" customHeight="1" x14ac:dyDescent="0.25">
      <c r="N770" s="144"/>
      <c r="O770" s="144"/>
    </row>
    <row r="771" spans="14:15" ht="14.25" customHeight="1" x14ac:dyDescent="0.25">
      <c r="N771" s="144"/>
      <c r="O771" s="144"/>
    </row>
    <row r="772" spans="14:15" ht="14.25" customHeight="1" x14ac:dyDescent="0.25">
      <c r="N772" s="144"/>
      <c r="O772" s="144"/>
    </row>
    <row r="773" spans="14:15" ht="14.25" customHeight="1" x14ac:dyDescent="0.25">
      <c r="N773" s="144"/>
      <c r="O773" s="144"/>
    </row>
    <row r="774" spans="14:15" ht="14.25" customHeight="1" x14ac:dyDescent="0.25">
      <c r="N774" s="144"/>
      <c r="O774" s="144"/>
    </row>
    <row r="775" spans="14:15" ht="14.25" customHeight="1" x14ac:dyDescent="0.25">
      <c r="N775" s="144"/>
      <c r="O775" s="144"/>
    </row>
    <row r="776" spans="14:15" ht="14.25" customHeight="1" x14ac:dyDescent="0.25">
      <c r="N776" s="144"/>
      <c r="O776" s="144"/>
    </row>
    <row r="777" spans="14:15" ht="14.25" customHeight="1" x14ac:dyDescent="0.25">
      <c r="N777" s="144"/>
      <c r="O777" s="144"/>
    </row>
    <row r="778" spans="14:15" ht="14.25" customHeight="1" x14ac:dyDescent="0.25">
      <c r="N778" s="144"/>
      <c r="O778" s="144"/>
    </row>
    <row r="779" spans="14:15" ht="14.25" customHeight="1" x14ac:dyDescent="0.25">
      <c r="N779" s="144"/>
      <c r="O779" s="144"/>
    </row>
    <row r="780" spans="14:15" ht="14.25" customHeight="1" x14ac:dyDescent="0.25">
      <c r="N780" s="144"/>
      <c r="O780" s="144"/>
    </row>
    <row r="781" spans="14:15" ht="14.25" customHeight="1" x14ac:dyDescent="0.25">
      <c r="N781" s="144"/>
      <c r="O781" s="144"/>
    </row>
    <row r="782" spans="14:15" ht="14.25" customHeight="1" x14ac:dyDescent="0.25">
      <c r="N782" s="144"/>
      <c r="O782" s="144"/>
    </row>
    <row r="783" spans="14:15" ht="14.25" customHeight="1" x14ac:dyDescent="0.25">
      <c r="N783" s="144"/>
      <c r="O783" s="144"/>
    </row>
    <row r="784" spans="14:15" ht="14.25" customHeight="1" x14ac:dyDescent="0.25">
      <c r="N784" s="144"/>
      <c r="O784" s="144"/>
    </row>
    <row r="785" spans="14:15" ht="14.25" customHeight="1" x14ac:dyDescent="0.25">
      <c r="N785" s="144"/>
      <c r="O785" s="144"/>
    </row>
    <row r="786" spans="14:15" ht="14.25" customHeight="1" x14ac:dyDescent="0.25">
      <c r="N786" s="144"/>
      <c r="O786" s="144"/>
    </row>
    <row r="787" spans="14:15" ht="14.25" customHeight="1" x14ac:dyDescent="0.25">
      <c r="N787" s="144"/>
      <c r="O787" s="144"/>
    </row>
    <row r="788" spans="14:15" ht="14.25" customHeight="1" x14ac:dyDescent="0.25">
      <c r="N788" s="144"/>
      <c r="O788" s="144"/>
    </row>
    <row r="789" spans="14:15" ht="14.25" customHeight="1" x14ac:dyDescent="0.25">
      <c r="N789" s="144"/>
      <c r="O789" s="144"/>
    </row>
    <row r="790" spans="14:15" ht="14.25" customHeight="1" x14ac:dyDescent="0.25">
      <c r="N790" s="144"/>
      <c r="O790" s="144"/>
    </row>
    <row r="791" spans="14:15" ht="14.25" customHeight="1" x14ac:dyDescent="0.25">
      <c r="N791" s="144"/>
      <c r="O791" s="144"/>
    </row>
    <row r="792" spans="14:15" ht="14.25" customHeight="1" x14ac:dyDescent="0.25">
      <c r="N792" s="144"/>
      <c r="O792" s="144"/>
    </row>
    <row r="793" spans="14:15" ht="14.25" customHeight="1" x14ac:dyDescent="0.25">
      <c r="N793" s="144"/>
      <c r="O793" s="144"/>
    </row>
    <row r="794" spans="14:15" ht="14.25" customHeight="1" x14ac:dyDescent="0.25">
      <c r="N794" s="144"/>
      <c r="O794" s="144"/>
    </row>
    <row r="795" spans="14:15" ht="14.25" customHeight="1" x14ac:dyDescent="0.25">
      <c r="N795" s="144"/>
      <c r="O795" s="144"/>
    </row>
    <row r="796" spans="14:15" ht="14.25" customHeight="1" x14ac:dyDescent="0.25">
      <c r="N796" s="144"/>
      <c r="O796" s="144"/>
    </row>
    <row r="797" spans="14:15" ht="14.25" customHeight="1" x14ac:dyDescent="0.25">
      <c r="N797" s="144"/>
      <c r="O797" s="144"/>
    </row>
    <row r="798" spans="14:15" ht="14.25" customHeight="1" x14ac:dyDescent="0.25">
      <c r="N798" s="144"/>
      <c r="O798" s="144"/>
    </row>
    <row r="799" spans="14:15" ht="14.25" customHeight="1" x14ac:dyDescent="0.25">
      <c r="N799" s="144"/>
      <c r="O799" s="144"/>
    </row>
    <row r="800" spans="14:15" ht="14.25" customHeight="1" x14ac:dyDescent="0.25">
      <c r="N800" s="144"/>
      <c r="O800" s="144"/>
    </row>
    <row r="801" spans="14:15" ht="14.25" customHeight="1" x14ac:dyDescent="0.25">
      <c r="N801" s="144"/>
      <c r="O801" s="144"/>
    </row>
    <row r="802" spans="14:15" ht="14.25" customHeight="1" x14ac:dyDescent="0.25">
      <c r="N802" s="144"/>
      <c r="O802" s="144"/>
    </row>
    <row r="803" spans="14:15" ht="14.25" customHeight="1" x14ac:dyDescent="0.25">
      <c r="N803" s="144"/>
      <c r="O803" s="144"/>
    </row>
    <row r="804" spans="14:15" ht="14.25" customHeight="1" x14ac:dyDescent="0.25">
      <c r="N804" s="144"/>
      <c r="O804" s="144"/>
    </row>
    <row r="805" spans="14:15" ht="14.25" customHeight="1" x14ac:dyDescent="0.25">
      <c r="N805" s="144"/>
      <c r="O805" s="144"/>
    </row>
    <row r="806" spans="14:15" ht="14.25" customHeight="1" x14ac:dyDescent="0.25">
      <c r="N806" s="144"/>
      <c r="O806" s="144"/>
    </row>
    <row r="807" spans="14:15" ht="14.25" customHeight="1" x14ac:dyDescent="0.25">
      <c r="N807" s="144"/>
      <c r="O807" s="144"/>
    </row>
    <row r="808" spans="14:15" ht="14.25" customHeight="1" x14ac:dyDescent="0.25">
      <c r="N808" s="144"/>
      <c r="O808" s="144"/>
    </row>
    <row r="809" spans="14:15" ht="14.25" customHeight="1" x14ac:dyDescent="0.25">
      <c r="N809" s="144"/>
      <c r="O809" s="144"/>
    </row>
    <row r="810" spans="14:15" ht="14.25" customHeight="1" x14ac:dyDescent="0.25">
      <c r="N810" s="144"/>
      <c r="O810" s="144"/>
    </row>
    <row r="811" spans="14:15" ht="14.25" customHeight="1" x14ac:dyDescent="0.25">
      <c r="N811" s="144"/>
      <c r="O811" s="144"/>
    </row>
    <row r="812" spans="14:15" ht="14.25" customHeight="1" x14ac:dyDescent="0.25">
      <c r="N812" s="144"/>
      <c r="O812" s="144"/>
    </row>
    <row r="813" spans="14:15" ht="14.25" customHeight="1" x14ac:dyDescent="0.25">
      <c r="N813" s="144"/>
      <c r="O813" s="144"/>
    </row>
    <row r="814" spans="14:15" ht="14.25" customHeight="1" x14ac:dyDescent="0.25">
      <c r="N814" s="144"/>
      <c r="O814" s="144"/>
    </row>
    <row r="815" spans="14:15" ht="14.25" customHeight="1" x14ac:dyDescent="0.25">
      <c r="N815" s="144"/>
      <c r="O815" s="144"/>
    </row>
    <row r="816" spans="14:15" ht="14.25" customHeight="1" x14ac:dyDescent="0.25">
      <c r="N816" s="144"/>
      <c r="O816" s="144"/>
    </row>
    <row r="817" spans="14:15" ht="14.25" customHeight="1" x14ac:dyDescent="0.25">
      <c r="N817" s="144"/>
      <c r="O817" s="144"/>
    </row>
    <row r="818" spans="14:15" ht="14.25" customHeight="1" x14ac:dyDescent="0.25">
      <c r="N818" s="144"/>
      <c r="O818" s="144"/>
    </row>
    <row r="819" spans="14:15" ht="14.25" customHeight="1" x14ac:dyDescent="0.25">
      <c r="N819" s="144"/>
      <c r="O819" s="144"/>
    </row>
    <row r="820" spans="14:15" ht="14.25" customHeight="1" x14ac:dyDescent="0.25">
      <c r="N820" s="144"/>
      <c r="O820" s="144"/>
    </row>
    <row r="821" spans="14:15" ht="14.25" customHeight="1" x14ac:dyDescent="0.25">
      <c r="N821" s="144"/>
      <c r="O821" s="144"/>
    </row>
    <row r="822" spans="14:15" ht="14.25" customHeight="1" x14ac:dyDescent="0.25">
      <c r="N822" s="144"/>
      <c r="O822" s="144"/>
    </row>
    <row r="823" spans="14:15" ht="14.25" customHeight="1" x14ac:dyDescent="0.25">
      <c r="N823" s="144"/>
      <c r="O823" s="144"/>
    </row>
    <row r="824" spans="14:15" ht="14.25" customHeight="1" x14ac:dyDescent="0.25">
      <c r="N824" s="144"/>
      <c r="O824" s="144"/>
    </row>
    <row r="825" spans="14:15" ht="14.25" customHeight="1" x14ac:dyDescent="0.25">
      <c r="N825" s="144"/>
      <c r="O825" s="144"/>
    </row>
    <row r="826" spans="14:15" ht="14.25" customHeight="1" x14ac:dyDescent="0.25">
      <c r="N826" s="144"/>
      <c r="O826" s="144"/>
    </row>
    <row r="827" spans="14:15" ht="14.25" customHeight="1" x14ac:dyDescent="0.25">
      <c r="N827" s="144"/>
      <c r="O827" s="144"/>
    </row>
    <row r="828" spans="14:15" ht="14.25" customHeight="1" x14ac:dyDescent="0.25">
      <c r="N828" s="144"/>
      <c r="O828" s="144"/>
    </row>
    <row r="829" spans="14:15" ht="14.25" customHeight="1" x14ac:dyDescent="0.25">
      <c r="N829" s="144"/>
      <c r="O829" s="144"/>
    </row>
    <row r="830" spans="14:15" ht="14.25" customHeight="1" x14ac:dyDescent="0.25">
      <c r="N830" s="144"/>
      <c r="O830" s="144"/>
    </row>
    <row r="831" spans="14:15" ht="14.25" customHeight="1" x14ac:dyDescent="0.25">
      <c r="N831" s="144"/>
      <c r="O831" s="144"/>
    </row>
    <row r="832" spans="14:15" ht="14.25" customHeight="1" x14ac:dyDescent="0.25">
      <c r="N832" s="144"/>
      <c r="O832" s="144"/>
    </row>
    <row r="833" spans="14:15" ht="14.25" customHeight="1" x14ac:dyDescent="0.25">
      <c r="N833" s="144"/>
      <c r="O833" s="144"/>
    </row>
    <row r="834" spans="14:15" ht="14.25" customHeight="1" x14ac:dyDescent="0.25">
      <c r="N834" s="144"/>
      <c r="O834" s="144"/>
    </row>
    <row r="835" spans="14:15" ht="14.25" customHeight="1" x14ac:dyDescent="0.25">
      <c r="N835" s="144"/>
      <c r="O835" s="144"/>
    </row>
    <row r="836" spans="14:15" ht="14.25" customHeight="1" x14ac:dyDescent="0.25">
      <c r="N836" s="144"/>
      <c r="O836" s="144"/>
    </row>
    <row r="837" spans="14:15" ht="14.25" customHeight="1" x14ac:dyDescent="0.25">
      <c r="N837" s="144"/>
      <c r="O837" s="144"/>
    </row>
    <row r="838" spans="14:15" ht="14.25" customHeight="1" x14ac:dyDescent="0.25">
      <c r="N838" s="144"/>
      <c r="O838" s="144"/>
    </row>
    <row r="839" spans="14:15" ht="14.25" customHeight="1" x14ac:dyDescent="0.25">
      <c r="N839" s="144"/>
      <c r="O839" s="144"/>
    </row>
    <row r="840" spans="14:15" ht="14.25" customHeight="1" x14ac:dyDescent="0.25">
      <c r="N840" s="144"/>
      <c r="O840" s="144"/>
    </row>
    <row r="841" spans="14:15" ht="14.25" customHeight="1" x14ac:dyDescent="0.25">
      <c r="N841" s="144"/>
      <c r="O841" s="144"/>
    </row>
    <row r="842" spans="14:15" ht="14.25" customHeight="1" x14ac:dyDescent="0.25">
      <c r="N842" s="144"/>
      <c r="O842" s="144"/>
    </row>
    <row r="843" spans="14:15" ht="14.25" customHeight="1" x14ac:dyDescent="0.25">
      <c r="N843" s="144"/>
      <c r="O843" s="144"/>
    </row>
    <row r="844" spans="14:15" ht="14.25" customHeight="1" x14ac:dyDescent="0.25">
      <c r="N844" s="144"/>
      <c r="O844" s="144"/>
    </row>
    <row r="845" spans="14:15" ht="14.25" customHeight="1" x14ac:dyDescent="0.25">
      <c r="N845" s="144"/>
      <c r="O845" s="144"/>
    </row>
    <row r="846" spans="14:15" ht="14.25" customHeight="1" x14ac:dyDescent="0.25">
      <c r="N846" s="144"/>
      <c r="O846" s="144"/>
    </row>
    <row r="847" spans="14:15" ht="14.25" customHeight="1" x14ac:dyDescent="0.25">
      <c r="N847" s="144"/>
      <c r="O847" s="144"/>
    </row>
    <row r="848" spans="14:15" ht="14.25" customHeight="1" x14ac:dyDescent="0.25">
      <c r="N848" s="144"/>
      <c r="O848" s="144"/>
    </row>
    <row r="849" spans="14:15" ht="14.25" customHeight="1" x14ac:dyDescent="0.25">
      <c r="N849" s="144"/>
      <c r="O849" s="144"/>
    </row>
    <row r="850" spans="14:15" ht="14.25" customHeight="1" x14ac:dyDescent="0.25">
      <c r="N850" s="144"/>
      <c r="O850" s="144"/>
    </row>
    <row r="851" spans="14:15" ht="14.25" customHeight="1" x14ac:dyDescent="0.25">
      <c r="N851" s="144"/>
      <c r="O851" s="144"/>
    </row>
    <row r="852" spans="14:15" ht="14.25" customHeight="1" x14ac:dyDescent="0.25">
      <c r="N852" s="144"/>
      <c r="O852" s="144"/>
    </row>
    <row r="853" spans="14:15" ht="14.25" customHeight="1" x14ac:dyDescent="0.25">
      <c r="N853" s="144"/>
      <c r="O853" s="144"/>
    </row>
    <row r="854" spans="14:15" ht="14.25" customHeight="1" x14ac:dyDescent="0.25">
      <c r="N854" s="144"/>
      <c r="O854" s="144"/>
    </row>
    <row r="855" spans="14:15" ht="14.25" customHeight="1" x14ac:dyDescent="0.25">
      <c r="N855" s="144"/>
      <c r="O855" s="144"/>
    </row>
    <row r="856" spans="14:15" ht="14.25" customHeight="1" x14ac:dyDescent="0.25">
      <c r="N856" s="144"/>
      <c r="O856" s="144"/>
    </row>
    <row r="857" spans="14:15" ht="14.25" customHeight="1" x14ac:dyDescent="0.25">
      <c r="N857" s="144"/>
      <c r="O857" s="144"/>
    </row>
    <row r="858" spans="14:15" ht="14.25" customHeight="1" x14ac:dyDescent="0.25">
      <c r="N858" s="144"/>
      <c r="O858" s="144"/>
    </row>
    <row r="859" spans="14:15" ht="14.25" customHeight="1" x14ac:dyDescent="0.25">
      <c r="N859" s="144"/>
      <c r="O859" s="144"/>
    </row>
    <row r="860" spans="14:15" ht="14.25" customHeight="1" x14ac:dyDescent="0.25">
      <c r="N860" s="144"/>
      <c r="O860" s="144"/>
    </row>
    <row r="861" spans="14:15" ht="14.25" customHeight="1" x14ac:dyDescent="0.25">
      <c r="N861" s="144"/>
      <c r="O861" s="144"/>
    </row>
    <row r="862" spans="14:15" ht="14.25" customHeight="1" x14ac:dyDescent="0.25">
      <c r="N862" s="144"/>
      <c r="O862" s="144"/>
    </row>
    <row r="863" spans="14:15" ht="14.25" customHeight="1" x14ac:dyDescent="0.25">
      <c r="N863" s="144"/>
      <c r="O863" s="144"/>
    </row>
    <row r="864" spans="14:15" ht="14.25" customHeight="1" x14ac:dyDescent="0.25">
      <c r="N864" s="144"/>
      <c r="O864" s="144"/>
    </row>
    <row r="865" spans="14:15" ht="14.25" customHeight="1" x14ac:dyDescent="0.25">
      <c r="N865" s="144"/>
      <c r="O865" s="144"/>
    </row>
    <row r="866" spans="14:15" ht="14.25" customHeight="1" x14ac:dyDescent="0.25">
      <c r="N866" s="144"/>
      <c r="O866" s="144"/>
    </row>
    <row r="867" spans="14:15" ht="14.25" customHeight="1" x14ac:dyDescent="0.25">
      <c r="N867" s="144"/>
      <c r="O867" s="144"/>
    </row>
    <row r="868" spans="14:15" ht="14.25" customHeight="1" x14ac:dyDescent="0.25">
      <c r="N868" s="144"/>
      <c r="O868" s="144"/>
    </row>
    <row r="869" spans="14:15" ht="14.25" customHeight="1" x14ac:dyDescent="0.25">
      <c r="N869" s="144"/>
      <c r="O869" s="144"/>
    </row>
    <row r="870" spans="14:15" ht="14.25" customHeight="1" x14ac:dyDescent="0.25">
      <c r="N870" s="144"/>
      <c r="O870" s="144"/>
    </row>
    <row r="871" spans="14:15" ht="14.25" customHeight="1" x14ac:dyDescent="0.25">
      <c r="N871" s="144"/>
      <c r="O871" s="144"/>
    </row>
    <row r="872" spans="14:15" ht="14.25" customHeight="1" x14ac:dyDescent="0.25">
      <c r="N872" s="144"/>
      <c r="O872" s="144"/>
    </row>
    <row r="873" spans="14:15" ht="14.25" customHeight="1" x14ac:dyDescent="0.25">
      <c r="N873" s="144"/>
      <c r="O873" s="144"/>
    </row>
    <row r="874" spans="14:15" ht="14.25" customHeight="1" x14ac:dyDescent="0.25">
      <c r="N874" s="144"/>
      <c r="O874" s="144"/>
    </row>
    <row r="875" spans="14:15" ht="14.25" customHeight="1" x14ac:dyDescent="0.25">
      <c r="N875" s="144"/>
      <c r="O875" s="144"/>
    </row>
    <row r="876" spans="14:15" ht="14.25" customHeight="1" x14ac:dyDescent="0.25">
      <c r="N876" s="144"/>
      <c r="O876" s="144"/>
    </row>
    <row r="877" spans="14:15" ht="14.25" customHeight="1" x14ac:dyDescent="0.25">
      <c r="N877" s="144"/>
      <c r="O877" s="144"/>
    </row>
    <row r="878" spans="14:15" ht="14.25" customHeight="1" x14ac:dyDescent="0.25">
      <c r="N878" s="144"/>
      <c r="O878" s="144"/>
    </row>
    <row r="879" spans="14:15" ht="14.25" customHeight="1" x14ac:dyDescent="0.25">
      <c r="N879" s="144"/>
      <c r="O879" s="144"/>
    </row>
    <row r="880" spans="14:15" ht="14.25" customHeight="1" x14ac:dyDescent="0.25">
      <c r="N880" s="144"/>
      <c r="O880" s="144"/>
    </row>
    <row r="881" spans="14:15" ht="14.25" customHeight="1" x14ac:dyDescent="0.25">
      <c r="N881" s="144"/>
      <c r="O881" s="144"/>
    </row>
    <row r="882" spans="14:15" ht="14.25" customHeight="1" x14ac:dyDescent="0.25">
      <c r="N882" s="144"/>
      <c r="O882" s="144"/>
    </row>
    <row r="883" spans="14:15" ht="14.25" customHeight="1" x14ac:dyDescent="0.25">
      <c r="N883" s="144"/>
      <c r="O883" s="144"/>
    </row>
    <row r="884" spans="14:15" ht="14.25" customHeight="1" x14ac:dyDescent="0.25">
      <c r="N884" s="144"/>
      <c r="O884" s="144"/>
    </row>
    <row r="885" spans="14:15" ht="14.25" customHeight="1" x14ac:dyDescent="0.25">
      <c r="N885" s="144"/>
      <c r="O885" s="144"/>
    </row>
    <row r="886" spans="14:15" ht="14.25" customHeight="1" x14ac:dyDescent="0.25">
      <c r="N886" s="144"/>
      <c r="O886" s="144"/>
    </row>
    <row r="887" spans="14:15" ht="14.25" customHeight="1" x14ac:dyDescent="0.25">
      <c r="N887" s="144"/>
      <c r="O887" s="144"/>
    </row>
    <row r="888" spans="14:15" ht="14.25" customHeight="1" x14ac:dyDescent="0.25">
      <c r="N888" s="144"/>
      <c r="O888" s="144"/>
    </row>
    <row r="889" spans="14:15" ht="14.25" customHeight="1" x14ac:dyDescent="0.25">
      <c r="N889" s="144"/>
      <c r="O889" s="144"/>
    </row>
    <row r="890" spans="14:15" ht="14.25" customHeight="1" x14ac:dyDescent="0.25">
      <c r="N890" s="144"/>
      <c r="O890" s="144"/>
    </row>
    <row r="891" spans="14:15" ht="14.25" customHeight="1" x14ac:dyDescent="0.25">
      <c r="N891" s="144"/>
      <c r="O891" s="144"/>
    </row>
    <row r="892" spans="14:15" ht="14.25" customHeight="1" x14ac:dyDescent="0.25">
      <c r="N892" s="144"/>
      <c r="O892" s="144"/>
    </row>
    <row r="893" spans="14:15" ht="14.25" customHeight="1" x14ac:dyDescent="0.25">
      <c r="N893" s="144"/>
      <c r="O893" s="144"/>
    </row>
    <row r="894" spans="14:15" ht="14.25" customHeight="1" x14ac:dyDescent="0.25">
      <c r="N894" s="144"/>
      <c r="O894" s="144"/>
    </row>
    <row r="895" spans="14:15" ht="14.25" customHeight="1" x14ac:dyDescent="0.25">
      <c r="N895" s="144"/>
      <c r="O895" s="144"/>
    </row>
    <row r="896" spans="14:15" ht="14.25" customHeight="1" x14ac:dyDescent="0.25">
      <c r="N896" s="144"/>
      <c r="O896" s="144"/>
    </row>
    <row r="897" spans="14:15" ht="14.25" customHeight="1" x14ac:dyDescent="0.25">
      <c r="N897" s="144"/>
      <c r="O897" s="144"/>
    </row>
    <row r="898" spans="14:15" ht="14.25" customHeight="1" x14ac:dyDescent="0.25">
      <c r="N898" s="144"/>
      <c r="O898" s="144"/>
    </row>
    <row r="899" spans="14:15" ht="14.25" customHeight="1" x14ac:dyDescent="0.25">
      <c r="N899" s="144"/>
      <c r="O899" s="144"/>
    </row>
    <row r="900" spans="14:15" ht="14.25" customHeight="1" x14ac:dyDescent="0.25">
      <c r="N900" s="144"/>
      <c r="O900" s="144"/>
    </row>
    <row r="901" spans="14:15" ht="14.25" customHeight="1" x14ac:dyDescent="0.25">
      <c r="N901" s="144"/>
      <c r="O901" s="144"/>
    </row>
    <row r="902" spans="14:15" ht="14.25" customHeight="1" x14ac:dyDescent="0.25">
      <c r="N902" s="144"/>
      <c r="O902" s="144"/>
    </row>
    <row r="903" spans="14:15" ht="14.25" customHeight="1" x14ac:dyDescent="0.25">
      <c r="N903" s="144"/>
      <c r="O903" s="144"/>
    </row>
    <row r="904" spans="14:15" ht="14.25" customHeight="1" x14ac:dyDescent="0.25">
      <c r="N904" s="144"/>
      <c r="O904" s="144"/>
    </row>
    <row r="905" spans="14:15" ht="14.25" customHeight="1" x14ac:dyDescent="0.25">
      <c r="N905" s="144"/>
      <c r="O905" s="144"/>
    </row>
    <row r="906" spans="14:15" ht="14.25" customHeight="1" x14ac:dyDescent="0.25">
      <c r="N906" s="144"/>
      <c r="O906" s="144"/>
    </row>
    <row r="907" spans="14:15" ht="14.25" customHeight="1" x14ac:dyDescent="0.25">
      <c r="N907" s="144"/>
      <c r="O907" s="144"/>
    </row>
    <row r="908" spans="14:15" ht="14.25" customHeight="1" x14ac:dyDescent="0.25">
      <c r="N908" s="144"/>
      <c r="O908" s="144"/>
    </row>
    <row r="909" spans="14:15" ht="14.25" customHeight="1" x14ac:dyDescent="0.25">
      <c r="N909" s="144"/>
      <c r="O909" s="144"/>
    </row>
    <row r="910" spans="14:15" ht="14.25" customHeight="1" x14ac:dyDescent="0.25">
      <c r="N910" s="144"/>
      <c r="O910" s="144"/>
    </row>
    <row r="911" spans="14:15" ht="14.25" customHeight="1" x14ac:dyDescent="0.25">
      <c r="N911" s="144"/>
      <c r="O911" s="144"/>
    </row>
    <row r="912" spans="14:15" ht="14.25" customHeight="1" x14ac:dyDescent="0.25">
      <c r="N912" s="144"/>
      <c r="O912" s="144"/>
    </row>
    <row r="913" spans="14:15" ht="14.25" customHeight="1" x14ac:dyDescent="0.25">
      <c r="N913" s="144"/>
      <c r="O913" s="144"/>
    </row>
    <row r="914" spans="14:15" ht="14.25" customHeight="1" x14ac:dyDescent="0.25">
      <c r="N914" s="144"/>
      <c r="O914" s="144"/>
    </row>
    <row r="915" spans="14:15" ht="14.25" customHeight="1" x14ac:dyDescent="0.25">
      <c r="N915" s="144"/>
      <c r="O915" s="144"/>
    </row>
    <row r="916" spans="14:15" ht="14.25" customHeight="1" x14ac:dyDescent="0.25">
      <c r="N916" s="144"/>
      <c r="O916" s="144"/>
    </row>
    <row r="917" spans="14:15" ht="14.25" customHeight="1" x14ac:dyDescent="0.25">
      <c r="N917" s="144"/>
      <c r="O917" s="144"/>
    </row>
    <row r="918" spans="14:15" ht="14.25" customHeight="1" x14ac:dyDescent="0.25">
      <c r="N918" s="144"/>
      <c r="O918" s="144"/>
    </row>
    <row r="919" spans="14:15" ht="14.25" customHeight="1" x14ac:dyDescent="0.25">
      <c r="N919" s="144"/>
      <c r="O919" s="144"/>
    </row>
    <row r="920" spans="14:15" ht="14.25" customHeight="1" x14ac:dyDescent="0.25">
      <c r="N920" s="144"/>
      <c r="O920" s="144"/>
    </row>
    <row r="921" spans="14:15" ht="14.25" customHeight="1" x14ac:dyDescent="0.25">
      <c r="N921" s="144"/>
      <c r="O921" s="144"/>
    </row>
    <row r="922" spans="14:15" ht="14.25" customHeight="1" x14ac:dyDescent="0.25">
      <c r="N922" s="144"/>
      <c r="O922" s="144"/>
    </row>
    <row r="923" spans="14:15" ht="14.25" customHeight="1" x14ac:dyDescent="0.25">
      <c r="N923" s="144"/>
      <c r="O923" s="144"/>
    </row>
    <row r="924" spans="14:15" ht="14.25" customHeight="1" x14ac:dyDescent="0.25">
      <c r="N924" s="144"/>
      <c r="O924" s="144"/>
    </row>
    <row r="925" spans="14:15" ht="14.25" customHeight="1" x14ac:dyDescent="0.25">
      <c r="N925" s="144"/>
      <c r="O925" s="144"/>
    </row>
    <row r="926" spans="14:15" ht="14.25" customHeight="1" x14ac:dyDescent="0.25">
      <c r="N926" s="144"/>
      <c r="O926" s="144"/>
    </row>
    <row r="927" spans="14:15" ht="14.25" customHeight="1" x14ac:dyDescent="0.25">
      <c r="N927" s="144"/>
      <c r="O927" s="144"/>
    </row>
    <row r="928" spans="14:15" ht="14.25" customHeight="1" x14ac:dyDescent="0.25">
      <c r="N928" s="144"/>
      <c r="O928" s="144"/>
    </row>
    <row r="929" spans="14:15" ht="14.25" customHeight="1" x14ac:dyDescent="0.25">
      <c r="N929" s="144"/>
      <c r="O929" s="144"/>
    </row>
    <row r="930" spans="14:15" ht="14.25" customHeight="1" x14ac:dyDescent="0.25">
      <c r="N930" s="144"/>
      <c r="O930" s="144"/>
    </row>
    <row r="931" spans="14:15" ht="14.25" customHeight="1" x14ac:dyDescent="0.25">
      <c r="N931" s="144"/>
      <c r="O931" s="144"/>
    </row>
    <row r="932" spans="14:15" ht="14.25" customHeight="1" x14ac:dyDescent="0.25">
      <c r="N932" s="144"/>
      <c r="O932" s="144"/>
    </row>
    <row r="933" spans="14:15" ht="14.25" customHeight="1" x14ac:dyDescent="0.25">
      <c r="N933" s="144"/>
      <c r="O933" s="144"/>
    </row>
    <row r="934" spans="14:15" ht="14.25" customHeight="1" x14ac:dyDescent="0.25">
      <c r="N934" s="144"/>
      <c r="O934" s="144"/>
    </row>
    <row r="935" spans="14:15" ht="14.25" customHeight="1" x14ac:dyDescent="0.25">
      <c r="N935" s="144"/>
      <c r="O935" s="144"/>
    </row>
    <row r="936" spans="14:15" ht="14.25" customHeight="1" x14ac:dyDescent="0.25">
      <c r="N936" s="144"/>
      <c r="O936" s="144"/>
    </row>
    <row r="937" spans="14:15" ht="14.25" customHeight="1" x14ac:dyDescent="0.25">
      <c r="N937" s="144"/>
      <c r="O937" s="144"/>
    </row>
    <row r="938" spans="14:15" ht="14.25" customHeight="1" x14ac:dyDescent="0.25">
      <c r="N938" s="144"/>
      <c r="O938" s="144"/>
    </row>
    <row r="939" spans="14:15" ht="14.25" customHeight="1" x14ac:dyDescent="0.25">
      <c r="N939" s="144"/>
      <c r="O939" s="144"/>
    </row>
    <row r="940" spans="14:15" ht="14.25" customHeight="1" x14ac:dyDescent="0.25">
      <c r="N940" s="144"/>
      <c r="O940" s="144"/>
    </row>
    <row r="941" spans="14:15" ht="14.25" customHeight="1" x14ac:dyDescent="0.25">
      <c r="N941" s="144"/>
      <c r="O941" s="144"/>
    </row>
    <row r="942" spans="14:15" ht="14.25" customHeight="1" x14ac:dyDescent="0.25">
      <c r="N942" s="144"/>
      <c r="O942" s="144"/>
    </row>
    <row r="943" spans="14:15" ht="14.25" customHeight="1" x14ac:dyDescent="0.25">
      <c r="N943" s="144"/>
      <c r="O943" s="144"/>
    </row>
    <row r="944" spans="14:15" ht="14.25" customHeight="1" x14ac:dyDescent="0.25">
      <c r="N944" s="144"/>
      <c r="O944" s="144"/>
    </row>
    <row r="945" spans="14:15" ht="14.25" customHeight="1" x14ac:dyDescent="0.25">
      <c r="N945" s="144"/>
      <c r="O945" s="144"/>
    </row>
    <row r="946" spans="14:15" ht="14.25" customHeight="1" x14ac:dyDescent="0.25">
      <c r="N946" s="144"/>
      <c r="O946" s="144"/>
    </row>
    <row r="947" spans="14:15" ht="14.25" customHeight="1" x14ac:dyDescent="0.25">
      <c r="N947" s="144"/>
      <c r="O947" s="144"/>
    </row>
    <row r="948" spans="14:15" ht="14.25" customHeight="1" x14ac:dyDescent="0.25">
      <c r="N948" s="144"/>
      <c r="O948" s="144"/>
    </row>
    <row r="949" spans="14:15" ht="14.25" customHeight="1" x14ac:dyDescent="0.25">
      <c r="N949" s="144"/>
      <c r="O949" s="144"/>
    </row>
    <row r="950" spans="14:15" ht="14.25" customHeight="1" x14ac:dyDescent="0.25">
      <c r="N950" s="144"/>
      <c r="O950" s="144"/>
    </row>
    <row r="951" spans="14:15" ht="14.25" customHeight="1" x14ac:dyDescent="0.25">
      <c r="N951" s="144"/>
      <c r="O951" s="144"/>
    </row>
    <row r="952" spans="14:15" ht="14.25" customHeight="1" x14ac:dyDescent="0.25">
      <c r="N952" s="144"/>
      <c r="O952" s="144"/>
    </row>
    <row r="953" spans="14:15" ht="14.25" customHeight="1" x14ac:dyDescent="0.25">
      <c r="N953" s="144"/>
      <c r="O953" s="144"/>
    </row>
    <row r="954" spans="14:15" ht="14.25" customHeight="1" x14ac:dyDescent="0.25">
      <c r="N954" s="144"/>
      <c r="O954" s="144"/>
    </row>
    <row r="955" spans="14:15" ht="14.25" customHeight="1" x14ac:dyDescent="0.25">
      <c r="N955" s="144"/>
      <c r="O955" s="144"/>
    </row>
    <row r="956" spans="14:15" ht="14.25" customHeight="1" x14ac:dyDescent="0.25">
      <c r="N956" s="144"/>
      <c r="O956" s="144"/>
    </row>
    <row r="957" spans="14:15" ht="14.25" customHeight="1" x14ac:dyDescent="0.25">
      <c r="N957" s="144"/>
      <c r="O957" s="144"/>
    </row>
    <row r="958" spans="14:15" ht="14.25" customHeight="1" x14ac:dyDescent="0.25">
      <c r="N958" s="144"/>
      <c r="O958" s="144"/>
    </row>
    <row r="959" spans="14:15" ht="14.25" customHeight="1" x14ac:dyDescent="0.25">
      <c r="N959" s="144"/>
      <c r="O959" s="144"/>
    </row>
    <row r="960" spans="14:15" ht="14.25" customHeight="1" x14ac:dyDescent="0.25">
      <c r="N960" s="144"/>
      <c r="O960" s="144"/>
    </row>
    <row r="961" spans="14:15" ht="14.25" customHeight="1" x14ac:dyDescent="0.25">
      <c r="N961" s="144"/>
      <c r="O961" s="144"/>
    </row>
    <row r="962" spans="14:15" ht="14.25" customHeight="1" x14ac:dyDescent="0.25">
      <c r="N962" s="144"/>
      <c r="O962" s="144"/>
    </row>
    <row r="963" spans="14:15" ht="14.25" customHeight="1" x14ac:dyDescent="0.25">
      <c r="N963" s="144"/>
      <c r="O963" s="144"/>
    </row>
    <row r="964" spans="14:15" ht="14.25" customHeight="1" x14ac:dyDescent="0.25">
      <c r="N964" s="144"/>
      <c r="O964" s="144"/>
    </row>
    <row r="965" spans="14:15" ht="14.25" customHeight="1" x14ac:dyDescent="0.25">
      <c r="N965" s="144"/>
      <c r="O965" s="144"/>
    </row>
    <row r="966" spans="14:15" ht="14.25" customHeight="1" x14ac:dyDescent="0.25">
      <c r="N966" s="144"/>
      <c r="O966" s="144"/>
    </row>
    <row r="967" spans="14:15" ht="14.25" customHeight="1" x14ac:dyDescent="0.25">
      <c r="N967" s="144"/>
      <c r="O967" s="144"/>
    </row>
    <row r="968" spans="14:15" ht="14.25" customHeight="1" x14ac:dyDescent="0.25">
      <c r="N968" s="144"/>
      <c r="O968" s="144"/>
    </row>
    <row r="969" spans="14:15" ht="14.25" customHeight="1" x14ac:dyDescent="0.25">
      <c r="N969" s="144"/>
      <c r="O969" s="144"/>
    </row>
    <row r="970" spans="14:15" ht="14.25" customHeight="1" x14ac:dyDescent="0.25">
      <c r="N970" s="144"/>
      <c r="O970" s="144"/>
    </row>
    <row r="971" spans="14:15" ht="14.25" customHeight="1" x14ac:dyDescent="0.25">
      <c r="N971" s="144"/>
      <c r="O971" s="144"/>
    </row>
    <row r="972" spans="14:15" ht="14.25" customHeight="1" x14ac:dyDescent="0.25">
      <c r="N972" s="144"/>
      <c r="O972" s="144"/>
    </row>
    <row r="973" spans="14:15" ht="14.25" customHeight="1" x14ac:dyDescent="0.25">
      <c r="N973" s="144"/>
      <c r="O973" s="144"/>
    </row>
    <row r="974" spans="14:15" ht="14.25" customHeight="1" x14ac:dyDescent="0.25">
      <c r="N974" s="144"/>
      <c r="O974" s="144"/>
    </row>
    <row r="975" spans="14:15" ht="14.25" customHeight="1" x14ac:dyDescent="0.25">
      <c r="N975" s="144"/>
      <c r="O975" s="144"/>
    </row>
    <row r="976" spans="14:15" ht="14.25" customHeight="1" x14ac:dyDescent="0.25">
      <c r="N976" s="144"/>
      <c r="O976" s="144"/>
    </row>
    <row r="977" spans="14:15" ht="14.25" customHeight="1" x14ac:dyDescent="0.25">
      <c r="N977" s="144"/>
      <c r="O977" s="144"/>
    </row>
    <row r="978" spans="14:15" ht="14.25" customHeight="1" x14ac:dyDescent="0.25">
      <c r="N978" s="144"/>
      <c r="O978" s="144"/>
    </row>
    <row r="979" spans="14:15" ht="14.25" customHeight="1" x14ac:dyDescent="0.25">
      <c r="N979" s="144"/>
      <c r="O979" s="144"/>
    </row>
    <row r="980" spans="14:15" ht="14.25" customHeight="1" x14ac:dyDescent="0.25">
      <c r="N980" s="144"/>
      <c r="O980" s="144"/>
    </row>
    <row r="981" spans="14:15" ht="14.25" customHeight="1" x14ac:dyDescent="0.25">
      <c r="N981" s="144"/>
      <c r="O981" s="144"/>
    </row>
    <row r="982" spans="14:15" ht="14.25" customHeight="1" x14ac:dyDescent="0.25">
      <c r="N982" s="144"/>
      <c r="O982" s="144"/>
    </row>
    <row r="983" spans="14:15" ht="14.25" customHeight="1" x14ac:dyDescent="0.25">
      <c r="N983" s="144"/>
      <c r="O983" s="144"/>
    </row>
    <row r="984" spans="14:15" ht="14.25" customHeight="1" x14ac:dyDescent="0.25">
      <c r="N984" s="144"/>
      <c r="O984" s="144"/>
    </row>
    <row r="985" spans="14:15" ht="14.25" customHeight="1" x14ac:dyDescent="0.25">
      <c r="N985" s="144"/>
      <c r="O985" s="144"/>
    </row>
    <row r="986" spans="14:15" ht="14.25" customHeight="1" x14ac:dyDescent="0.25">
      <c r="N986" s="144"/>
      <c r="O986" s="144"/>
    </row>
    <row r="987" spans="14:15" ht="14.25" customHeight="1" x14ac:dyDescent="0.25">
      <c r="N987" s="144"/>
      <c r="O987" s="144"/>
    </row>
    <row r="988" spans="14:15" ht="14.25" customHeight="1" x14ac:dyDescent="0.25">
      <c r="N988" s="144"/>
      <c r="O988" s="144"/>
    </row>
    <row r="989" spans="14:15" ht="14.25" customHeight="1" x14ac:dyDescent="0.25">
      <c r="N989" s="144"/>
      <c r="O989" s="144"/>
    </row>
    <row r="990" spans="14:15" ht="14.25" customHeight="1" x14ac:dyDescent="0.25">
      <c r="N990" s="144"/>
      <c r="O990" s="144"/>
    </row>
    <row r="991" spans="14:15" ht="14.25" customHeight="1" x14ac:dyDescent="0.25">
      <c r="N991" s="144"/>
      <c r="O991" s="144"/>
    </row>
    <row r="992" spans="14:15" ht="14.25" customHeight="1" x14ac:dyDescent="0.25">
      <c r="N992" s="144"/>
      <c r="O992" s="144"/>
    </row>
    <row r="993" spans="14:15" ht="14.25" customHeight="1" x14ac:dyDescent="0.25">
      <c r="N993" s="144"/>
      <c r="O993" s="144"/>
    </row>
    <row r="994" spans="14:15" ht="14.25" customHeight="1" x14ac:dyDescent="0.25">
      <c r="N994" s="144"/>
      <c r="O994" s="144"/>
    </row>
    <row r="995" spans="14:15" ht="14.25" customHeight="1" x14ac:dyDescent="0.25">
      <c r="N995" s="144"/>
      <c r="O995" s="144"/>
    </row>
    <row r="996" spans="14:15" ht="14.25" customHeight="1" x14ac:dyDescent="0.25">
      <c r="N996" s="144"/>
      <c r="O996" s="144"/>
    </row>
    <row r="997" spans="14:15" ht="14.25" customHeight="1" x14ac:dyDescent="0.25">
      <c r="N997" s="144"/>
      <c r="O997" s="144"/>
    </row>
    <row r="998" spans="14:15" ht="14.25" customHeight="1" x14ac:dyDescent="0.25">
      <c r="N998" s="144"/>
      <c r="O998" s="144"/>
    </row>
    <row r="999" spans="14:15" ht="14.25" customHeight="1" x14ac:dyDescent="0.25">
      <c r="N999" s="144"/>
      <c r="O999" s="144"/>
    </row>
    <row r="1000" spans="14:15" ht="14.25" customHeight="1" x14ac:dyDescent="0.25">
      <c r="N1000" s="144"/>
      <c r="O1000" s="144"/>
    </row>
    <row r="1001" spans="14:15" ht="14.25" customHeight="1" x14ac:dyDescent="0.25">
      <c r="N1001" s="144"/>
      <c r="O1001" s="144"/>
    </row>
    <row r="1002" spans="14:15" ht="14.25" customHeight="1" x14ac:dyDescent="0.25">
      <c r="N1002" s="144"/>
      <c r="O1002" s="144"/>
    </row>
    <row r="1003" spans="14:15" ht="14.25" customHeight="1" x14ac:dyDescent="0.25">
      <c r="N1003" s="144"/>
      <c r="O1003" s="144"/>
    </row>
  </sheetData>
  <autoFilter ref="A2:Z234" xr:uid="{00000000-0009-0000-0000-00000D000000}">
    <filterColumn colId="10">
      <filters blank="1">
        <filter val="JV BOYS"/>
        <filter val="JV GIRLS"/>
        <filter val="VARSITY BOYS"/>
        <filter val="VARSITY GIRLS"/>
      </filters>
    </filterColumn>
    <sortState xmlns:xlrd2="http://schemas.microsoft.com/office/spreadsheetml/2017/richdata2" ref="A2:Z234">
      <sortCondition ref="K2:K234"/>
      <sortCondition descending="1" ref="N2:N234"/>
      <sortCondition ref="L2:L234"/>
    </sortState>
  </autoFilter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"/>
  <sheetViews>
    <sheetView workbookViewId="0"/>
  </sheetViews>
  <sheetFormatPr defaultColWidth="12.625" defaultRowHeight="15" customHeight="1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229" t="s">
        <v>1432</v>
      </c>
      <c r="B1" s="230" t="s">
        <v>1435</v>
      </c>
      <c r="C1" s="230" t="s">
        <v>1436</v>
      </c>
      <c r="D1" s="231" t="s">
        <v>1437</v>
      </c>
      <c r="E1" s="124"/>
      <c r="F1" s="144"/>
      <c r="G1" s="144"/>
      <c r="H1" s="144"/>
      <c r="I1" s="144"/>
      <c r="J1" s="144"/>
      <c r="K1" s="144"/>
      <c r="L1" s="144"/>
      <c r="M1" s="144"/>
      <c r="N1" s="283" t="s">
        <v>1438</v>
      </c>
      <c r="O1" s="284"/>
    </row>
    <row r="2" spans="1:15" ht="14.25" customHeight="1" x14ac:dyDescent="0.25">
      <c r="A2" s="232" t="s">
        <v>1439</v>
      </c>
      <c r="B2" s="233" t="s">
        <v>1440</v>
      </c>
      <c r="C2" s="233" t="s">
        <v>1441</v>
      </c>
      <c r="D2" s="233" t="s">
        <v>1442</v>
      </c>
      <c r="E2" s="233"/>
      <c r="F2" s="233" t="s">
        <v>1443</v>
      </c>
      <c r="G2" s="233" t="s">
        <v>1</v>
      </c>
      <c r="H2" s="233" t="s">
        <v>3</v>
      </c>
      <c r="I2" s="233" t="s">
        <v>1323</v>
      </c>
      <c r="J2" s="233" t="s">
        <v>2</v>
      </c>
      <c r="K2" s="233" t="s">
        <v>5</v>
      </c>
      <c r="L2" s="234" t="s">
        <v>1324</v>
      </c>
      <c r="M2" s="233" t="s">
        <v>1325</v>
      </c>
      <c r="N2" s="235" t="s">
        <v>1411</v>
      </c>
      <c r="O2" s="235" t="s">
        <v>1412</v>
      </c>
    </row>
    <row r="3" spans="1:15" ht="14.25" customHeight="1" x14ac:dyDescent="0.25">
      <c r="A3" s="166" t="s">
        <v>1414</v>
      </c>
      <c r="B3" s="167"/>
      <c r="C3" s="167"/>
      <c r="D3" s="168"/>
      <c r="E3" s="168"/>
      <c r="F3" s="169">
        <v>1113</v>
      </c>
      <c r="G3" s="154" t="str">
        <f>+VLOOKUP(F3,Participants!$A$1:$F$1449,2,FALSE)</f>
        <v>Vincent Guerrini</v>
      </c>
      <c r="H3" s="154" t="str">
        <f>+VLOOKUP(F3,Participants!$A$1:$F$1449,4,FALSE)</f>
        <v>MQA</v>
      </c>
      <c r="I3" s="154" t="str">
        <f>+VLOOKUP(F3,Participants!$A$1:$F$1449,5,FALSE)</f>
        <v>M</v>
      </c>
      <c r="J3" s="154">
        <f>+VLOOKUP(F3,Participants!$A$1:$F$1449,3,FALSE)</f>
        <v>6</v>
      </c>
      <c r="K3" s="154" t="str">
        <f>+VLOOKUP(F3,Participants!$A$1:$G$1449,7,FALSE)</f>
        <v>JV BOYS</v>
      </c>
      <c r="L3" s="236">
        <v>1</v>
      </c>
      <c r="M3" s="185">
        <v>10</v>
      </c>
      <c r="N3" s="237">
        <v>13</v>
      </c>
      <c r="O3" s="237">
        <v>3</v>
      </c>
    </row>
    <row r="4" spans="1:15" ht="14.25" customHeight="1" x14ac:dyDescent="0.25">
      <c r="A4" s="166" t="s">
        <v>7</v>
      </c>
      <c r="B4" s="167"/>
      <c r="C4" s="167"/>
      <c r="D4" s="168"/>
      <c r="E4" s="168"/>
      <c r="F4" s="169">
        <v>469</v>
      </c>
      <c r="G4" s="154" t="str">
        <f>+VLOOKUP(F4,Participants!$A$1:$F$1449,2,FALSE)</f>
        <v>Jonathan Wega</v>
      </c>
      <c r="H4" s="154" t="str">
        <f>+VLOOKUP(F4,Participants!$A$1:$F$1449,4,FALSE)</f>
        <v>ELZ</v>
      </c>
      <c r="I4" s="154" t="str">
        <f>+VLOOKUP(F4,Participants!$A$1:$F$1449,5,FALSE)</f>
        <v>M</v>
      </c>
      <c r="J4" s="154">
        <f>+VLOOKUP(F4,Participants!$A$1:$F$1449,3,FALSE)</f>
        <v>6</v>
      </c>
      <c r="K4" s="154" t="str">
        <f>+VLOOKUP(F4,Participants!$A$1:$G$1449,7,FALSE)</f>
        <v>JV BOYS</v>
      </c>
      <c r="L4" s="236">
        <v>2</v>
      </c>
      <c r="M4" s="185">
        <v>8</v>
      </c>
      <c r="N4" s="237">
        <v>12</v>
      </c>
      <c r="O4" s="237">
        <v>2</v>
      </c>
    </row>
    <row r="5" spans="1:15" ht="14.25" customHeight="1" x14ac:dyDescent="0.25">
      <c r="A5" s="166" t="s">
        <v>7</v>
      </c>
      <c r="B5" s="167"/>
      <c r="C5" s="167"/>
      <c r="D5" s="168"/>
      <c r="E5" s="168"/>
      <c r="F5" s="169">
        <v>1291</v>
      </c>
      <c r="G5" s="154" t="str">
        <f>+VLOOKUP(F5,Participants!$A$1:$F$1449,2,FALSE)</f>
        <v>Matthew Conley</v>
      </c>
      <c r="H5" s="154" t="str">
        <f>+VLOOKUP(F5,Participants!$A$1:$F$1449,4,FALSE)</f>
        <v>AAC</v>
      </c>
      <c r="I5" s="154" t="str">
        <f>+VLOOKUP(F5,Participants!$A$1:$F$1449,5,FALSE)</f>
        <v>M</v>
      </c>
      <c r="J5" s="154">
        <f>+VLOOKUP(F5,Participants!$A$1:$F$1449,3,FALSE)</f>
        <v>5</v>
      </c>
      <c r="K5" s="154" t="str">
        <f>+VLOOKUP(F5,Participants!$A$1:$G$1449,7,FALSE)</f>
        <v>JV BOYS</v>
      </c>
      <c r="L5" s="236">
        <v>3</v>
      </c>
      <c r="M5" s="185">
        <v>6</v>
      </c>
      <c r="N5" s="237">
        <v>11</v>
      </c>
      <c r="O5" s="237">
        <v>9</v>
      </c>
    </row>
    <row r="6" spans="1:15" ht="14.25" customHeight="1" x14ac:dyDescent="0.25">
      <c r="A6" s="166" t="s">
        <v>7</v>
      </c>
      <c r="B6" s="167"/>
      <c r="C6" s="167"/>
      <c r="D6" s="168"/>
      <c r="E6" s="168"/>
      <c r="F6" s="169">
        <v>1299</v>
      </c>
      <c r="G6" s="154" t="str">
        <f>+VLOOKUP(F6,Participants!$A$1:$F$1449,2,FALSE)</f>
        <v>Jack Stanton</v>
      </c>
      <c r="H6" s="154" t="str">
        <f>+VLOOKUP(F6,Participants!$A$1:$F$1449,4,FALSE)</f>
        <v>AAC</v>
      </c>
      <c r="I6" s="154" t="str">
        <f>+VLOOKUP(F6,Participants!$A$1:$F$1449,5,FALSE)</f>
        <v>M</v>
      </c>
      <c r="J6" s="154">
        <f>+VLOOKUP(F6,Participants!$A$1:$F$1449,3,FALSE)</f>
        <v>6</v>
      </c>
      <c r="K6" s="154" t="str">
        <f>+VLOOKUP(F6,Participants!$A$1:$G$1449,7,FALSE)</f>
        <v>JV BOYS</v>
      </c>
      <c r="L6" s="236">
        <v>4</v>
      </c>
      <c r="M6" s="185">
        <v>5</v>
      </c>
      <c r="N6" s="237">
        <v>10</v>
      </c>
      <c r="O6" s="237">
        <v>3</v>
      </c>
    </row>
    <row r="7" spans="1:15" ht="14.25" customHeight="1" x14ac:dyDescent="0.25">
      <c r="A7" s="166" t="s">
        <v>7</v>
      </c>
      <c r="B7" s="167"/>
      <c r="C7" s="167"/>
      <c r="D7" s="168"/>
      <c r="E7" s="168"/>
      <c r="F7" s="169">
        <v>1290</v>
      </c>
      <c r="G7" s="154" t="str">
        <f>+VLOOKUP(F7,Participants!$A$1:$F$1449,2,FALSE)</f>
        <v>Linus Burchill</v>
      </c>
      <c r="H7" s="154" t="str">
        <f>+VLOOKUP(F7,Participants!$A$1:$F$1449,4,FALSE)</f>
        <v>AAC</v>
      </c>
      <c r="I7" s="154" t="str">
        <f>+VLOOKUP(F7,Participants!$A$1:$F$1449,5,FALSE)</f>
        <v>M</v>
      </c>
      <c r="J7" s="154">
        <f>+VLOOKUP(F7,Participants!$A$1:$F$1449,3,FALSE)</f>
        <v>5</v>
      </c>
      <c r="K7" s="154" t="str">
        <f>+VLOOKUP(F7,Participants!$A$1:$G$1449,7,FALSE)</f>
        <v>JV BOYS</v>
      </c>
      <c r="L7" s="236">
        <v>5</v>
      </c>
      <c r="M7" s="185">
        <v>4</v>
      </c>
      <c r="N7" s="237">
        <v>9</v>
      </c>
      <c r="O7" s="237">
        <v>8</v>
      </c>
    </row>
    <row r="8" spans="1:15" ht="14.25" customHeight="1" x14ac:dyDescent="0.25">
      <c r="A8" s="172" t="s">
        <v>1413</v>
      </c>
      <c r="B8" s="14"/>
      <c r="C8" s="14"/>
      <c r="D8" s="14"/>
      <c r="E8" s="14"/>
      <c r="F8" s="173">
        <v>431</v>
      </c>
      <c r="G8" s="14" t="str">
        <f>+VLOOKUP(F8,Participants!$A$1:$F$1449,2,FALSE)</f>
        <v>Charles McSorley</v>
      </c>
      <c r="H8" s="14" t="str">
        <f>+VLOOKUP(F8,Participants!$A$1:$F$1449,4,FALSE)</f>
        <v>CDT</v>
      </c>
      <c r="I8" s="14" t="str">
        <f>+VLOOKUP(F8,Participants!$A$1:$F$1449,5,FALSE)</f>
        <v>M</v>
      </c>
      <c r="J8" s="14">
        <f>+VLOOKUP(F8,Participants!$A$1:$F$1449,3,FALSE)</f>
        <v>5</v>
      </c>
      <c r="K8" s="14" t="str">
        <f>+VLOOKUP(F8,Participants!$A$1:$G$1449,7,FALSE)</f>
        <v>JV BOYS</v>
      </c>
      <c r="L8" s="238">
        <v>6</v>
      </c>
      <c r="M8" s="239">
        <v>3</v>
      </c>
      <c r="N8" s="237">
        <v>8</v>
      </c>
      <c r="O8" s="237">
        <v>8</v>
      </c>
    </row>
    <row r="9" spans="1:15" ht="14.25" customHeight="1" x14ac:dyDescent="0.25">
      <c r="A9" s="172" t="s">
        <v>1413</v>
      </c>
      <c r="B9" s="174"/>
      <c r="C9" s="174"/>
      <c r="D9" s="15"/>
      <c r="E9" s="15"/>
      <c r="F9" s="175">
        <v>471</v>
      </c>
      <c r="G9" s="14" t="str">
        <f>+VLOOKUP(F9,Participants!$A$1:$F$1449,2,FALSE)</f>
        <v>Shane Miller</v>
      </c>
      <c r="H9" s="14" t="str">
        <f>+VLOOKUP(F9,Participants!$A$1:$F$1449,4,FALSE)</f>
        <v>ELZ</v>
      </c>
      <c r="I9" s="14" t="str">
        <f>+VLOOKUP(F9,Participants!$A$1:$F$1449,5,FALSE)</f>
        <v>M</v>
      </c>
      <c r="J9" s="14">
        <f>+VLOOKUP(F9,Participants!$A$1:$F$1449,3,FALSE)</f>
        <v>6</v>
      </c>
      <c r="K9" s="14" t="str">
        <f>+VLOOKUP(F9,Participants!$A$1:$G$1449,7,FALSE)</f>
        <v>JV BOYS</v>
      </c>
      <c r="L9" s="238">
        <v>7</v>
      </c>
      <c r="M9" s="239">
        <v>2</v>
      </c>
      <c r="N9" s="237">
        <v>8</v>
      </c>
      <c r="O9" s="237">
        <v>3</v>
      </c>
    </row>
    <row r="10" spans="1:15" ht="14.25" customHeight="1" x14ac:dyDescent="0.25">
      <c r="A10" s="172" t="s">
        <v>1413</v>
      </c>
      <c r="B10" s="14"/>
      <c r="C10" s="14"/>
      <c r="D10" s="14"/>
      <c r="E10" s="14"/>
      <c r="F10" s="173">
        <v>1224</v>
      </c>
      <c r="G10" s="14" t="str">
        <f>+VLOOKUP(F10,Participants!$A$1:$F$1449,2,FALSE)</f>
        <v>roman maurizio</v>
      </c>
      <c r="H10" s="14" t="str">
        <f>+VLOOKUP(F10,Participants!$A$1:$F$1449,4,FALSE)</f>
        <v>DMA</v>
      </c>
      <c r="I10" s="14" t="str">
        <f>+VLOOKUP(F10,Participants!$A$1:$F$1449,5,FALSE)</f>
        <v>m</v>
      </c>
      <c r="J10" s="14">
        <f>+VLOOKUP(F10,Participants!$A$1:$F$1449,3,FALSE)</f>
        <v>5</v>
      </c>
      <c r="K10" s="14" t="str">
        <f>+VLOOKUP(F10,Participants!$A$1:$G$1449,7,FALSE)</f>
        <v>JV BOYS</v>
      </c>
      <c r="L10" s="238">
        <v>8</v>
      </c>
      <c r="M10" s="239">
        <v>1</v>
      </c>
      <c r="N10" s="237">
        <v>8</v>
      </c>
      <c r="O10" s="237">
        <v>2</v>
      </c>
    </row>
    <row r="11" spans="1:15" ht="14.25" customHeight="1" x14ac:dyDescent="0.25">
      <c r="A11" s="172" t="s">
        <v>1413</v>
      </c>
      <c r="B11" s="174"/>
      <c r="C11" s="174"/>
      <c r="D11" s="15"/>
      <c r="E11" s="15"/>
      <c r="F11" s="175">
        <v>435</v>
      </c>
      <c r="G11" s="14" t="str">
        <f>+VLOOKUP(F11,Participants!$A$1:$F$1449,2,FALSE)</f>
        <v>John Howe</v>
      </c>
      <c r="H11" s="14" t="str">
        <f>+VLOOKUP(F11,Participants!$A$1:$F$1449,4,FALSE)</f>
        <v>CDT</v>
      </c>
      <c r="I11" s="14" t="str">
        <f>+VLOOKUP(F11,Participants!$A$1:$F$1449,5,FALSE)</f>
        <v>M</v>
      </c>
      <c r="J11" s="14">
        <f>+VLOOKUP(F11,Participants!$A$1:$F$1449,3,FALSE)</f>
        <v>5</v>
      </c>
      <c r="K11" s="14" t="str">
        <f>+VLOOKUP(F11,Participants!$A$1:$G$1449,7,FALSE)</f>
        <v>JV BOYS</v>
      </c>
      <c r="L11" s="240"/>
      <c r="M11" s="14"/>
      <c r="N11" s="237">
        <v>8</v>
      </c>
      <c r="O11" s="237">
        <v>1</v>
      </c>
    </row>
    <row r="12" spans="1:15" ht="14.25" customHeight="1" x14ac:dyDescent="0.25">
      <c r="A12" s="166" t="s">
        <v>7</v>
      </c>
      <c r="B12" s="167"/>
      <c r="C12" s="167"/>
      <c r="D12" s="168"/>
      <c r="E12" s="168"/>
      <c r="F12" s="169">
        <v>468</v>
      </c>
      <c r="G12" s="154" t="str">
        <f>+VLOOKUP(F12,Participants!$A$1:$F$1449,2,FALSE)</f>
        <v>Cayden Johnson</v>
      </c>
      <c r="H12" s="154" t="str">
        <f>+VLOOKUP(F12,Participants!$A$1:$F$1449,4,FALSE)</f>
        <v>ELZ</v>
      </c>
      <c r="I12" s="154" t="str">
        <f>+VLOOKUP(F12,Participants!$A$1:$F$1449,5,FALSE)</f>
        <v>M</v>
      </c>
      <c r="J12" s="154">
        <f>+VLOOKUP(F12,Participants!$A$1:$F$1449,3,FALSE)</f>
        <v>6</v>
      </c>
      <c r="K12" s="154" t="str">
        <f>+VLOOKUP(F12,Participants!$A$1:$G$1449,7,FALSE)</f>
        <v>JV BOYS</v>
      </c>
      <c r="L12" s="241"/>
      <c r="M12" s="154"/>
      <c r="N12" s="237">
        <v>7</v>
      </c>
      <c r="O12" s="237">
        <v>11</v>
      </c>
    </row>
    <row r="13" spans="1:15" ht="14.25" customHeight="1" x14ac:dyDescent="0.25">
      <c r="A13" s="172" t="s">
        <v>1413</v>
      </c>
      <c r="B13" s="174"/>
      <c r="C13" s="174"/>
      <c r="D13" s="15"/>
      <c r="E13" s="15"/>
      <c r="F13" s="175">
        <v>433</v>
      </c>
      <c r="G13" s="14" t="str">
        <f>+VLOOKUP(F13,Participants!$A$1:$F$1449,2,FALSE)</f>
        <v>Gunnar Lubawski</v>
      </c>
      <c r="H13" s="14" t="str">
        <f>+VLOOKUP(F13,Participants!$A$1:$F$1449,4,FALSE)</f>
        <v>CDT</v>
      </c>
      <c r="I13" s="14" t="str">
        <f>+VLOOKUP(F13,Participants!$A$1:$F$1449,5,FALSE)</f>
        <v>M</v>
      </c>
      <c r="J13" s="14">
        <f>+VLOOKUP(F13,Participants!$A$1:$F$1449,3,FALSE)</f>
        <v>5</v>
      </c>
      <c r="K13" s="14" t="str">
        <f>+VLOOKUP(F13,Participants!$A$1:$G$1449,7,FALSE)</f>
        <v>JV BOYS</v>
      </c>
      <c r="L13" s="242"/>
      <c r="M13" s="14"/>
      <c r="N13" s="237">
        <v>7</v>
      </c>
      <c r="O13" s="237">
        <v>9</v>
      </c>
    </row>
    <row r="14" spans="1:15" ht="14.25" customHeight="1" x14ac:dyDescent="0.25">
      <c r="A14" s="166"/>
      <c r="B14" s="167"/>
      <c r="C14" s="167"/>
      <c r="D14" s="168"/>
      <c r="E14" s="168"/>
      <c r="F14" s="169"/>
      <c r="G14" s="154"/>
      <c r="H14" s="154"/>
      <c r="I14" s="154"/>
      <c r="J14" s="154"/>
      <c r="K14" s="154"/>
      <c r="L14" s="236"/>
      <c r="M14" s="154"/>
      <c r="N14" s="237"/>
      <c r="O14" s="237"/>
    </row>
    <row r="15" spans="1:15" ht="14.25" customHeight="1" x14ac:dyDescent="0.25">
      <c r="A15" s="166" t="s">
        <v>1414</v>
      </c>
      <c r="B15" s="167"/>
      <c r="C15" s="167"/>
      <c r="D15" s="168"/>
      <c r="E15" s="168"/>
      <c r="F15" s="169">
        <v>983</v>
      </c>
      <c r="G15" s="154" t="str">
        <f>+VLOOKUP(F15,Participants!$A$1:$F$1449,2,FALSE)</f>
        <v>Blake Bonidie</v>
      </c>
      <c r="H15" s="154" t="str">
        <f>+VLOOKUP(F15,Participants!$A$1:$F$1449,4,FALSE)</f>
        <v>MOSS</v>
      </c>
      <c r="I15" s="154" t="str">
        <f>+VLOOKUP(F15,Participants!$A$1:$F$1449,5,FALSE)</f>
        <v>M</v>
      </c>
      <c r="J15" s="154">
        <f>+VLOOKUP(F15,Participants!$A$1:$F$1449,3,FALSE)</f>
        <v>7</v>
      </c>
      <c r="K15" s="154" t="str">
        <f>+VLOOKUP(F15,Participants!$A$1:$G$1449,7,FALSE)</f>
        <v>VARSITY BOYS</v>
      </c>
      <c r="L15" s="236">
        <v>7</v>
      </c>
      <c r="M15" s="154"/>
      <c r="N15" s="237">
        <v>10</v>
      </c>
      <c r="O15" s="237">
        <v>1</v>
      </c>
    </row>
    <row r="16" spans="1:15" ht="14.25" customHeight="1" x14ac:dyDescent="0.25">
      <c r="A16" s="166" t="s">
        <v>1414</v>
      </c>
      <c r="B16" s="167"/>
      <c r="C16" s="167"/>
      <c r="D16" s="168"/>
      <c r="E16" s="168"/>
      <c r="F16" s="169">
        <v>475</v>
      </c>
      <c r="G16" s="154" t="str">
        <f>+VLOOKUP(F16,Participants!$A$1:$F$1449,2,FALSE)</f>
        <v>Derek Corigliano</v>
      </c>
      <c r="H16" s="154" t="str">
        <f>+VLOOKUP(F16,Participants!$A$1:$F$1449,4,FALSE)</f>
        <v>ELZ</v>
      </c>
      <c r="I16" s="154" t="str">
        <f>+VLOOKUP(F16,Participants!$A$1:$F$1449,5,FALSE)</f>
        <v>M</v>
      </c>
      <c r="J16" s="154">
        <f>+VLOOKUP(F16,Participants!$A$1:$F$1449,3,FALSE)</f>
        <v>8</v>
      </c>
      <c r="K16" s="154" t="str">
        <f>+VLOOKUP(F16,Participants!$A$1:$G$1449,7,FALSE)</f>
        <v>VARSITY BOYS</v>
      </c>
      <c r="L16" s="236">
        <v>8</v>
      </c>
      <c r="M16" s="154"/>
      <c r="N16" s="237">
        <v>9</v>
      </c>
      <c r="O16" s="237">
        <v>5</v>
      </c>
    </row>
    <row r="17" spans="1:15" ht="14.25" customHeight="1" x14ac:dyDescent="0.25">
      <c r="A17" s="166" t="s">
        <v>1414</v>
      </c>
      <c r="B17" s="167"/>
      <c r="C17" s="167"/>
      <c r="D17" s="168"/>
      <c r="E17" s="168"/>
      <c r="F17" s="169">
        <v>1301</v>
      </c>
      <c r="G17" s="154" t="str">
        <f>+VLOOKUP(F17,Participants!$A$1:$F$1449,2,FALSE)</f>
        <v>Lucas Conley</v>
      </c>
      <c r="H17" s="154" t="str">
        <f>+VLOOKUP(F17,Participants!$A$1:$F$1449,4,FALSE)</f>
        <v>AAC</v>
      </c>
      <c r="I17" s="154" t="str">
        <f>+VLOOKUP(F17,Participants!$A$1:$F$1449,5,FALSE)</f>
        <v>M</v>
      </c>
      <c r="J17" s="154">
        <f>+VLOOKUP(F17,Participants!$A$1:$F$1449,3,FALSE)</f>
        <v>7</v>
      </c>
      <c r="K17" s="154" t="str">
        <f>+VLOOKUP(F17,Participants!$A$1:$G$1449,7,FALSE)</f>
        <v>VARSITY BOYS</v>
      </c>
      <c r="L17" s="236">
        <v>5</v>
      </c>
      <c r="M17" s="154"/>
      <c r="N17" s="237">
        <v>11</v>
      </c>
      <c r="O17" s="237">
        <v>4</v>
      </c>
    </row>
    <row r="18" spans="1:15" ht="14.25" customHeight="1" x14ac:dyDescent="0.25">
      <c r="A18" s="177" t="s">
        <v>20</v>
      </c>
      <c r="B18" s="178"/>
      <c r="C18" s="178"/>
      <c r="D18" s="179"/>
      <c r="E18" s="179"/>
      <c r="F18" s="180">
        <v>1300</v>
      </c>
      <c r="G18" s="182" t="str">
        <f>+VLOOKUP(F18,Participants!$A$1:$F$1449,2,FALSE)</f>
        <v>Jonah Burchill</v>
      </c>
      <c r="H18" s="182" t="str">
        <f>+VLOOKUP(F18,Participants!$A$1:$F$1449,4,FALSE)</f>
        <v>AAC</v>
      </c>
      <c r="I18" s="182" t="str">
        <f>+VLOOKUP(F18,Participants!$A$1:$F$1449,5,FALSE)</f>
        <v>M</v>
      </c>
      <c r="J18" s="182">
        <f>+VLOOKUP(F18,Participants!$A$1:$F$1449,3,FALSE)</f>
        <v>7</v>
      </c>
      <c r="K18" s="182" t="str">
        <f>+VLOOKUP(F18,Participants!$A$1:$G$1449,7,FALSE)</f>
        <v>VARSITY BOYS</v>
      </c>
      <c r="L18" s="243">
        <v>4</v>
      </c>
      <c r="M18" s="182"/>
      <c r="N18" s="244">
        <v>12</v>
      </c>
      <c r="O18" s="244">
        <v>0</v>
      </c>
    </row>
    <row r="19" spans="1:15" ht="14.25" customHeight="1" x14ac:dyDescent="0.25">
      <c r="A19" s="177" t="s">
        <v>20</v>
      </c>
      <c r="B19" s="181"/>
      <c r="C19" s="181"/>
      <c r="D19" s="182"/>
      <c r="E19" s="182"/>
      <c r="F19" s="183">
        <v>981</v>
      </c>
      <c r="G19" s="182" t="str">
        <f>+VLOOKUP(F19,Participants!$A$1:$F$1449,2,FALSE)</f>
        <v>Gabe Tomko</v>
      </c>
      <c r="H19" s="182" t="str">
        <f>+VLOOKUP(F19,Participants!$A$1:$F$1449,4,FALSE)</f>
        <v>MOSS</v>
      </c>
      <c r="I19" s="182" t="str">
        <f>+VLOOKUP(F19,Participants!$A$1:$F$1449,5,FALSE)</f>
        <v>M</v>
      </c>
      <c r="J19" s="182">
        <f>+VLOOKUP(F19,Participants!$A$1:$F$1449,3,FALSE)</f>
        <v>8</v>
      </c>
      <c r="K19" s="182" t="str">
        <f>+VLOOKUP(F19,Participants!$A$1:$G$1449,7,FALSE)</f>
        <v>VARSITY BOYS</v>
      </c>
      <c r="L19" s="243">
        <v>2</v>
      </c>
      <c r="M19" s="182"/>
      <c r="N19" s="244">
        <v>13</v>
      </c>
      <c r="O19" s="244">
        <v>3</v>
      </c>
    </row>
    <row r="20" spans="1:15" ht="14.25" customHeight="1" x14ac:dyDescent="0.25">
      <c r="A20" s="177" t="s">
        <v>20</v>
      </c>
      <c r="B20" s="178"/>
      <c r="C20" s="178"/>
      <c r="D20" s="179"/>
      <c r="E20" s="179"/>
      <c r="F20" s="180">
        <v>443</v>
      </c>
      <c r="G20" s="182" t="str">
        <f>+VLOOKUP(F20,Participants!$A$1:$F$1449,2,FALSE)</f>
        <v>Jimmy Darcy</v>
      </c>
      <c r="H20" s="182" t="str">
        <f>+VLOOKUP(F20,Participants!$A$1:$F$1449,4,FALSE)</f>
        <v>CDT</v>
      </c>
      <c r="I20" s="182" t="str">
        <f>+VLOOKUP(F20,Participants!$A$1:$F$1449,5,FALSE)</f>
        <v>M</v>
      </c>
      <c r="J20" s="182">
        <f>+VLOOKUP(F20,Participants!$A$1:$F$1449,3,FALSE)</f>
        <v>7</v>
      </c>
      <c r="K20" s="182" t="str">
        <f>+VLOOKUP(F20,Participants!$A$1:$G$1449,7,FALSE)</f>
        <v>VARSITY BOYS</v>
      </c>
      <c r="L20" s="243">
        <v>6</v>
      </c>
      <c r="M20" s="182"/>
      <c r="N20" s="244">
        <v>11</v>
      </c>
      <c r="O20" s="244">
        <v>2</v>
      </c>
    </row>
    <row r="21" spans="1:15" ht="14.25" customHeight="1" x14ac:dyDescent="0.25">
      <c r="A21" s="177" t="s">
        <v>20</v>
      </c>
      <c r="B21" s="178"/>
      <c r="C21" s="178"/>
      <c r="D21" s="179"/>
      <c r="E21" s="179"/>
      <c r="F21" s="180">
        <v>476</v>
      </c>
      <c r="G21" s="182" t="str">
        <f>+VLOOKUP(F21,Participants!$A$1:$F$1449,2,FALSE)</f>
        <v>Eddie Richardson</v>
      </c>
      <c r="H21" s="182" t="str">
        <f>+VLOOKUP(F21,Participants!$A$1:$F$1449,4,FALSE)</f>
        <v>ELZ</v>
      </c>
      <c r="I21" s="182" t="str">
        <f>+VLOOKUP(F21,Participants!$A$1:$F$1449,5,FALSE)</f>
        <v>M</v>
      </c>
      <c r="J21" s="182">
        <f>+VLOOKUP(F21,Participants!$A$1:$F$1449,3,FALSE)</f>
        <v>8</v>
      </c>
      <c r="K21" s="182" t="str">
        <f>+VLOOKUP(F21,Participants!$A$1:$G$1449,7,FALSE)</f>
        <v>VARSITY BOYS</v>
      </c>
      <c r="L21" s="245"/>
      <c r="M21" s="182"/>
      <c r="N21" s="244">
        <v>7</v>
      </c>
      <c r="O21" s="244">
        <v>6</v>
      </c>
    </row>
    <row r="22" spans="1:15" ht="14.25" customHeight="1" x14ac:dyDescent="0.25">
      <c r="A22" s="177" t="s">
        <v>20</v>
      </c>
      <c r="B22" s="178"/>
      <c r="C22" s="178"/>
      <c r="D22" s="179"/>
      <c r="E22" s="179"/>
      <c r="F22" s="180">
        <v>477</v>
      </c>
      <c r="G22" s="182" t="str">
        <f>+VLOOKUP(F22,Participants!$A$1:$F$1449,2,FALSE)</f>
        <v>Jonathan Warywoda</v>
      </c>
      <c r="H22" s="182" t="str">
        <f>+VLOOKUP(F22,Participants!$A$1:$F$1449,4,FALSE)</f>
        <v>ELZ</v>
      </c>
      <c r="I22" s="182" t="str">
        <f>+VLOOKUP(F22,Participants!$A$1:$F$1449,5,FALSE)</f>
        <v>M</v>
      </c>
      <c r="J22" s="182">
        <f>+VLOOKUP(F22,Participants!$A$1:$F$1449,3,FALSE)</f>
        <v>7</v>
      </c>
      <c r="K22" s="182" t="str">
        <f>+VLOOKUP(F22,Participants!$A$1:$G$1449,7,FALSE)</f>
        <v>VARSITY BOYS</v>
      </c>
      <c r="L22" s="243">
        <v>3</v>
      </c>
      <c r="M22" s="182"/>
      <c r="N22" s="244">
        <v>12</v>
      </c>
      <c r="O22" s="244">
        <v>10</v>
      </c>
    </row>
    <row r="23" spans="1:15" ht="14.25" customHeight="1" x14ac:dyDescent="0.25">
      <c r="A23" s="172" t="s">
        <v>1415</v>
      </c>
      <c r="B23" s="14"/>
      <c r="C23" s="14"/>
      <c r="D23" s="14"/>
      <c r="E23" s="14"/>
      <c r="F23" s="173">
        <v>1235</v>
      </c>
      <c r="G23" s="14" t="str">
        <f>+VLOOKUP(F23,Participants!$A$1:$F$1449,2,FALSE)</f>
        <v>marley batchelor</v>
      </c>
      <c r="H23" s="14" t="str">
        <f>+VLOOKUP(F23,Participants!$A$1:$F$1449,4,FALSE)</f>
        <v>DMA</v>
      </c>
      <c r="I23" s="14" t="str">
        <f>+VLOOKUP(F23,Participants!$A$1:$F$1449,5,FALSE)</f>
        <v>m</v>
      </c>
      <c r="J23" s="14">
        <f>+VLOOKUP(F23,Participants!$A$1:$F$1449,3,FALSE)</f>
        <v>7</v>
      </c>
      <c r="K23" s="14" t="str">
        <f>+VLOOKUP(F23,Participants!$A$1:$G$1449,7,FALSE)</f>
        <v>VARSITY BOYS</v>
      </c>
      <c r="L23" s="240"/>
      <c r="M23" s="14"/>
      <c r="N23" s="237">
        <v>10</v>
      </c>
      <c r="O23" s="237">
        <v>2</v>
      </c>
    </row>
    <row r="24" spans="1:15" ht="14.25" customHeight="1" x14ac:dyDescent="0.25">
      <c r="A24" s="172" t="s">
        <v>1415</v>
      </c>
      <c r="B24" s="174"/>
      <c r="C24" s="174"/>
      <c r="D24" s="15"/>
      <c r="E24" s="15"/>
      <c r="F24" s="175">
        <v>1116</v>
      </c>
      <c r="G24" s="14" t="str">
        <f>+VLOOKUP(F24,Participants!$A$1:$F$1449,2,FALSE)</f>
        <v>William Berger</v>
      </c>
      <c r="H24" s="14" t="str">
        <f>+VLOOKUP(F24,Participants!$A$1:$F$1449,4,FALSE)</f>
        <v>MQA</v>
      </c>
      <c r="I24" s="14" t="str">
        <f>+VLOOKUP(F24,Participants!$A$1:$F$1449,5,FALSE)</f>
        <v>M</v>
      </c>
      <c r="J24" s="14">
        <f>+VLOOKUP(F24,Participants!$A$1:$F$1449,3,FALSE)</f>
        <v>7</v>
      </c>
      <c r="K24" s="14" t="str">
        <f>+VLOOKUP(F24,Participants!$A$1:$G$1449,7,FALSE)</f>
        <v>VARSITY BOYS</v>
      </c>
      <c r="L24" s="238">
        <v>2</v>
      </c>
      <c r="M24" s="14"/>
      <c r="N24" s="237">
        <v>13</v>
      </c>
      <c r="O24" s="237">
        <v>3</v>
      </c>
    </row>
    <row r="25" spans="1:15" ht="14.25" customHeight="1" x14ac:dyDescent="0.25">
      <c r="A25" s="172" t="s">
        <v>1415</v>
      </c>
      <c r="B25" s="14"/>
      <c r="C25" s="14"/>
      <c r="D25" s="14"/>
      <c r="E25" s="14"/>
      <c r="F25" s="173">
        <v>1238</v>
      </c>
      <c r="G25" s="14" t="str">
        <f>+VLOOKUP(F25,Participants!$A$1:$F$1449,2,FALSE)</f>
        <v>Jax vovaris</v>
      </c>
      <c r="H25" s="14" t="str">
        <f>+VLOOKUP(F25,Participants!$A$1:$F$1449,4,FALSE)</f>
        <v>DMA</v>
      </c>
      <c r="I25" s="14" t="str">
        <f>+VLOOKUP(F25,Participants!$A$1:$F$1449,5,FALSE)</f>
        <v>m</v>
      </c>
      <c r="J25" s="14">
        <f>+VLOOKUP(F25,Participants!$A$1:$F$1449,3,FALSE)</f>
        <v>7</v>
      </c>
      <c r="K25" s="14" t="str">
        <f>+VLOOKUP(F25,Participants!$A$1:$G$1449,7,FALSE)</f>
        <v>VARSITY BOYS</v>
      </c>
      <c r="L25" s="238">
        <v>1</v>
      </c>
      <c r="M25" s="14"/>
      <c r="N25" s="237">
        <v>13</v>
      </c>
      <c r="O25" s="237">
        <v>7</v>
      </c>
    </row>
    <row r="26" spans="1:15" ht="14.25" customHeight="1" x14ac:dyDescent="0.25">
      <c r="A26" s="172" t="s">
        <v>1415</v>
      </c>
      <c r="B26" s="174"/>
      <c r="C26" s="174"/>
      <c r="D26" s="15"/>
      <c r="E26" s="15"/>
      <c r="F26" s="186"/>
      <c r="G26" s="14" t="e">
        <f>+VLOOKUP(F26,Participants!$A$1:$F$1449,2,FALSE)</f>
        <v>#N/A</v>
      </c>
      <c r="H26" s="14" t="e">
        <f>+VLOOKUP(F26,Participants!$A$1:$F$1449,4,FALSE)</f>
        <v>#N/A</v>
      </c>
      <c r="I26" s="14" t="e">
        <f>+VLOOKUP(F26,Participants!$A$1:$F$1449,5,FALSE)</f>
        <v>#N/A</v>
      </c>
      <c r="J26" s="14" t="e">
        <f>+VLOOKUP(F26,Participants!$A$1:$F$1449,3,FALSE)</f>
        <v>#N/A</v>
      </c>
      <c r="K26" s="14" t="e">
        <f>+VLOOKUP(F26,Participants!$A$1:$G$1449,7,FALSE)</f>
        <v>#N/A</v>
      </c>
      <c r="L26" s="240"/>
      <c r="M26" s="14"/>
      <c r="N26" s="246"/>
      <c r="O26" s="246"/>
    </row>
    <row r="27" spans="1:15" ht="14.25" customHeight="1" x14ac:dyDescent="0.25">
      <c r="A27" s="172" t="s">
        <v>1415</v>
      </c>
      <c r="B27" s="174"/>
      <c r="C27" s="174"/>
      <c r="D27" s="15"/>
      <c r="E27" s="15"/>
      <c r="F27" s="186"/>
      <c r="G27" s="14" t="e">
        <f>+VLOOKUP(F27,Participants!$A$1:$F$1449,2,FALSE)</f>
        <v>#N/A</v>
      </c>
      <c r="H27" s="14" t="e">
        <f>+VLOOKUP(F27,Participants!$A$1:$F$1449,4,FALSE)</f>
        <v>#N/A</v>
      </c>
      <c r="I27" s="14" t="e">
        <f>+VLOOKUP(F27,Participants!$A$1:$F$1449,5,FALSE)</f>
        <v>#N/A</v>
      </c>
      <c r="J27" s="14" t="e">
        <f>+VLOOKUP(F27,Participants!$A$1:$F$1449,3,FALSE)</f>
        <v>#N/A</v>
      </c>
      <c r="K27" s="14" t="e">
        <f>+VLOOKUP(F27,Participants!$A$1:$G$1449,7,FALSE)</f>
        <v>#N/A</v>
      </c>
      <c r="L27" s="240"/>
      <c r="M27" s="14"/>
      <c r="N27" s="246"/>
      <c r="O27" s="246"/>
    </row>
    <row r="28" spans="1:15" ht="14.25" customHeight="1" x14ac:dyDescent="0.25">
      <c r="A28" s="166" t="s">
        <v>1416</v>
      </c>
      <c r="B28" s="167"/>
      <c r="C28" s="167"/>
      <c r="D28" s="168"/>
      <c r="E28" s="168"/>
      <c r="F28" s="168"/>
      <c r="G28" s="154" t="e">
        <f>+VLOOKUP(F28,Participants!$A$1:$F$1449,2,FALSE)</f>
        <v>#N/A</v>
      </c>
      <c r="H28" s="154" t="e">
        <f>+VLOOKUP(F28,Participants!$A$1:$F$1449,4,FALSE)</f>
        <v>#N/A</v>
      </c>
      <c r="I28" s="154" t="e">
        <f>+VLOOKUP(F28,Participants!$A$1:$F$1449,5,FALSE)</f>
        <v>#N/A</v>
      </c>
      <c r="J28" s="154" t="e">
        <f>+VLOOKUP(F28,Participants!$A$1:$F$1449,3,FALSE)</f>
        <v>#N/A</v>
      </c>
      <c r="K28" s="154" t="e">
        <f>+VLOOKUP(F28,Participants!$A$1:$G$1449,7,FALSE)</f>
        <v>#N/A</v>
      </c>
      <c r="L28" s="247"/>
      <c r="M28" s="154"/>
      <c r="N28" s="246"/>
      <c r="O28" s="246"/>
    </row>
    <row r="29" spans="1:15" ht="14.25" customHeight="1" x14ac:dyDescent="0.25">
      <c r="A29" s="166" t="s">
        <v>1416</v>
      </c>
      <c r="B29" s="184"/>
      <c r="C29" s="184"/>
      <c r="D29" s="154"/>
      <c r="E29" s="154"/>
      <c r="F29" s="154"/>
      <c r="G29" s="154" t="e">
        <f>+VLOOKUP(F29,Participants!$A$1:$F$1449,2,FALSE)</f>
        <v>#N/A</v>
      </c>
      <c r="H29" s="154" t="e">
        <f>+VLOOKUP(F29,Participants!$A$1:$F$1449,4,FALSE)</f>
        <v>#N/A</v>
      </c>
      <c r="I29" s="154" t="e">
        <f>+VLOOKUP(F29,Participants!$A$1:$F$1449,5,FALSE)</f>
        <v>#N/A</v>
      </c>
      <c r="J29" s="154" t="e">
        <f>+VLOOKUP(F29,Participants!$A$1:$F$1449,3,FALSE)</f>
        <v>#N/A</v>
      </c>
      <c r="K29" s="154" t="e">
        <f>+VLOOKUP(F29,Participants!$A$1:$G$1449,7,FALSE)</f>
        <v>#N/A</v>
      </c>
      <c r="L29" s="247"/>
      <c r="M29" s="154"/>
      <c r="N29" s="246"/>
      <c r="O29" s="246"/>
    </row>
    <row r="30" spans="1:15" ht="14.25" customHeight="1" x14ac:dyDescent="0.25">
      <c r="A30" s="166" t="s">
        <v>1416</v>
      </c>
      <c r="B30" s="167"/>
      <c r="C30" s="167"/>
      <c r="D30" s="168"/>
      <c r="E30" s="168"/>
      <c r="F30" s="168"/>
      <c r="G30" s="154" t="e">
        <f>+VLOOKUP(F30,Participants!$A$1:$F$1449,2,FALSE)</f>
        <v>#N/A</v>
      </c>
      <c r="H30" s="154" t="e">
        <f>+VLOOKUP(F30,Participants!$A$1:$F$1449,4,FALSE)</f>
        <v>#N/A</v>
      </c>
      <c r="I30" s="154" t="e">
        <f>+VLOOKUP(F30,Participants!$A$1:$F$1449,5,FALSE)</f>
        <v>#N/A</v>
      </c>
      <c r="J30" s="154" t="e">
        <f>+VLOOKUP(F30,Participants!$A$1:$F$1449,3,FALSE)</f>
        <v>#N/A</v>
      </c>
      <c r="K30" s="154" t="e">
        <f>+VLOOKUP(F30,Participants!$A$1:$G$1449,7,FALSE)</f>
        <v>#N/A</v>
      </c>
      <c r="L30" s="247"/>
      <c r="M30" s="154"/>
      <c r="N30" s="246"/>
      <c r="O30" s="246"/>
    </row>
    <row r="31" spans="1:15" ht="14.25" customHeight="1" x14ac:dyDescent="0.25">
      <c r="A31" s="166" t="s">
        <v>1416</v>
      </c>
      <c r="B31" s="167"/>
      <c r="C31" s="167"/>
      <c r="D31" s="168"/>
      <c r="E31" s="168"/>
      <c r="F31" s="168"/>
      <c r="G31" s="154" t="e">
        <f>+VLOOKUP(F31,Participants!$A$1:$F$1449,2,FALSE)</f>
        <v>#N/A</v>
      </c>
      <c r="H31" s="154" t="e">
        <f>+VLOOKUP(F31,Participants!$A$1:$F$1449,4,FALSE)</f>
        <v>#N/A</v>
      </c>
      <c r="I31" s="154" t="e">
        <f>+VLOOKUP(F31,Participants!$A$1:$F$1449,5,FALSE)</f>
        <v>#N/A</v>
      </c>
      <c r="J31" s="154" t="e">
        <f>+VLOOKUP(F31,Participants!$A$1:$F$1449,3,FALSE)</f>
        <v>#N/A</v>
      </c>
      <c r="K31" s="154" t="e">
        <f>+VLOOKUP(F31,Participants!$A$1:$G$1449,7,FALSE)</f>
        <v>#N/A</v>
      </c>
      <c r="L31" s="247"/>
      <c r="M31" s="154"/>
      <c r="N31" s="246"/>
      <c r="O31" s="246"/>
    </row>
    <row r="32" spans="1:15" ht="14.25" customHeight="1" x14ac:dyDescent="0.25">
      <c r="A32" s="166" t="s">
        <v>1416</v>
      </c>
      <c r="B32" s="154"/>
      <c r="C32" s="154"/>
      <c r="D32" s="154"/>
      <c r="E32" s="154"/>
      <c r="F32" s="154"/>
      <c r="G32" s="154" t="e">
        <f>+VLOOKUP(F32,Participants!$A$1:$F$1449,2,FALSE)</f>
        <v>#N/A</v>
      </c>
      <c r="H32" s="154" t="e">
        <f>+VLOOKUP(F32,Participants!$A$1:$F$1449,4,FALSE)</f>
        <v>#N/A</v>
      </c>
      <c r="I32" s="154" t="e">
        <f>+VLOOKUP(F32,Participants!$A$1:$F$1449,5,FALSE)</f>
        <v>#N/A</v>
      </c>
      <c r="J32" s="154" t="e">
        <f>+VLOOKUP(F32,Participants!$A$1:$F$1449,3,FALSE)</f>
        <v>#N/A</v>
      </c>
      <c r="K32" s="154" t="e">
        <f>+VLOOKUP(F32,Participants!$A$1:$G$1449,7,FALSE)</f>
        <v>#N/A</v>
      </c>
      <c r="L32" s="247"/>
      <c r="M32" s="154"/>
      <c r="N32" s="246"/>
      <c r="O32" s="246"/>
    </row>
    <row r="33" spans="1:15" ht="14.25" customHeight="1" x14ac:dyDescent="0.25">
      <c r="A33" s="172" t="s">
        <v>1417</v>
      </c>
      <c r="B33" s="174"/>
      <c r="C33" s="174"/>
      <c r="D33" s="15"/>
      <c r="E33" s="15"/>
      <c r="F33" s="186"/>
      <c r="G33" s="14" t="e">
        <f>+VLOOKUP(F33,Participants!$A$1:$F$1449,2,FALSE)</f>
        <v>#N/A</v>
      </c>
      <c r="H33" s="14" t="e">
        <f>+VLOOKUP(F33,Participants!$A$1:$F$1449,4,FALSE)</f>
        <v>#N/A</v>
      </c>
      <c r="I33" s="14" t="e">
        <f>+VLOOKUP(F33,Participants!$A$1:$F$1449,5,FALSE)</f>
        <v>#N/A</v>
      </c>
      <c r="J33" s="14" t="e">
        <f>+VLOOKUP(F33,Participants!$A$1:$F$1449,3,FALSE)</f>
        <v>#N/A</v>
      </c>
      <c r="K33" s="14" t="e">
        <f>+VLOOKUP(F33,Participants!$A$1:$G$1449,7,FALSE)</f>
        <v>#N/A</v>
      </c>
      <c r="L33" s="240"/>
      <c r="M33" s="14"/>
      <c r="N33" s="246"/>
      <c r="O33" s="246"/>
    </row>
    <row r="34" spans="1:15" ht="14.25" customHeight="1" x14ac:dyDescent="0.25">
      <c r="A34" s="172" t="s">
        <v>1417</v>
      </c>
      <c r="B34" s="174"/>
      <c r="C34" s="174"/>
      <c r="D34" s="15"/>
      <c r="E34" s="15"/>
      <c r="F34" s="186"/>
      <c r="G34" s="14" t="e">
        <f>+VLOOKUP(F34,Participants!$A$1:$F$1449,2,FALSE)</f>
        <v>#N/A</v>
      </c>
      <c r="H34" s="14" t="e">
        <f>+VLOOKUP(F34,Participants!$A$1:$F$1449,4,FALSE)</f>
        <v>#N/A</v>
      </c>
      <c r="I34" s="14" t="e">
        <f>+VLOOKUP(F34,Participants!$A$1:$F$1449,5,FALSE)</f>
        <v>#N/A</v>
      </c>
      <c r="J34" s="14" t="e">
        <f>+VLOOKUP(F34,Participants!$A$1:$F$1449,3,FALSE)</f>
        <v>#N/A</v>
      </c>
      <c r="K34" s="14" t="e">
        <f>+VLOOKUP(F34,Participants!$A$1:$G$1449,7,FALSE)</f>
        <v>#N/A</v>
      </c>
      <c r="L34" s="240"/>
      <c r="M34" s="14"/>
      <c r="N34" s="246"/>
      <c r="O34" s="246"/>
    </row>
    <row r="35" spans="1:15" ht="14.25" customHeight="1" x14ac:dyDescent="0.25">
      <c r="A35" s="172" t="s">
        <v>1417</v>
      </c>
      <c r="B35" s="174"/>
      <c r="C35" s="174"/>
      <c r="D35" s="15"/>
      <c r="E35" s="15"/>
      <c r="F35" s="186"/>
      <c r="G35" s="14" t="e">
        <f>+VLOOKUP(F35,Participants!$A$1:$F$1449,2,FALSE)</f>
        <v>#N/A</v>
      </c>
      <c r="H35" s="14" t="e">
        <f>+VLOOKUP(F35,Participants!$A$1:$F$1449,4,FALSE)</f>
        <v>#N/A</v>
      </c>
      <c r="I35" s="14" t="e">
        <f>+VLOOKUP(F35,Participants!$A$1:$F$1449,5,FALSE)</f>
        <v>#N/A</v>
      </c>
      <c r="J35" s="14" t="e">
        <f>+VLOOKUP(F35,Participants!$A$1:$F$1449,3,FALSE)</f>
        <v>#N/A</v>
      </c>
      <c r="K35" s="14" t="e">
        <f>+VLOOKUP(F35,Participants!$A$1:$G$1449,7,FALSE)</f>
        <v>#N/A</v>
      </c>
      <c r="L35" s="240"/>
      <c r="M35" s="14"/>
      <c r="N35" s="246"/>
      <c r="O35" s="246"/>
    </row>
    <row r="36" spans="1:15" ht="14.25" customHeight="1" x14ac:dyDescent="0.25">
      <c r="A36" s="172" t="s">
        <v>1417</v>
      </c>
      <c r="B36" s="174"/>
      <c r="C36" s="174"/>
      <c r="D36" s="15"/>
      <c r="E36" s="15"/>
      <c r="F36" s="186"/>
      <c r="G36" s="14" t="e">
        <f>+VLOOKUP(F36,Participants!$A$1:$F$1449,2,FALSE)</f>
        <v>#N/A</v>
      </c>
      <c r="H36" s="14" t="e">
        <f>+VLOOKUP(F36,Participants!$A$1:$F$1449,4,FALSE)</f>
        <v>#N/A</v>
      </c>
      <c r="I36" s="14" t="e">
        <f>+VLOOKUP(F36,Participants!$A$1:$F$1449,5,FALSE)</f>
        <v>#N/A</v>
      </c>
      <c r="J36" s="14" t="e">
        <f>+VLOOKUP(F36,Participants!$A$1:$F$1449,3,FALSE)</f>
        <v>#N/A</v>
      </c>
      <c r="K36" s="14" t="e">
        <f>+VLOOKUP(F36,Participants!$A$1:$G$1449,7,FALSE)</f>
        <v>#N/A</v>
      </c>
      <c r="L36" s="240"/>
      <c r="M36" s="14"/>
      <c r="N36" s="246"/>
      <c r="O36" s="246"/>
    </row>
    <row r="37" spans="1:15" ht="14.25" customHeight="1" x14ac:dyDescent="0.25">
      <c r="A37" s="172" t="s">
        <v>1417</v>
      </c>
      <c r="B37" s="174"/>
      <c r="C37" s="174"/>
      <c r="D37" s="15"/>
      <c r="E37" s="15"/>
      <c r="F37" s="186"/>
      <c r="G37" s="14" t="e">
        <f>+VLOOKUP(F37,Participants!$A$1:$F$1449,2,FALSE)</f>
        <v>#N/A</v>
      </c>
      <c r="H37" s="14" t="e">
        <f>+VLOOKUP(F37,Participants!$A$1:$F$1449,4,FALSE)</f>
        <v>#N/A</v>
      </c>
      <c r="I37" s="14" t="e">
        <f>+VLOOKUP(F37,Participants!$A$1:$F$1449,5,FALSE)</f>
        <v>#N/A</v>
      </c>
      <c r="J37" s="14" t="e">
        <f>+VLOOKUP(F37,Participants!$A$1:$F$1449,3,FALSE)</f>
        <v>#N/A</v>
      </c>
      <c r="K37" s="14" t="e">
        <f>+VLOOKUP(F37,Participants!$A$1:$G$1449,7,FALSE)</f>
        <v>#N/A</v>
      </c>
      <c r="L37" s="240"/>
      <c r="M37" s="14"/>
      <c r="N37" s="246"/>
      <c r="O37" s="246"/>
    </row>
    <row r="38" spans="1:15" ht="14.25" customHeight="1" x14ac:dyDescent="0.25">
      <c r="A38" s="166" t="s">
        <v>1418</v>
      </c>
      <c r="B38" s="167"/>
      <c r="C38" s="167"/>
      <c r="D38" s="168"/>
      <c r="E38" s="168"/>
      <c r="F38" s="168"/>
      <c r="G38" s="154" t="e">
        <f>+VLOOKUP(F38,Participants!$A$1:$F$1449,2,FALSE)</f>
        <v>#N/A</v>
      </c>
      <c r="H38" s="154" t="e">
        <f>+VLOOKUP(F38,Participants!$A$1:$F$1449,4,FALSE)</f>
        <v>#N/A</v>
      </c>
      <c r="I38" s="154" t="e">
        <f>+VLOOKUP(F38,Participants!$A$1:$F$1449,5,FALSE)</f>
        <v>#N/A</v>
      </c>
      <c r="J38" s="154" t="e">
        <f>+VLOOKUP(F38,Participants!$A$1:$F$1449,3,FALSE)</f>
        <v>#N/A</v>
      </c>
      <c r="K38" s="154" t="e">
        <f>+VLOOKUP(F38,Participants!$A$1:$G$1449,7,FALSE)</f>
        <v>#N/A</v>
      </c>
      <c r="L38" s="247"/>
      <c r="M38" s="154"/>
      <c r="N38" s="246"/>
      <c r="O38" s="246"/>
    </row>
    <row r="39" spans="1:15" ht="14.25" customHeight="1" x14ac:dyDescent="0.25">
      <c r="A39" s="166" t="s">
        <v>1418</v>
      </c>
      <c r="B39" s="167"/>
      <c r="C39" s="167"/>
      <c r="D39" s="168"/>
      <c r="E39" s="168"/>
      <c r="F39" s="168"/>
      <c r="G39" s="154" t="e">
        <f>+VLOOKUP(F39,Participants!$A$1:$F$1449,2,FALSE)</f>
        <v>#N/A</v>
      </c>
      <c r="H39" s="154" t="e">
        <f>+VLOOKUP(F39,Participants!$A$1:$F$1449,4,FALSE)</f>
        <v>#N/A</v>
      </c>
      <c r="I39" s="154" t="e">
        <f>+VLOOKUP(F39,Participants!$A$1:$F$1449,5,FALSE)</f>
        <v>#N/A</v>
      </c>
      <c r="J39" s="154" t="e">
        <f>+VLOOKUP(F39,Participants!$A$1:$F$1449,3,FALSE)</f>
        <v>#N/A</v>
      </c>
      <c r="K39" s="154" t="e">
        <f>+VLOOKUP(F39,Participants!$A$1:$G$1449,7,FALSE)</f>
        <v>#N/A</v>
      </c>
      <c r="L39" s="247"/>
      <c r="M39" s="154"/>
      <c r="N39" s="246"/>
      <c r="O39" s="246"/>
    </row>
    <row r="40" spans="1:15" ht="14.25" customHeight="1" x14ac:dyDescent="0.25">
      <c r="A40" s="166" t="s">
        <v>1418</v>
      </c>
      <c r="B40" s="167"/>
      <c r="C40" s="167"/>
      <c r="D40" s="168"/>
      <c r="E40" s="168"/>
      <c r="F40" s="168"/>
      <c r="G40" s="154" t="e">
        <f>+VLOOKUP(F40,Participants!$A$1:$F$1449,2,FALSE)</f>
        <v>#N/A</v>
      </c>
      <c r="H40" s="154" t="e">
        <f>+VLOOKUP(F40,Participants!$A$1:$F$1449,4,FALSE)</f>
        <v>#N/A</v>
      </c>
      <c r="I40" s="154" t="e">
        <f>+VLOOKUP(F40,Participants!$A$1:$F$1449,5,FALSE)</f>
        <v>#N/A</v>
      </c>
      <c r="J40" s="154" t="e">
        <f>+VLOOKUP(F40,Participants!$A$1:$F$1449,3,FALSE)</f>
        <v>#N/A</v>
      </c>
      <c r="K40" s="154" t="e">
        <f>+VLOOKUP(F40,Participants!$A$1:$G$1449,7,FALSE)</f>
        <v>#N/A</v>
      </c>
      <c r="L40" s="247"/>
      <c r="M40" s="154"/>
      <c r="N40" s="246"/>
      <c r="O40" s="246"/>
    </row>
    <row r="41" spans="1:15" ht="14.25" customHeight="1" x14ac:dyDescent="0.25">
      <c r="A41" s="166" t="s">
        <v>1418</v>
      </c>
      <c r="B41" s="167"/>
      <c r="C41" s="167"/>
      <c r="D41" s="168"/>
      <c r="E41" s="168"/>
      <c r="F41" s="168"/>
      <c r="G41" s="154" t="e">
        <f>+VLOOKUP(F41,Participants!$A$1:$F$1449,2,FALSE)</f>
        <v>#N/A</v>
      </c>
      <c r="H41" s="154" t="e">
        <f>+VLOOKUP(F41,Participants!$A$1:$F$1449,4,FALSE)</f>
        <v>#N/A</v>
      </c>
      <c r="I41" s="154" t="e">
        <f>+VLOOKUP(F41,Participants!$A$1:$F$1449,5,FALSE)</f>
        <v>#N/A</v>
      </c>
      <c r="J41" s="154" t="e">
        <f>+VLOOKUP(F41,Participants!$A$1:$F$1449,3,FALSE)</f>
        <v>#N/A</v>
      </c>
      <c r="K41" s="154" t="e">
        <f>+VLOOKUP(F41,Participants!$A$1:$G$1449,7,FALSE)</f>
        <v>#N/A</v>
      </c>
      <c r="L41" s="247"/>
      <c r="M41" s="154"/>
      <c r="N41" s="246"/>
      <c r="O41" s="246"/>
    </row>
    <row r="42" spans="1:15" ht="14.25" customHeight="1" x14ac:dyDescent="0.25">
      <c r="A42" s="166" t="s">
        <v>1418</v>
      </c>
      <c r="B42" s="167"/>
      <c r="C42" s="167"/>
      <c r="D42" s="168"/>
      <c r="E42" s="168"/>
      <c r="F42" s="168"/>
      <c r="G42" s="154" t="e">
        <f>+VLOOKUP(F42,Participants!$A$1:$F$1449,2,FALSE)</f>
        <v>#N/A</v>
      </c>
      <c r="H42" s="154" t="e">
        <f>+VLOOKUP(F42,Participants!$A$1:$F$1449,4,FALSE)</f>
        <v>#N/A</v>
      </c>
      <c r="I42" s="154" t="e">
        <f>+VLOOKUP(F42,Participants!$A$1:$F$1449,5,FALSE)</f>
        <v>#N/A</v>
      </c>
      <c r="J42" s="154" t="e">
        <f>+VLOOKUP(F42,Participants!$A$1:$F$1449,3,FALSE)</f>
        <v>#N/A</v>
      </c>
      <c r="K42" s="154" t="e">
        <f>+VLOOKUP(F42,Participants!$A$1:$G$1449,7,FALSE)</f>
        <v>#N/A</v>
      </c>
      <c r="L42" s="247"/>
      <c r="M42" s="154"/>
      <c r="N42" s="246"/>
      <c r="O42" s="246"/>
    </row>
    <row r="43" spans="1:15" ht="14.25" customHeight="1" x14ac:dyDescent="0.25">
      <c r="A43" s="172" t="s">
        <v>32</v>
      </c>
      <c r="B43" s="174"/>
      <c r="C43" s="174"/>
      <c r="D43" s="15"/>
      <c r="E43" s="15"/>
      <c r="F43" s="186"/>
      <c r="G43" s="14" t="e">
        <f>+VLOOKUP(F43,Participants!$A$1:$F$1449,2,FALSE)</f>
        <v>#N/A</v>
      </c>
      <c r="H43" s="14" t="e">
        <f>+VLOOKUP(F43,Participants!$A$1:$F$1449,4,FALSE)</f>
        <v>#N/A</v>
      </c>
      <c r="I43" s="14" t="e">
        <f>+VLOOKUP(F43,Participants!$A$1:$F$1449,5,FALSE)</f>
        <v>#N/A</v>
      </c>
      <c r="J43" s="14" t="e">
        <f>+VLOOKUP(F43,Participants!$A$1:$F$1449,3,FALSE)</f>
        <v>#N/A</v>
      </c>
      <c r="K43" s="14" t="e">
        <f>+VLOOKUP(F43,Participants!$A$1:$G$1449,7,FALSE)</f>
        <v>#N/A</v>
      </c>
      <c r="L43" s="240"/>
      <c r="M43" s="14"/>
      <c r="N43" s="246"/>
      <c r="O43" s="246"/>
    </row>
    <row r="44" spans="1:15" ht="14.25" customHeight="1" x14ac:dyDescent="0.25">
      <c r="A44" s="172" t="s">
        <v>32</v>
      </c>
      <c r="B44" s="187"/>
      <c r="C44" s="187"/>
      <c r="D44" s="187"/>
      <c r="E44" s="187"/>
      <c r="F44" s="188"/>
      <c r="G44" s="14" t="e">
        <f>+VLOOKUP(F44,Participants!$A$1:$F$1449,2,FALSE)</f>
        <v>#N/A</v>
      </c>
      <c r="H44" s="14" t="e">
        <f>+VLOOKUP(F44,Participants!$A$1:$F$1449,4,FALSE)</f>
        <v>#N/A</v>
      </c>
      <c r="I44" s="14" t="e">
        <f>+VLOOKUP(F44,Participants!$A$1:$F$1449,5,FALSE)</f>
        <v>#N/A</v>
      </c>
      <c r="J44" s="14" t="e">
        <f>+VLOOKUP(F44,Participants!$A$1:$F$1449,3,FALSE)</f>
        <v>#N/A</v>
      </c>
      <c r="K44" s="14" t="e">
        <f>+VLOOKUP(F44,Participants!$A$1:$G$1449,7,FALSE)</f>
        <v>#N/A</v>
      </c>
      <c r="L44" s="240"/>
      <c r="M44" s="14"/>
      <c r="N44" s="246"/>
      <c r="O44" s="246"/>
    </row>
    <row r="45" spans="1:15" ht="14.25" customHeight="1" x14ac:dyDescent="0.25">
      <c r="A45" s="172" t="s">
        <v>32</v>
      </c>
      <c r="B45" s="189"/>
      <c r="C45" s="189"/>
      <c r="D45" s="190"/>
      <c r="E45" s="190"/>
      <c r="F45" s="191"/>
      <c r="G45" s="14" t="e">
        <f>+VLOOKUP(F45,Participants!$A$1:$F$1449,2,FALSE)</f>
        <v>#N/A</v>
      </c>
      <c r="H45" s="14" t="e">
        <f>+VLOOKUP(F45,Participants!$A$1:$F$1449,4,FALSE)</f>
        <v>#N/A</v>
      </c>
      <c r="I45" s="14" t="e">
        <f>+VLOOKUP(F45,Participants!$A$1:$F$1449,5,FALSE)</f>
        <v>#N/A</v>
      </c>
      <c r="J45" s="14" t="e">
        <f>+VLOOKUP(F45,Participants!$A$1:$F$1449,3,FALSE)</f>
        <v>#N/A</v>
      </c>
      <c r="K45" s="14" t="e">
        <f>+VLOOKUP(F45,Participants!$A$1:$G$1449,7,FALSE)</f>
        <v>#N/A</v>
      </c>
      <c r="L45" s="240"/>
      <c r="M45" s="14"/>
      <c r="N45" s="246"/>
      <c r="O45" s="246"/>
    </row>
    <row r="46" spans="1:15" ht="14.25" customHeight="1" x14ac:dyDescent="0.25">
      <c r="A46" s="172" t="s">
        <v>32</v>
      </c>
      <c r="B46" s="189"/>
      <c r="C46" s="189"/>
      <c r="D46" s="190"/>
      <c r="E46" s="190"/>
      <c r="F46" s="191"/>
      <c r="G46" s="14" t="e">
        <f>+VLOOKUP(F46,Participants!$A$1:$F$1449,2,FALSE)</f>
        <v>#N/A</v>
      </c>
      <c r="H46" s="14" t="e">
        <f>+VLOOKUP(F46,Participants!$A$1:$F$1449,4,FALSE)</f>
        <v>#N/A</v>
      </c>
      <c r="I46" s="14" t="e">
        <f>+VLOOKUP(F46,Participants!$A$1:$F$1449,5,FALSE)</f>
        <v>#N/A</v>
      </c>
      <c r="J46" s="14" t="e">
        <f>+VLOOKUP(F46,Participants!$A$1:$F$1449,3,FALSE)</f>
        <v>#N/A</v>
      </c>
      <c r="K46" s="14" t="e">
        <f>+VLOOKUP(F46,Participants!$A$1:$G$1449,7,FALSE)</f>
        <v>#N/A</v>
      </c>
      <c r="L46" s="240"/>
      <c r="M46" s="14"/>
      <c r="N46" s="246"/>
      <c r="O46" s="246"/>
    </row>
    <row r="47" spans="1:15" ht="14.25" customHeight="1" x14ac:dyDescent="0.25">
      <c r="A47" s="172" t="s">
        <v>32</v>
      </c>
      <c r="B47" s="189"/>
      <c r="C47" s="189"/>
      <c r="D47" s="190"/>
      <c r="E47" s="190"/>
      <c r="F47" s="191"/>
      <c r="G47" s="14" t="e">
        <f>+VLOOKUP(F47,Participants!$A$1:$F$1449,2,FALSE)</f>
        <v>#N/A</v>
      </c>
      <c r="H47" s="14" t="e">
        <f>+VLOOKUP(F47,Participants!$A$1:$F$1449,4,FALSE)</f>
        <v>#N/A</v>
      </c>
      <c r="I47" s="14" t="e">
        <f>+VLOOKUP(F47,Participants!$A$1:$F$1449,5,FALSE)</f>
        <v>#N/A</v>
      </c>
      <c r="J47" s="14" t="e">
        <f>+VLOOKUP(F47,Participants!$A$1:$F$1449,3,FALSE)</f>
        <v>#N/A</v>
      </c>
      <c r="K47" s="14" t="e">
        <f>+VLOOKUP(F47,Participants!$A$1:$G$1449,7,FALSE)</f>
        <v>#N/A</v>
      </c>
      <c r="L47" s="240"/>
      <c r="M47" s="14"/>
      <c r="N47" s="246"/>
      <c r="O47" s="246"/>
    </row>
    <row r="48" spans="1:15" ht="14.25" customHeight="1" x14ac:dyDescent="0.25">
      <c r="A48" s="192" t="s">
        <v>1419</v>
      </c>
      <c r="B48" s="193"/>
      <c r="C48" s="193"/>
      <c r="D48" s="194"/>
      <c r="E48" s="194"/>
      <c r="F48" s="194"/>
      <c r="G48" s="154" t="e">
        <f>+VLOOKUP(F48,Participants!$A$1:$F$1449,2,FALSE)</f>
        <v>#N/A</v>
      </c>
      <c r="H48" s="154" t="e">
        <f>+VLOOKUP(F48,Participants!$A$1:$F$1449,4,FALSE)</f>
        <v>#N/A</v>
      </c>
      <c r="I48" s="154" t="e">
        <f>+VLOOKUP(F48,Participants!$A$1:$F$1449,5,FALSE)</f>
        <v>#N/A</v>
      </c>
      <c r="J48" s="154" t="e">
        <f>+VLOOKUP(F48,Participants!$A$1:$F$1449,3,FALSE)</f>
        <v>#N/A</v>
      </c>
      <c r="K48" s="154" t="e">
        <f>+VLOOKUP(F48,Participants!$A$1:$G$1449,7,FALSE)</f>
        <v>#N/A</v>
      </c>
      <c r="L48" s="247"/>
      <c r="M48" s="154"/>
      <c r="N48" s="246"/>
      <c r="O48" s="246"/>
    </row>
    <row r="49" spans="1:15" ht="14.25" customHeight="1" x14ac:dyDescent="0.25">
      <c r="A49" s="192" t="s">
        <v>1419</v>
      </c>
      <c r="B49" s="195"/>
      <c r="C49" s="195"/>
      <c r="D49" s="195"/>
      <c r="E49" s="195"/>
      <c r="F49" s="195"/>
      <c r="G49" s="154" t="e">
        <f>+VLOOKUP(F49,Participants!$A$1:$F$1449,2,FALSE)</f>
        <v>#N/A</v>
      </c>
      <c r="H49" s="154" t="e">
        <f>+VLOOKUP(F49,Participants!$A$1:$F$1449,4,FALSE)</f>
        <v>#N/A</v>
      </c>
      <c r="I49" s="154" t="e">
        <f>+VLOOKUP(F49,Participants!$A$1:$F$1449,5,FALSE)</f>
        <v>#N/A</v>
      </c>
      <c r="J49" s="154" t="e">
        <f>+VLOOKUP(F49,Participants!$A$1:$F$1449,3,FALSE)</f>
        <v>#N/A</v>
      </c>
      <c r="K49" s="154" t="e">
        <f>+VLOOKUP(F49,Participants!$A$1:$G$1449,7,FALSE)</f>
        <v>#N/A</v>
      </c>
      <c r="L49" s="247"/>
      <c r="M49" s="154"/>
      <c r="N49" s="246"/>
      <c r="O49" s="246"/>
    </row>
    <row r="50" spans="1:15" ht="14.25" customHeight="1" x14ac:dyDescent="0.25">
      <c r="A50" s="192" t="s">
        <v>1419</v>
      </c>
      <c r="B50" s="193"/>
      <c r="C50" s="193"/>
      <c r="D50" s="194"/>
      <c r="E50" s="194"/>
      <c r="F50" s="194"/>
      <c r="G50" s="154" t="e">
        <f>+VLOOKUP(F50,Participants!$A$1:$F$1449,2,FALSE)</f>
        <v>#N/A</v>
      </c>
      <c r="H50" s="154" t="e">
        <f>+VLOOKUP(F50,Participants!$A$1:$F$1449,4,FALSE)</f>
        <v>#N/A</v>
      </c>
      <c r="I50" s="154" t="e">
        <f>+VLOOKUP(F50,Participants!$A$1:$F$1449,5,FALSE)</f>
        <v>#N/A</v>
      </c>
      <c r="J50" s="154" t="e">
        <f>+VLOOKUP(F50,Participants!$A$1:$F$1449,3,FALSE)</f>
        <v>#N/A</v>
      </c>
      <c r="K50" s="154" t="e">
        <f>+VLOOKUP(F50,Participants!$A$1:$G$1449,7,FALSE)</f>
        <v>#N/A</v>
      </c>
      <c r="L50" s="247"/>
      <c r="M50" s="154"/>
      <c r="N50" s="246"/>
      <c r="O50" s="246"/>
    </row>
    <row r="51" spans="1:15" ht="14.25" customHeight="1" x14ac:dyDescent="0.25">
      <c r="A51" s="192" t="s">
        <v>1419</v>
      </c>
      <c r="B51" s="193"/>
      <c r="C51" s="193"/>
      <c r="D51" s="194"/>
      <c r="E51" s="194"/>
      <c r="F51" s="194"/>
      <c r="G51" s="154" t="e">
        <f>+VLOOKUP(F51,Participants!$A$1:$F$1449,2,FALSE)</f>
        <v>#N/A</v>
      </c>
      <c r="H51" s="154" t="e">
        <f>+VLOOKUP(F51,Participants!$A$1:$F$1449,4,FALSE)</f>
        <v>#N/A</v>
      </c>
      <c r="I51" s="154" t="e">
        <f>+VLOOKUP(F51,Participants!$A$1:$F$1449,5,FALSE)</f>
        <v>#N/A</v>
      </c>
      <c r="J51" s="154" t="e">
        <f>+VLOOKUP(F51,Participants!$A$1:$F$1449,3,FALSE)</f>
        <v>#N/A</v>
      </c>
      <c r="K51" s="154" t="e">
        <f>+VLOOKUP(F51,Participants!$A$1:$G$1449,7,FALSE)</f>
        <v>#N/A</v>
      </c>
      <c r="L51" s="247"/>
      <c r="M51" s="154"/>
      <c r="N51" s="246"/>
      <c r="O51" s="246"/>
    </row>
    <row r="52" spans="1:15" ht="14.25" customHeight="1" x14ac:dyDescent="0.25">
      <c r="A52" s="192" t="s">
        <v>1419</v>
      </c>
      <c r="B52" s="193"/>
      <c r="C52" s="193"/>
      <c r="D52" s="194"/>
      <c r="E52" s="194"/>
      <c r="F52" s="194"/>
      <c r="G52" s="154" t="e">
        <f>+VLOOKUP(F52,Participants!$A$1:$F$1449,2,FALSE)</f>
        <v>#N/A</v>
      </c>
      <c r="H52" s="154" t="e">
        <f>+VLOOKUP(F52,Participants!$A$1:$F$1449,4,FALSE)</f>
        <v>#N/A</v>
      </c>
      <c r="I52" s="154" t="e">
        <f>+VLOOKUP(F52,Participants!$A$1:$F$1449,5,FALSE)</f>
        <v>#N/A</v>
      </c>
      <c r="J52" s="154" t="e">
        <f>+VLOOKUP(F52,Participants!$A$1:$F$1449,3,FALSE)</f>
        <v>#N/A</v>
      </c>
      <c r="K52" s="154" t="e">
        <f>+VLOOKUP(F52,Participants!$A$1:$G$1449,7,FALSE)</f>
        <v>#N/A</v>
      </c>
      <c r="L52" s="247"/>
      <c r="M52" s="154"/>
      <c r="N52" s="246"/>
      <c r="O52" s="246"/>
    </row>
    <row r="53" spans="1:15" ht="14.25" customHeight="1" x14ac:dyDescent="0.25">
      <c r="A53" s="172" t="s">
        <v>37</v>
      </c>
      <c r="B53" s="189"/>
      <c r="C53" s="189"/>
      <c r="D53" s="190"/>
      <c r="E53" s="190"/>
      <c r="F53" s="191"/>
      <c r="G53" s="14" t="e">
        <f>+VLOOKUP(F53,Participants!$A$1:$F$1449,2,FALSE)</f>
        <v>#N/A</v>
      </c>
      <c r="H53" s="14" t="e">
        <f>+VLOOKUP(F53,Participants!$A$1:$F$1449,4,FALSE)</f>
        <v>#N/A</v>
      </c>
      <c r="I53" s="14" t="e">
        <f>+VLOOKUP(F53,Participants!$A$1:$F$1449,5,FALSE)</f>
        <v>#N/A</v>
      </c>
      <c r="J53" s="14" t="e">
        <f>+VLOOKUP(F53,Participants!$A$1:$F$1449,3,FALSE)</f>
        <v>#N/A</v>
      </c>
      <c r="K53" s="14" t="e">
        <f>+VLOOKUP(F53,Participants!$A$1:$G$1449,7,FALSE)</f>
        <v>#N/A</v>
      </c>
      <c r="L53" s="240"/>
      <c r="M53" s="14"/>
      <c r="N53" s="246"/>
      <c r="O53" s="246"/>
    </row>
    <row r="54" spans="1:15" ht="14.25" customHeight="1" x14ac:dyDescent="0.25">
      <c r="A54" s="172" t="s">
        <v>37</v>
      </c>
      <c r="B54" s="196"/>
      <c r="C54" s="196"/>
      <c r="D54" s="196"/>
      <c r="E54" s="196"/>
      <c r="F54" s="197"/>
      <c r="G54" s="14" t="e">
        <f>+VLOOKUP(F54,Participants!$A$1:$F$1449,2,FALSE)</f>
        <v>#N/A</v>
      </c>
      <c r="H54" s="14" t="e">
        <f>+VLOOKUP(F54,Participants!$A$1:$F$1449,4,FALSE)</f>
        <v>#N/A</v>
      </c>
      <c r="I54" s="14" t="e">
        <f>+VLOOKUP(F54,Participants!$A$1:$F$1449,5,FALSE)</f>
        <v>#N/A</v>
      </c>
      <c r="J54" s="14" t="e">
        <f>+VLOOKUP(F54,Participants!$A$1:$F$1449,3,FALSE)</f>
        <v>#N/A</v>
      </c>
      <c r="K54" s="14" t="e">
        <f>+VLOOKUP(F54,Participants!$A$1:$G$1449,7,FALSE)</f>
        <v>#N/A</v>
      </c>
      <c r="L54" s="240"/>
      <c r="M54" s="14"/>
      <c r="N54" s="246"/>
      <c r="O54" s="246"/>
    </row>
    <row r="55" spans="1:15" ht="14.25" customHeight="1" x14ac:dyDescent="0.25">
      <c r="A55" s="172" t="s">
        <v>37</v>
      </c>
      <c r="B55" s="189"/>
      <c r="C55" s="189"/>
      <c r="D55" s="190"/>
      <c r="E55" s="190"/>
      <c r="F55" s="191"/>
      <c r="G55" s="14" t="e">
        <f>+VLOOKUP(F55,Participants!$A$1:$F$1449,2,FALSE)</f>
        <v>#N/A</v>
      </c>
      <c r="H55" s="14" t="e">
        <f>+VLOOKUP(F55,Participants!$A$1:$F$1449,4,FALSE)</f>
        <v>#N/A</v>
      </c>
      <c r="I55" s="14" t="e">
        <f>+VLOOKUP(F55,Participants!$A$1:$F$1449,5,FALSE)</f>
        <v>#N/A</v>
      </c>
      <c r="J55" s="14" t="e">
        <f>+VLOOKUP(F55,Participants!$A$1:$F$1449,3,FALSE)</f>
        <v>#N/A</v>
      </c>
      <c r="K55" s="14" t="e">
        <f>+VLOOKUP(F55,Participants!$A$1:$G$1449,7,FALSE)</f>
        <v>#N/A</v>
      </c>
      <c r="L55" s="240"/>
      <c r="M55" s="14"/>
      <c r="N55" s="246"/>
      <c r="O55" s="246"/>
    </row>
    <row r="56" spans="1:15" ht="14.25" customHeight="1" x14ac:dyDescent="0.25">
      <c r="A56" s="172" t="s">
        <v>37</v>
      </c>
      <c r="B56" s="189"/>
      <c r="C56" s="189"/>
      <c r="D56" s="190"/>
      <c r="E56" s="190"/>
      <c r="F56" s="191"/>
      <c r="G56" s="14" t="e">
        <f>+VLOOKUP(F56,Participants!$A$1:$F$1449,2,FALSE)</f>
        <v>#N/A</v>
      </c>
      <c r="H56" s="14" t="e">
        <f>+VLOOKUP(F56,Participants!$A$1:$F$1449,4,FALSE)</f>
        <v>#N/A</v>
      </c>
      <c r="I56" s="14" t="e">
        <f>+VLOOKUP(F56,Participants!$A$1:$F$1449,5,FALSE)</f>
        <v>#N/A</v>
      </c>
      <c r="J56" s="14" t="e">
        <f>+VLOOKUP(F56,Participants!$A$1:$F$1449,3,FALSE)</f>
        <v>#N/A</v>
      </c>
      <c r="K56" s="14" t="e">
        <f>+VLOOKUP(F56,Participants!$A$1:$G$1449,7,FALSE)</f>
        <v>#N/A</v>
      </c>
      <c r="L56" s="240"/>
      <c r="M56" s="14"/>
      <c r="N56" s="246"/>
      <c r="O56" s="246"/>
    </row>
    <row r="57" spans="1:15" ht="14.25" customHeight="1" x14ac:dyDescent="0.25">
      <c r="A57" s="172" t="s">
        <v>37</v>
      </c>
      <c r="B57" s="196"/>
      <c r="C57" s="196"/>
      <c r="D57" s="196"/>
      <c r="E57" s="196"/>
      <c r="F57" s="197"/>
      <c r="G57" s="14" t="e">
        <f>+VLOOKUP(F57,Participants!$A$1:$F$1449,2,FALSE)</f>
        <v>#N/A</v>
      </c>
      <c r="H57" s="14" t="e">
        <f>+VLOOKUP(F57,Participants!$A$1:$F$1449,4,FALSE)</f>
        <v>#N/A</v>
      </c>
      <c r="I57" s="14" t="e">
        <f>+VLOOKUP(F57,Participants!$A$1:$F$1449,5,FALSE)</f>
        <v>#N/A</v>
      </c>
      <c r="J57" s="14" t="e">
        <f>+VLOOKUP(F57,Participants!$A$1:$F$1449,3,FALSE)</f>
        <v>#N/A</v>
      </c>
      <c r="K57" s="14" t="e">
        <f>+VLOOKUP(F57,Participants!$A$1:$G$1449,7,FALSE)</f>
        <v>#N/A</v>
      </c>
      <c r="L57" s="240"/>
      <c r="M57" s="14"/>
      <c r="N57" s="246"/>
      <c r="O57" s="246"/>
    </row>
    <row r="58" spans="1:15" ht="14.25" customHeight="1" x14ac:dyDescent="0.25">
      <c r="A58" s="166" t="s">
        <v>1420</v>
      </c>
      <c r="B58" s="193"/>
      <c r="C58" s="193"/>
      <c r="D58" s="194"/>
      <c r="E58" s="194"/>
      <c r="F58" s="194"/>
      <c r="G58" s="154" t="e">
        <f>+VLOOKUP(F58,Participants!$A$1:$F$1449,2,FALSE)</f>
        <v>#N/A</v>
      </c>
      <c r="H58" s="154" t="e">
        <f>+VLOOKUP(F58,Participants!$A$1:$F$1449,4,FALSE)</f>
        <v>#N/A</v>
      </c>
      <c r="I58" s="154" t="e">
        <f>+VLOOKUP(F58,Participants!$A$1:$F$1449,5,FALSE)</f>
        <v>#N/A</v>
      </c>
      <c r="J58" s="154" t="e">
        <f>+VLOOKUP(F58,Participants!$A$1:$F$1449,3,FALSE)</f>
        <v>#N/A</v>
      </c>
      <c r="K58" s="154" t="e">
        <f>+VLOOKUP(F58,Participants!$A$1:$G$1449,7,FALSE)</f>
        <v>#N/A</v>
      </c>
      <c r="L58" s="247"/>
      <c r="M58" s="154"/>
      <c r="N58" s="246"/>
      <c r="O58" s="246"/>
    </row>
    <row r="59" spans="1:15" ht="14.25" customHeight="1" x14ac:dyDescent="0.25">
      <c r="A59" s="166" t="s">
        <v>1420</v>
      </c>
      <c r="B59" s="193"/>
      <c r="C59" s="193"/>
      <c r="D59" s="194"/>
      <c r="E59" s="194"/>
      <c r="F59" s="194"/>
      <c r="G59" s="154" t="e">
        <f>+VLOOKUP(F59,Participants!$A$1:$F$1449,2,FALSE)</f>
        <v>#N/A</v>
      </c>
      <c r="H59" s="154" t="e">
        <f>+VLOOKUP(F59,Participants!$A$1:$F$1449,4,FALSE)</f>
        <v>#N/A</v>
      </c>
      <c r="I59" s="154" t="e">
        <f>+VLOOKUP(F59,Participants!$A$1:$F$1449,5,FALSE)</f>
        <v>#N/A</v>
      </c>
      <c r="J59" s="154" t="e">
        <f>+VLOOKUP(F59,Participants!$A$1:$F$1449,3,FALSE)</f>
        <v>#N/A</v>
      </c>
      <c r="K59" s="154" t="e">
        <f>+VLOOKUP(F59,Participants!$A$1:$G$1449,7,FALSE)</f>
        <v>#N/A</v>
      </c>
      <c r="L59" s="247"/>
      <c r="M59" s="154"/>
      <c r="N59" s="246"/>
      <c r="O59" s="246"/>
    </row>
    <row r="60" spans="1:15" ht="14.25" customHeight="1" x14ac:dyDescent="0.25">
      <c r="A60" s="166" t="s">
        <v>1420</v>
      </c>
      <c r="B60" s="193"/>
      <c r="C60" s="193"/>
      <c r="D60" s="194"/>
      <c r="E60" s="194"/>
      <c r="F60" s="194"/>
      <c r="G60" s="154" t="e">
        <f>+VLOOKUP(F60,Participants!$A$1:$F$1449,2,FALSE)</f>
        <v>#N/A</v>
      </c>
      <c r="H60" s="154" t="e">
        <f>+VLOOKUP(F60,Participants!$A$1:$F$1449,4,FALSE)</f>
        <v>#N/A</v>
      </c>
      <c r="I60" s="154" t="e">
        <f>+VLOOKUP(F60,Participants!$A$1:$F$1449,5,FALSE)</f>
        <v>#N/A</v>
      </c>
      <c r="J60" s="154" t="e">
        <f>+VLOOKUP(F60,Participants!$A$1:$F$1449,3,FALSE)</f>
        <v>#N/A</v>
      </c>
      <c r="K60" s="154" t="e">
        <f>+VLOOKUP(F60,Participants!$A$1:$G$1449,7,FALSE)</f>
        <v>#N/A</v>
      </c>
      <c r="L60" s="247"/>
      <c r="M60" s="154"/>
      <c r="N60" s="246"/>
      <c r="O60" s="246"/>
    </row>
    <row r="61" spans="1:15" ht="14.25" customHeight="1" x14ac:dyDescent="0.25">
      <c r="A61" s="166" t="s">
        <v>1420</v>
      </c>
      <c r="B61" s="195"/>
      <c r="C61" s="195"/>
      <c r="D61" s="195"/>
      <c r="E61" s="195"/>
      <c r="F61" s="195"/>
      <c r="G61" s="154" t="e">
        <f>+VLOOKUP(F61,Participants!$A$1:$F$1449,2,FALSE)</f>
        <v>#N/A</v>
      </c>
      <c r="H61" s="154" t="e">
        <f>+VLOOKUP(F61,Participants!$A$1:$F$1449,4,FALSE)</f>
        <v>#N/A</v>
      </c>
      <c r="I61" s="154" t="e">
        <f>+VLOOKUP(F61,Participants!$A$1:$F$1449,5,FALSE)</f>
        <v>#N/A</v>
      </c>
      <c r="J61" s="154" t="e">
        <f>+VLOOKUP(F61,Participants!$A$1:$F$1449,3,FALSE)</f>
        <v>#N/A</v>
      </c>
      <c r="K61" s="154" t="e">
        <f>+VLOOKUP(F61,Participants!$A$1:$G$1449,7,FALSE)</f>
        <v>#N/A</v>
      </c>
      <c r="L61" s="247"/>
      <c r="M61" s="154"/>
      <c r="N61" s="246"/>
      <c r="O61" s="246"/>
    </row>
    <row r="62" spans="1:15" ht="14.25" customHeight="1" x14ac:dyDescent="0.25">
      <c r="A62" s="166" t="s">
        <v>1420</v>
      </c>
      <c r="B62" s="193"/>
      <c r="C62" s="193"/>
      <c r="D62" s="194"/>
      <c r="E62" s="194"/>
      <c r="F62" s="194"/>
      <c r="G62" s="154" t="e">
        <f>+VLOOKUP(F62,Participants!$A$1:$F$1449,2,FALSE)</f>
        <v>#N/A</v>
      </c>
      <c r="H62" s="154" t="e">
        <f>+VLOOKUP(F62,Participants!$A$1:$F$1449,4,FALSE)</f>
        <v>#N/A</v>
      </c>
      <c r="I62" s="154" t="e">
        <f>+VLOOKUP(F62,Participants!$A$1:$F$1449,5,FALSE)</f>
        <v>#N/A</v>
      </c>
      <c r="J62" s="154" t="e">
        <f>+VLOOKUP(F62,Participants!$A$1:$F$1449,3,FALSE)</f>
        <v>#N/A</v>
      </c>
      <c r="K62" s="154" t="e">
        <f>+VLOOKUP(F62,Participants!$A$1:$G$1449,7,FALSE)</f>
        <v>#N/A</v>
      </c>
      <c r="L62" s="247"/>
      <c r="M62" s="154"/>
      <c r="N62" s="246"/>
      <c r="O62" s="246"/>
    </row>
    <row r="63" spans="1:15" ht="14.25" customHeight="1" x14ac:dyDescent="0.25">
      <c r="A63" s="198" t="s">
        <v>1421</v>
      </c>
      <c r="B63" s="189"/>
      <c r="C63" s="189"/>
      <c r="D63" s="190"/>
      <c r="E63" s="190"/>
      <c r="F63" s="191"/>
      <c r="G63" s="14" t="e">
        <f>+VLOOKUP(F63,Participants!$A$1:$F$1449,2,FALSE)</f>
        <v>#N/A</v>
      </c>
      <c r="H63" s="14" t="e">
        <f>+VLOOKUP(F63,Participants!$A$1:$F$1449,4,FALSE)</f>
        <v>#N/A</v>
      </c>
      <c r="I63" s="14" t="e">
        <f>+VLOOKUP(F63,Participants!$A$1:$F$1449,5,FALSE)</f>
        <v>#N/A</v>
      </c>
      <c r="J63" s="14" t="e">
        <f>+VLOOKUP(F63,Participants!$A$1:$F$1449,3,FALSE)</f>
        <v>#N/A</v>
      </c>
      <c r="K63" s="14" t="e">
        <f>+VLOOKUP(F63,Participants!$A$1:$G$1449,7,FALSE)</f>
        <v>#N/A</v>
      </c>
      <c r="L63" s="240"/>
      <c r="M63" s="14"/>
      <c r="N63" s="246"/>
      <c r="O63" s="246"/>
    </row>
    <row r="64" spans="1:15" ht="14.25" customHeight="1" x14ac:dyDescent="0.25">
      <c r="A64" s="198" t="s">
        <v>1421</v>
      </c>
      <c r="B64" s="199"/>
      <c r="C64" s="199"/>
      <c r="D64" s="196"/>
      <c r="E64" s="196"/>
      <c r="F64" s="197"/>
      <c r="G64" s="14" t="e">
        <f>+VLOOKUP(F64,Participants!$A$1:$F$1449,2,FALSE)</f>
        <v>#N/A</v>
      </c>
      <c r="H64" s="14" t="e">
        <f>+VLOOKUP(F64,Participants!$A$1:$F$1449,4,FALSE)</f>
        <v>#N/A</v>
      </c>
      <c r="I64" s="14" t="e">
        <f>+VLOOKUP(F64,Participants!$A$1:$F$1449,5,FALSE)</f>
        <v>#N/A</v>
      </c>
      <c r="J64" s="14" t="e">
        <f>+VLOOKUP(F64,Participants!$A$1:$F$1449,3,FALSE)</f>
        <v>#N/A</v>
      </c>
      <c r="K64" s="14" t="e">
        <f>+VLOOKUP(F64,Participants!$A$1:$G$1449,7,FALSE)</f>
        <v>#N/A</v>
      </c>
      <c r="L64" s="240"/>
      <c r="M64" s="14"/>
      <c r="N64" s="246"/>
      <c r="O64" s="246"/>
    </row>
    <row r="65" spans="1:15" ht="14.25" customHeight="1" x14ac:dyDescent="0.25">
      <c r="A65" s="198" t="s">
        <v>1421</v>
      </c>
      <c r="B65" s="189"/>
      <c r="C65" s="189"/>
      <c r="D65" s="190"/>
      <c r="E65" s="190"/>
      <c r="F65" s="191"/>
      <c r="G65" s="14" t="e">
        <f>+VLOOKUP(F65,Participants!$A$1:$F$1449,2,FALSE)</f>
        <v>#N/A</v>
      </c>
      <c r="H65" s="14" t="e">
        <f>+VLOOKUP(F65,Participants!$A$1:$F$1449,4,FALSE)</f>
        <v>#N/A</v>
      </c>
      <c r="I65" s="14" t="e">
        <f>+VLOOKUP(F65,Participants!$A$1:$F$1449,5,FALSE)</f>
        <v>#N/A</v>
      </c>
      <c r="J65" s="14" t="e">
        <f>+VLOOKUP(F65,Participants!$A$1:$F$1449,3,FALSE)</f>
        <v>#N/A</v>
      </c>
      <c r="K65" s="14" t="e">
        <f>+VLOOKUP(F65,Participants!$A$1:$G$1449,7,FALSE)</f>
        <v>#N/A</v>
      </c>
      <c r="L65" s="240"/>
      <c r="M65" s="14"/>
      <c r="N65" s="246"/>
      <c r="O65" s="246"/>
    </row>
    <row r="66" spans="1:15" ht="14.25" customHeight="1" x14ac:dyDescent="0.25">
      <c r="A66" s="198" t="s">
        <v>1421</v>
      </c>
      <c r="B66" s="190"/>
      <c r="C66" s="190"/>
      <c r="D66" s="190"/>
      <c r="E66" s="190"/>
      <c r="F66" s="191"/>
      <c r="G66" s="14" t="e">
        <f>+VLOOKUP(F66,Participants!$A$1:$F$1449,2,FALSE)</f>
        <v>#N/A</v>
      </c>
      <c r="H66" s="14" t="e">
        <f>+VLOOKUP(F66,Participants!$A$1:$F$1449,4,FALSE)</f>
        <v>#N/A</v>
      </c>
      <c r="I66" s="14" t="e">
        <f>+VLOOKUP(F66,Participants!$A$1:$F$1449,5,FALSE)</f>
        <v>#N/A</v>
      </c>
      <c r="J66" s="14" t="e">
        <f>+VLOOKUP(F66,Participants!$A$1:$F$1449,3,FALSE)</f>
        <v>#N/A</v>
      </c>
      <c r="K66" s="14" t="e">
        <f>+VLOOKUP(F66,Participants!$A$1:$G$1449,7,FALSE)</f>
        <v>#N/A</v>
      </c>
      <c r="L66" s="240"/>
      <c r="M66" s="14"/>
      <c r="N66" s="246"/>
      <c r="O66" s="246"/>
    </row>
    <row r="67" spans="1:15" ht="14.25" customHeight="1" x14ac:dyDescent="0.25">
      <c r="A67" s="198" t="s">
        <v>1421</v>
      </c>
      <c r="B67" s="189"/>
      <c r="C67" s="189"/>
      <c r="D67" s="190"/>
      <c r="E67" s="190"/>
      <c r="F67" s="191"/>
      <c r="G67" s="14" t="e">
        <f>+VLOOKUP(F67,Participants!$A$1:$F$1449,2,FALSE)</f>
        <v>#N/A</v>
      </c>
      <c r="H67" s="14" t="e">
        <f>+VLOOKUP(F67,Participants!$A$1:$F$1449,4,FALSE)</f>
        <v>#N/A</v>
      </c>
      <c r="I67" s="14" t="e">
        <f>+VLOOKUP(F67,Participants!$A$1:$F$1449,5,FALSE)</f>
        <v>#N/A</v>
      </c>
      <c r="J67" s="14" t="e">
        <f>+VLOOKUP(F67,Participants!$A$1:$F$1449,3,FALSE)</f>
        <v>#N/A</v>
      </c>
      <c r="K67" s="14" t="e">
        <f>+VLOOKUP(F67,Participants!$A$1:$G$1449,7,FALSE)</f>
        <v>#N/A</v>
      </c>
      <c r="L67" s="240"/>
      <c r="M67" s="14"/>
      <c r="N67" s="246"/>
      <c r="O67" s="246"/>
    </row>
    <row r="68" spans="1:15" ht="14.25" customHeight="1" x14ac:dyDescent="0.25">
      <c r="A68" s="192" t="s">
        <v>1422</v>
      </c>
      <c r="B68" s="195"/>
      <c r="C68" s="195"/>
      <c r="D68" s="195"/>
      <c r="E68" s="195"/>
      <c r="F68" s="195"/>
      <c r="G68" s="154" t="e">
        <f>+VLOOKUP(F68,Participants!$A$1:$F$1449,2,FALSE)</f>
        <v>#N/A</v>
      </c>
      <c r="H68" s="154" t="e">
        <f>+VLOOKUP(F68,Participants!$A$1:$F$1449,4,FALSE)</f>
        <v>#N/A</v>
      </c>
      <c r="I68" s="154" t="e">
        <f>+VLOOKUP(F68,Participants!$A$1:$F$1449,5,FALSE)</f>
        <v>#N/A</v>
      </c>
      <c r="J68" s="154" t="e">
        <f>+VLOOKUP(F68,Participants!$A$1:$F$1449,3,FALSE)</f>
        <v>#N/A</v>
      </c>
      <c r="K68" s="154" t="e">
        <f>+VLOOKUP(F68,Participants!$A$1:$G$1449,7,FALSE)</f>
        <v>#N/A</v>
      </c>
      <c r="L68" s="247"/>
      <c r="M68" s="154"/>
      <c r="N68" s="246"/>
      <c r="O68" s="246"/>
    </row>
    <row r="69" spans="1:15" ht="14.25" customHeight="1" x14ac:dyDescent="0.25">
      <c r="A69" s="192" t="s">
        <v>1422</v>
      </c>
      <c r="B69" s="193"/>
      <c r="C69" s="193"/>
      <c r="D69" s="194"/>
      <c r="E69" s="194"/>
      <c r="F69" s="194"/>
      <c r="G69" s="154" t="e">
        <f>+VLOOKUP(F69,Participants!$A$1:$F$1449,2,FALSE)</f>
        <v>#N/A</v>
      </c>
      <c r="H69" s="154" t="e">
        <f>+VLOOKUP(F69,Participants!$A$1:$F$1449,4,FALSE)</f>
        <v>#N/A</v>
      </c>
      <c r="I69" s="154" t="e">
        <f>+VLOOKUP(F69,Participants!$A$1:$F$1449,5,FALSE)</f>
        <v>#N/A</v>
      </c>
      <c r="J69" s="154" t="e">
        <f>+VLOOKUP(F69,Participants!$A$1:$F$1449,3,FALSE)</f>
        <v>#N/A</v>
      </c>
      <c r="K69" s="154" t="e">
        <f>+VLOOKUP(F69,Participants!$A$1:$G$1449,7,FALSE)</f>
        <v>#N/A</v>
      </c>
      <c r="L69" s="247"/>
      <c r="M69" s="154"/>
      <c r="N69" s="246"/>
      <c r="O69" s="246"/>
    </row>
    <row r="70" spans="1:15" ht="14.25" customHeight="1" x14ac:dyDescent="0.25">
      <c r="A70" s="192" t="s">
        <v>1422</v>
      </c>
      <c r="B70" s="193"/>
      <c r="C70" s="193"/>
      <c r="D70" s="194"/>
      <c r="E70" s="194"/>
      <c r="F70" s="194"/>
      <c r="G70" s="154" t="e">
        <f>+VLOOKUP(F70,Participants!$A$1:$F$1449,2,FALSE)</f>
        <v>#N/A</v>
      </c>
      <c r="H70" s="154" t="e">
        <f>+VLOOKUP(F70,Participants!$A$1:$F$1449,4,FALSE)</f>
        <v>#N/A</v>
      </c>
      <c r="I70" s="154" t="e">
        <f>+VLOOKUP(F70,Participants!$A$1:$F$1449,5,FALSE)</f>
        <v>#N/A</v>
      </c>
      <c r="J70" s="154" t="e">
        <f>+VLOOKUP(F70,Participants!$A$1:$F$1449,3,FALSE)</f>
        <v>#N/A</v>
      </c>
      <c r="K70" s="154" t="e">
        <f>+VLOOKUP(F70,Participants!$A$1:$G$1449,7,FALSE)</f>
        <v>#N/A</v>
      </c>
      <c r="L70" s="247"/>
      <c r="M70" s="154"/>
      <c r="N70" s="246"/>
      <c r="O70" s="246"/>
    </row>
    <row r="71" spans="1:15" ht="14.25" customHeight="1" x14ac:dyDescent="0.25">
      <c r="A71" s="192" t="s">
        <v>1422</v>
      </c>
      <c r="B71" s="193"/>
      <c r="C71" s="193"/>
      <c r="D71" s="194"/>
      <c r="E71" s="194"/>
      <c r="F71" s="194"/>
      <c r="G71" s="154" t="e">
        <f>+VLOOKUP(F71,Participants!$A$1:$F$1449,2,FALSE)</f>
        <v>#N/A</v>
      </c>
      <c r="H71" s="154" t="e">
        <f>+VLOOKUP(F71,Participants!$A$1:$F$1449,4,FALSE)</f>
        <v>#N/A</v>
      </c>
      <c r="I71" s="154" t="e">
        <f>+VLOOKUP(F71,Participants!$A$1:$F$1449,5,FALSE)</f>
        <v>#N/A</v>
      </c>
      <c r="J71" s="154" t="e">
        <f>+VLOOKUP(F71,Participants!$A$1:$F$1449,3,FALSE)</f>
        <v>#N/A</v>
      </c>
      <c r="K71" s="154" t="e">
        <f>+VLOOKUP(F71,Participants!$A$1:$G$1449,7,FALSE)</f>
        <v>#N/A</v>
      </c>
      <c r="L71" s="247"/>
      <c r="M71" s="154"/>
      <c r="N71" s="246"/>
      <c r="O71" s="246"/>
    </row>
    <row r="72" spans="1:15" ht="14.25" customHeight="1" x14ac:dyDescent="0.25">
      <c r="A72" s="192" t="s">
        <v>1422</v>
      </c>
      <c r="B72" s="193"/>
      <c r="C72" s="193"/>
      <c r="D72" s="194"/>
      <c r="E72" s="194"/>
      <c r="F72" s="194"/>
      <c r="G72" s="154" t="e">
        <f>+VLOOKUP(F72,Participants!$A$1:$F$1449,2,FALSE)</f>
        <v>#N/A</v>
      </c>
      <c r="H72" s="154" t="e">
        <f>+VLOOKUP(F72,Participants!$A$1:$F$1449,4,FALSE)</f>
        <v>#N/A</v>
      </c>
      <c r="I72" s="154" t="e">
        <f>+VLOOKUP(F72,Participants!$A$1:$F$1449,5,FALSE)</f>
        <v>#N/A</v>
      </c>
      <c r="J72" s="154" t="e">
        <f>+VLOOKUP(F72,Participants!$A$1:$F$1449,3,FALSE)</f>
        <v>#N/A</v>
      </c>
      <c r="K72" s="154" t="e">
        <f>+VLOOKUP(F72,Participants!$A$1:$G$1449,7,FALSE)</f>
        <v>#N/A</v>
      </c>
      <c r="L72" s="247"/>
      <c r="M72" s="154"/>
      <c r="N72" s="246"/>
      <c r="O72" s="246"/>
    </row>
    <row r="73" spans="1:15" ht="14.25" customHeight="1" x14ac:dyDescent="0.25">
      <c r="A73" s="198" t="s">
        <v>1423</v>
      </c>
      <c r="B73" s="189"/>
      <c r="C73" s="189"/>
      <c r="D73" s="190"/>
      <c r="E73" s="190"/>
      <c r="F73" s="191"/>
      <c r="G73" s="14" t="e">
        <f>+VLOOKUP(F73,Participants!$A$1:$F$1449,2,FALSE)</f>
        <v>#N/A</v>
      </c>
      <c r="H73" s="14" t="e">
        <f>+VLOOKUP(F73,Participants!$A$1:$F$1449,4,FALSE)</f>
        <v>#N/A</v>
      </c>
      <c r="I73" s="14" t="e">
        <f>+VLOOKUP(F73,Participants!$A$1:$F$1449,5,FALSE)</f>
        <v>#N/A</v>
      </c>
      <c r="J73" s="14" t="e">
        <f>+VLOOKUP(F73,Participants!$A$1:$F$1449,3,FALSE)</f>
        <v>#N/A</v>
      </c>
      <c r="K73" s="14" t="e">
        <f>+VLOOKUP(F73,Participants!$A$1:$G$1449,7,FALSE)</f>
        <v>#N/A</v>
      </c>
      <c r="L73" s="240"/>
      <c r="M73" s="14"/>
      <c r="N73" s="246"/>
      <c r="O73" s="246"/>
    </row>
    <row r="74" spans="1:15" ht="14.25" customHeight="1" x14ac:dyDescent="0.25">
      <c r="A74" s="198" t="s">
        <v>1423</v>
      </c>
      <c r="B74" s="189"/>
      <c r="C74" s="189"/>
      <c r="D74" s="190"/>
      <c r="E74" s="190"/>
      <c r="F74" s="191"/>
      <c r="G74" s="14" t="e">
        <f>+VLOOKUP(F74,Participants!$A$1:$F$1449,2,FALSE)</f>
        <v>#N/A</v>
      </c>
      <c r="H74" s="14" t="e">
        <f>+VLOOKUP(F74,Participants!$A$1:$F$1449,4,FALSE)</f>
        <v>#N/A</v>
      </c>
      <c r="I74" s="14" t="e">
        <f>+VLOOKUP(F74,Participants!$A$1:$F$1449,5,FALSE)</f>
        <v>#N/A</v>
      </c>
      <c r="J74" s="14" t="e">
        <f>+VLOOKUP(F74,Participants!$A$1:$F$1449,3,FALSE)</f>
        <v>#N/A</v>
      </c>
      <c r="K74" s="14" t="e">
        <f>+VLOOKUP(F74,Participants!$A$1:$G$1449,7,FALSE)</f>
        <v>#N/A</v>
      </c>
      <c r="L74" s="240"/>
      <c r="M74" s="14"/>
      <c r="N74" s="246"/>
      <c r="O74" s="246"/>
    </row>
    <row r="75" spans="1:15" ht="14.25" customHeight="1" x14ac:dyDescent="0.25">
      <c r="A75" s="198" t="s">
        <v>1423</v>
      </c>
      <c r="B75" s="189"/>
      <c r="C75" s="189"/>
      <c r="D75" s="190"/>
      <c r="E75" s="190"/>
      <c r="F75" s="191"/>
      <c r="G75" s="14" t="e">
        <f>+VLOOKUP(F75,Participants!$A$1:$F$1449,2,FALSE)</f>
        <v>#N/A</v>
      </c>
      <c r="H75" s="14" t="e">
        <f>+VLOOKUP(F75,Participants!$A$1:$F$1449,4,FALSE)</f>
        <v>#N/A</v>
      </c>
      <c r="I75" s="14" t="e">
        <f>+VLOOKUP(F75,Participants!$A$1:$F$1449,5,FALSE)</f>
        <v>#N/A</v>
      </c>
      <c r="J75" s="14" t="e">
        <f>+VLOOKUP(F75,Participants!$A$1:$F$1449,3,FALSE)</f>
        <v>#N/A</v>
      </c>
      <c r="K75" s="14" t="e">
        <f>+VLOOKUP(F75,Participants!$A$1:$G$1449,7,FALSE)</f>
        <v>#N/A</v>
      </c>
      <c r="L75" s="240"/>
      <c r="M75" s="14"/>
      <c r="N75" s="246"/>
      <c r="O75" s="246"/>
    </row>
    <row r="76" spans="1:15" ht="14.25" customHeight="1" x14ac:dyDescent="0.25">
      <c r="A76" s="198" t="s">
        <v>1423</v>
      </c>
      <c r="B76" s="189"/>
      <c r="C76" s="189"/>
      <c r="D76" s="190"/>
      <c r="E76" s="190"/>
      <c r="F76" s="191"/>
      <c r="G76" s="14" t="e">
        <f>+VLOOKUP(F76,Participants!$A$1:$F$1449,2,FALSE)</f>
        <v>#N/A</v>
      </c>
      <c r="H76" s="14" t="e">
        <f>+VLOOKUP(F76,Participants!$A$1:$F$1449,4,FALSE)</f>
        <v>#N/A</v>
      </c>
      <c r="I76" s="14" t="e">
        <f>+VLOOKUP(F76,Participants!$A$1:$F$1449,5,FALSE)</f>
        <v>#N/A</v>
      </c>
      <c r="J76" s="14" t="e">
        <f>+VLOOKUP(F76,Participants!$A$1:$F$1449,3,FALSE)</f>
        <v>#N/A</v>
      </c>
      <c r="K76" s="14" t="e">
        <f>+VLOOKUP(F76,Participants!$A$1:$G$1449,7,FALSE)</f>
        <v>#N/A</v>
      </c>
      <c r="L76" s="240"/>
      <c r="M76" s="14"/>
      <c r="N76" s="246"/>
      <c r="O76" s="246"/>
    </row>
    <row r="77" spans="1:15" ht="14.25" customHeight="1" x14ac:dyDescent="0.25">
      <c r="A77" s="198" t="s">
        <v>1423</v>
      </c>
      <c r="B77" s="189"/>
      <c r="C77" s="189"/>
      <c r="D77" s="190"/>
      <c r="E77" s="190"/>
      <c r="F77" s="191"/>
      <c r="G77" s="14" t="e">
        <f>+VLOOKUP(F77,Participants!$A$1:$F$1449,2,FALSE)</f>
        <v>#N/A</v>
      </c>
      <c r="H77" s="14" t="e">
        <f>+VLOOKUP(F77,Participants!$A$1:$F$1449,4,FALSE)</f>
        <v>#N/A</v>
      </c>
      <c r="I77" s="14" t="e">
        <f>+VLOOKUP(F77,Participants!$A$1:$F$1449,5,FALSE)</f>
        <v>#N/A</v>
      </c>
      <c r="J77" s="14" t="e">
        <f>+VLOOKUP(F77,Participants!$A$1:$F$1449,3,FALSE)</f>
        <v>#N/A</v>
      </c>
      <c r="K77" s="14" t="e">
        <f>+VLOOKUP(F77,Participants!$A$1:$G$1449,7,FALSE)</f>
        <v>#N/A</v>
      </c>
      <c r="L77" s="240"/>
      <c r="M77" s="14"/>
      <c r="N77" s="246"/>
      <c r="O77" s="246"/>
    </row>
    <row r="78" spans="1:15" ht="14.25" customHeight="1" x14ac:dyDescent="0.25">
      <c r="A78" s="192" t="s">
        <v>1424</v>
      </c>
      <c r="B78" s="195"/>
      <c r="C78" s="195"/>
      <c r="D78" s="195"/>
      <c r="E78" s="195"/>
      <c r="F78" s="195"/>
      <c r="G78" s="154" t="e">
        <f>+VLOOKUP(F78,Participants!$A$1:$F$1449,2,FALSE)</f>
        <v>#N/A</v>
      </c>
      <c r="H78" s="154" t="e">
        <f>+VLOOKUP(F78,Participants!$A$1:$F$1449,4,FALSE)</f>
        <v>#N/A</v>
      </c>
      <c r="I78" s="154" t="e">
        <f>+VLOOKUP(F78,Participants!$A$1:$F$1449,5,FALSE)</f>
        <v>#N/A</v>
      </c>
      <c r="J78" s="154" t="e">
        <f>+VLOOKUP(F78,Participants!$A$1:$F$1449,3,FALSE)</f>
        <v>#N/A</v>
      </c>
      <c r="K78" s="154" t="e">
        <f>+VLOOKUP(F78,Participants!$A$1:$G$1449,7,FALSE)</f>
        <v>#N/A</v>
      </c>
      <c r="L78" s="247"/>
      <c r="M78" s="154"/>
      <c r="N78" s="246"/>
      <c r="O78" s="246"/>
    </row>
    <row r="79" spans="1:15" ht="14.25" customHeight="1" x14ac:dyDescent="0.25">
      <c r="A79" s="192" t="s">
        <v>1424</v>
      </c>
      <c r="B79" s="193"/>
      <c r="C79" s="193"/>
      <c r="D79" s="194"/>
      <c r="E79" s="194"/>
      <c r="F79" s="194"/>
      <c r="G79" s="154" t="e">
        <f>+VLOOKUP(F79,Participants!$A$1:$F$1449,2,FALSE)</f>
        <v>#N/A</v>
      </c>
      <c r="H79" s="154" t="e">
        <f>+VLOOKUP(F79,Participants!$A$1:$F$1449,4,FALSE)</f>
        <v>#N/A</v>
      </c>
      <c r="I79" s="154" t="e">
        <f>+VLOOKUP(F79,Participants!$A$1:$F$1449,5,FALSE)</f>
        <v>#N/A</v>
      </c>
      <c r="J79" s="154" t="e">
        <f>+VLOOKUP(F79,Participants!$A$1:$F$1449,3,FALSE)</f>
        <v>#N/A</v>
      </c>
      <c r="K79" s="154" t="e">
        <f>+VLOOKUP(F79,Participants!$A$1:$G$1449,7,FALSE)</f>
        <v>#N/A</v>
      </c>
      <c r="L79" s="247"/>
      <c r="M79" s="154"/>
      <c r="N79" s="246"/>
      <c r="O79" s="246"/>
    </row>
    <row r="80" spans="1:15" ht="14.25" customHeight="1" x14ac:dyDescent="0.25">
      <c r="A80" s="192" t="s">
        <v>1424</v>
      </c>
      <c r="B80" s="195"/>
      <c r="C80" s="195"/>
      <c r="D80" s="195"/>
      <c r="E80" s="195"/>
      <c r="F80" s="195"/>
      <c r="G80" s="154" t="e">
        <f>+VLOOKUP(F80,Participants!$A$1:$F$1449,2,FALSE)</f>
        <v>#N/A</v>
      </c>
      <c r="H80" s="154" t="e">
        <f>+VLOOKUP(F80,Participants!$A$1:$F$1449,4,FALSE)</f>
        <v>#N/A</v>
      </c>
      <c r="I80" s="154" t="e">
        <f>+VLOOKUP(F80,Participants!$A$1:$F$1449,5,FALSE)</f>
        <v>#N/A</v>
      </c>
      <c r="J80" s="154" t="e">
        <f>+VLOOKUP(F80,Participants!$A$1:$F$1449,3,FALSE)</f>
        <v>#N/A</v>
      </c>
      <c r="K80" s="154" t="e">
        <f>+VLOOKUP(F80,Participants!$A$1:$G$1449,7,FALSE)</f>
        <v>#N/A</v>
      </c>
      <c r="L80" s="247"/>
      <c r="M80" s="154"/>
      <c r="N80" s="246"/>
      <c r="O80" s="246"/>
    </row>
    <row r="81" spans="1:15" ht="14.25" customHeight="1" x14ac:dyDescent="0.25">
      <c r="A81" s="192" t="s">
        <v>1424</v>
      </c>
      <c r="B81" s="193"/>
      <c r="C81" s="193"/>
      <c r="D81" s="194"/>
      <c r="E81" s="194"/>
      <c r="F81" s="194"/>
      <c r="G81" s="154" t="e">
        <f>+VLOOKUP(F81,Participants!$A$1:$F$1449,2,FALSE)</f>
        <v>#N/A</v>
      </c>
      <c r="H81" s="154" t="e">
        <f>+VLOOKUP(F81,Participants!$A$1:$F$1449,4,FALSE)</f>
        <v>#N/A</v>
      </c>
      <c r="I81" s="154" t="e">
        <f>+VLOOKUP(F81,Participants!$A$1:$F$1449,5,FALSE)</f>
        <v>#N/A</v>
      </c>
      <c r="J81" s="154" t="e">
        <f>+VLOOKUP(F81,Participants!$A$1:$F$1449,3,FALSE)</f>
        <v>#N/A</v>
      </c>
      <c r="K81" s="154" t="e">
        <f>+VLOOKUP(F81,Participants!$A$1:$G$1449,7,FALSE)</f>
        <v>#N/A</v>
      </c>
      <c r="L81" s="247"/>
      <c r="M81" s="154"/>
      <c r="N81" s="246"/>
      <c r="O81" s="246"/>
    </row>
    <row r="82" spans="1:15" ht="14.25" customHeight="1" x14ac:dyDescent="0.25">
      <c r="A82" s="192" t="s">
        <v>1424</v>
      </c>
      <c r="B82" s="193"/>
      <c r="C82" s="193"/>
      <c r="D82" s="194"/>
      <c r="E82" s="194"/>
      <c r="F82" s="194"/>
      <c r="G82" s="154" t="e">
        <f>+VLOOKUP(F82,Participants!$A$1:$F$1449,2,FALSE)</f>
        <v>#N/A</v>
      </c>
      <c r="H82" s="154" t="e">
        <f>+VLOOKUP(F82,Participants!$A$1:$F$1449,4,FALSE)</f>
        <v>#N/A</v>
      </c>
      <c r="I82" s="154" t="e">
        <f>+VLOOKUP(F82,Participants!$A$1:$F$1449,5,FALSE)</f>
        <v>#N/A</v>
      </c>
      <c r="J82" s="154" t="e">
        <f>+VLOOKUP(F82,Participants!$A$1:$F$1449,3,FALSE)</f>
        <v>#N/A</v>
      </c>
      <c r="K82" s="154" t="e">
        <f>+VLOOKUP(F82,Participants!$A$1:$G$1449,7,FALSE)</f>
        <v>#N/A</v>
      </c>
      <c r="L82" s="247"/>
      <c r="M82" s="154"/>
      <c r="N82" s="246"/>
      <c r="O82" s="246"/>
    </row>
    <row r="83" spans="1:15" ht="14.25" customHeight="1" x14ac:dyDescent="0.25">
      <c r="A83" s="198" t="s">
        <v>62</v>
      </c>
      <c r="B83" s="189"/>
      <c r="C83" s="189"/>
      <c r="D83" s="190"/>
      <c r="E83" s="190"/>
      <c r="F83" s="191"/>
      <c r="G83" s="14" t="e">
        <f>+VLOOKUP(F83,Participants!$A$1:$F$1449,2,FALSE)</f>
        <v>#N/A</v>
      </c>
      <c r="H83" s="14" t="e">
        <f>+VLOOKUP(F83,Participants!$A$1:$F$1449,4,FALSE)</f>
        <v>#N/A</v>
      </c>
      <c r="I83" s="14" t="e">
        <f>+VLOOKUP(F83,Participants!$A$1:$F$1449,5,FALSE)</f>
        <v>#N/A</v>
      </c>
      <c r="J83" s="14" t="e">
        <f>+VLOOKUP(F83,Participants!$A$1:$F$1449,3,FALSE)</f>
        <v>#N/A</v>
      </c>
      <c r="K83" s="14" t="e">
        <f>+VLOOKUP(F83,Participants!$A$1:$G$1449,7,FALSE)</f>
        <v>#N/A</v>
      </c>
      <c r="L83" s="240"/>
      <c r="M83" s="14"/>
      <c r="N83" s="246"/>
      <c r="O83" s="246"/>
    </row>
    <row r="84" spans="1:15" ht="14.25" customHeight="1" x14ac:dyDescent="0.25">
      <c r="A84" s="198" t="s">
        <v>62</v>
      </c>
      <c r="B84" s="196"/>
      <c r="C84" s="196"/>
      <c r="D84" s="196"/>
      <c r="E84" s="196"/>
      <c r="F84" s="197"/>
      <c r="G84" s="14" t="e">
        <f>+VLOOKUP(F84,Participants!$A$1:$F$1449,2,FALSE)</f>
        <v>#N/A</v>
      </c>
      <c r="H84" s="14" t="e">
        <f>+VLOOKUP(F84,Participants!$A$1:$F$1449,4,FALSE)</f>
        <v>#N/A</v>
      </c>
      <c r="I84" s="14" t="e">
        <f>+VLOOKUP(F84,Participants!$A$1:$F$1449,5,FALSE)</f>
        <v>#N/A</v>
      </c>
      <c r="J84" s="14" t="e">
        <f>+VLOOKUP(F84,Participants!$A$1:$F$1449,3,FALSE)</f>
        <v>#N/A</v>
      </c>
      <c r="K84" s="14" t="e">
        <f>+VLOOKUP(F84,Participants!$A$1:$G$1449,7,FALSE)</f>
        <v>#N/A</v>
      </c>
      <c r="L84" s="240"/>
      <c r="M84" s="14"/>
      <c r="N84" s="246"/>
      <c r="O84" s="246"/>
    </row>
    <row r="85" spans="1:15" ht="14.25" customHeight="1" x14ac:dyDescent="0.25">
      <c r="A85" s="198" t="s">
        <v>62</v>
      </c>
      <c r="B85" s="189"/>
      <c r="C85" s="189"/>
      <c r="D85" s="190"/>
      <c r="E85" s="190"/>
      <c r="F85" s="191"/>
      <c r="G85" s="14" t="e">
        <f>+VLOOKUP(F85,Participants!$A$1:$F$1449,2,FALSE)</f>
        <v>#N/A</v>
      </c>
      <c r="H85" s="14" t="e">
        <f>+VLOOKUP(F85,Participants!$A$1:$F$1449,4,FALSE)</f>
        <v>#N/A</v>
      </c>
      <c r="I85" s="14" t="e">
        <f>+VLOOKUP(F85,Participants!$A$1:$F$1449,5,FALSE)</f>
        <v>#N/A</v>
      </c>
      <c r="J85" s="14" t="e">
        <f>+VLOOKUP(F85,Participants!$A$1:$F$1449,3,FALSE)</f>
        <v>#N/A</v>
      </c>
      <c r="K85" s="14" t="e">
        <f>+VLOOKUP(F85,Participants!$A$1:$G$1449,7,FALSE)</f>
        <v>#N/A</v>
      </c>
      <c r="L85" s="240"/>
      <c r="M85" s="14"/>
      <c r="N85" s="246"/>
      <c r="O85" s="246"/>
    </row>
    <row r="86" spans="1:15" ht="14.25" customHeight="1" x14ac:dyDescent="0.25">
      <c r="A86" s="198" t="s">
        <v>62</v>
      </c>
      <c r="B86" s="189"/>
      <c r="C86" s="189"/>
      <c r="D86" s="190"/>
      <c r="E86" s="190"/>
      <c r="F86" s="191"/>
      <c r="G86" s="14" t="e">
        <f>+VLOOKUP(F86,Participants!$A$1:$F$1449,2,FALSE)</f>
        <v>#N/A</v>
      </c>
      <c r="H86" s="14" t="e">
        <f>+VLOOKUP(F86,Participants!$A$1:$F$1449,4,FALSE)</f>
        <v>#N/A</v>
      </c>
      <c r="I86" s="14" t="e">
        <f>+VLOOKUP(F86,Participants!$A$1:$F$1449,5,FALSE)</f>
        <v>#N/A</v>
      </c>
      <c r="J86" s="14" t="e">
        <f>+VLOOKUP(F86,Participants!$A$1:$F$1449,3,FALSE)</f>
        <v>#N/A</v>
      </c>
      <c r="K86" s="14" t="e">
        <f>+VLOOKUP(F86,Participants!$A$1:$G$1449,7,FALSE)</f>
        <v>#N/A</v>
      </c>
      <c r="L86" s="240"/>
      <c r="M86" s="14"/>
      <c r="N86" s="246"/>
      <c r="O86" s="246"/>
    </row>
    <row r="87" spans="1:15" ht="14.25" customHeight="1" x14ac:dyDescent="0.25">
      <c r="A87" s="198" t="s">
        <v>62</v>
      </c>
      <c r="B87" s="189"/>
      <c r="C87" s="189"/>
      <c r="D87" s="190"/>
      <c r="E87" s="190"/>
      <c r="F87" s="191"/>
      <c r="G87" s="14" t="e">
        <f>+VLOOKUP(F87,Participants!$A$1:$F$1449,2,FALSE)</f>
        <v>#N/A</v>
      </c>
      <c r="H87" s="14" t="e">
        <f>+VLOOKUP(F87,Participants!$A$1:$F$1449,4,FALSE)</f>
        <v>#N/A</v>
      </c>
      <c r="I87" s="14" t="e">
        <f>+VLOOKUP(F87,Participants!$A$1:$F$1449,5,FALSE)</f>
        <v>#N/A</v>
      </c>
      <c r="J87" s="14" t="e">
        <f>+VLOOKUP(F87,Participants!$A$1:$F$1449,3,FALSE)</f>
        <v>#N/A</v>
      </c>
      <c r="K87" s="14" t="e">
        <f>+VLOOKUP(F87,Participants!$A$1:$G$1449,7,FALSE)</f>
        <v>#N/A</v>
      </c>
      <c r="L87" s="240"/>
      <c r="M87" s="14"/>
      <c r="N87" s="246"/>
      <c r="O87" s="246"/>
    </row>
    <row r="88" spans="1:15" ht="14.25" customHeight="1" x14ac:dyDescent="0.25">
      <c r="A88" s="192" t="s">
        <v>65</v>
      </c>
      <c r="B88" s="193"/>
      <c r="C88" s="193"/>
      <c r="D88" s="194"/>
      <c r="E88" s="194"/>
      <c r="F88" s="194"/>
      <c r="G88" s="154" t="e">
        <f>+VLOOKUP(F88,Participants!$A$1:$F$1449,2,FALSE)</f>
        <v>#N/A</v>
      </c>
      <c r="H88" s="154" t="e">
        <f>+VLOOKUP(F88,Participants!$A$1:$F$1449,4,FALSE)</f>
        <v>#N/A</v>
      </c>
      <c r="I88" s="154" t="e">
        <f>+VLOOKUP(F88,Participants!$A$1:$F$1449,5,FALSE)</f>
        <v>#N/A</v>
      </c>
      <c r="J88" s="154" t="e">
        <f>+VLOOKUP(F88,Participants!$A$1:$F$1449,3,FALSE)</f>
        <v>#N/A</v>
      </c>
      <c r="K88" s="154" t="e">
        <f>+VLOOKUP(F88,Participants!$A$1:$G$1449,7,FALSE)</f>
        <v>#N/A</v>
      </c>
      <c r="L88" s="247"/>
      <c r="M88" s="154"/>
      <c r="N88" s="246"/>
      <c r="O88" s="246"/>
    </row>
    <row r="89" spans="1:15" ht="14.25" customHeight="1" x14ac:dyDescent="0.25">
      <c r="A89" s="192" t="s">
        <v>65</v>
      </c>
      <c r="B89" s="195"/>
      <c r="C89" s="195"/>
      <c r="D89" s="195"/>
      <c r="E89" s="195"/>
      <c r="F89" s="195"/>
      <c r="G89" s="154" t="e">
        <f>+VLOOKUP(F89,Participants!$A$1:$F$1449,2,FALSE)</f>
        <v>#N/A</v>
      </c>
      <c r="H89" s="154" t="e">
        <f>+VLOOKUP(F89,Participants!$A$1:$F$1449,4,FALSE)</f>
        <v>#N/A</v>
      </c>
      <c r="I89" s="154" t="e">
        <f>+VLOOKUP(F89,Participants!$A$1:$F$1449,5,FALSE)</f>
        <v>#N/A</v>
      </c>
      <c r="J89" s="154" t="e">
        <f>+VLOOKUP(F89,Participants!$A$1:$F$1449,3,FALSE)</f>
        <v>#N/A</v>
      </c>
      <c r="K89" s="154" t="e">
        <f>+VLOOKUP(F89,Participants!$A$1:$G$1449,7,FALSE)</f>
        <v>#N/A</v>
      </c>
      <c r="L89" s="247"/>
      <c r="M89" s="154"/>
      <c r="N89" s="246"/>
      <c r="O89" s="246"/>
    </row>
    <row r="90" spans="1:15" ht="14.25" customHeight="1" x14ac:dyDescent="0.25">
      <c r="A90" s="192" t="s">
        <v>65</v>
      </c>
      <c r="B90" s="193"/>
      <c r="C90" s="193"/>
      <c r="D90" s="194"/>
      <c r="E90" s="194"/>
      <c r="F90" s="194"/>
      <c r="G90" s="154" t="e">
        <f>+VLOOKUP(F90,Participants!$A$1:$F$1449,2,FALSE)</f>
        <v>#N/A</v>
      </c>
      <c r="H90" s="154" t="e">
        <f>+VLOOKUP(F90,Participants!$A$1:$F$1449,4,FALSE)</f>
        <v>#N/A</v>
      </c>
      <c r="I90" s="154" t="e">
        <f>+VLOOKUP(F90,Participants!$A$1:$F$1449,5,FALSE)</f>
        <v>#N/A</v>
      </c>
      <c r="J90" s="154" t="e">
        <f>+VLOOKUP(F90,Participants!$A$1:$F$1449,3,FALSE)</f>
        <v>#N/A</v>
      </c>
      <c r="K90" s="154" t="e">
        <f>+VLOOKUP(F90,Participants!$A$1:$G$1449,7,FALSE)</f>
        <v>#N/A</v>
      </c>
      <c r="L90" s="247"/>
      <c r="M90" s="154"/>
      <c r="N90" s="246"/>
      <c r="O90" s="246"/>
    </row>
    <row r="91" spans="1:15" ht="14.25" customHeight="1" x14ac:dyDescent="0.25">
      <c r="A91" s="192" t="s">
        <v>65</v>
      </c>
      <c r="B91" s="193"/>
      <c r="C91" s="193"/>
      <c r="D91" s="194"/>
      <c r="E91" s="194"/>
      <c r="F91" s="194"/>
      <c r="G91" s="154" t="e">
        <f>+VLOOKUP(F91,Participants!$A$1:$F$1449,2,FALSE)</f>
        <v>#N/A</v>
      </c>
      <c r="H91" s="154" t="e">
        <f>+VLOOKUP(F91,Participants!$A$1:$F$1449,4,FALSE)</f>
        <v>#N/A</v>
      </c>
      <c r="I91" s="154" t="e">
        <f>+VLOOKUP(F91,Participants!$A$1:$F$1449,5,FALSE)</f>
        <v>#N/A</v>
      </c>
      <c r="J91" s="154" t="e">
        <f>+VLOOKUP(F91,Participants!$A$1:$F$1449,3,FALSE)</f>
        <v>#N/A</v>
      </c>
      <c r="K91" s="154" t="e">
        <f>+VLOOKUP(F91,Participants!$A$1:$G$1449,7,FALSE)</f>
        <v>#N/A</v>
      </c>
      <c r="L91" s="247"/>
      <c r="M91" s="154"/>
      <c r="N91" s="246"/>
      <c r="O91" s="246"/>
    </row>
    <row r="92" spans="1:15" ht="14.25" customHeight="1" x14ac:dyDescent="0.25">
      <c r="A92" s="192" t="s">
        <v>65</v>
      </c>
      <c r="B92" s="195"/>
      <c r="C92" s="195"/>
      <c r="D92" s="195"/>
      <c r="E92" s="195"/>
      <c r="F92" s="195"/>
      <c r="G92" s="154" t="e">
        <f>+VLOOKUP(F92,Participants!$A$1:$F$1449,2,FALSE)</f>
        <v>#N/A</v>
      </c>
      <c r="H92" s="154" t="e">
        <f>+VLOOKUP(F92,Participants!$A$1:$F$1449,4,FALSE)</f>
        <v>#N/A</v>
      </c>
      <c r="I92" s="154" t="e">
        <f>+VLOOKUP(F92,Participants!$A$1:$F$1449,5,FALSE)</f>
        <v>#N/A</v>
      </c>
      <c r="J92" s="154" t="e">
        <f>+VLOOKUP(F92,Participants!$A$1:$F$1449,3,FALSE)</f>
        <v>#N/A</v>
      </c>
      <c r="K92" s="154" t="e">
        <f>+VLOOKUP(F92,Participants!$A$1:$G$1449,7,FALSE)</f>
        <v>#N/A</v>
      </c>
      <c r="L92" s="247"/>
      <c r="M92" s="154"/>
      <c r="N92" s="246"/>
      <c r="O92" s="246"/>
    </row>
    <row r="93" spans="1:15" ht="14.25" customHeight="1" x14ac:dyDescent="0.25">
      <c r="A93" s="198" t="s">
        <v>68</v>
      </c>
      <c r="B93" s="196"/>
      <c r="C93" s="196"/>
      <c r="D93" s="196"/>
      <c r="E93" s="196"/>
      <c r="F93" s="197"/>
      <c r="G93" s="14" t="e">
        <f>+VLOOKUP(F93,Participants!$A$1:$F$1449,2,FALSE)</f>
        <v>#N/A</v>
      </c>
      <c r="H93" s="14" t="e">
        <f>+VLOOKUP(F93,Participants!$A$1:$F$1449,4,FALSE)</f>
        <v>#N/A</v>
      </c>
      <c r="I93" s="14" t="e">
        <f>+VLOOKUP(F93,Participants!$A$1:$F$1449,5,FALSE)</f>
        <v>#N/A</v>
      </c>
      <c r="J93" s="14" t="e">
        <f>+VLOOKUP(F93,Participants!$A$1:$F$1449,3,FALSE)</f>
        <v>#N/A</v>
      </c>
      <c r="K93" s="14" t="e">
        <f>+VLOOKUP(F93,Participants!$A$1:$G$1449,7,FALSE)</f>
        <v>#N/A</v>
      </c>
      <c r="L93" s="240"/>
      <c r="M93" s="14"/>
      <c r="N93" s="246"/>
      <c r="O93" s="246"/>
    </row>
    <row r="94" spans="1:15" ht="14.25" customHeight="1" x14ac:dyDescent="0.25">
      <c r="A94" s="198" t="s">
        <v>68</v>
      </c>
      <c r="B94" s="189"/>
      <c r="C94" s="189"/>
      <c r="D94" s="190"/>
      <c r="E94" s="190"/>
      <c r="F94" s="191"/>
      <c r="G94" s="14" t="e">
        <f>+VLOOKUP(F94,Participants!$A$1:$F$1449,2,FALSE)</f>
        <v>#N/A</v>
      </c>
      <c r="H94" s="14" t="e">
        <f>+VLOOKUP(F94,Participants!$A$1:$F$1449,4,FALSE)</f>
        <v>#N/A</v>
      </c>
      <c r="I94" s="14" t="e">
        <f>+VLOOKUP(F94,Participants!$A$1:$F$1449,5,FALSE)</f>
        <v>#N/A</v>
      </c>
      <c r="J94" s="14" t="e">
        <f>+VLOOKUP(F94,Participants!$A$1:$F$1449,3,FALSE)</f>
        <v>#N/A</v>
      </c>
      <c r="K94" s="14" t="e">
        <f>+VLOOKUP(F94,Participants!$A$1:$G$1449,7,FALSE)</f>
        <v>#N/A</v>
      </c>
      <c r="L94" s="240"/>
      <c r="M94" s="14"/>
      <c r="N94" s="246"/>
      <c r="O94" s="246"/>
    </row>
    <row r="95" spans="1:15" ht="14.25" customHeight="1" x14ac:dyDescent="0.25">
      <c r="A95" s="198" t="s">
        <v>68</v>
      </c>
      <c r="B95" s="190"/>
      <c r="C95" s="190"/>
      <c r="D95" s="190"/>
      <c r="E95" s="190"/>
      <c r="F95" s="191"/>
      <c r="G95" s="14" t="e">
        <f>+VLOOKUP(F95,Participants!$A$1:$F$1449,2,FALSE)</f>
        <v>#N/A</v>
      </c>
      <c r="H95" s="14" t="e">
        <f>+VLOOKUP(F95,Participants!$A$1:$F$1449,4,FALSE)</f>
        <v>#N/A</v>
      </c>
      <c r="I95" s="14" t="e">
        <f>+VLOOKUP(F95,Participants!$A$1:$F$1449,5,FALSE)</f>
        <v>#N/A</v>
      </c>
      <c r="J95" s="14" t="e">
        <f>+VLOOKUP(F95,Participants!$A$1:$F$1449,3,FALSE)</f>
        <v>#N/A</v>
      </c>
      <c r="K95" s="14" t="e">
        <f>+VLOOKUP(F95,Participants!$A$1:$G$1449,7,FALSE)</f>
        <v>#N/A</v>
      </c>
      <c r="L95" s="240"/>
      <c r="M95" s="14"/>
      <c r="N95" s="246"/>
      <c r="O95" s="246"/>
    </row>
    <row r="96" spans="1:15" ht="14.25" customHeight="1" x14ac:dyDescent="0.25">
      <c r="A96" s="198" t="s">
        <v>68</v>
      </c>
      <c r="B96" s="189"/>
      <c r="C96" s="189"/>
      <c r="D96" s="190"/>
      <c r="E96" s="190"/>
      <c r="F96" s="191"/>
      <c r="G96" s="14" t="e">
        <f>+VLOOKUP(F96,Participants!$A$1:$F$1449,2,FALSE)</f>
        <v>#N/A</v>
      </c>
      <c r="H96" s="14" t="e">
        <f>+VLOOKUP(F96,Participants!$A$1:$F$1449,4,FALSE)</f>
        <v>#N/A</v>
      </c>
      <c r="I96" s="14" t="e">
        <f>+VLOOKUP(F96,Participants!$A$1:$F$1449,5,FALSE)</f>
        <v>#N/A</v>
      </c>
      <c r="J96" s="14" t="e">
        <f>+VLOOKUP(F96,Participants!$A$1:$F$1449,3,FALSE)</f>
        <v>#N/A</v>
      </c>
      <c r="K96" s="14" t="e">
        <f>+VLOOKUP(F96,Participants!$A$1:$G$1449,7,FALSE)</f>
        <v>#N/A</v>
      </c>
      <c r="L96" s="240"/>
      <c r="M96" s="14"/>
      <c r="N96" s="246"/>
      <c r="O96" s="246"/>
    </row>
    <row r="97" spans="1:15" ht="14.25" customHeight="1" x14ac:dyDescent="0.25">
      <c r="A97" s="198" t="s">
        <v>68</v>
      </c>
      <c r="B97" s="189"/>
      <c r="C97" s="189"/>
      <c r="D97" s="190"/>
      <c r="E97" s="190"/>
      <c r="F97" s="191"/>
      <c r="G97" s="14" t="e">
        <f>+VLOOKUP(F97,Participants!$A$1:$F$1449,2,FALSE)</f>
        <v>#N/A</v>
      </c>
      <c r="H97" s="14" t="e">
        <f>+VLOOKUP(F97,Participants!$A$1:$F$1449,4,FALSE)</f>
        <v>#N/A</v>
      </c>
      <c r="I97" s="14" t="e">
        <f>+VLOOKUP(F97,Participants!$A$1:$F$1449,5,FALSE)</f>
        <v>#N/A</v>
      </c>
      <c r="J97" s="14" t="e">
        <f>+VLOOKUP(F97,Participants!$A$1:$F$1449,3,FALSE)</f>
        <v>#N/A</v>
      </c>
      <c r="K97" s="14" t="e">
        <f>+VLOOKUP(F97,Participants!$A$1:$G$1449,7,FALSE)</f>
        <v>#N/A</v>
      </c>
      <c r="L97" s="240"/>
      <c r="M97" s="14"/>
      <c r="N97" s="246"/>
      <c r="O97" s="246"/>
    </row>
    <row r="98" spans="1:15" ht="14.25" customHeight="1" x14ac:dyDescent="0.25">
      <c r="A98" s="166" t="s">
        <v>1425</v>
      </c>
      <c r="B98" s="194"/>
      <c r="C98" s="194"/>
      <c r="D98" s="194"/>
      <c r="E98" s="194"/>
      <c r="F98" s="194"/>
      <c r="G98" s="154" t="e">
        <f>+VLOOKUP(F98,Participants!$A$1:$F$1449,2,FALSE)</f>
        <v>#N/A</v>
      </c>
      <c r="H98" s="154" t="e">
        <f>+VLOOKUP(F98,Participants!$A$1:$F$1449,4,FALSE)</f>
        <v>#N/A</v>
      </c>
      <c r="I98" s="154" t="e">
        <f>+VLOOKUP(F98,Participants!$A$1:$F$1449,5,FALSE)</f>
        <v>#N/A</v>
      </c>
      <c r="J98" s="154" t="e">
        <f>+VLOOKUP(F98,Participants!$A$1:$F$1449,3,FALSE)</f>
        <v>#N/A</v>
      </c>
      <c r="K98" s="154" t="e">
        <f>+VLOOKUP(F98,Participants!$A$1:$G$1449,7,FALSE)</f>
        <v>#N/A</v>
      </c>
      <c r="L98" s="247"/>
      <c r="M98" s="154"/>
      <c r="N98" s="246"/>
      <c r="O98" s="246"/>
    </row>
    <row r="99" spans="1:15" ht="14.25" customHeight="1" x14ac:dyDescent="0.25">
      <c r="A99" s="166" t="s">
        <v>1425</v>
      </c>
      <c r="B99" s="195"/>
      <c r="C99" s="195"/>
      <c r="D99" s="195"/>
      <c r="E99" s="195"/>
      <c r="F99" s="195"/>
      <c r="G99" s="154" t="e">
        <f>+VLOOKUP(F99,Participants!$A$1:$F$1449,2,FALSE)</f>
        <v>#N/A</v>
      </c>
      <c r="H99" s="154" t="e">
        <f>+VLOOKUP(F99,Participants!$A$1:$F$1449,4,FALSE)</f>
        <v>#N/A</v>
      </c>
      <c r="I99" s="154" t="e">
        <f>+VLOOKUP(F99,Participants!$A$1:$F$1449,5,FALSE)</f>
        <v>#N/A</v>
      </c>
      <c r="J99" s="154" t="e">
        <f>+VLOOKUP(F99,Participants!$A$1:$F$1449,3,FALSE)</f>
        <v>#N/A</v>
      </c>
      <c r="K99" s="154" t="e">
        <f>+VLOOKUP(F99,Participants!$A$1:$G$1449,7,FALSE)</f>
        <v>#N/A</v>
      </c>
      <c r="L99" s="247"/>
      <c r="M99" s="154"/>
      <c r="N99" s="246"/>
      <c r="O99" s="246"/>
    </row>
    <row r="100" spans="1:15" ht="14.25" customHeight="1" x14ac:dyDescent="0.25">
      <c r="A100" s="166" t="s">
        <v>1425</v>
      </c>
      <c r="B100" s="195"/>
      <c r="C100" s="195"/>
      <c r="D100" s="195"/>
      <c r="E100" s="195"/>
      <c r="F100" s="195"/>
      <c r="G100" s="154" t="e">
        <f>+VLOOKUP(F100,Participants!$A$1:$F$1449,2,FALSE)</f>
        <v>#N/A</v>
      </c>
      <c r="H100" s="154" t="e">
        <f>+VLOOKUP(F100,Participants!$A$1:$F$1449,4,FALSE)</f>
        <v>#N/A</v>
      </c>
      <c r="I100" s="154" t="e">
        <f>+VLOOKUP(F100,Participants!$A$1:$F$1449,5,FALSE)</f>
        <v>#N/A</v>
      </c>
      <c r="J100" s="154" t="e">
        <f>+VLOOKUP(F100,Participants!$A$1:$F$1449,3,FALSE)</f>
        <v>#N/A</v>
      </c>
      <c r="K100" s="154" t="e">
        <f>+VLOOKUP(F100,Participants!$A$1:$G$1449,7,FALSE)</f>
        <v>#N/A</v>
      </c>
      <c r="L100" s="247"/>
      <c r="M100" s="154"/>
      <c r="N100" s="246"/>
      <c r="O100" s="246"/>
    </row>
    <row r="101" spans="1:15" ht="14.25" customHeight="1" x14ac:dyDescent="0.25">
      <c r="A101" s="166" t="s">
        <v>1425</v>
      </c>
      <c r="B101" s="193"/>
      <c r="C101" s="193"/>
      <c r="D101" s="194"/>
      <c r="E101" s="194"/>
      <c r="F101" s="194"/>
      <c r="G101" s="154" t="e">
        <f>+VLOOKUP(F101,Participants!$A$1:$F$1449,2,FALSE)</f>
        <v>#N/A</v>
      </c>
      <c r="H101" s="154" t="e">
        <f>+VLOOKUP(F101,Participants!$A$1:$F$1449,4,FALSE)</f>
        <v>#N/A</v>
      </c>
      <c r="I101" s="154" t="e">
        <f>+VLOOKUP(F101,Participants!$A$1:$F$1449,5,FALSE)</f>
        <v>#N/A</v>
      </c>
      <c r="J101" s="154" t="e">
        <f>+VLOOKUP(F101,Participants!$A$1:$F$1449,3,FALSE)</f>
        <v>#N/A</v>
      </c>
      <c r="K101" s="154" t="e">
        <f>+VLOOKUP(F101,Participants!$A$1:$G$1449,7,FALSE)</f>
        <v>#N/A</v>
      </c>
      <c r="L101" s="247"/>
      <c r="M101" s="154"/>
      <c r="N101" s="246"/>
      <c r="O101" s="246"/>
    </row>
    <row r="102" spans="1:15" ht="14.25" customHeight="1" x14ac:dyDescent="0.25">
      <c r="A102" s="166" t="s">
        <v>1425</v>
      </c>
      <c r="B102" s="193"/>
      <c r="C102" s="193"/>
      <c r="D102" s="194"/>
      <c r="E102" s="194"/>
      <c r="F102" s="194"/>
      <c r="G102" s="154" t="e">
        <f>+VLOOKUP(F102,Participants!$A$1:$F$1449,2,FALSE)</f>
        <v>#N/A</v>
      </c>
      <c r="H102" s="154" t="e">
        <f>+VLOOKUP(F102,Participants!$A$1:$F$1449,4,FALSE)</f>
        <v>#N/A</v>
      </c>
      <c r="I102" s="154" t="e">
        <f>+VLOOKUP(F102,Participants!$A$1:$F$1449,5,FALSE)</f>
        <v>#N/A</v>
      </c>
      <c r="J102" s="154" t="e">
        <f>+VLOOKUP(F102,Participants!$A$1:$F$1449,3,FALSE)</f>
        <v>#N/A</v>
      </c>
      <c r="K102" s="154" t="e">
        <f>+VLOOKUP(F102,Participants!$A$1:$G$1449,7,FALSE)</f>
        <v>#N/A</v>
      </c>
      <c r="L102" s="247"/>
      <c r="M102" s="154"/>
      <c r="N102" s="246"/>
      <c r="O102" s="246"/>
    </row>
    <row r="103" spans="1:15" ht="14.25" customHeight="1" x14ac:dyDescent="0.25">
      <c r="A103" s="200" t="s">
        <v>71</v>
      </c>
      <c r="B103" s="189"/>
      <c r="C103" s="189"/>
      <c r="D103" s="190"/>
      <c r="E103" s="190"/>
      <c r="F103" s="191"/>
      <c r="G103" s="14" t="e">
        <f>+VLOOKUP(F103,Participants!$A$1:$F$1449,2,FALSE)</f>
        <v>#N/A</v>
      </c>
      <c r="H103" s="14" t="e">
        <f>+VLOOKUP(F103,Participants!$A$1:$F$1449,4,FALSE)</f>
        <v>#N/A</v>
      </c>
      <c r="I103" s="14" t="e">
        <f>+VLOOKUP(F103,Participants!$A$1:$F$1449,5,FALSE)</f>
        <v>#N/A</v>
      </c>
      <c r="J103" s="14" t="e">
        <f>+VLOOKUP(F103,Participants!$A$1:$F$1449,3,FALSE)</f>
        <v>#N/A</v>
      </c>
      <c r="K103" s="14" t="e">
        <f>+VLOOKUP(F103,Participants!$A$1:$G$1449,7,FALSE)</f>
        <v>#N/A</v>
      </c>
      <c r="L103" s="240"/>
      <c r="M103" s="14"/>
      <c r="N103" s="246"/>
      <c r="O103" s="246"/>
    </row>
    <row r="104" spans="1:15" ht="14.25" customHeight="1" x14ac:dyDescent="0.25">
      <c r="A104" s="200" t="s">
        <v>71</v>
      </c>
      <c r="B104" s="189"/>
      <c r="C104" s="189"/>
      <c r="D104" s="190"/>
      <c r="E104" s="190"/>
      <c r="F104" s="191"/>
      <c r="G104" s="14" t="e">
        <f>+VLOOKUP(F104,Participants!$A$1:$F$1449,2,FALSE)</f>
        <v>#N/A</v>
      </c>
      <c r="H104" s="14" t="e">
        <f>+VLOOKUP(F104,Participants!$A$1:$F$1449,4,FALSE)</f>
        <v>#N/A</v>
      </c>
      <c r="I104" s="14" t="e">
        <f>+VLOOKUP(F104,Participants!$A$1:$F$1449,5,FALSE)</f>
        <v>#N/A</v>
      </c>
      <c r="J104" s="14" t="e">
        <f>+VLOOKUP(F104,Participants!$A$1:$F$1449,3,FALSE)</f>
        <v>#N/A</v>
      </c>
      <c r="K104" s="14" t="e">
        <f>+VLOOKUP(F104,Participants!$A$1:$G$1449,7,FALSE)</f>
        <v>#N/A</v>
      </c>
      <c r="L104" s="240"/>
      <c r="M104" s="14"/>
      <c r="N104" s="246"/>
      <c r="O104" s="246"/>
    </row>
    <row r="105" spans="1:15" ht="14.25" customHeight="1" x14ac:dyDescent="0.25">
      <c r="A105" s="200" t="s">
        <v>71</v>
      </c>
      <c r="B105" s="196"/>
      <c r="C105" s="196"/>
      <c r="D105" s="196"/>
      <c r="E105" s="196"/>
      <c r="F105" s="197"/>
      <c r="G105" s="14" t="e">
        <f>+VLOOKUP(F105,Participants!$A$1:$F$1449,2,FALSE)</f>
        <v>#N/A</v>
      </c>
      <c r="H105" s="14" t="e">
        <f>+VLOOKUP(F105,Participants!$A$1:$F$1449,4,FALSE)</f>
        <v>#N/A</v>
      </c>
      <c r="I105" s="14" t="e">
        <f>+VLOOKUP(F105,Participants!$A$1:$F$1449,5,FALSE)</f>
        <v>#N/A</v>
      </c>
      <c r="J105" s="14" t="e">
        <f>+VLOOKUP(F105,Participants!$A$1:$F$1449,3,FALSE)</f>
        <v>#N/A</v>
      </c>
      <c r="K105" s="14" t="e">
        <f>+VLOOKUP(F105,Participants!$A$1:$G$1449,7,FALSE)</f>
        <v>#N/A</v>
      </c>
      <c r="L105" s="240"/>
      <c r="M105" s="14"/>
      <c r="N105" s="246"/>
      <c r="O105" s="246"/>
    </row>
    <row r="106" spans="1:15" ht="14.25" customHeight="1" x14ac:dyDescent="0.25">
      <c r="A106" s="200" t="s">
        <v>71</v>
      </c>
      <c r="B106" s="189"/>
      <c r="C106" s="189"/>
      <c r="D106" s="190"/>
      <c r="E106" s="190"/>
      <c r="F106" s="191"/>
      <c r="G106" s="14" t="e">
        <f>+VLOOKUP(F106,Participants!$A$1:$F$1449,2,FALSE)</f>
        <v>#N/A</v>
      </c>
      <c r="H106" s="14" t="e">
        <f>+VLOOKUP(F106,Participants!$A$1:$F$1449,4,FALSE)</f>
        <v>#N/A</v>
      </c>
      <c r="I106" s="14" t="e">
        <f>+VLOOKUP(F106,Participants!$A$1:$F$1449,5,FALSE)</f>
        <v>#N/A</v>
      </c>
      <c r="J106" s="14" t="e">
        <f>+VLOOKUP(F106,Participants!$A$1:$F$1449,3,FALSE)</f>
        <v>#N/A</v>
      </c>
      <c r="K106" s="14" t="e">
        <f>+VLOOKUP(F106,Participants!$A$1:$G$1449,7,FALSE)</f>
        <v>#N/A</v>
      </c>
      <c r="L106" s="240"/>
      <c r="M106" s="14"/>
      <c r="N106" s="246"/>
      <c r="O106" s="246"/>
    </row>
    <row r="107" spans="1:15" ht="14.25" customHeight="1" x14ac:dyDescent="0.25">
      <c r="A107" s="200" t="s">
        <v>71</v>
      </c>
      <c r="B107" s="189"/>
      <c r="C107" s="189"/>
      <c r="D107" s="190"/>
      <c r="E107" s="190"/>
      <c r="F107" s="191"/>
      <c r="G107" s="14" t="e">
        <f>+VLOOKUP(F107,Participants!$A$1:$F$1449,2,FALSE)</f>
        <v>#N/A</v>
      </c>
      <c r="H107" s="14" t="e">
        <f>+VLOOKUP(F107,Participants!$A$1:$F$1449,4,FALSE)</f>
        <v>#N/A</v>
      </c>
      <c r="I107" s="14" t="e">
        <f>+VLOOKUP(F107,Participants!$A$1:$F$1449,5,FALSE)</f>
        <v>#N/A</v>
      </c>
      <c r="J107" s="14" t="e">
        <f>+VLOOKUP(F107,Participants!$A$1:$F$1449,3,FALSE)</f>
        <v>#N/A</v>
      </c>
      <c r="K107" s="14" t="e">
        <f>+VLOOKUP(F107,Participants!$A$1:$G$1449,7,FALSE)</f>
        <v>#N/A</v>
      </c>
      <c r="L107" s="240"/>
      <c r="M107" s="14"/>
      <c r="N107" s="246"/>
      <c r="O107" s="246"/>
    </row>
    <row r="108" spans="1:15" ht="14.25" customHeight="1" x14ac:dyDescent="0.25">
      <c r="A108" s="192" t="s">
        <v>74</v>
      </c>
      <c r="B108" s="195"/>
      <c r="C108" s="195"/>
      <c r="D108" s="195"/>
      <c r="E108" s="195"/>
      <c r="F108" s="195"/>
      <c r="G108" s="154" t="e">
        <f>+VLOOKUP(F108,Participants!$A$1:$F$1449,2,FALSE)</f>
        <v>#N/A</v>
      </c>
      <c r="H108" s="154" t="e">
        <f>+VLOOKUP(F108,Participants!$A$1:$F$1449,4,FALSE)</f>
        <v>#N/A</v>
      </c>
      <c r="I108" s="154" t="e">
        <f>+VLOOKUP(F108,Participants!$A$1:$F$1449,5,FALSE)</f>
        <v>#N/A</v>
      </c>
      <c r="J108" s="154" t="e">
        <f>+VLOOKUP(F108,Participants!$A$1:$F$1449,3,FALSE)</f>
        <v>#N/A</v>
      </c>
      <c r="K108" s="154" t="e">
        <f>+VLOOKUP(F108,Participants!$A$1:$G$1449,7,FALSE)</f>
        <v>#N/A</v>
      </c>
      <c r="L108" s="247"/>
      <c r="M108" s="154"/>
      <c r="N108" s="246"/>
      <c r="O108" s="246"/>
    </row>
    <row r="109" spans="1:15" ht="14.25" customHeight="1" x14ac:dyDescent="0.25">
      <c r="A109" s="192" t="s">
        <v>74</v>
      </c>
      <c r="B109" s="193"/>
      <c r="C109" s="193"/>
      <c r="D109" s="194"/>
      <c r="E109" s="194"/>
      <c r="F109" s="194"/>
      <c r="G109" s="154" t="e">
        <f>+VLOOKUP(F109,Participants!$A$1:$F$1449,2,FALSE)</f>
        <v>#N/A</v>
      </c>
      <c r="H109" s="154" t="e">
        <f>+VLOOKUP(F109,Participants!$A$1:$F$1449,4,FALSE)</f>
        <v>#N/A</v>
      </c>
      <c r="I109" s="154" t="e">
        <f>+VLOOKUP(F109,Participants!$A$1:$F$1449,5,FALSE)</f>
        <v>#N/A</v>
      </c>
      <c r="J109" s="154" t="e">
        <f>+VLOOKUP(F109,Participants!$A$1:$F$1449,3,FALSE)</f>
        <v>#N/A</v>
      </c>
      <c r="K109" s="154" t="e">
        <f>+VLOOKUP(F109,Participants!$A$1:$G$1449,7,FALSE)</f>
        <v>#N/A</v>
      </c>
      <c r="L109" s="247"/>
      <c r="M109" s="154"/>
      <c r="N109" s="246"/>
      <c r="O109" s="246"/>
    </row>
    <row r="110" spans="1:15" ht="14.25" customHeight="1" x14ac:dyDescent="0.25">
      <c r="A110" s="192" t="s">
        <v>74</v>
      </c>
      <c r="B110" s="195"/>
      <c r="C110" s="195"/>
      <c r="D110" s="195"/>
      <c r="E110" s="195"/>
      <c r="F110" s="195"/>
      <c r="G110" s="154" t="e">
        <f>+VLOOKUP(F110,Participants!$A$1:$F$1449,2,FALSE)</f>
        <v>#N/A</v>
      </c>
      <c r="H110" s="154" t="e">
        <f>+VLOOKUP(F110,Participants!$A$1:$F$1449,4,FALSE)</f>
        <v>#N/A</v>
      </c>
      <c r="I110" s="154" t="e">
        <f>+VLOOKUP(F110,Participants!$A$1:$F$1449,5,FALSE)</f>
        <v>#N/A</v>
      </c>
      <c r="J110" s="154" t="e">
        <f>+VLOOKUP(F110,Participants!$A$1:$F$1449,3,FALSE)</f>
        <v>#N/A</v>
      </c>
      <c r="K110" s="154" t="e">
        <f>+VLOOKUP(F110,Participants!$A$1:$G$1449,7,FALSE)</f>
        <v>#N/A</v>
      </c>
      <c r="L110" s="247"/>
      <c r="M110" s="154"/>
      <c r="N110" s="246"/>
      <c r="O110" s="246"/>
    </row>
    <row r="111" spans="1:15" ht="14.25" customHeight="1" x14ac:dyDescent="0.25">
      <c r="A111" s="192" t="s">
        <v>74</v>
      </c>
      <c r="B111" s="193"/>
      <c r="C111" s="193"/>
      <c r="D111" s="194"/>
      <c r="E111" s="194"/>
      <c r="F111" s="194"/>
      <c r="G111" s="154" t="e">
        <f>+VLOOKUP(F111,Participants!$A$1:$F$1449,2,FALSE)</f>
        <v>#N/A</v>
      </c>
      <c r="H111" s="154" t="e">
        <f>+VLOOKUP(F111,Participants!$A$1:$F$1449,4,FALSE)</f>
        <v>#N/A</v>
      </c>
      <c r="I111" s="154" t="e">
        <f>+VLOOKUP(F111,Participants!$A$1:$F$1449,5,FALSE)</f>
        <v>#N/A</v>
      </c>
      <c r="J111" s="154" t="e">
        <f>+VLOOKUP(F111,Participants!$A$1:$F$1449,3,FALSE)</f>
        <v>#N/A</v>
      </c>
      <c r="K111" s="154" t="e">
        <f>+VLOOKUP(F111,Participants!$A$1:$G$1449,7,FALSE)</f>
        <v>#N/A</v>
      </c>
      <c r="L111" s="247"/>
      <c r="M111" s="154"/>
      <c r="N111" s="246"/>
      <c r="O111" s="246"/>
    </row>
    <row r="112" spans="1:15" ht="14.25" customHeight="1" x14ac:dyDescent="0.25">
      <c r="A112" s="192" t="s">
        <v>74</v>
      </c>
      <c r="B112" s="193"/>
      <c r="C112" s="193"/>
      <c r="D112" s="194"/>
      <c r="E112" s="194"/>
      <c r="F112" s="194"/>
      <c r="G112" s="154" t="e">
        <f>+VLOOKUP(F112,Participants!$A$1:$F$1449,2,FALSE)</f>
        <v>#N/A</v>
      </c>
      <c r="H112" s="154" t="e">
        <f>+VLOOKUP(F112,Participants!$A$1:$F$1449,4,FALSE)</f>
        <v>#N/A</v>
      </c>
      <c r="I112" s="154" t="e">
        <f>+VLOOKUP(F112,Participants!$A$1:$F$1449,5,FALSE)</f>
        <v>#N/A</v>
      </c>
      <c r="J112" s="154" t="e">
        <f>+VLOOKUP(F112,Participants!$A$1:$F$1449,3,FALSE)</f>
        <v>#N/A</v>
      </c>
      <c r="K112" s="154" t="e">
        <f>+VLOOKUP(F112,Participants!$A$1:$G$1449,7,FALSE)</f>
        <v>#N/A</v>
      </c>
      <c r="L112" s="247"/>
      <c r="M112" s="154"/>
      <c r="N112" s="246"/>
      <c r="O112" s="246"/>
    </row>
    <row r="113" spans="1:15" ht="14.25" customHeight="1" x14ac:dyDescent="0.25">
      <c r="A113" s="198" t="s">
        <v>77</v>
      </c>
      <c r="B113" s="189"/>
      <c r="C113" s="189"/>
      <c r="D113" s="190"/>
      <c r="E113" s="190"/>
      <c r="F113" s="191"/>
      <c r="G113" s="14" t="e">
        <f>+VLOOKUP(F113,Participants!$A$1:$F$1449,2,FALSE)</f>
        <v>#N/A</v>
      </c>
      <c r="H113" s="14" t="e">
        <f>+VLOOKUP(F113,Participants!$A$1:$F$1449,4,FALSE)</f>
        <v>#N/A</v>
      </c>
      <c r="I113" s="14" t="e">
        <f>+VLOOKUP(F113,Participants!$A$1:$F$1449,5,FALSE)</f>
        <v>#N/A</v>
      </c>
      <c r="J113" s="14" t="e">
        <f>+VLOOKUP(F113,Participants!$A$1:$F$1449,3,FALSE)</f>
        <v>#N/A</v>
      </c>
      <c r="K113" s="14" t="e">
        <f>+VLOOKUP(F113,Participants!$A$1:$G$1449,7,FALSE)</f>
        <v>#N/A</v>
      </c>
      <c r="L113" s="240"/>
      <c r="M113" s="14"/>
      <c r="N113" s="246"/>
      <c r="O113" s="246"/>
    </row>
    <row r="114" spans="1:15" ht="14.25" customHeight="1" x14ac:dyDescent="0.25">
      <c r="A114" s="198" t="s">
        <v>77</v>
      </c>
      <c r="B114" s="189"/>
      <c r="C114" s="189"/>
      <c r="D114" s="190"/>
      <c r="E114" s="190"/>
      <c r="F114" s="191"/>
      <c r="G114" s="14" t="e">
        <f>+VLOOKUP(F114,Participants!$A$1:$F$1449,2,FALSE)</f>
        <v>#N/A</v>
      </c>
      <c r="H114" s="14" t="e">
        <f>+VLOOKUP(F114,Participants!$A$1:$F$1449,4,FALSE)</f>
        <v>#N/A</v>
      </c>
      <c r="I114" s="14" t="e">
        <f>+VLOOKUP(F114,Participants!$A$1:$F$1449,5,FALSE)</f>
        <v>#N/A</v>
      </c>
      <c r="J114" s="14" t="e">
        <f>+VLOOKUP(F114,Participants!$A$1:$F$1449,3,FALSE)</f>
        <v>#N/A</v>
      </c>
      <c r="K114" s="14" t="e">
        <f>+VLOOKUP(F114,Participants!$A$1:$G$1449,7,FALSE)</f>
        <v>#N/A</v>
      </c>
      <c r="L114" s="240"/>
      <c r="M114" s="14"/>
      <c r="N114" s="246"/>
      <c r="O114" s="246"/>
    </row>
    <row r="115" spans="1:15" ht="14.25" customHeight="1" x14ac:dyDescent="0.25">
      <c r="A115" s="198" t="s">
        <v>77</v>
      </c>
      <c r="B115" s="196"/>
      <c r="C115" s="196"/>
      <c r="D115" s="196"/>
      <c r="E115" s="196"/>
      <c r="F115" s="197"/>
      <c r="G115" s="14" t="e">
        <f>+VLOOKUP(F115,Participants!$A$1:$F$1449,2,FALSE)</f>
        <v>#N/A</v>
      </c>
      <c r="H115" s="14" t="e">
        <f>+VLOOKUP(F115,Participants!$A$1:$F$1449,4,FALSE)</f>
        <v>#N/A</v>
      </c>
      <c r="I115" s="14" t="e">
        <f>+VLOOKUP(F115,Participants!$A$1:$F$1449,5,FALSE)</f>
        <v>#N/A</v>
      </c>
      <c r="J115" s="14" t="e">
        <f>+VLOOKUP(F115,Participants!$A$1:$F$1449,3,FALSE)</f>
        <v>#N/A</v>
      </c>
      <c r="K115" s="14" t="e">
        <f>+VLOOKUP(F115,Participants!$A$1:$G$1449,7,FALSE)</f>
        <v>#N/A</v>
      </c>
      <c r="L115" s="240"/>
      <c r="M115" s="14"/>
      <c r="N115" s="246"/>
      <c r="O115" s="246"/>
    </row>
    <row r="116" spans="1:15" ht="14.25" customHeight="1" x14ac:dyDescent="0.25">
      <c r="A116" s="198" t="s">
        <v>77</v>
      </c>
      <c r="B116" s="189"/>
      <c r="C116" s="189"/>
      <c r="D116" s="190"/>
      <c r="E116" s="190"/>
      <c r="F116" s="191"/>
      <c r="G116" s="14" t="e">
        <f>+VLOOKUP(F116,Participants!$A$1:$F$1449,2,FALSE)</f>
        <v>#N/A</v>
      </c>
      <c r="H116" s="14" t="e">
        <f>+VLOOKUP(F116,Participants!$A$1:$F$1449,4,FALSE)</f>
        <v>#N/A</v>
      </c>
      <c r="I116" s="14" t="e">
        <f>+VLOOKUP(F116,Participants!$A$1:$F$1449,5,FALSE)</f>
        <v>#N/A</v>
      </c>
      <c r="J116" s="14" t="e">
        <f>+VLOOKUP(F116,Participants!$A$1:$F$1449,3,FALSE)</f>
        <v>#N/A</v>
      </c>
      <c r="K116" s="14" t="e">
        <f>+VLOOKUP(F116,Participants!$A$1:$G$1449,7,FALSE)</f>
        <v>#N/A</v>
      </c>
      <c r="L116" s="240"/>
      <c r="M116" s="14"/>
      <c r="N116" s="246"/>
      <c r="O116" s="246"/>
    </row>
    <row r="117" spans="1:15" ht="14.25" customHeight="1" x14ac:dyDescent="0.25">
      <c r="A117" s="198" t="s">
        <v>77</v>
      </c>
      <c r="B117" s="189"/>
      <c r="C117" s="189"/>
      <c r="D117" s="190"/>
      <c r="E117" s="190"/>
      <c r="F117" s="191"/>
      <c r="G117" s="14" t="e">
        <f>+VLOOKUP(F117,Participants!$A$1:$F$1449,2,FALSE)</f>
        <v>#N/A</v>
      </c>
      <c r="H117" s="14" t="e">
        <f>+VLOOKUP(F117,Participants!$A$1:$F$1449,4,FALSE)</f>
        <v>#N/A</v>
      </c>
      <c r="I117" s="14" t="e">
        <f>+VLOOKUP(F117,Participants!$A$1:$F$1449,5,FALSE)</f>
        <v>#N/A</v>
      </c>
      <c r="J117" s="14" t="e">
        <f>+VLOOKUP(F117,Participants!$A$1:$F$1449,3,FALSE)</f>
        <v>#N/A</v>
      </c>
      <c r="K117" s="14" t="e">
        <f>+VLOOKUP(F117,Participants!$A$1:$G$1449,7,FALSE)</f>
        <v>#N/A</v>
      </c>
      <c r="L117" s="240"/>
      <c r="M117" s="14"/>
      <c r="N117" s="246"/>
      <c r="O117" s="246"/>
    </row>
    <row r="118" spans="1:15" ht="14.25" customHeight="1" x14ac:dyDescent="0.25">
      <c r="A118" s="192" t="s">
        <v>83</v>
      </c>
      <c r="B118" s="193"/>
      <c r="C118" s="193"/>
      <c r="D118" s="194"/>
      <c r="E118" s="194"/>
      <c r="F118" s="194"/>
      <c r="G118" s="154" t="e">
        <f>+VLOOKUP(F118,Participants!$A$1:$F$1449,2,FALSE)</f>
        <v>#N/A</v>
      </c>
      <c r="H118" s="154" t="e">
        <f>+VLOOKUP(F118,Participants!$A$1:$F$1449,4,FALSE)</f>
        <v>#N/A</v>
      </c>
      <c r="I118" s="154" t="e">
        <f>+VLOOKUP(F118,Participants!$A$1:$F$1449,5,FALSE)</f>
        <v>#N/A</v>
      </c>
      <c r="J118" s="154" t="e">
        <f>+VLOOKUP(F118,Participants!$A$1:$F$1449,3,FALSE)</f>
        <v>#N/A</v>
      </c>
      <c r="K118" s="154" t="e">
        <f>+VLOOKUP(F118,Participants!$A$1:$G$1449,7,FALSE)</f>
        <v>#N/A</v>
      </c>
      <c r="L118" s="247"/>
      <c r="M118" s="154"/>
      <c r="N118" s="246"/>
      <c r="O118" s="246"/>
    </row>
    <row r="119" spans="1:15" ht="14.25" customHeight="1" x14ac:dyDescent="0.25">
      <c r="A119" s="192" t="s">
        <v>83</v>
      </c>
      <c r="B119" s="193"/>
      <c r="C119" s="193"/>
      <c r="D119" s="194"/>
      <c r="E119" s="194"/>
      <c r="F119" s="194"/>
      <c r="G119" s="154" t="e">
        <f>+VLOOKUP(F119,Participants!$A$1:$F$1449,2,FALSE)</f>
        <v>#N/A</v>
      </c>
      <c r="H119" s="154" t="e">
        <f>+VLOOKUP(F119,Participants!$A$1:$F$1449,4,FALSE)</f>
        <v>#N/A</v>
      </c>
      <c r="I119" s="154" t="e">
        <f>+VLOOKUP(F119,Participants!$A$1:$F$1449,5,FALSE)</f>
        <v>#N/A</v>
      </c>
      <c r="J119" s="154" t="e">
        <f>+VLOOKUP(F119,Participants!$A$1:$F$1449,3,FALSE)</f>
        <v>#N/A</v>
      </c>
      <c r="K119" s="154" t="e">
        <f>+VLOOKUP(F119,Participants!$A$1:$G$1449,7,FALSE)</f>
        <v>#N/A</v>
      </c>
      <c r="L119" s="247"/>
      <c r="M119" s="154"/>
      <c r="N119" s="246"/>
      <c r="O119" s="246"/>
    </row>
    <row r="120" spans="1:15" ht="14.25" customHeight="1" x14ac:dyDescent="0.25">
      <c r="A120" s="192" t="s">
        <v>83</v>
      </c>
      <c r="B120" s="201"/>
      <c r="C120" s="201"/>
      <c r="D120" s="195"/>
      <c r="E120" s="195"/>
      <c r="F120" s="195"/>
      <c r="G120" s="154" t="e">
        <f>+VLOOKUP(F120,Participants!$A$1:$F$1449,2,FALSE)</f>
        <v>#N/A</v>
      </c>
      <c r="H120" s="154" t="e">
        <f>+VLOOKUP(F120,Participants!$A$1:$F$1449,4,FALSE)</f>
        <v>#N/A</v>
      </c>
      <c r="I120" s="154" t="e">
        <f>+VLOOKUP(F120,Participants!$A$1:$F$1449,5,FALSE)</f>
        <v>#N/A</v>
      </c>
      <c r="J120" s="154" t="e">
        <f>+VLOOKUP(F120,Participants!$A$1:$F$1449,3,FALSE)</f>
        <v>#N/A</v>
      </c>
      <c r="K120" s="154" t="e">
        <f>+VLOOKUP(F120,Participants!$A$1:$G$1449,7,FALSE)</f>
        <v>#N/A</v>
      </c>
      <c r="L120" s="247"/>
      <c r="M120" s="154"/>
      <c r="N120" s="246"/>
      <c r="O120" s="246"/>
    </row>
    <row r="121" spans="1:15" ht="14.25" customHeight="1" x14ac:dyDescent="0.25">
      <c r="A121" s="192" t="s">
        <v>83</v>
      </c>
      <c r="B121" s="193"/>
      <c r="C121" s="193"/>
      <c r="D121" s="194"/>
      <c r="E121" s="194"/>
      <c r="F121" s="194"/>
      <c r="G121" s="154" t="e">
        <f>+VLOOKUP(F121,Participants!$A$1:$F$1449,2,FALSE)</f>
        <v>#N/A</v>
      </c>
      <c r="H121" s="154" t="e">
        <f>+VLOOKUP(F121,Participants!$A$1:$F$1449,4,FALSE)</f>
        <v>#N/A</v>
      </c>
      <c r="I121" s="154" t="e">
        <f>+VLOOKUP(F121,Participants!$A$1:$F$1449,5,FALSE)</f>
        <v>#N/A</v>
      </c>
      <c r="J121" s="154" t="e">
        <f>+VLOOKUP(F121,Participants!$A$1:$F$1449,3,FALSE)</f>
        <v>#N/A</v>
      </c>
      <c r="K121" s="154" t="e">
        <f>+VLOOKUP(F121,Participants!$A$1:$G$1449,7,FALSE)</f>
        <v>#N/A</v>
      </c>
      <c r="L121" s="247"/>
      <c r="M121" s="154"/>
      <c r="N121" s="246"/>
      <c r="O121" s="246"/>
    </row>
    <row r="122" spans="1:15" ht="14.25" customHeight="1" x14ac:dyDescent="0.25">
      <c r="A122" s="192" t="s">
        <v>83</v>
      </c>
      <c r="B122" s="193"/>
      <c r="C122" s="193"/>
      <c r="D122" s="194"/>
      <c r="E122" s="194"/>
      <c r="F122" s="194"/>
      <c r="G122" s="154" t="e">
        <f>+VLOOKUP(F122,Participants!$A$1:$F$1449,2,FALSE)</f>
        <v>#N/A</v>
      </c>
      <c r="H122" s="154" t="e">
        <f>+VLOOKUP(F122,Participants!$A$1:$F$1449,4,FALSE)</f>
        <v>#N/A</v>
      </c>
      <c r="I122" s="154" t="e">
        <f>+VLOOKUP(F122,Participants!$A$1:$F$1449,5,FALSE)</f>
        <v>#N/A</v>
      </c>
      <c r="J122" s="154" t="e">
        <f>+VLOOKUP(F122,Participants!$A$1:$F$1449,3,FALSE)</f>
        <v>#N/A</v>
      </c>
      <c r="K122" s="154" t="e">
        <f>+VLOOKUP(F122,Participants!$A$1:$G$1449,7,FALSE)</f>
        <v>#N/A</v>
      </c>
      <c r="L122" s="247"/>
      <c r="M122" s="154"/>
      <c r="N122" s="246"/>
      <c r="O122" s="246"/>
    </row>
    <row r="123" spans="1:15" ht="14.25" customHeight="1" x14ac:dyDescent="0.25">
      <c r="A123" s="172" t="s">
        <v>80</v>
      </c>
      <c r="B123" s="190"/>
      <c r="C123" s="190"/>
      <c r="D123" s="190"/>
      <c r="E123" s="190"/>
      <c r="F123" s="191"/>
      <c r="G123" s="14" t="e">
        <f>+VLOOKUP(F123,Participants!$A$1:$F$1449,2,FALSE)</f>
        <v>#N/A</v>
      </c>
      <c r="H123" s="14" t="e">
        <f>+VLOOKUP(F123,Participants!$A$1:$F$1449,4,FALSE)</f>
        <v>#N/A</v>
      </c>
      <c r="I123" s="14" t="e">
        <f>+VLOOKUP(F123,Participants!$A$1:$F$1449,5,FALSE)</f>
        <v>#N/A</v>
      </c>
      <c r="J123" s="14" t="e">
        <f>+VLOOKUP(F123,Participants!$A$1:$F$1449,3,FALSE)</f>
        <v>#N/A</v>
      </c>
      <c r="K123" s="14" t="e">
        <f>+VLOOKUP(F123,Participants!$A$1:$G$1449,7,FALSE)</f>
        <v>#N/A</v>
      </c>
      <c r="L123" s="240"/>
      <c r="M123" s="14"/>
      <c r="N123" s="246"/>
      <c r="O123" s="246"/>
    </row>
    <row r="124" spans="1:15" ht="14.25" customHeight="1" x14ac:dyDescent="0.25">
      <c r="A124" s="172" t="s">
        <v>80</v>
      </c>
      <c r="B124" s="189"/>
      <c r="C124" s="189"/>
      <c r="D124" s="190"/>
      <c r="E124" s="190"/>
      <c r="F124" s="191"/>
      <c r="G124" s="14" t="e">
        <f>+VLOOKUP(F124,Participants!$A$1:$F$1449,2,FALSE)</f>
        <v>#N/A</v>
      </c>
      <c r="H124" s="14" t="e">
        <f>+VLOOKUP(F124,Participants!$A$1:$F$1449,4,FALSE)</f>
        <v>#N/A</v>
      </c>
      <c r="I124" s="14" t="e">
        <f>+VLOOKUP(F124,Participants!$A$1:$F$1449,5,FALSE)</f>
        <v>#N/A</v>
      </c>
      <c r="J124" s="14" t="e">
        <f>+VLOOKUP(F124,Participants!$A$1:$F$1449,3,FALSE)</f>
        <v>#N/A</v>
      </c>
      <c r="K124" s="14" t="e">
        <f>+VLOOKUP(F124,Participants!$A$1:$G$1449,7,FALSE)</f>
        <v>#N/A</v>
      </c>
      <c r="L124" s="240"/>
      <c r="M124" s="14"/>
      <c r="N124" s="246"/>
      <c r="O124" s="246"/>
    </row>
    <row r="125" spans="1:15" ht="14.25" customHeight="1" x14ac:dyDescent="0.25">
      <c r="A125" s="172" t="s">
        <v>80</v>
      </c>
      <c r="B125" s="189"/>
      <c r="C125" s="189"/>
      <c r="D125" s="190"/>
      <c r="E125" s="190"/>
      <c r="F125" s="191"/>
      <c r="G125" s="14" t="e">
        <f>+VLOOKUP(F125,Participants!$A$1:$F$1449,2,FALSE)</f>
        <v>#N/A</v>
      </c>
      <c r="H125" s="14" t="e">
        <f>+VLOOKUP(F125,Participants!$A$1:$F$1449,4,FALSE)</f>
        <v>#N/A</v>
      </c>
      <c r="I125" s="14" t="e">
        <f>+VLOOKUP(F125,Participants!$A$1:$F$1449,5,FALSE)</f>
        <v>#N/A</v>
      </c>
      <c r="J125" s="14" t="e">
        <f>+VLOOKUP(F125,Participants!$A$1:$F$1449,3,FALSE)</f>
        <v>#N/A</v>
      </c>
      <c r="K125" s="14" t="e">
        <f>+VLOOKUP(F125,Participants!$A$1:$G$1449,7,FALSE)</f>
        <v>#N/A</v>
      </c>
      <c r="L125" s="240"/>
      <c r="M125" s="14"/>
      <c r="N125" s="246"/>
      <c r="O125" s="246"/>
    </row>
    <row r="126" spans="1:15" ht="14.25" customHeight="1" x14ac:dyDescent="0.25">
      <c r="A126" s="172" t="s">
        <v>80</v>
      </c>
      <c r="B126" s="189"/>
      <c r="C126" s="189"/>
      <c r="D126" s="190"/>
      <c r="E126" s="190"/>
      <c r="F126" s="191"/>
      <c r="G126" s="14" t="e">
        <f>+VLOOKUP(F126,Participants!$A$1:$F$1449,2,FALSE)</f>
        <v>#N/A</v>
      </c>
      <c r="H126" s="14" t="e">
        <f>+VLOOKUP(F126,Participants!$A$1:$F$1449,4,FALSE)</f>
        <v>#N/A</v>
      </c>
      <c r="I126" s="14" t="e">
        <f>+VLOOKUP(F126,Participants!$A$1:$F$1449,5,FALSE)</f>
        <v>#N/A</v>
      </c>
      <c r="J126" s="14" t="e">
        <f>+VLOOKUP(F126,Participants!$A$1:$F$1449,3,FALSE)</f>
        <v>#N/A</v>
      </c>
      <c r="K126" s="14" t="e">
        <f>+VLOOKUP(F126,Participants!$A$1:$G$1449,7,FALSE)</f>
        <v>#N/A</v>
      </c>
      <c r="L126" s="240"/>
      <c r="M126" s="14"/>
      <c r="N126" s="246"/>
      <c r="O126" s="246"/>
    </row>
    <row r="127" spans="1:15" ht="14.25" customHeight="1" x14ac:dyDescent="0.25">
      <c r="A127" s="172" t="s">
        <v>80</v>
      </c>
      <c r="B127" s="189"/>
      <c r="C127" s="189"/>
      <c r="D127" s="190"/>
      <c r="E127" s="190"/>
      <c r="F127" s="191"/>
      <c r="G127" s="14" t="e">
        <f>+VLOOKUP(F127,Participants!$A$1:$F$1449,2,FALSE)</f>
        <v>#N/A</v>
      </c>
      <c r="H127" s="14" t="e">
        <f>+VLOOKUP(F127,Participants!$A$1:$F$1449,4,FALSE)</f>
        <v>#N/A</v>
      </c>
      <c r="I127" s="14" t="e">
        <f>+VLOOKUP(F127,Participants!$A$1:$F$1449,5,FALSE)</f>
        <v>#N/A</v>
      </c>
      <c r="J127" s="14" t="e">
        <f>+VLOOKUP(F127,Participants!$A$1:$F$1449,3,FALSE)</f>
        <v>#N/A</v>
      </c>
      <c r="K127" s="14" t="e">
        <f>+VLOOKUP(F127,Participants!$A$1:$G$1449,7,FALSE)</f>
        <v>#N/A</v>
      </c>
      <c r="L127" s="240"/>
      <c r="M127" s="14"/>
      <c r="N127" s="246"/>
      <c r="O127" s="246"/>
    </row>
    <row r="128" spans="1:15" ht="14.25" customHeight="1" x14ac:dyDescent="0.25">
      <c r="A128" s="166" t="s">
        <v>86</v>
      </c>
      <c r="B128" s="193"/>
      <c r="C128" s="193"/>
      <c r="D128" s="194"/>
      <c r="E128" s="194"/>
      <c r="F128" s="194"/>
      <c r="G128" s="154" t="e">
        <f>+VLOOKUP(F128,Participants!$A$1:$F$1449,2,FALSE)</f>
        <v>#N/A</v>
      </c>
      <c r="H128" s="154" t="e">
        <f>+VLOOKUP(F128,Participants!$A$1:$F$1449,4,FALSE)</f>
        <v>#N/A</v>
      </c>
      <c r="I128" s="154" t="e">
        <f>+VLOOKUP(F128,Participants!$A$1:$F$1449,5,FALSE)</f>
        <v>#N/A</v>
      </c>
      <c r="J128" s="154" t="e">
        <f>+VLOOKUP(F128,Participants!$A$1:$F$1449,3,FALSE)</f>
        <v>#N/A</v>
      </c>
      <c r="K128" s="154" t="e">
        <f>+VLOOKUP(F128,Participants!$A$1:$G$1449,7,FALSE)</f>
        <v>#N/A</v>
      </c>
      <c r="L128" s="247"/>
      <c r="M128" s="154"/>
      <c r="N128" s="246"/>
      <c r="O128" s="246"/>
    </row>
    <row r="129" spans="1:15" ht="14.25" customHeight="1" x14ac:dyDescent="0.25">
      <c r="A129" s="166" t="s">
        <v>86</v>
      </c>
      <c r="B129" s="193"/>
      <c r="C129" s="193"/>
      <c r="D129" s="194"/>
      <c r="E129" s="194"/>
      <c r="F129" s="194"/>
      <c r="G129" s="154" t="e">
        <f>+VLOOKUP(F129,Participants!$A$1:$F$1449,2,FALSE)</f>
        <v>#N/A</v>
      </c>
      <c r="H129" s="154" t="e">
        <f>+VLOOKUP(F129,Participants!$A$1:$F$1449,4,FALSE)</f>
        <v>#N/A</v>
      </c>
      <c r="I129" s="154" t="e">
        <f>+VLOOKUP(F129,Participants!$A$1:$F$1449,5,FALSE)</f>
        <v>#N/A</v>
      </c>
      <c r="J129" s="154" t="e">
        <f>+VLOOKUP(F129,Participants!$A$1:$F$1449,3,FALSE)</f>
        <v>#N/A</v>
      </c>
      <c r="K129" s="154" t="e">
        <f>+VLOOKUP(F129,Participants!$A$1:$G$1449,7,FALSE)</f>
        <v>#N/A</v>
      </c>
      <c r="L129" s="247"/>
      <c r="M129" s="154"/>
      <c r="N129" s="246"/>
      <c r="O129" s="246"/>
    </row>
    <row r="130" spans="1:15" ht="14.25" customHeight="1" x14ac:dyDescent="0.25">
      <c r="A130" s="166" t="s">
        <v>86</v>
      </c>
      <c r="B130" s="201"/>
      <c r="C130" s="201"/>
      <c r="D130" s="195"/>
      <c r="E130" s="195"/>
      <c r="F130" s="195"/>
      <c r="G130" s="154" t="e">
        <f>+VLOOKUP(F130,Participants!$A$1:$F$1449,2,FALSE)</f>
        <v>#N/A</v>
      </c>
      <c r="H130" s="154" t="e">
        <f>+VLOOKUP(F130,Participants!$A$1:$F$1449,4,FALSE)</f>
        <v>#N/A</v>
      </c>
      <c r="I130" s="154" t="e">
        <f>+VLOOKUP(F130,Participants!$A$1:$F$1449,5,FALSE)</f>
        <v>#N/A</v>
      </c>
      <c r="J130" s="154" t="e">
        <f>+VLOOKUP(F130,Participants!$A$1:$F$1449,3,FALSE)</f>
        <v>#N/A</v>
      </c>
      <c r="K130" s="154" t="e">
        <f>+VLOOKUP(F130,Participants!$A$1:$G$1449,7,FALSE)</f>
        <v>#N/A</v>
      </c>
      <c r="L130" s="247"/>
      <c r="M130" s="154"/>
      <c r="N130" s="246"/>
      <c r="O130" s="246"/>
    </row>
    <row r="131" spans="1:15" ht="14.25" customHeight="1" x14ac:dyDescent="0.25">
      <c r="A131" s="166" t="s">
        <v>86</v>
      </c>
      <c r="B131" s="195"/>
      <c r="C131" s="195"/>
      <c r="D131" s="195"/>
      <c r="E131" s="195"/>
      <c r="F131" s="195"/>
      <c r="G131" s="154" t="e">
        <f>+VLOOKUP(F131,Participants!$A$1:$F$1449,2,FALSE)</f>
        <v>#N/A</v>
      </c>
      <c r="H131" s="154" t="e">
        <f>+VLOOKUP(F131,Participants!$A$1:$F$1449,4,FALSE)</f>
        <v>#N/A</v>
      </c>
      <c r="I131" s="154" t="e">
        <f>+VLOOKUP(F131,Participants!$A$1:$F$1449,5,FALSE)</f>
        <v>#N/A</v>
      </c>
      <c r="J131" s="154" t="e">
        <f>+VLOOKUP(F131,Participants!$A$1:$F$1449,3,FALSE)</f>
        <v>#N/A</v>
      </c>
      <c r="K131" s="154" t="e">
        <f>+VLOOKUP(F131,Participants!$A$1:$G$1449,7,FALSE)</f>
        <v>#N/A</v>
      </c>
      <c r="L131" s="247"/>
      <c r="M131" s="154"/>
      <c r="N131" s="246"/>
      <c r="O131" s="246"/>
    </row>
    <row r="132" spans="1:15" ht="14.25" customHeight="1" x14ac:dyDescent="0.25">
      <c r="A132" s="166" t="s">
        <v>86</v>
      </c>
      <c r="B132" s="193"/>
      <c r="C132" s="193"/>
      <c r="D132" s="194"/>
      <c r="E132" s="194"/>
      <c r="F132" s="194"/>
      <c r="G132" s="154" t="e">
        <f>+VLOOKUP(F132,Participants!$A$1:$F$1449,2,FALSE)</f>
        <v>#N/A</v>
      </c>
      <c r="H132" s="154" t="e">
        <f>+VLOOKUP(F132,Participants!$A$1:$F$1449,4,FALSE)</f>
        <v>#N/A</v>
      </c>
      <c r="I132" s="154" t="e">
        <f>+VLOOKUP(F132,Participants!$A$1:$F$1449,5,FALSE)</f>
        <v>#N/A</v>
      </c>
      <c r="J132" s="154" t="e">
        <f>+VLOOKUP(F132,Participants!$A$1:$F$1449,3,FALSE)</f>
        <v>#N/A</v>
      </c>
      <c r="K132" s="154" t="e">
        <f>+VLOOKUP(F132,Participants!$A$1:$G$1449,7,FALSE)</f>
        <v>#N/A</v>
      </c>
      <c r="L132" s="247"/>
      <c r="M132" s="154"/>
      <c r="N132" s="246"/>
      <c r="O132" s="246"/>
    </row>
    <row r="133" spans="1:15" ht="14.25" customHeight="1" x14ac:dyDescent="0.25">
      <c r="A133" s="200" t="s">
        <v>1444</v>
      </c>
      <c r="B133" s="189"/>
      <c r="C133" s="189"/>
      <c r="D133" s="190"/>
      <c r="E133" s="190"/>
      <c r="F133" s="191"/>
      <c r="G133" s="14" t="e">
        <f>+VLOOKUP(F133,Participants!$A$1:$F$1449,2,FALSE)</f>
        <v>#N/A</v>
      </c>
      <c r="H133" s="14" t="e">
        <f>+VLOOKUP(F133,Participants!$A$1:$F$1449,4,FALSE)</f>
        <v>#N/A</v>
      </c>
      <c r="I133" s="14" t="e">
        <f>+VLOOKUP(F133,Participants!$A$1:$F$1449,5,FALSE)</f>
        <v>#N/A</v>
      </c>
      <c r="J133" s="14" t="e">
        <f>+VLOOKUP(F133,Participants!$A$1:$F$1449,3,FALSE)</f>
        <v>#N/A</v>
      </c>
      <c r="K133" s="14" t="e">
        <f>+VLOOKUP(F133,Participants!$A$1:$G$1449,7,FALSE)</f>
        <v>#N/A</v>
      </c>
      <c r="L133" s="240"/>
      <c r="M133" s="14"/>
      <c r="N133" s="246"/>
      <c r="O133" s="246"/>
    </row>
    <row r="134" spans="1:15" ht="14.25" customHeight="1" x14ac:dyDescent="0.25">
      <c r="A134" s="200" t="s">
        <v>1444</v>
      </c>
      <c r="B134" s="189"/>
      <c r="C134" s="189"/>
      <c r="D134" s="190"/>
      <c r="E134" s="190"/>
      <c r="F134" s="191"/>
      <c r="G134" s="14" t="e">
        <f>+VLOOKUP(F134,Participants!$A$1:$F$1449,2,FALSE)</f>
        <v>#N/A</v>
      </c>
      <c r="H134" s="14" t="e">
        <f>+VLOOKUP(F134,Participants!$A$1:$F$1449,4,FALSE)</f>
        <v>#N/A</v>
      </c>
      <c r="I134" s="14" t="e">
        <f>+VLOOKUP(F134,Participants!$A$1:$F$1449,5,FALSE)</f>
        <v>#N/A</v>
      </c>
      <c r="J134" s="14" t="e">
        <f>+VLOOKUP(F134,Participants!$A$1:$F$1449,3,FALSE)</f>
        <v>#N/A</v>
      </c>
      <c r="K134" s="14" t="e">
        <f>+VLOOKUP(F134,Participants!$A$1:$G$1449,7,FALSE)</f>
        <v>#N/A</v>
      </c>
      <c r="L134" s="240"/>
      <c r="M134" s="14"/>
      <c r="N134" s="246"/>
      <c r="O134" s="246"/>
    </row>
    <row r="135" spans="1:15" ht="14.25" customHeight="1" x14ac:dyDescent="0.25">
      <c r="A135" s="200" t="s">
        <v>1444</v>
      </c>
      <c r="B135" s="189"/>
      <c r="C135" s="189"/>
      <c r="D135" s="190"/>
      <c r="E135" s="190"/>
      <c r="F135" s="191"/>
      <c r="G135" s="14" t="e">
        <f>+VLOOKUP(F135,Participants!$A$1:$F$1449,2,FALSE)</f>
        <v>#N/A</v>
      </c>
      <c r="H135" s="14" t="e">
        <f>+VLOOKUP(F135,Participants!$A$1:$F$1449,4,FALSE)</f>
        <v>#N/A</v>
      </c>
      <c r="I135" s="14" t="e">
        <f>+VLOOKUP(F135,Participants!$A$1:$F$1449,5,FALSE)</f>
        <v>#N/A</v>
      </c>
      <c r="J135" s="14" t="e">
        <f>+VLOOKUP(F135,Participants!$A$1:$F$1449,3,FALSE)</f>
        <v>#N/A</v>
      </c>
      <c r="K135" s="14" t="e">
        <f>+VLOOKUP(F135,Participants!$A$1:$G$1449,7,FALSE)</f>
        <v>#N/A</v>
      </c>
      <c r="L135" s="240"/>
      <c r="M135" s="14"/>
      <c r="N135" s="246"/>
      <c r="O135" s="246"/>
    </row>
    <row r="136" spans="1:15" ht="14.25" customHeight="1" x14ac:dyDescent="0.25">
      <c r="A136" s="200" t="s">
        <v>1444</v>
      </c>
      <c r="B136" s="189"/>
      <c r="C136" s="189"/>
      <c r="D136" s="190"/>
      <c r="E136" s="190"/>
      <c r="F136" s="191"/>
      <c r="G136" s="14" t="e">
        <f>+VLOOKUP(F136,Participants!$A$1:$F$1449,2,FALSE)</f>
        <v>#N/A</v>
      </c>
      <c r="H136" s="14" t="e">
        <f>+VLOOKUP(F136,Participants!$A$1:$F$1449,4,FALSE)</f>
        <v>#N/A</v>
      </c>
      <c r="I136" s="14" t="e">
        <f>+VLOOKUP(F136,Participants!$A$1:$F$1449,5,FALSE)</f>
        <v>#N/A</v>
      </c>
      <c r="J136" s="14" t="e">
        <f>+VLOOKUP(F136,Participants!$A$1:$F$1449,3,FALSE)</f>
        <v>#N/A</v>
      </c>
      <c r="K136" s="14" t="e">
        <f>+VLOOKUP(F136,Participants!$A$1:$G$1449,7,FALSE)</f>
        <v>#N/A</v>
      </c>
      <c r="L136" s="240"/>
      <c r="M136" s="14"/>
      <c r="N136" s="246"/>
      <c r="O136" s="246"/>
    </row>
    <row r="137" spans="1:15" ht="14.25" customHeight="1" x14ac:dyDescent="0.25">
      <c r="A137" s="200" t="s">
        <v>1444</v>
      </c>
      <c r="B137" s="189"/>
      <c r="C137" s="189"/>
      <c r="D137" s="190"/>
      <c r="E137" s="190"/>
      <c r="F137" s="191"/>
      <c r="G137" s="14" t="e">
        <f>+VLOOKUP(F137,Participants!$A$1:$F$1449,2,FALSE)</f>
        <v>#N/A</v>
      </c>
      <c r="H137" s="14" t="e">
        <f>+VLOOKUP(F137,Participants!$A$1:$F$1449,4,FALSE)</f>
        <v>#N/A</v>
      </c>
      <c r="I137" s="14" t="e">
        <f>+VLOOKUP(F137,Participants!$A$1:$F$1449,5,FALSE)</f>
        <v>#N/A</v>
      </c>
      <c r="J137" s="14" t="e">
        <f>+VLOOKUP(F137,Participants!$A$1:$F$1449,3,FALSE)</f>
        <v>#N/A</v>
      </c>
      <c r="K137" s="14" t="e">
        <f>+VLOOKUP(F137,Participants!$A$1:$G$1449,7,FALSE)</f>
        <v>#N/A</v>
      </c>
      <c r="L137" s="240"/>
      <c r="M137" s="14"/>
      <c r="N137" s="246"/>
      <c r="O137" s="246"/>
    </row>
    <row r="138" spans="1:15" ht="14.25" customHeight="1" x14ac:dyDescent="0.25">
      <c r="A138" s="200" t="s">
        <v>1444</v>
      </c>
      <c r="B138" s="189"/>
      <c r="C138" s="189"/>
      <c r="D138" s="190"/>
      <c r="E138" s="190"/>
      <c r="F138" s="191"/>
      <c r="G138" s="14" t="e">
        <f>+VLOOKUP(F138,Participants!$A$1:$F$1449,2,FALSE)</f>
        <v>#N/A</v>
      </c>
      <c r="H138" s="14" t="e">
        <f>+VLOOKUP(F138,Participants!$A$1:$F$1449,4,FALSE)</f>
        <v>#N/A</v>
      </c>
      <c r="I138" s="14" t="e">
        <f>+VLOOKUP(F138,Participants!$A$1:$F$1449,5,FALSE)</f>
        <v>#N/A</v>
      </c>
      <c r="J138" s="14" t="e">
        <f>+VLOOKUP(F138,Participants!$A$1:$F$1449,3,FALSE)</f>
        <v>#N/A</v>
      </c>
      <c r="K138" s="14" t="e">
        <f>+VLOOKUP(F138,Participants!$A$1:$G$1449,7,FALSE)</f>
        <v>#N/A</v>
      </c>
      <c r="L138" s="240"/>
      <c r="M138" s="14"/>
      <c r="N138" s="246"/>
      <c r="O138" s="246"/>
    </row>
    <row r="139" spans="1:15" ht="14.25" customHeight="1" x14ac:dyDescent="0.25">
      <c r="A139" s="200" t="s">
        <v>1444</v>
      </c>
      <c r="B139" s="189"/>
      <c r="C139" s="189"/>
      <c r="D139" s="190"/>
      <c r="E139" s="190"/>
      <c r="F139" s="191"/>
      <c r="G139" s="14" t="e">
        <f>+VLOOKUP(F139,Participants!$A$1:$F$1449,2,FALSE)</f>
        <v>#N/A</v>
      </c>
      <c r="H139" s="14" t="e">
        <f>+VLOOKUP(F139,Participants!$A$1:$F$1449,4,FALSE)</f>
        <v>#N/A</v>
      </c>
      <c r="I139" s="14" t="e">
        <f>+VLOOKUP(F139,Participants!$A$1:$F$1449,5,FALSE)</f>
        <v>#N/A</v>
      </c>
      <c r="J139" s="14" t="e">
        <f>+VLOOKUP(F139,Participants!$A$1:$F$1449,3,FALSE)</f>
        <v>#N/A</v>
      </c>
      <c r="K139" s="14" t="e">
        <f>+VLOOKUP(F139,Participants!$A$1:$G$1449,7,FALSE)</f>
        <v>#N/A</v>
      </c>
      <c r="L139" s="240"/>
      <c r="M139" s="14"/>
      <c r="N139" s="246"/>
      <c r="O139" s="246"/>
    </row>
    <row r="140" spans="1:15" ht="14.25" customHeight="1" x14ac:dyDescent="0.25">
      <c r="A140" s="200" t="s">
        <v>1444</v>
      </c>
      <c r="B140" s="189"/>
      <c r="C140" s="189"/>
      <c r="D140" s="190"/>
      <c r="E140" s="190"/>
      <c r="F140" s="191"/>
      <c r="G140" s="14" t="e">
        <f>+VLOOKUP(F140,Participants!$A$1:$F$1449,2,FALSE)</f>
        <v>#N/A</v>
      </c>
      <c r="H140" s="14" t="e">
        <f>+VLOOKUP(F140,Participants!$A$1:$F$1449,4,FALSE)</f>
        <v>#N/A</v>
      </c>
      <c r="I140" s="14" t="e">
        <f>+VLOOKUP(F140,Participants!$A$1:$F$1449,5,FALSE)</f>
        <v>#N/A</v>
      </c>
      <c r="J140" s="14" t="e">
        <f>+VLOOKUP(F140,Participants!$A$1:$F$1449,3,FALSE)</f>
        <v>#N/A</v>
      </c>
      <c r="K140" s="14" t="e">
        <f>+VLOOKUP(F140,Participants!$A$1:$G$1449,7,FALSE)</f>
        <v>#N/A</v>
      </c>
      <c r="L140" s="240"/>
      <c r="M140" s="14"/>
      <c r="N140" s="246"/>
      <c r="O140" s="246"/>
    </row>
    <row r="141" spans="1:15" ht="14.25" customHeight="1" x14ac:dyDescent="0.25">
      <c r="A141" s="200" t="s">
        <v>1444</v>
      </c>
      <c r="B141" s="189"/>
      <c r="C141" s="189"/>
      <c r="D141" s="190"/>
      <c r="E141" s="190"/>
      <c r="F141" s="191"/>
      <c r="G141" s="14" t="e">
        <f>+VLOOKUP(F141,Participants!$A$1:$F$1449,2,FALSE)</f>
        <v>#N/A</v>
      </c>
      <c r="H141" s="14" t="e">
        <f>+VLOOKUP(F141,Participants!$A$1:$F$1449,4,FALSE)</f>
        <v>#N/A</v>
      </c>
      <c r="I141" s="14" t="e">
        <f>+VLOOKUP(F141,Participants!$A$1:$F$1449,5,FALSE)</f>
        <v>#N/A</v>
      </c>
      <c r="J141" s="14" t="e">
        <f>+VLOOKUP(F141,Participants!$A$1:$F$1449,3,FALSE)</f>
        <v>#N/A</v>
      </c>
      <c r="K141" s="14" t="e">
        <f>+VLOOKUP(F141,Participants!$A$1:$G$1449,7,FALSE)</f>
        <v>#N/A</v>
      </c>
      <c r="L141" s="240"/>
      <c r="M141" s="14"/>
      <c r="N141" s="246"/>
      <c r="O141" s="246"/>
    </row>
    <row r="142" spans="1:15" ht="14.25" customHeight="1" x14ac:dyDescent="0.25">
      <c r="A142" s="200" t="s">
        <v>1444</v>
      </c>
      <c r="B142" s="189"/>
      <c r="C142" s="189"/>
      <c r="D142" s="190"/>
      <c r="E142" s="190"/>
      <c r="F142" s="191"/>
      <c r="G142" s="14" t="e">
        <f>+VLOOKUP(F142,Participants!$A$1:$F$1449,2,FALSE)</f>
        <v>#N/A</v>
      </c>
      <c r="H142" s="14" t="e">
        <f>+VLOOKUP(F142,Participants!$A$1:$F$1449,4,FALSE)</f>
        <v>#N/A</v>
      </c>
      <c r="I142" s="14" t="e">
        <f>+VLOOKUP(F142,Participants!$A$1:$F$1449,5,FALSE)</f>
        <v>#N/A</v>
      </c>
      <c r="J142" s="14" t="e">
        <f>+VLOOKUP(F142,Participants!$A$1:$F$1449,3,FALSE)</f>
        <v>#N/A</v>
      </c>
      <c r="K142" s="14" t="e">
        <f>+VLOOKUP(F142,Participants!$A$1:$G$1449,7,FALSE)</f>
        <v>#N/A</v>
      </c>
      <c r="L142" s="240"/>
      <c r="M142" s="14"/>
      <c r="N142" s="246"/>
      <c r="O142" s="246"/>
    </row>
    <row r="143" spans="1:15" ht="14.25" customHeight="1" x14ac:dyDescent="0.25">
      <c r="A143" s="200" t="s">
        <v>1444</v>
      </c>
      <c r="B143" s="189"/>
      <c r="C143" s="189"/>
      <c r="D143" s="190"/>
      <c r="E143" s="190"/>
      <c r="F143" s="191"/>
      <c r="G143" s="14" t="e">
        <f>+VLOOKUP(F143,Participants!$A$1:$F$1449,2,FALSE)</f>
        <v>#N/A</v>
      </c>
      <c r="H143" s="14" t="e">
        <f>+VLOOKUP(F143,Participants!$A$1:$F$1449,4,FALSE)</f>
        <v>#N/A</v>
      </c>
      <c r="I143" s="14" t="e">
        <f>+VLOOKUP(F143,Participants!$A$1:$F$1449,5,FALSE)</f>
        <v>#N/A</v>
      </c>
      <c r="J143" s="14" t="e">
        <f>+VLOOKUP(F143,Participants!$A$1:$F$1449,3,FALSE)</f>
        <v>#N/A</v>
      </c>
      <c r="K143" s="14" t="e">
        <f>+VLOOKUP(F143,Participants!$A$1:$G$1449,7,FALSE)</f>
        <v>#N/A</v>
      </c>
      <c r="L143" s="240"/>
      <c r="M143" s="14"/>
      <c r="N143" s="246"/>
      <c r="O143" s="246"/>
    </row>
    <row r="144" spans="1:15" ht="14.25" customHeight="1" x14ac:dyDescent="0.25">
      <c r="A144" s="200" t="s">
        <v>1444</v>
      </c>
      <c r="B144" s="189"/>
      <c r="C144" s="189"/>
      <c r="D144" s="190"/>
      <c r="E144" s="190"/>
      <c r="F144" s="191"/>
      <c r="G144" s="14" t="e">
        <f>+VLOOKUP(F144,Participants!$A$1:$F$1449,2,FALSE)</f>
        <v>#N/A</v>
      </c>
      <c r="H144" s="14" t="e">
        <f>+VLOOKUP(F144,Participants!$A$1:$F$1449,4,FALSE)</f>
        <v>#N/A</v>
      </c>
      <c r="I144" s="14" t="e">
        <f>+VLOOKUP(F144,Participants!$A$1:$F$1449,5,FALSE)</f>
        <v>#N/A</v>
      </c>
      <c r="J144" s="14" t="e">
        <f>+VLOOKUP(F144,Participants!$A$1:$F$1449,3,FALSE)</f>
        <v>#N/A</v>
      </c>
      <c r="K144" s="14" t="e">
        <f>+VLOOKUP(F144,Participants!$A$1:$G$1449,7,FALSE)</f>
        <v>#N/A</v>
      </c>
      <c r="L144" s="240"/>
      <c r="M144" s="14"/>
      <c r="N144" s="246"/>
      <c r="O144" s="246"/>
    </row>
    <row r="145" spans="1:15" ht="14.25" customHeight="1" x14ac:dyDescent="0.25">
      <c r="A145" s="200" t="s">
        <v>1444</v>
      </c>
      <c r="B145" s="189"/>
      <c r="C145" s="189"/>
      <c r="D145" s="190"/>
      <c r="E145" s="190"/>
      <c r="F145" s="191"/>
      <c r="G145" s="14" t="e">
        <f>+VLOOKUP(F145,Participants!$A$1:$F$1449,2,FALSE)</f>
        <v>#N/A</v>
      </c>
      <c r="H145" s="14" t="e">
        <f>+VLOOKUP(F145,Participants!$A$1:$F$1449,4,FALSE)</f>
        <v>#N/A</v>
      </c>
      <c r="I145" s="14" t="e">
        <f>+VLOOKUP(F145,Participants!$A$1:$F$1449,5,FALSE)</f>
        <v>#N/A</v>
      </c>
      <c r="J145" s="14" t="e">
        <f>+VLOOKUP(F145,Participants!$A$1:$F$1449,3,FALSE)</f>
        <v>#N/A</v>
      </c>
      <c r="K145" s="14" t="e">
        <f>+VLOOKUP(F145,Participants!$A$1:$G$1449,7,FALSE)</f>
        <v>#N/A</v>
      </c>
      <c r="L145" s="240"/>
      <c r="M145" s="14"/>
      <c r="N145" s="246"/>
      <c r="O145" s="246"/>
    </row>
    <row r="146" spans="1:15" ht="14.25" customHeight="1" x14ac:dyDescent="0.25">
      <c r="A146" s="200" t="s">
        <v>1444</v>
      </c>
      <c r="B146" s="189"/>
      <c r="C146" s="189"/>
      <c r="D146" s="190"/>
      <c r="E146" s="190"/>
      <c r="F146" s="191"/>
      <c r="G146" s="14" t="e">
        <f>+VLOOKUP(F146,Participants!$A$1:$F$1449,2,FALSE)</f>
        <v>#N/A</v>
      </c>
      <c r="H146" s="14" t="e">
        <f>+VLOOKUP(F146,Participants!$A$1:$F$1449,4,FALSE)</f>
        <v>#N/A</v>
      </c>
      <c r="I146" s="14" t="e">
        <f>+VLOOKUP(F146,Participants!$A$1:$F$1449,5,FALSE)</f>
        <v>#N/A</v>
      </c>
      <c r="J146" s="14" t="e">
        <f>+VLOOKUP(F146,Participants!$A$1:$F$1449,3,FALSE)</f>
        <v>#N/A</v>
      </c>
      <c r="K146" s="14" t="e">
        <f>+VLOOKUP(F146,Participants!$A$1:$G$1449,7,FALSE)</f>
        <v>#N/A</v>
      </c>
      <c r="L146" s="240"/>
      <c r="M146" s="14"/>
      <c r="N146" s="246"/>
      <c r="O146" s="246"/>
    </row>
    <row r="147" spans="1:15" ht="14.25" customHeight="1" x14ac:dyDescent="0.25">
      <c r="A147" s="200" t="s">
        <v>1444</v>
      </c>
      <c r="B147" s="189"/>
      <c r="C147" s="189"/>
      <c r="D147" s="190"/>
      <c r="E147" s="190"/>
      <c r="F147" s="191"/>
      <c r="G147" s="14" t="e">
        <f>+VLOOKUP(F147,Participants!$A$1:$F$1449,2,FALSE)</f>
        <v>#N/A</v>
      </c>
      <c r="H147" s="14" t="e">
        <f>+VLOOKUP(F147,Participants!$A$1:$F$1449,4,FALSE)</f>
        <v>#N/A</v>
      </c>
      <c r="I147" s="14" t="e">
        <f>+VLOOKUP(F147,Participants!$A$1:$F$1449,5,FALSE)</f>
        <v>#N/A</v>
      </c>
      <c r="J147" s="14" t="e">
        <f>+VLOOKUP(F147,Participants!$A$1:$F$1449,3,FALSE)</f>
        <v>#N/A</v>
      </c>
      <c r="K147" s="14" t="e">
        <f>+VLOOKUP(F147,Participants!$A$1:$G$1449,7,FALSE)</f>
        <v>#N/A</v>
      </c>
      <c r="L147" s="240"/>
      <c r="M147" s="14"/>
      <c r="N147" s="246"/>
      <c r="O147" s="246"/>
    </row>
    <row r="148" spans="1:15" ht="14.25" customHeight="1" x14ac:dyDescent="0.25">
      <c r="A148" s="200" t="s">
        <v>1444</v>
      </c>
      <c r="B148" s="189"/>
      <c r="C148" s="189"/>
      <c r="D148" s="190"/>
      <c r="E148" s="190"/>
      <c r="F148" s="191"/>
      <c r="G148" s="14" t="e">
        <f>+VLOOKUP(F148,Participants!$A$1:$F$1449,2,FALSE)</f>
        <v>#N/A</v>
      </c>
      <c r="H148" s="14" t="e">
        <f>+VLOOKUP(F148,Participants!$A$1:$F$1449,4,FALSE)</f>
        <v>#N/A</v>
      </c>
      <c r="I148" s="14" t="e">
        <f>+VLOOKUP(F148,Participants!$A$1:$F$1449,5,FALSE)</f>
        <v>#N/A</v>
      </c>
      <c r="J148" s="14" t="e">
        <f>+VLOOKUP(F148,Participants!$A$1:$F$1449,3,FALSE)</f>
        <v>#N/A</v>
      </c>
      <c r="K148" s="14" t="e">
        <f>+VLOOKUP(F148,Participants!$A$1:$G$1449,7,FALSE)</f>
        <v>#N/A</v>
      </c>
      <c r="L148" s="240"/>
      <c r="M148" s="14"/>
      <c r="N148" s="246"/>
      <c r="O148" s="246"/>
    </row>
    <row r="149" spans="1:15" ht="14.25" customHeight="1" x14ac:dyDescent="0.25">
      <c r="A149" s="200" t="s">
        <v>1444</v>
      </c>
      <c r="B149" s="189"/>
      <c r="C149" s="189"/>
      <c r="D149" s="190"/>
      <c r="E149" s="190"/>
      <c r="F149" s="191"/>
      <c r="G149" s="14" t="e">
        <f>+VLOOKUP(F149,Participants!$A$1:$F$1449,2,FALSE)</f>
        <v>#N/A</v>
      </c>
      <c r="H149" s="14" t="e">
        <f>+VLOOKUP(F149,Participants!$A$1:$F$1449,4,FALSE)</f>
        <v>#N/A</v>
      </c>
      <c r="I149" s="14" t="e">
        <f>+VLOOKUP(F149,Participants!$A$1:$F$1449,5,FALSE)</f>
        <v>#N/A</v>
      </c>
      <c r="J149" s="14" t="e">
        <f>+VLOOKUP(F149,Participants!$A$1:$F$1449,3,FALSE)</f>
        <v>#N/A</v>
      </c>
      <c r="K149" s="14" t="e">
        <f>+VLOOKUP(F149,Participants!$A$1:$G$1449,7,FALSE)</f>
        <v>#N/A</v>
      </c>
      <c r="L149" s="240"/>
      <c r="M149" s="14"/>
      <c r="N149" s="246"/>
      <c r="O149" s="246"/>
    </row>
    <row r="150" spans="1:15" ht="14.25" customHeight="1" x14ac:dyDescent="0.25">
      <c r="A150" s="200" t="s">
        <v>1444</v>
      </c>
      <c r="B150" s="189"/>
      <c r="C150" s="189"/>
      <c r="D150" s="190"/>
      <c r="E150" s="190"/>
      <c r="F150" s="191"/>
      <c r="G150" s="14" t="e">
        <f>+VLOOKUP(F150,Participants!$A$1:$F$1449,2,FALSE)</f>
        <v>#N/A</v>
      </c>
      <c r="H150" s="14" t="e">
        <f>+VLOOKUP(F150,Participants!$A$1:$F$1449,4,FALSE)</f>
        <v>#N/A</v>
      </c>
      <c r="I150" s="14" t="e">
        <f>+VLOOKUP(F150,Participants!$A$1:$F$1449,5,FALSE)</f>
        <v>#N/A</v>
      </c>
      <c r="J150" s="14" t="e">
        <f>+VLOOKUP(F150,Participants!$A$1:$F$1449,3,FALSE)</f>
        <v>#N/A</v>
      </c>
      <c r="K150" s="14" t="e">
        <f>+VLOOKUP(F150,Participants!$A$1:$G$1449,7,FALSE)</f>
        <v>#N/A</v>
      </c>
      <c r="L150" s="240"/>
      <c r="M150" s="14"/>
      <c r="N150" s="246"/>
      <c r="O150" s="246"/>
    </row>
    <row r="151" spans="1:15" ht="14.25" customHeight="1" x14ac:dyDescent="0.25">
      <c r="A151" s="200" t="s">
        <v>1444</v>
      </c>
      <c r="B151" s="189"/>
      <c r="C151" s="189"/>
      <c r="D151" s="190"/>
      <c r="E151" s="190"/>
      <c r="F151" s="191"/>
      <c r="G151" s="14" t="e">
        <f>+VLOOKUP(F151,Participants!$A$1:$F$1449,2,FALSE)</f>
        <v>#N/A</v>
      </c>
      <c r="H151" s="14" t="e">
        <f>+VLOOKUP(F151,Participants!$A$1:$F$1449,4,FALSE)</f>
        <v>#N/A</v>
      </c>
      <c r="I151" s="14" t="e">
        <f>+VLOOKUP(F151,Participants!$A$1:$F$1449,5,FALSE)</f>
        <v>#N/A</v>
      </c>
      <c r="J151" s="14" t="e">
        <f>+VLOOKUP(F151,Participants!$A$1:$F$1449,3,FALSE)</f>
        <v>#N/A</v>
      </c>
      <c r="K151" s="14" t="e">
        <f>+VLOOKUP(F151,Participants!$A$1:$G$1449,7,FALSE)</f>
        <v>#N/A</v>
      </c>
      <c r="L151" s="240"/>
      <c r="M151" s="14"/>
      <c r="N151" s="246"/>
      <c r="O151" s="246"/>
    </row>
    <row r="152" spans="1:15" ht="14.25" customHeight="1" x14ac:dyDescent="0.25">
      <c r="A152" s="200" t="s">
        <v>1444</v>
      </c>
      <c r="B152" s="189"/>
      <c r="C152" s="189"/>
      <c r="D152" s="190"/>
      <c r="E152" s="190"/>
      <c r="F152" s="191"/>
      <c r="G152" s="14" t="e">
        <f>+VLOOKUP(F152,Participants!$A$1:$F$1449,2,FALSE)</f>
        <v>#N/A</v>
      </c>
      <c r="H152" s="14" t="e">
        <f>+VLOOKUP(F152,Participants!$A$1:$F$1449,4,FALSE)</f>
        <v>#N/A</v>
      </c>
      <c r="I152" s="14" t="e">
        <f>+VLOOKUP(F152,Participants!$A$1:$F$1449,5,FALSE)</f>
        <v>#N/A</v>
      </c>
      <c r="J152" s="14" t="e">
        <f>+VLOOKUP(F152,Participants!$A$1:$F$1449,3,FALSE)</f>
        <v>#N/A</v>
      </c>
      <c r="K152" s="14" t="e">
        <f>+VLOOKUP(F152,Participants!$A$1:$G$1449,7,FALSE)</f>
        <v>#N/A</v>
      </c>
      <c r="L152" s="240"/>
      <c r="M152" s="14"/>
      <c r="N152" s="246"/>
      <c r="O152" s="246"/>
    </row>
    <row r="153" spans="1:15" ht="14.25" customHeight="1" x14ac:dyDescent="0.25">
      <c r="A153" s="200" t="s">
        <v>1444</v>
      </c>
      <c r="B153" s="189"/>
      <c r="C153" s="189"/>
      <c r="D153" s="190"/>
      <c r="E153" s="190"/>
      <c r="F153" s="191"/>
      <c r="G153" s="14" t="e">
        <f>+VLOOKUP(F153,Participants!$A$1:$F$1449,2,FALSE)</f>
        <v>#N/A</v>
      </c>
      <c r="H153" s="14" t="e">
        <f>+VLOOKUP(F153,Participants!$A$1:$F$1449,4,FALSE)</f>
        <v>#N/A</v>
      </c>
      <c r="I153" s="14" t="e">
        <f>+VLOOKUP(F153,Participants!$A$1:$F$1449,5,FALSE)</f>
        <v>#N/A</v>
      </c>
      <c r="J153" s="14" t="e">
        <f>+VLOOKUP(F153,Participants!$A$1:$F$1449,3,FALSE)</f>
        <v>#N/A</v>
      </c>
      <c r="K153" s="14" t="e">
        <f>+VLOOKUP(F153,Participants!$A$1:$G$1449,7,FALSE)</f>
        <v>#N/A</v>
      </c>
      <c r="L153" s="240"/>
      <c r="M153" s="14"/>
      <c r="N153" s="246"/>
      <c r="O153" s="246"/>
    </row>
    <row r="154" spans="1:15" ht="14.25" customHeight="1" x14ac:dyDescent="0.25">
      <c r="A154" s="200" t="s">
        <v>1444</v>
      </c>
      <c r="B154" s="189"/>
      <c r="C154" s="189"/>
      <c r="D154" s="190"/>
      <c r="E154" s="190"/>
      <c r="F154" s="191"/>
      <c r="G154" s="14" t="e">
        <f>+VLOOKUP(F154,Participants!$A$1:$F$1449,2,FALSE)</f>
        <v>#N/A</v>
      </c>
      <c r="H154" s="14" t="e">
        <f>+VLOOKUP(F154,Participants!$A$1:$F$1449,4,FALSE)</f>
        <v>#N/A</v>
      </c>
      <c r="I154" s="14" t="e">
        <f>+VLOOKUP(F154,Participants!$A$1:$F$1449,5,FALSE)</f>
        <v>#N/A</v>
      </c>
      <c r="J154" s="14" t="e">
        <f>+VLOOKUP(F154,Participants!$A$1:$F$1449,3,FALSE)</f>
        <v>#N/A</v>
      </c>
      <c r="K154" s="14" t="e">
        <f>+VLOOKUP(F154,Participants!$A$1:$G$1449,7,FALSE)</f>
        <v>#N/A</v>
      </c>
      <c r="L154" s="240"/>
      <c r="M154" s="14"/>
      <c r="N154" s="246"/>
      <c r="O154" s="246"/>
    </row>
    <row r="155" spans="1:15" ht="14.25" customHeight="1" x14ac:dyDescent="0.25">
      <c r="A155" s="200" t="s">
        <v>1444</v>
      </c>
      <c r="B155" s="189"/>
      <c r="C155" s="189"/>
      <c r="D155" s="190"/>
      <c r="E155" s="190"/>
      <c r="F155" s="191"/>
      <c r="G155" s="14" t="e">
        <f>+VLOOKUP(F155,Participants!$A$1:$F$1449,2,FALSE)</f>
        <v>#N/A</v>
      </c>
      <c r="H155" s="14" t="e">
        <f>+VLOOKUP(F155,Participants!$A$1:$F$1449,4,FALSE)</f>
        <v>#N/A</v>
      </c>
      <c r="I155" s="14" t="e">
        <f>+VLOOKUP(F155,Participants!$A$1:$F$1449,5,FALSE)</f>
        <v>#N/A</v>
      </c>
      <c r="J155" s="14" t="e">
        <f>+VLOOKUP(F155,Participants!$A$1:$F$1449,3,FALSE)</f>
        <v>#N/A</v>
      </c>
      <c r="K155" s="14" t="e">
        <f>+VLOOKUP(F155,Participants!$A$1:$G$1449,7,FALSE)</f>
        <v>#N/A</v>
      </c>
      <c r="L155" s="240"/>
      <c r="M155" s="14"/>
      <c r="N155" s="246"/>
      <c r="O155" s="246"/>
    </row>
    <row r="156" spans="1:15" ht="14.25" customHeight="1" x14ac:dyDescent="0.25">
      <c r="A156" s="200" t="s">
        <v>1444</v>
      </c>
      <c r="B156" s="189"/>
      <c r="C156" s="189"/>
      <c r="D156" s="190"/>
      <c r="E156" s="190"/>
      <c r="F156" s="191"/>
      <c r="G156" s="14" t="e">
        <f>+VLOOKUP(F156,Participants!$A$1:$F$1449,2,FALSE)</f>
        <v>#N/A</v>
      </c>
      <c r="H156" s="14" t="e">
        <f>+VLOOKUP(F156,Participants!$A$1:$F$1449,4,FALSE)</f>
        <v>#N/A</v>
      </c>
      <c r="I156" s="14" t="e">
        <f>+VLOOKUP(F156,Participants!$A$1:$F$1449,5,FALSE)</f>
        <v>#N/A</v>
      </c>
      <c r="J156" s="14" t="e">
        <f>+VLOOKUP(F156,Participants!$A$1:$F$1449,3,FALSE)</f>
        <v>#N/A</v>
      </c>
      <c r="K156" s="14" t="e">
        <f>+VLOOKUP(F156,Participants!$A$1:$G$1449,7,FALSE)</f>
        <v>#N/A</v>
      </c>
      <c r="L156" s="240"/>
      <c r="M156" s="14"/>
      <c r="N156" s="246"/>
      <c r="O156" s="246"/>
    </row>
    <row r="157" spans="1:15" ht="14.25" customHeight="1" x14ac:dyDescent="0.25">
      <c r="A157" s="200" t="s">
        <v>1444</v>
      </c>
      <c r="B157" s="189"/>
      <c r="C157" s="189"/>
      <c r="D157" s="190"/>
      <c r="E157" s="190"/>
      <c r="F157" s="191"/>
      <c r="G157" s="14" t="e">
        <f>+VLOOKUP(F157,Participants!$A$1:$F$1449,2,FALSE)</f>
        <v>#N/A</v>
      </c>
      <c r="H157" s="14" t="e">
        <f>+VLOOKUP(F157,Participants!$A$1:$F$1449,4,FALSE)</f>
        <v>#N/A</v>
      </c>
      <c r="I157" s="14" t="e">
        <f>+VLOOKUP(F157,Participants!$A$1:$F$1449,5,FALSE)</f>
        <v>#N/A</v>
      </c>
      <c r="J157" s="14" t="e">
        <f>+VLOOKUP(F157,Participants!$A$1:$F$1449,3,FALSE)</f>
        <v>#N/A</v>
      </c>
      <c r="K157" s="14" t="e">
        <f>+VLOOKUP(F157,Participants!$A$1:$G$1449,7,FALSE)</f>
        <v>#N/A</v>
      </c>
      <c r="L157" s="240"/>
      <c r="M157" s="14"/>
      <c r="N157" s="246"/>
      <c r="O157" s="246"/>
    </row>
    <row r="158" spans="1:15" ht="14.25" customHeight="1" x14ac:dyDescent="0.25">
      <c r="A158" s="200" t="s">
        <v>1444</v>
      </c>
      <c r="B158" s="189"/>
      <c r="C158" s="189"/>
      <c r="D158" s="190"/>
      <c r="E158" s="190"/>
      <c r="F158" s="191"/>
      <c r="G158" s="14" t="e">
        <f>+VLOOKUP(F158,Participants!$A$1:$F$1449,2,FALSE)</f>
        <v>#N/A</v>
      </c>
      <c r="H158" s="14" t="e">
        <f>+VLOOKUP(F158,Participants!$A$1:$F$1449,4,FALSE)</f>
        <v>#N/A</v>
      </c>
      <c r="I158" s="14" t="e">
        <f>+VLOOKUP(F158,Participants!$A$1:$F$1449,5,FALSE)</f>
        <v>#N/A</v>
      </c>
      <c r="J158" s="14" t="e">
        <f>+VLOOKUP(F158,Participants!$A$1:$F$1449,3,FALSE)</f>
        <v>#N/A</v>
      </c>
      <c r="K158" s="14" t="e">
        <f>+VLOOKUP(F158,Participants!$A$1:$G$1449,7,FALSE)</f>
        <v>#N/A</v>
      </c>
      <c r="L158" s="240"/>
      <c r="M158" s="14"/>
      <c r="N158" s="246"/>
      <c r="O158" s="246"/>
    </row>
    <row r="159" spans="1:15" ht="14.25" customHeight="1" x14ac:dyDescent="0.25">
      <c r="A159" s="229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</row>
    <row r="160" spans="1:15" ht="14.25" customHeight="1" x14ac:dyDescent="0.25">
      <c r="A160" s="229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</row>
    <row r="161" spans="1:24" ht="14.25" customHeight="1" x14ac:dyDescent="0.25">
      <c r="A161" s="229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</row>
    <row r="162" spans="1:24" ht="14.25" customHeight="1" x14ac:dyDescent="0.25">
      <c r="A162" s="248"/>
      <c r="B162" s="108" t="s">
        <v>173</v>
      </c>
      <c r="C162" s="108" t="s">
        <v>8</v>
      </c>
      <c r="D162" s="108" t="s">
        <v>252</v>
      </c>
      <c r="E162" s="109" t="s">
        <v>11</v>
      </c>
      <c r="F162" s="108" t="s">
        <v>18</v>
      </c>
      <c r="G162" s="108" t="s">
        <v>21</v>
      </c>
      <c r="H162" s="108" t="s">
        <v>24</v>
      </c>
      <c r="I162" s="108" t="s">
        <v>60</v>
      </c>
      <c r="J162" s="108" t="s">
        <v>35</v>
      </c>
      <c r="K162" s="108" t="s">
        <v>37</v>
      </c>
      <c r="L162" s="108" t="s">
        <v>51</v>
      </c>
      <c r="M162" s="108" t="s">
        <v>577</v>
      </c>
      <c r="N162" s="108" t="s">
        <v>517</v>
      </c>
      <c r="O162" s="108" t="s">
        <v>63</v>
      </c>
      <c r="P162" s="108" t="s">
        <v>66</v>
      </c>
      <c r="Q162" s="108" t="s">
        <v>69</v>
      </c>
      <c r="R162" s="108" t="s">
        <v>72</v>
      </c>
      <c r="S162" s="108" t="s">
        <v>75</v>
      </c>
      <c r="T162" s="108" t="s">
        <v>1174</v>
      </c>
      <c r="U162" s="108" t="s">
        <v>78</v>
      </c>
      <c r="V162" s="108" t="s">
        <v>81</v>
      </c>
      <c r="W162" s="108" t="s">
        <v>1125</v>
      </c>
      <c r="X162" s="108" t="s">
        <v>1326</v>
      </c>
    </row>
    <row r="163" spans="1:24" ht="14.25" customHeight="1" x14ac:dyDescent="0.2">
      <c r="A163" s="248"/>
    </row>
    <row r="164" spans="1:24" ht="14.25" customHeight="1" x14ac:dyDescent="0.25">
      <c r="A164" s="248" t="s">
        <v>14</v>
      </c>
      <c r="B164" s="113">
        <f t="shared" ref="B164:W164" si="0">+SUMIFS($M$2:$M$158,$K$2:$K$158,$A164,$H$2:$H$158,B$162)</f>
        <v>0</v>
      </c>
      <c r="C164" s="113">
        <f t="shared" si="0"/>
        <v>0</v>
      </c>
      <c r="D164" s="113">
        <f t="shared" si="0"/>
        <v>0</v>
      </c>
      <c r="E164" s="113">
        <f t="shared" si="0"/>
        <v>0</v>
      </c>
      <c r="F164" s="113">
        <f t="shared" si="0"/>
        <v>0</v>
      </c>
      <c r="G164" s="113">
        <f t="shared" si="0"/>
        <v>0</v>
      </c>
      <c r="H164" s="113">
        <f t="shared" si="0"/>
        <v>0</v>
      </c>
      <c r="I164" s="113">
        <f t="shared" si="0"/>
        <v>0</v>
      </c>
      <c r="J164" s="113">
        <f t="shared" si="0"/>
        <v>0</v>
      </c>
      <c r="K164" s="113">
        <f t="shared" si="0"/>
        <v>0</v>
      </c>
      <c r="L164" s="113">
        <f t="shared" si="0"/>
        <v>0</v>
      </c>
      <c r="M164" s="113">
        <f t="shared" si="0"/>
        <v>0</v>
      </c>
      <c r="N164" s="113">
        <f t="shared" si="0"/>
        <v>0</v>
      </c>
      <c r="O164" s="113">
        <f t="shared" si="0"/>
        <v>0</v>
      </c>
      <c r="P164" s="113">
        <f t="shared" si="0"/>
        <v>0</v>
      </c>
      <c r="Q164" s="113">
        <f t="shared" si="0"/>
        <v>0</v>
      </c>
      <c r="R164" s="113">
        <f t="shared" si="0"/>
        <v>0</v>
      </c>
      <c r="S164" s="113">
        <f t="shared" si="0"/>
        <v>0</v>
      </c>
      <c r="T164" s="113">
        <f t="shared" si="0"/>
        <v>0</v>
      </c>
      <c r="U164" s="113">
        <f t="shared" si="0"/>
        <v>0</v>
      </c>
      <c r="V164" s="113">
        <f t="shared" si="0"/>
        <v>0</v>
      </c>
      <c r="W164" s="113">
        <f t="shared" si="0"/>
        <v>0</v>
      </c>
      <c r="X164" s="113">
        <f>SUM(B164:W164)</f>
        <v>0</v>
      </c>
    </row>
    <row r="165" spans="1:24" ht="14.25" customHeight="1" x14ac:dyDescent="0.2">
      <c r="A165" s="248"/>
    </row>
    <row r="166" spans="1:24" ht="14.25" customHeight="1" x14ac:dyDescent="0.25">
      <c r="A166" s="248" t="s">
        <v>93</v>
      </c>
      <c r="B166" s="113">
        <f t="shared" ref="B166:W166" si="1">+SUMIFS($M$2:$M$158,$K$2:$K$158,$A166,$H$2:$H$158,B$162)</f>
        <v>0</v>
      </c>
      <c r="C166" s="113">
        <f t="shared" si="1"/>
        <v>15</v>
      </c>
      <c r="D166" s="113">
        <f t="shared" si="1"/>
        <v>0</v>
      </c>
      <c r="E166" s="113">
        <f t="shared" si="1"/>
        <v>0</v>
      </c>
      <c r="F166" s="113">
        <f t="shared" si="1"/>
        <v>0</v>
      </c>
      <c r="G166" s="113">
        <f t="shared" si="1"/>
        <v>0</v>
      </c>
      <c r="H166" s="113">
        <f t="shared" si="1"/>
        <v>3</v>
      </c>
      <c r="I166" s="113">
        <f t="shared" si="1"/>
        <v>1</v>
      </c>
      <c r="J166" s="113">
        <f t="shared" si="1"/>
        <v>0</v>
      </c>
      <c r="K166" s="113">
        <f t="shared" si="1"/>
        <v>0</v>
      </c>
      <c r="L166" s="113">
        <f t="shared" si="1"/>
        <v>0</v>
      </c>
      <c r="M166" s="113">
        <f t="shared" si="1"/>
        <v>0</v>
      </c>
      <c r="N166" s="113">
        <f t="shared" si="1"/>
        <v>10</v>
      </c>
      <c r="O166" s="113">
        <f t="shared" si="1"/>
        <v>0</v>
      </c>
      <c r="P166" s="113">
        <f t="shared" si="1"/>
        <v>0</v>
      </c>
      <c r="Q166" s="113">
        <f t="shared" si="1"/>
        <v>0</v>
      </c>
      <c r="R166" s="113">
        <f t="shared" si="1"/>
        <v>0</v>
      </c>
      <c r="S166" s="113">
        <f t="shared" si="1"/>
        <v>0</v>
      </c>
      <c r="T166" s="113">
        <f t="shared" si="1"/>
        <v>0</v>
      </c>
      <c r="U166" s="113">
        <f t="shared" si="1"/>
        <v>0</v>
      </c>
      <c r="V166" s="113">
        <f t="shared" si="1"/>
        <v>0</v>
      </c>
      <c r="W166" s="113">
        <f t="shared" si="1"/>
        <v>10</v>
      </c>
      <c r="X166" s="113">
        <f>SUM(B166:W166)</f>
        <v>39</v>
      </c>
    </row>
    <row r="167" spans="1:24" ht="14.25" customHeight="1" x14ac:dyDescent="0.2">
      <c r="A167" s="248"/>
    </row>
    <row r="168" spans="1:24" ht="14.25" customHeight="1" x14ac:dyDescent="0.25">
      <c r="A168" s="248" t="s">
        <v>140</v>
      </c>
      <c r="B168" s="113">
        <f t="shared" ref="B168:W168" si="2">+SUMIFS($M$2:$M$158,$K$2:$K$158,$A168,$H$2:$H$158,B$162)</f>
        <v>0</v>
      </c>
      <c r="C168" s="113">
        <f t="shared" si="2"/>
        <v>0</v>
      </c>
      <c r="D168" s="113">
        <f t="shared" si="2"/>
        <v>0</v>
      </c>
      <c r="E168" s="113">
        <f t="shared" si="2"/>
        <v>0</v>
      </c>
      <c r="F168" s="113">
        <f t="shared" si="2"/>
        <v>0</v>
      </c>
      <c r="G168" s="113">
        <f t="shared" si="2"/>
        <v>0</v>
      </c>
      <c r="H168" s="113">
        <f t="shared" si="2"/>
        <v>0</v>
      </c>
      <c r="I168" s="113">
        <f t="shared" si="2"/>
        <v>0</v>
      </c>
      <c r="J168" s="113">
        <f t="shared" si="2"/>
        <v>0</v>
      </c>
      <c r="K168" s="113">
        <f t="shared" si="2"/>
        <v>0</v>
      </c>
      <c r="L168" s="113">
        <f t="shared" si="2"/>
        <v>0</v>
      </c>
      <c r="M168" s="113">
        <f t="shared" si="2"/>
        <v>0</v>
      </c>
      <c r="N168" s="113">
        <f t="shared" si="2"/>
        <v>0</v>
      </c>
      <c r="O168" s="113">
        <f t="shared" si="2"/>
        <v>0</v>
      </c>
      <c r="P168" s="113">
        <f t="shared" si="2"/>
        <v>0</v>
      </c>
      <c r="Q168" s="113">
        <f t="shared" si="2"/>
        <v>0</v>
      </c>
      <c r="R168" s="113">
        <f t="shared" si="2"/>
        <v>0</v>
      </c>
      <c r="S168" s="113">
        <f t="shared" si="2"/>
        <v>0</v>
      </c>
      <c r="T168" s="113">
        <f t="shared" si="2"/>
        <v>0</v>
      </c>
      <c r="U168" s="113">
        <f t="shared" si="2"/>
        <v>0</v>
      </c>
      <c r="V168" s="113">
        <f t="shared" si="2"/>
        <v>0</v>
      </c>
      <c r="W168" s="113">
        <f t="shared" si="2"/>
        <v>0</v>
      </c>
      <c r="X168" s="113">
        <f>SUM(B168:W168)</f>
        <v>0</v>
      </c>
    </row>
    <row r="169" spans="1:24" ht="14.25" customHeight="1" x14ac:dyDescent="0.25">
      <c r="A169" s="229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</row>
    <row r="170" spans="1:24" ht="14.25" customHeight="1" x14ac:dyDescent="0.25">
      <c r="A170" s="229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</row>
    <row r="171" spans="1:24" ht="14.25" customHeight="1" x14ac:dyDescent="0.25">
      <c r="A171" s="229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</row>
    <row r="172" spans="1:24" ht="14.25" customHeight="1" x14ac:dyDescent="0.25">
      <c r="A172" s="229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</row>
    <row r="173" spans="1:24" ht="14.25" customHeight="1" x14ac:dyDescent="0.25">
      <c r="A173" s="229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</row>
    <row r="174" spans="1:24" ht="14.25" customHeight="1" x14ac:dyDescent="0.25">
      <c r="A174" s="229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</row>
    <row r="175" spans="1:24" ht="14.25" customHeight="1" x14ac:dyDescent="0.25">
      <c r="A175" s="229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</row>
    <row r="176" spans="1:24" ht="14.25" customHeight="1" x14ac:dyDescent="0.25">
      <c r="A176" s="229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</row>
    <row r="177" spans="1:13" ht="14.25" customHeight="1" x14ac:dyDescent="0.25">
      <c r="A177" s="229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</row>
    <row r="178" spans="1:13" ht="14.25" customHeight="1" x14ac:dyDescent="0.25">
      <c r="A178" s="229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</row>
    <row r="179" spans="1:13" ht="14.25" customHeight="1" x14ac:dyDescent="0.25">
      <c r="A179" s="229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</row>
    <row r="180" spans="1:13" ht="14.25" customHeight="1" x14ac:dyDescent="0.25">
      <c r="A180" s="229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</row>
    <row r="181" spans="1:13" ht="14.25" customHeight="1" x14ac:dyDescent="0.25">
      <c r="A181" s="229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</row>
    <row r="182" spans="1:13" ht="14.25" customHeight="1" x14ac:dyDescent="0.25">
      <c r="A182" s="229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</row>
    <row r="183" spans="1:13" ht="14.25" customHeight="1" x14ac:dyDescent="0.25">
      <c r="A183" s="229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</row>
    <row r="184" spans="1:13" ht="14.25" customHeight="1" x14ac:dyDescent="0.25">
      <c r="A184" s="229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</row>
    <row r="185" spans="1:13" ht="14.25" customHeight="1" x14ac:dyDescent="0.25">
      <c r="A185" s="229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</row>
    <row r="186" spans="1:13" ht="14.25" customHeight="1" x14ac:dyDescent="0.25">
      <c r="A186" s="229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</row>
    <row r="187" spans="1:13" ht="14.25" customHeight="1" x14ac:dyDescent="0.25">
      <c r="A187" s="229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</row>
    <row r="188" spans="1:13" ht="14.25" customHeight="1" x14ac:dyDescent="0.25">
      <c r="A188" s="229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</row>
    <row r="189" spans="1:13" ht="14.25" customHeight="1" x14ac:dyDescent="0.25">
      <c r="A189" s="229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</row>
    <row r="190" spans="1:13" ht="14.25" customHeight="1" x14ac:dyDescent="0.25">
      <c r="A190" s="229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</row>
    <row r="191" spans="1:13" ht="14.25" customHeight="1" x14ac:dyDescent="0.25">
      <c r="A191" s="229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</row>
    <row r="192" spans="1:13" ht="14.25" customHeight="1" x14ac:dyDescent="0.25">
      <c r="A192" s="229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</row>
    <row r="193" spans="1:13" ht="14.25" customHeight="1" x14ac:dyDescent="0.25">
      <c r="A193" s="229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</row>
    <row r="194" spans="1:13" ht="14.25" customHeight="1" x14ac:dyDescent="0.25">
      <c r="A194" s="229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</row>
    <row r="195" spans="1:13" ht="14.25" customHeight="1" x14ac:dyDescent="0.25">
      <c r="A195" s="229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</row>
    <row r="196" spans="1:13" ht="14.25" customHeight="1" x14ac:dyDescent="0.25">
      <c r="A196" s="229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</row>
    <row r="197" spans="1:13" ht="14.25" customHeight="1" x14ac:dyDescent="0.25">
      <c r="A197" s="229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</row>
    <row r="198" spans="1:13" ht="14.25" customHeight="1" x14ac:dyDescent="0.25">
      <c r="A198" s="229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</row>
    <row r="199" spans="1:13" ht="14.25" customHeight="1" x14ac:dyDescent="0.25">
      <c r="A199" s="229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</row>
    <row r="200" spans="1:13" ht="14.25" customHeight="1" x14ac:dyDescent="0.25">
      <c r="A200" s="229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</row>
    <row r="201" spans="1:13" ht="14.25" customHeight="1" x14ac:dyDescent="0.25">
      <c r="A201" s="229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</row>
    <row r="202" spans="1:13" ht="14.25" customHeight="1" x14ac:dyDescent="0.25">
      <c r="A202" s="229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</row>
    <row r="203" spans="1:13" ht="14.25" customHeight="1" x14ac:dyDescent="0.25">
      <c r="A203" s="229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</row>
    <row r="204" spans="1:13" ht="14.25" customHeight="1" x14ac:dyDescent="0.25">
      <c r="A204" s="229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</row>
    <row r="205" spans="1:13" ht="14.25" customHeight="1" x14ac:dyDescent="0.25">
      <c r="A205" s="229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</row>
    <row r="206" spans="1:13" ht="14.25" customHeight="1" x14ac:dyDescent="0.25">
      <c r="A206" s="229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</row>
    <row r="207" spans="1:13" ht="14.25" customHeight="1" x14ac:dyDescent="0.25">
      <c r="A207" s="229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</row>
    <row r="208" spans="1:13" ht="14.25" customHeight="1" x14ac:dyDescent="0.25">
      <c r="A208" s="229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</row>
    <row r="209" spans="1:13" ht="14.25" customHeight="1" x14ac:dyDescent="0.25">
      <c r="A209" s="229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</row>
    <row r="210" spans="1:13" ht="14.25" customHeight="1" x14ac:dyDescent="0.25">
      <c r="A210" s="229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</row>
    <row r="211" spans="1:13" ht="14.25" customHeight="1" x14ac:dyDescent="0.25">
      <c r="A211" s="229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</row>
    <row r="212" spans="1:13" ht="14.25" customHeight="1" x14ac:dyDescent="0.25">
      <c r="A212" s="229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</row>
    <row r="213" spans="1:13" ht="14.25" customHeight="1" x14ac:dyDescent="0.25">
      <c r="A213" s="229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</row>
    <row r="214" spans="1:13" ht="14.25" customHeight="1" x14ac:dyDescent="0.25">
      <c r="A214" s="229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</row>
    <row r="215" spans="1:13" ht="14.25" customHeight="1" x14ac:dyDescent="0.25">
      <c r="A215" s="229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</row>
    <row r="216" spans="1:13" ht="14.25" customHeight="1" x14ac:dyDescent="0.25">
      <c r="A216" s="229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</row>
    <row r="217" spans="1:13" ht="14.25" customHeight="1" x14ac:dyDescent="0.25">
      <c r="A217" s="229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</row>
    <row r="218" spans="1:13" ht="14.25" customHeight="1" x14ac:dyDescent="0.25">
      <c r="A218" s="229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</row>
    <row r="219" spans="1:13" ht="14.25" customHeight="1" x14ac:dyDescent="0.25">
      <c r="A219" s="229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</row>
    <row r="220" spans="1:13" ht="14.25" customHeight="1" x14ac:dyDescent="0.25">
      <c r="A220" s="229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</row>
    <row r="221" spans="1:13" ht="14.25" customHeight="1" x14ac:dyDescent="0.25">
      <c r="A221" s="229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</row>
    <row r="222" spans="1:13" ht="14.25" customHeight="1" x14ac:dyDescent="0.25">
      <c r="A222" s="229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</row>
    <row r="223" spans="1:13" ht="14.25" customHeight="1" x14ac:dyDescent="0.25">
      <c r="A223" s="229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</row>
    <row r="224" spans="1:13" ht="14.25" customHeight="1" x14ac:dyDescent="0.25">
      <c r="A224" s="229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</row>
    <row r="225" spans="1:13" ht="14.25" customHeight="1" x14ac:dyDescent="0.25">
      <c r="A225" s="229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</row>
    <row r="226" spans="1:13" ht="14.25" customHeight="1" x14ac:dyDescent="0.25">
      <c r="A226" s="229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</row>
    <row r="227" spans="1:13" ht="14.25" customHeight="1" x14ac:dyDescent="0.25">
      <c r="A227" s="229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</row>
    <row r="228" spans="1:13" ht="14.25" customHeight="1" x14ac:dyDescent="0.25">
      <c r="A228" s="229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</row>
    <row r="229" spans="1:13" ht="14.25" customHeight="1" x14ac:dyDescent="0.25">
      <c r="A229" s="229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</row>
    <row r="230" spans="1:13" ht="14.25" customHeight="1" x14ac:dyDescent="0.25">
      <c r="A230" s="229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</row>
    <row r="231" spans="1:13" ht="14.25" customHeight="1" x14ac:dyDescent="0.25">
      <c r="A231" s="229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</row>
    <row r="232" spans="1:13" ht="14.25" customHeight="1" x14ac:dyDescent="0.25">
      <c r="A232" s="229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</row>
    <row r="233" spans="1:13" ht="14.25" customHeight="1" x14ac:dyDescent="0.25">
      <c r="A233" s="229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</row>
    <row r="234" spans="1:13" ht="14.25" customHeight="1" x14ac:dyDescent="0.25">
      <c r="A234" s="229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</row>
    <row r="235" spans="1:13" ht="14.25" customHeight="1" x14ac:dyDescent="0.25">
      <c r="A235" s="229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</row>
    <row r="236" spans="1:13" ht="14.25" customHeight="1" x14ac:dyDescent="0.25">
      <c r="A236" s="229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</row>
    <row r="237" spans="1:13" ht="14.25" customHeight="1" x14ac:dyDescent="0.25">
      <c r="A237" s="229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</row>
    <row r="238" spans="1:13" ht="14.25" customHeight="1" x14ac:dyDescent="0.25">
      <c r="A238" s="229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</row>
    <row r="239" spans="1:13" ht="14.25" customHeight="1" x14ac:dyDescent="0.25">
      <c r="A239" s="229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</row>
    <row r="240" spans="1:13" ht="14.25" customHeight="1" x14ac:dyDescent="0.25">
      <c r="A240" s="229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</row>
    <row r="241" spans="1:13" ht="14.25" customHeight="1" x14ac:dyDescent="0.25">
      <c r="A241" s="229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</row>
    <row r="242" spans="1:13" ht="14.25" customHeight="1" x14ac:dyDescent="0.25">
      <c r="A242" s="229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</row>
    <row r="243" spans="1:13" ht="14.25" customHeight="1" x14ac:dyDescent="0.25">
      <c r="A243" s="229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</row>
    <row r="244" spans="1:13" ht="14.25" customHeight="1" x14ac:dyDescent="0.25">
      <c r="A244" s="229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</row>
    <row r="245" spans="1:13" ht="14.25" customHeight="1" x14ac:dyDescent="0.25">
      <c r="A245" s="229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</row>
    <row r="246" spans="1:13" ht="14.25" customHeight="1" x14ac:dyDescent="0.25">
      <c r="A246" s="229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</row>
    <row r="247" spans="1:13" ht="14.25" customHeight="1" x14ac:dyDescent="0.25">
      <c r="A247" s="229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</row>
    <row r="248" spans="1:13" ht="14.25" customHeight="1" x14ac:dyDescent="0.25">
      <c r="A248" s="229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</row>
    <row r="249" spans="1:13" ht="14.25" customHeight="1" x14ac:dyDescent="0.25">
      <c r="A249" s="229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</row>
    <row r="250" spans="1:13" ht="14.25" customHeight="1" x14ac:dyDescent="0.25">
      <c r="A250" s="229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</row>
    <row r="251" spans="1:13" ht="14.25" customHeight="1" x14ac:dyDescent="0.25">
      <c r="A251" s="229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</row>
    <row r="252" spans="1:13" ht="14.25" customHeight="1" x14ac:dyDescent="0.25">
      <c r="A252" s="229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</row>
    <row r="253" spans="1:13" ht="14.25" customHeight="1" x14ac:dyDescent="0.25">
      <c r="A253" s="229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</row>
    <row r="254" spans="1:13" ht="14.25" customHeight="1" x14ac:dyDescent="0.25">
      <c r="A254" s="229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</row>
    <row r="255" spans="1:13" ht="14.25" customHeight="1" x14ac:dyDescent="0.25">
      <c r="A255" s="229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</row>
    <row r="256" spans="1:13" ht="14.25" customHeight="1" x14ac:dyDescent="0.25">
      <c r="A256" s="229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</row>
    <row r="257" spans="1:13" ht="14.25" customHeight="1" x14ac:dyDescent="0.25">
      <c r="A257" s="229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</row>
    <row r="258" spans="1:13" ht="14.25" customHeight="1" x14ac:dyDescent="0.25">
      <c r="A258" s="229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</row>
    <row r="259" spans="1:13" ht="14.25" customHeight="1" x14ac:dyDescent="0.25">
      <c r="A259" s="229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</row>
    <row r="260" spans="1:13" ht="14.25" customHeight="1" x14ac:dyDescent="0.25">
      <c r="A260" s="229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</row>
    <row r="261" spans="1:13" ht="14.25" customHeight="1" x14ac:dyDescent="0.25">
      <c r="A261" s="229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</row>
    <row r="262" spans="1:13" ht="14.25" customHeight="1" x14ac:dyDescent="0.25">
      <c r="A262" s="229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</row>
    <row r="263" spans="1:13" ht="14.25" customHeight="1" x14ac:dyDescent="0.25">
      <c r="A263" s="229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</row>
    <row r="264" spans="1:13" ht="14.25" customHeight="1" x14ac:dyDescent="0.25">
      <c r="A264" s="229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</row>
    <row r="265" spans="1:13" ht="14.25" customHeight="1" x14ac:dyDescent="0.25">
      <c r="A265" s="229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</row>
    <row r="266" spans="1:13" ht="14.25" customHeight="1" x14ac:dyDescent="0.25">
      <c r="A266" s="229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</row>
    <row r="267" spans="1:13" ht="14.25" customHeight="1" x14ac:dyDescent="0.25">
      <c r="A267" s="229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</row>
    <row r="268" spans="1:13" ht="14.25" customHeight="1" x14ac:dyDescent="0.25">
      <c r="A268" s="229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</row>
    <row r="269" spans="1:13" ht="14.25" customHeight="1" x14ac:dyDescent="0.25">
      <c r="A269" s="229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</row>
    <row r="270" spans="1:13" ht="14.25" customHeight="1" x14ac:dyDescent="0.25">
      <c r="A270" s="229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</row>
    <row r="271" spans="1:13" ht="14.25" customHeight="1" x14ac:dyDescent="0.25">
      <c r="A271" s="229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</row>
    <row r="272" spans="1:13" ht="14.25" customHeight="1" x14ac:dyDescent="0.25">
      <c r="A272" s="229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</row>
    <row r="273" spans="1:13" ht="14.25" customHeight="1" x14ac:dyDescent="0.25">
      <c r="A273" s="229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</row>
    <row r="274" spans="1:13" ht="14.25" customHeight="1" x14ac:dyDescent="0.25">
      <c r="A274" s="229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</row>
    <row r="275" spans="1:13" ht="14.25" customHeight="1" x14ac:dyDescent="0.25">
      <c r="A275" s="229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</row>
    <row r="276" spans="1:13" ht="14.25" customHeight="1" x14ac:dyDescent="0.25">
      <c r="A276" s="229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</row>
    <row r="277" spans="1:13" ht="14.25" customHeight="1" x14ac:dyDescent="0.25">
      <c r="A277" s="229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</row>
    <row r="278" spans="1:13" ht="14.25" customHeight="1" x14ac:dyDescent="0.25">
      <c r="A278" s="229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</row>
    <row r="279" spans="1:13" ht="14.25" customHeight="1" x14ac:dyDescent="0.25">
      <c r="A279" s="229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</row>
    <row r="280" spans="1:13" ht="14.25" customHeight="1" x14ac:dyDescent="0.25">
      <c r="A280" s="229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</row>
    <row r="281" spans="1:13" ht="14.25" customHeight="1" x14ac:dyDescent="0.25">
      <c r="A281" s="229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</row>
    <row r="282" spans="1:13" ht="14.25" customHeight="1" x14ac:dyDescent="0.25">
      <c r="A282" s="229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</row>
    <row r="283" spans="1:13" ht="14.25" customHeight="1" x14ac:dyDescent="0.25">
      <c r="A283" s="229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</row>
    <row r="284" spans="1:13" ht="14.25" customHeight="1" x14ac:dyDescent="0.25">
      <c r="A284" s="229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</row>
    <row r="285" spans="1:13" ht="14.25" customHeight="1" x14ac:dyDescent="0.25">
      <c r="A285" s="229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</row>
    <row r="286" spans="1:13" ht="14.25" customHeight="1" x14ac:dyDescent="0.25">
      <c r="A286" s="229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</row>
    <row r="287" spans="1:13" ht="14.25" customHeight="1" x14ac:dyDescent="0.25">
      <c r="A287" s="229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</row>
    <row r="288" spans="1:13" ht="14.25" customHeight="1" x14ac:dyDescent="0.25">
      <c r="A288" s="229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</row>
    <row r="289" spans="1:13" ht="14.25" customHeight="1" x14ac:dyDescent="0.25">
      <c r="A289" s="229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</row>
    <row r="290" spans="1:13" ht="14.25" customHeight="1" x14ac:dyDescent="0.25">
      <c r="A290" s="229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</row>
    <row r="291" spans="1:13" ht="14.25" customHeight="1" x14ac:dyDescent="0.25">
      <c r="A291" s="229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</row>
    <row r="292" spans="1:13" ht="14.25" customHeight="1" x14ac:dyDescent="0.25">
      <c r="A292" s="229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</row>
    <row r="293" spans="1:13" ht="14.25" customHeight="1" x14ac:dyDescent="0.25">
      <c r="A293" s="229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</row>
    <row r="294" spans="1:13" ht="14.25" customHeight="1" x14ac:dyDescent="0.25">
      <c r="A294" s="229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</row>
    <row r="295" spans="1:13" ht="14.25" customHeight="1" x14ac:dyDescent="0.25">
      <c r="A295" s="229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</row>
    <row r="296" spans="1:13" ht="14.25" customHeight="1" x14ac:dyDescent="0.25">
      <c r="A296" s="229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</row>
    <row r="297" spans="1:13" ht="14.25" customHeight="1" x14ac:dyDescent="0.25">
      <c r="A297" s="229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</row>
    <row r="298" spans="1:13" ht="14.25" customHeight="1" x14ac:dyDescent="0.25">
      <c r="A298" s="229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</row>
    <row r="299" spans="1:13" ht="14.25" customHeight="1" x14ac:dyDescent="0.25">
      <c r="A299" s="229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</row>
    <row r="300" spans="1:13" ht="14.25" customHeight="1" x14ac:dyDescent="0.25">
      <c r="A300" s="229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</row>
    <row r="301" spans="1:13" ht="14.25" customHeight="1" x14ac:dyDescent="0.25">
      <c r="A301" s="229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</row>
    <row r="302" spans="1:13" ht="14.25" customHeight="1" x14ac:dyDescent="0.25">
      <c r="A302" s="229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</row>
    <row r="303" spans="1:13" ht="14.25" customHeight="1" x14ac:dyDescent="0.25">
      <c r="A303" s="229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</row>
    <row r="304" spans="1:13" ht="14.25" customHeight="1" x14ac:dyDescent="0.25">
      <c r="A304" s="229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</row>
    <row r="305" spans="1:13" ht="14.25" customHeight="1" x14ac:dyDescent="0.25">
      <c r="A305" s="229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</row>
    <row r="306" spans="1:13" ht="14.25" customHeight="1" x14ac:dyDescent="0.25">
      <c r="A306" s="229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</row>
    <row r="307" spans="1:13" ht="14.25" customHeight="1" x14ac:dyDescent="0.25">
      <c r="A307" s="229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</row>
    <row r="308" spans="1:13" ht="14.25" customHeight="1" x14ac:dyDescent="0.25">
      <c r="A308" s="229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</row>
    <row r="309" spans="1:13" ht="14.25" customHeight="1" x14ac:dyDescent="0.25">
      <c r="A309" s="229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</row>
    <row r="310" spans="1:13" ht="14.25" customHeight="1" x14ac:dyDescent="0.25">
      <c r="A310" s="229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</row>
    <row r="311" spans="1:13" ht="14.25" customHeight="1" x14ac:dyDescent="0.25">
      <c r="A311" s="229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</row>
    <row r="312" spans="1:13" ht="14.25" customHeight="1" x14ac:dyDescent="0.25">
      <c r="A312" s="229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</row>
    <row r="313" spans="1:13" ht="14.25" customHeight="1" x14ac:dyDescent="0.25">
      <c r="A313" s="229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</row>
    <row r="314" spans="1:13" ht="14.25" customHeight="1" x14ac:dyDescent="0.25">
      <c r="A314" s="229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</row>
    <row r="315" spans="1:13" ht="14.25" customHeight="1" x14ac:dyDescent="0.25">
      <c r="A315" s="229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</row>
    <row r="316" spans="1:13" ht="14.25" customHeight="1" x14ac:dyDescent="0.25">
      <c r="A316" s="229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</row>
    <row r="317" spans="1:13" ht="14.25" customHeight="1" x14ac:dyDescent="0.25">
      <c r="A317" s="229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</row>
    <row r="318" spans="1:13" ht="14.25" customHeight="1" x14ac:dyDescent="0.25">
      <c r="A318" s="229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</row>
    <row r="319" spans="1:13" ht="14.25" customHeight="1" x14ac:dyDescent="0.25">
      <c r="A319" s="229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</row>
    <row r="320" spans="1:13" ht="14.25" customHeight="1" x14ac:dyDescent="0.25">
      <c r="A320" s="229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</row>
    <row r="321" spans="1:13" ht="14.25" customHeight="1" x14ac:dyDescent="0.25">
      <c r="A321" s="229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</row>
    <row r="322" spans="1:13" ht="14.25" customHeight="1" x14ac:dyDescent="0.25">
      <c r="A322" s="229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</row>
    <row r="323" spans="1:13" ht="14.25" customHeight="1" x14ac:dyDescent="0.25">
      <c r="A323" s="229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</row>
    <row r="324" spans="1:13" ht="14.25" customHeight="1" x14ac:dyDescent="0.25">
      <c r="A324" s="229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</row>
    <row r="325" spans="1:13" ht="14.25" customHeight="1" x14ac:dyDescent="0.25">
      <c r="A325" s="229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</row>
    <row r="326" spans="1:13" ht="14.25" customHeight="1" x14ac:dyDescent="0.25">
      <c r="A326" s="229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</row>
    <row r="327" spans="1:13" ht="14.25" customHeight="1" x14ac:dyDescent="0.25">
      <c r="A327" s="229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</row>
    <row r="328" spans="1:13" ht="14.25" customHeight="1" x14ac:dyDescent="0.25">
      <c r="A328" s="229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</row>
    <row r="329" spans="1:13" ht="14.25" customHeight="1" x14ac:dyDescent="0.25">
      <c r="A329" s="229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</row>
    <row r="330" spans="1:13" ht="14.25" customHeight="1" x14ac:dyDescent="0.25">
      <c r="A330" s="229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</row>
    <row r="331" spans="1:13" ht="14.25" customHeight="1" x14ac:dyDescent="0.25">
      <c r="A331" s="229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</row>
    <row r="332" spans="1:13" ht="14.25" customHeight="1" x14ac:dyDescent="0.25">
      <c r="A332" s="229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</row>
    <row r="333" spans="1:13" ht="14.25" customHeight="1" x14ac:dyDescent="0.25">
      <c r="A333" s="229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</row>
    <row r="334" spans="1:13" ht="14.25" customHeight="1" x14ac:dyDescent="0.25">
      <c r="A334" s="229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</row>
    <row r="335" spans="1:13" ht="14.25" customHeight="1" x14ac:dyDescent="0.25">
      <c r="A335" s="229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</row>
    <row r="336" spans="1:13" ht="14.25" customHeight="1" x14ac:dyDescent="0.25">
      <c r="A336" s="229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</row>
    <row r="337" spans="1:13" ht="14.25" customHeight="1" x14ac:dyDescent="0.25">
      <c r="A337" s="229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</row>
    <row r="338" spans="1:13" ht="14.25" customHeight="1" x14ac:dyDescent="0.25">
      <c r="A338" s="229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</row>
    <row r="339" spans="1:13" ht="14.25" customHeight="1" x14ac:dyDescent="0.25">
      <c r="A339" s="229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</row>
    <row r="340" spans="1:13" ht="14.25" customHeight="1" x14ac:dyDescent="0.25">
      <c r="A340" s="229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</row>
    <row r="341" spans="1:13" ht="14.25" customHeight="1" x14ac:dyDescent="0.25">
      <c r="A341" s="229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</row>
    <row r="342" spans="1:13" ht="14.25" customHeight="1" x14ac:dyDescent="0.25">
      <c r="A342" s="229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</row>
    <row r="343" spans="1:13" ht="14.25" customHeight="1" x14ac:dyDescent="0.25">
      <c r="A343" s="229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</row>
    <row r="344" spans="1:13" ht="14.25" customHeight="1" x14ac:dyDescent="0.25">
      <c r="A344" s="229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</row>
    <row r="345" spans="1:13" ht="14.25" customHeight="1" x14ac:dyDescent="0.25">
      <c r="A345" s="229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</row>
    <row r="346" spans="1:13" ht="14.25" customHeight="1" x14ac:dyDescent="0.25">
      <c r="A346" s="229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</row>
    <row r="347" spans="1:13" ht="14.25" customHeight="1" x14ac:dyDescent="0.25">
      <c r="A347" s="229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</row>
    <row r="348" spans="1:13" ht="14.25" customHeight="1" x14ac:dyDescent="0.25">
      <c r="A348" s="229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</row>
    <row r="349" spans="1:13" ht="14.25" customHeight="1" x14ac:dyDescent="0.25">
      <c r="A349" s="229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</row>
    <row r="350" spans="1:13" ht="14.25" customHeight="1" x14ac:dyDescent="0.25">
      <c r="A350" s="229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</row>
    <row r="351" spans="1:13" ht="14.25" customHeight="1" x14ac:dyDescent="0.25">
      <c r="A351" s="229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</row>
    <row r="352" spans="1:13" ht="14.25" customHeight="1" x14ac:dyDescent="0.25">
      <c r="A352" s="229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</row>
    <row r="353" spans="1:13" ht="14.25" customHeight="1" x14ac:dyDescent="0.25">
      <c r="A353" s="229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</row>
    <row r="354" spans="1:13" ht="14.25" customHeight="1" x14ac:dyDescent="0.25">
      <c r="A354" s="229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</row>
    <row r="355" spans="1:13" ht="14.25" customHeight="1" x14ac:dyDescent="0.25">
      <c r="A355" s="229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</row>
    <row r="356" spans="1:13" ht="14.25" customHeight="1" x14ac:dyDescent="0.25">
      <c r="A356" s="229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</row>
    <row r="357" spans="1:13" ht="14.25" customHeight="1" x14ac:dyDescent="0.25">
      <c r="A357" s="229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</row>
    <row r="358" spans="1:13" ht="14.25" customHeight="1" x14ac:dyDescent="0.25">
      <c r="A358" s="229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</row>
    <row r="359" spans="1:13" ht="14.25" customHeight="1" x14ac:dyDescent="0.25">
      <c r="A359" s="229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</row>
    <row r="360" spans="1:13" ht="14.25" customHeight="1" x14ac:dyDescent="0.25">
      <c r="A360" s="229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</row>
    <row r="361" spans="1:13" ht="14.25" customHeight="1" x14ac:dyDescent="0.25">
      <c r="A361" s="229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</row>
    <row r="362" spans="1:13" ht="14.25" customHeight="1" x14ac:dyDescent="0.25">
      <c r="A362" s="229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</row>
    <row r="363" spans="1:13" ht="14.25" customHeight="1" x14ac:dyDescent="0.25">
      <c r="A363" s="229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</row>
    <row r="364" spans="1:13" ht="14.25" customHeight="1" x14ac:dyDescent="0.25">
      <c r="A364" s="229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</row>
    <row r="365" spans="1:13" ht="14.25" customHeight="1" x14ac:dyDescent="0.25">
      <c r="A365" s="229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</row>
    <row r="366" spans="1:13" ht="14.25" customHeight="1" x14ac:dyDescent="0.25">
      <c r="A366" s="229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</row>
    <row r="367" spans="1:13" ht="14.25" customHeight="1" x14ac:dyDescent="0.25">
      <c r="A367" s="229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</row>
    <row r="368" spans="1:13" ht="14.25" customHeight="1" x14ac:dyDescent="0.25">
      <c r="A368" s="229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</row>
    <row r="369" spans="1:13" ht="14.25" customHeight="1" x14ac:dyDescent="0.25">
      <c r="A369" s="229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</row>
    <row r="370" spans="1:13" ht="14.25" customHeight="1" x14ac:dyDescent="0.25">
      <c r="A370" s="229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</row>
    <row r="371" spans="1:13" ht="14.25" customHeight="1" x14ac:dyDescent="0.25">
      <c r="A371" s="229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</row>
    <row r="372" spans="1:13" ht="14.25" customHeight="1" x14ac:dyDescent="0.25">
      <c r="A372" s="229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</row>
    <row r="373" spans="1:13" ht="14.25" customHeight="1" x14ac:dyDescent="0.25">
      <c r="A373" s="229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</row>
    <row r="374" spans="1:13" ht="14.25" customHeight="1" x14ac:dyDescent="0.25">
      <c r="A374" s="229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</row>
    <row r="375" spans="1:13" ht="14.25" customHeight="1" x14ac:dyDescent="0.25">
      <c r="A375" s="229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</row>
    <row r="376" spans="1:13" ht="14.25" customHeight="1" x14ac:dyDescent="0.25">
      <c r="A376" s="229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</row>
    <row r="377" spans="1:13" ht="14.25" customHeight="1" x14ac:dyDescent="0.25">
      <c r="A377" s="229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</row>
    <row r="378" spans="1:13" ht="14.25" customHeight="1" x14ac:dyDescent="0.25">
      <c r="A378" s="229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</row>
    <row r="379" spans="1:13" ht="14.25" customHeight="1" x14ac:dyDescent="0.25">
      <c r="A379" s="229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</row>
    <row r="380" spans="1:13" ht="14.25" customHeight="1" x14ac:dyDescent="0.25">
      <c r="A380" s="229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</row>
    <row r="381" spans="1:13" ht="14.25" customHeight="1" x14ac:dyDescent="0.25">
      <c r="A381" s="229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</row>
    <row r="382" spans="1:13" ht="14.25" customHeight="1" x14ac:dyDescent="0.25">
      <c r="A382" s="229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</row>
    <row r="383" spans="1:13" ht="14.25" customHeight="1" x14ac:dyDescent="0.25">
      <c r="A383" s="229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</row>
    <row r="384" spans="1:13" ht="14.25" customHeight="1" x14ac:dyDescent="0.25">
      <c r="A384" s="229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</row>
    <row r="385" spans="1:13" ht="14.25" customHeight="1" x14ac:dyDescent="0.25">
      <c r="A385" s="229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</row>
    <row r="386" spans="1:13" ht="14.25" customHeight="1" x14ac:dyDescent="0.25">
      <c r="A386" s="229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</row>
    <row r="387" spans="1:13" ht="14.25" customHeight="1" x14ac:dyDescent="0.25">
      <c r="A387" s="229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</row>
    <row r="388" spans="1:13" ht="14.25" customHeight="1" x14ac:dyDescent="0.25">
      <c r="A388" s="229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</row>
    <row r="389" spans="1:13" ht="14.25" customHeight="1" x14ac:dyDescent="0.25">
      <c r="A389" s="229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</row>
    <row r="390" spans="1:13" ht="14.25" customHeight="1" x14ac:dyDescent="0.25">
      <c r="A390" s="229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</row>
    <row r="391" spans="1:13" ht="14.25" customHeight="1" x14ac:dyDescent="0.25">
      <c r="A391" s="229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</row>
    <row r="392" spans="1:13" ht="14.25" customHeight="1" x14ac:dyDescent="0.25">
      <c r="A392" s="229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</row>
    <row r="393" spans="1:13" ht="14.25" customHeight="1" x14ac:dyDescent="0.25">
      <c r="A393" s="229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</row>
    <row r="394" spans="1:13" ht="14.25" customHeight="1" x14ac:dyDescent="0.25">
      <c r="A394" s="229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</row>
    <row r="395" spans="1:13" ht="14.25" customHeight="1" x14ac:dyDescent="0.25">
      <c r="A395" s="229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</row>
    <row r="396" spans="1:13" ht="14.25" customHeight="1" x14ac:dyDescent="0.25">
      <c r="A396" s="229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</row>
    <row r="397" spans="1:13" ht="14.25" customHeight="1" x14ac:dyDescent="0.25">
      <c r="A397" s="229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</row>
    <row r="398" spans="1:13" ht="14.25" customHeight="1" x14ac:dyDescent="0.25">
      <c r="A398" s="229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</row>
    <row r="399" spans="1:13" ht="14.25" customHeight="1" x14ac:dyDescent="0.25">
      <c r="A399" s="229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</row>
    <row r="400" spans="1:13" ht="14.25" customHeight="1" x14ac:dyDescent="0.25">
      <c r="A400" s="229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</row>
    <row r="401" spans="1:13" ht="14.25" customHeight="1" x14ac:dyDescent="0.25">
      <c r="A401" s="229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</row>
    <row r="402" spans="1:13" ht="14.25" customHeight="1" x14ac:dyDescent="0.25">
      <c r="A402" s="229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</row>
    <row r="403" spans="1:13" ht="14.25" customHeight="1" x14ac:dyDescent="0.25">
      <c r="A403" s="229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</row>
    <row r="404" spans="1:13" ht="14.25" customHeight="1" x14ac:dyDescent="0.25">
      <c r="A404" s="229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</row>
    <row r="405" spans="1:13" ht="14.25" customHeight="1" x14ac:dyDescent="0.25">
      <c r="A405" s="229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</row>
    <row r="406" spans="1:13" ht="14.25" customHeight="1" x14ac:dyDescent="0.25">
      <c r="A406" s="229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</row>
    <row r="407" spans="1:13" ht="14.25" customHeight="1" x14ac:dyDescent="0.25">
      <c r="A407" s="229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</row>
    <row r="408" spans="1:13" ht="14.25" customHeight="1" x14ac:dyDescent="0.25">
      <c r="A408" s="229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</row>
    <row r="409" spans="1:13" ht="14.25" customHeight="1" x14ac:dyDescent="0.25">
      <c r="A409" s="229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</row>
    <row r="410" spans="1:13" ht="14.25" customHeight="1" x14ac:dyDescent="0.25">
      <c r="A410" s="229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</row>
    <row r="411" spans="1:13" ht="14.25" customHeight="1" x14ac:dyDescent="0.25">
      <c r="A411" s="229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</row>
    <row r="412" spans="1:13" ht="14.25" customHeight="1" x14ac:dyDescent="0.25">
      <c r="A412" s="229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</row>
    <row r="413" spans="1:13" ht="14.25" customHeight="1" x14ac:dyDescent="0.25">
      <c r="A413" s="229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</row>
    <row r="414" spans="1:13" ht="14.25" customHeight="1" x14ac:dyDescent="0.25">
      <c r="A414" s="229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</row>
    <row r="415" spans="1:13" ht="14.25" customHeight="1" x14ac:dyDescent="0.25">
      <c r="A415" s="229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</row>
    <row r="416" spans="1:13" ht="14.25" customHeight="1" x14ac:dyDescent="0.25">
      <c r="A416" s="229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</row>
    <row r="417" spans="1:13" ht="14.25" customHeight="1" x14ac:dyDescent="0.25">
      <c r="A417" s="229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</row>
    <row r="418" spans="1:13" ht="14.25" customHeight="1" x14ac:dyDescent="0.25">
      <c r="A418" s="229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</row>
    <row r="419" spans="1:13" ht="14.25" customHeight="1" x14ac:dyDescent="0.25">
      <c r="A419" s="229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</row>
    <row r="420" spans="1:13" ht="14.25" customHeight="1" x14ac:dyDescent="0.25">
      <c r="A420" s="229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</row>
    <row r="421" spans="1:13" ht="14.25" customHeight="1" x14ac:dyDescent="0.25">
      <c r="A421" s="229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</row>
    <row r="422" spans="1:13" ht="14.25" customHeight="1" x14ac:dyDescent="0.25">
      <c r="A422" s="229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</row>
    <row r="423" spans="1:13" ht="14.25" customHeight="1" x14ac:dyDescent="0.25">
      <c r="A423" s="229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</row>
    <row r="424" spans="1:13" ht="14.25" customHeight="1" x14ac:dyDescent="0.25">
      <c r="A424" s="229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</row>
    <row r="425" spans="1:13" ht="14.25" customHeight="1" x14ac:dyDescent="0.25">
      <c r="A425" s="229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</row>
    <row r="426" spans="1:13" ht="14.25" customHeight="1" x14ac:dyDescent="0.25">
      <c r="A426" s="229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</row>
    <row r="427" spans="1:13" ht="14.25" customHeight="1" x14ac:dyDescent="0.25">
      <c r="A427" s="229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</row>
    <row r="428" spans="1:13" ht="14.25" customHeight="1" x14ac:dyDescent="0.25">
      <c r="A428" s="229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</row>
    <row r="429" spans="1:13" ht="14.25" customHeight="1" x14ac:dyDescent="0.25">
      <c r="A429" s="229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</row>
    <row r="430" spans="1:13" ht="14.25" customHeight="1" x14ac:dyDescent="0.25">
      <c r="A430" s="229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</row>
    <row r="431" spans="1:13" ht="14.25" customHeight="1" x14ac:dyDescent="0.25">
      <c r="A431" s="229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</row>
    <row r="432" spans="1:13" ht="14.25" customHeight="1" x14ac:dyDescent="0.25">
      <c r="A432" s="229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</row>
    <row r="433" spans="1:13" ht="14.25" customHeight="1" x14ac:dyDescent="0.25">
      <c r="A433" s="229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</row>
    <row r="434" spans="1:13" ht="14.25" customHeight="1" x14ac:dyDescent="0.25">
      <c r="A434" s="229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</row>
    <row r="435" spans="1:13" ht="14.25" customHeight="1" x14ac:dyDescent="0.25">
      <c r="A435" s="229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</row>
    <row r="436" spans="1:13" ht="14.25" customHeight="1" x14ac:dyDescent="0.25">
      <c r="A436" s="229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</row>
    <row r="437" spans="1:13" ht="14.25" customHeight="1" x14ac:dyDescent="0.25">
      <c r="A437" s="229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</row>
    <row r="438" spans="1:13" ht="14.25" customHeight="1" x14ac:dyDescent="0.25">
      <c r="A438" s="229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</row>
    <row r="439" spans="1:13" ht="14.25" customHeight="1" x14ac:dyDescent="0.25">
      <c r="A439" s="229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</row>
    <row r="440" spans="1:13" ht="14.25" customHeight="1" x14ac:dyDescent="0.25">
      <c r="A440" s="229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</row>
    <row r="441" spans="1:13" ht="14.25" customHeight="1" x14ac:dyDescent="0.25">
      <c r="A441" s="229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</row>
    <row r="442" spans="1:13" ht="14.25" customHeight="1" x14ac:dyDescent="0.25">
      <c r="A442" s="229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</row>
    <row r="443" spans="1:13" ht="14.25" customHeight="1" x14ac:dyDescent="0.25">
      <c r="A443" s="229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</row>
    <row r="444" spans="1:13" ht="14.25" customHeight="1" x14ac:dyDescent="0.25">
      <c r="A444" s="229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</row>
    <row r="445" spans="1:13" ht="14.25" customHeight="1" x14ac:dyDescent="0.25">
      <c r="A445" s="229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</row>
    <row r="446" spans="1:13" ht="14.25" customHeight="1" x14ac:dyDescent="0.25">
      <c r="A446" s="229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</row>
    <row r="447" spans="1:13" ht="14.25" customHeight="1" x14ac:dyDescent="0.25">
      <c r="A447" s="229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</row>
    <row r="448" spans="1:13" ht="14.25" customHeight="1" x14ac:dyDescent="0.25">
      <c r="A448" s="229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</row>
    <row r="449" spans="1:13" ht="14.25" customHeight="1" x14ac:dyDescent="0.25">
      <c r="A449" s="229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</row>
    <row r="450" spans="1:13" ht="14.25" customHeight="1" x14ac:dyDescent="0.25">
      <c r="A450" s="229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</row>
    <row r="451" spans="1:13" ht="14.25" customHeight="1" x14ac:dyDescent="0.25">
      <c r="A451" s="229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</row>
    <row r="452" spans="1:13" ht="14.25" customHeight="1" x14ac:dyDescent="0.25">
      <c r="A452" s="229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</row>
    <row r="453" spans="1:13" ht="14.25" customHeight="1" x14ac:dyDescent="0.25">
      <c r="A453" s="229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</row>
    <row r="454" spans="1:13" ht="14.25" customHeight="1" x14ac:dyDescent="0.25">
      <c r="A454" s="229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</row>
    <row r="455" spans="1:13" ht="14.25" customHeight="1" x14ac:dyDescent="0.25">
      <c r="A455" s="229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</row>
    <row r="456" spans="1:13" ht="14.25" customHeight="1" x14ac:dyDescent="0.25">
      <c r="A456" s="229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</row>
    <row r="457" spans="1:13" ht="14.25" customHeight="1" x14ac:dyDescent="0.25">
      <c r="A457" s="229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</row>
    <row r="458" spans="1:13" ht="14.25" customHeight="1" x14ac:dyDescent="0.25">
      <c r="A458" s="229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</row>
    <row r="459" spans="1:13" ht="14.25" customHeight="1" x14ac:dyDescent="0.25">
      <c r="A459" s="229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</row>
    <row r="460" spans="1:13" ht="14.25" customHeight="1" x14ac:dyDescent="0.25">
      <c r="A460" s="229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</row>
    <row r="461" spans="1:13" ht="14.25" customHeight="1" x14ac:dyDescent="0.25">
      <c r="A461" s="229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</row>
    <row r="462" spans="1:13" ht="14.25" customHeight="1" x14ac:dyDescent="0.25">
      <c r="A462" s="229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</row>
    <row r="463" spans="1:13" ht="14.25" customHeight="1" x14ac:dyDescent="0.25">
      <c r="A463" s="229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</row>
    <row r="464" spans="1:13" ht="14.25" customHeight="1" x14ac:dyDescent="0.25">
      <c r="A464" s="229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</row>
    <row r="465" spans="1:13" ht="14.25" customHeight="1" x14ac:dyDescent="0.25">
      <c r="A465" s="229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</row>
    <row r="466" spans="1:13" ht="14.25" customHeight="1" x14ac:dyDescent="0.25">
      <c r="A466" s="229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</row>
    <row r="467" spans="1:13" ht="14.25" customHeight="1" x14ac:dyDescent="0.25">
      <c r="A467" s="229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</row>
    <row r="468" spans="1:13" ht="14.25" customHeight="1" x14ac:dyDescent="0.25">
      <c r="A468" s="229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</row>
    <row r="469" spans="1:13" ht="14.25" customHeight="1" x14ac:dyDescent="0.25">
      <c r="A469" s="229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</row>
    <row r="470" spans="1:13" ht="14.25" customHeight="1" x14ac:dyDescent="0.25">
      <c r="A470" s="229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</row>
    <row r="471" spans="1:13" ht="14.25" customHeight="1" x14ac:dyDescent="0.25">
      <c r="A471" s="229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</row>
    <row r="472" spans="1:13" ht="14.25" customHeight="1" x14ac:dyDescent="0.25">
      <c r="A472" s="229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</row>
    <row r="473" spans="1:13" ht="14.25" customHeight="1" x14ac:dyDescent="0.25">
      <c r="A473" s="229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</row>
    <row r="474" spans="1:13" ht="14.25" customHeight="1" x14ac:dyDescent="0.25">
      <c r="A474" s="229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</row>
    <row r="475" spans="1:13" ht="14.25" customHeight="1" x14ac:dyDescent="0.25">
      <c r="A475" s="229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</row>
    <row r="476" spans="1:13" ht="14.25" customHeight="1" x14ac:dyDescent="0.25">
      <c r="A476" s="229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</row>
    <row r="477" spans="1:13" ht="14.25" customHeight="1" x14ac:dyDescent="0.25">
      <c r="A477" s="229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</row>
    <row r="478" spans="1:13" ht="14.25" customHeight="1" x14ac:dyDescent="0.25">
      <c r="A478" s="229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</row>
    <row r="479" spans="1:13" ht="14.25" customHeight="1" x14ac:dyDescent="0.25">
      <c r="A479" s="229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</row>
    <row r="480" spans="1:13" ht="14.25" customHeight="1" x14ac:dyDescent="0.25">
      <c r="A480" s="229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</row>
    <row r="481" spans="1:13" ht="14.25" customHeight="1" x14ac:dyDescent="0.25">
      <c r="A481" s="229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</row>
    <row r="482" spans="1:13" ht="14.25" customHeight="1" x14ac:dyDescent="0.25">
      <c r="A482" s="229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</row>
    <row r="483" spans="1:13" ht="14.25" customHeight="1" x14ac:dyDescent="0.25">
      <c r="A483" s="229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</row>
    <row r="484" spans="1:13" ht="14.25" customHeight="1" x14ac:dyDescent="0.25">
      <c r="A484" s="229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</row>
    <row r="485" spans="1:13" ht="14.25" customHeight="1" x14ac:dyDescent="0.25">
      <c r="A485" s="229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</row>
    <row r="486" spans="1:13" ht="14.25" customHeight="1" x14ac:dyDescent="0.25">
      <c r="A486" s="229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</row>
    <row r="487" spans="1:13" ht="14.25" customHeight="1" x14ac:dyDescent="0.25">
      <c r="A487" s="229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</row>
    <row r="488" spans="1:13" ht="14.25" customHeight="1" x14ac:dyDescent="0.25">
      <c r="A488" s="229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</row>
    <row r="489" spans="1:13" ht="14.25" customHeight="1" x14ac:dyDescent="0.25">
      <c r="A489" s="229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</row>
    <row r="490" spans="1:13" ht="14.25" customHeight="1" x14ac:dyDescent="0.25">
      <c r="A490" s="229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</row>
    <row r="491" spans="1:13" ht="14.25" customHeight="1" x14ac:dyDescent="0.25">
      <c r="A491" s="229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</row>
    <row r="492" spans="1:13" ht="14.25" customHeight="1" x14ac:dyDescent="0.25">
      <c r="A492" s="229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</row>
    <row r="493" spans="1:13" ht="14.25" customHeight="1" x14ac:dyDescent="0.25">
      <c r="A493" s="229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</row>
    <row r="494" spans="1:13" ht="14.25" customHeight="1" x14ac:dyDescent="0.25">
      <c r="A494" s="229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</row>
    <row r="495" spans="1:13" ht="14.25" customHeight="1" x14ac:dyDescent="0.25">
      <c r="A495" s="229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</row>
    <row r="496" spans="1:13" ht="14.25" customHeight="1" x14ac:dyDescent="0.25">
      <c r="A496" s="229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</row>
    <row r="497" spans="1:13" ht="14.25" customHeight="1" x14ac:dyDescent="0.25">
      <c r="A497" s="229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</row>
    <row r="498" spans="1:13" ht="14.25" customHeight="1" x14ac:dyDescent="0.25">
      <c r="A498" s="229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</row>
    <row r="499" spans="1:13" ht="14.25" customHeight="1" x14ac:dyDescent="0.25">
      <c r="A499" s="229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</row>
    <row r="500" spans="1:13" ht="14.25" customHeight="1" x14ac:dyDescent="0.25">
      <c r="A500" s="229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</row>
    <row r="501" spans="1:13" ht="14.25" customHeight="1" x14ac:dyDescent="0.25">
      <c r="A501" s="229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</row>
    <row r="502" spans="1:13" ht="14.25" customHeight="1" x14ac:dyDescent="0.25">
      <c r="A502" s="229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</row>
    <row r="503" spans="1:13" ht="14.25" customHeight="1" x14ac:dyDescent="0.25">
      <c r="A503" s="229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</row>
    <row r="504" spans="1:13" ht="14.25" customHeight="1" x14ac:dyDescent="0.25">
      <c r="A504" s="229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</row>
    <row r="505" spans="1:13" ht="14.25" customHeight="1" x14ac:dyDescent="0.25">
      <c r="A505" s="229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</row>
    <row r="506" spans="1:13" ht="14.25" customHeight="1" x14ac:dyDescent="0.25">
      <c r="A506" s="229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</row>
    <row r="507" spans="1:13" ht="14.25" customHeight="1" x14ac:dyDescent="0.25">
      <c r="A507" s="229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</row>
    <row r="508" spans="1:13" ht="14.25" customHeight="1" x14ac:dyDescent="0.25">
      <c r="A508" s="229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</row>
    <row r="509" spans="1:13" ht="14.25" customHeight="1" x14ac:dyDescent="0.25">
      <c r="A509" s="229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</row>
    <row r="510" spans="1:13" ht="14.25" customHeight="1" x14ac:dyDescent="0.25">
      <c r="A510" s="229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</row>
    <row r="511" spans="1:13" ht="14.25" customHeight="1" x14ac:dyDescent="0.25">
      <c r="A511" s="229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</row>
    <row r="512" spans="1:13" ht="14.25" customHeight="1" x14ac:dyDescent="0.25">
      <c r="A512" s="229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</row>
    <row r="513" spans="1:13" ht="14.25" customHeight="1" x14ac:dyDescent="0.25">
      <c r="A513" s="229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</row>
    <row r="514" spans="1:13" ht="14.25" customHeight="1" x14ac:dyDescent="0.25">
      <c r="A514" s="229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</row>
    <row r="515" spans="1:13" ht="14.25" customHeight="1" x14ac:dyDescent="0.25">
      <c r="A515" s="229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</row>
    <row r="516" spans="1:13" ht="14.25" customHeight="1" x14ac:dyDescent="0.25">
      <c r="A516" s="229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</row>
    <row r="517" spans="1:13" ht="14.25" customHeight="1" x14ac:dyDescent="0.25">
      <c r="A517" s="229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</row>
    <row r="518" spans="1:13" ht="14.25" customHeight="1" x14ac:dyDescent="0.25">
      <c r="A518" s="229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</row>
    <row r="519" spans="1:13" ht="14.25" customHeight="1" x14ac:dyDescent="0.25">
      <c r="A519" s="229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</row>
    <row r="520" spans="1:13" ht="14.25" customHeight="1" x14ac:dyDescent="0.25">
      <c r="A520" s="229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</row>
    <row r="521" spans="1:13" ht="14.25" customHeight="1" x14ac:dyDescent="0.25">
      <c r="A521" s="229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</row>
    <row r="522" spans="1:13" ht="14.25" customHeight="1" x14ac:dyDescent="0.25">
      <c r="A522" s="229"/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</row>
    <row r="523" spans="1:13" ht="14.25" customHeight="1" x14ac:dyDescent="0.25">
      <c r="A523" s="229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</row>
    <row r="524" spans="1:13" ht="14.25" customHeight="1" x14ac:dyDescent="0.25">
      <c r="A524" s="229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</row>
    <row r="525" spans="1:13" ht="14.25" customHeight="1" x14ac:dyDescent="0.25">
      <c r="A525" s="229"/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</row>
    <row r="526" spans="1:13" ht="14.25" customHeight="1" x14ac:dyDescent="0.25">
      <c r="A526" s="229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</row>
    <row r="527" spans="1:13" ht="14.25" customHeight="1" x14ac:dyDescent="0.25">
      <c r="A527" s="229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</row>
    <row r="528" spans="1:13" ht="14.25" customHeight="1" x14ac:dyDescent="0.25">
      <c r="A528" s="229"/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</row>
    <row r="529" spans="1:13" ht="14.25" customHeight="1" x14ac:dyDescent="0.25">
      <c r="A529" s="229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</row>
    <row r="530" spans="1:13" ht="14.25" customHeight="1" x14ac:dyDescent="0.25">
      <c r="A530" s="229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</row>
    <row r="531" spans="1:13" ht="14.25" customHeight="1" x14ac:dyDescent="0.25">
      <c r="A531" s="229"/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</row>
    <row r="532" spans="1:13" ht="14.25" customHeight="1" x14ac:dyDescent="0.25">
      <c r="A532" s="229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</row>
    <row r="533" spans="1:13" ht="14.25" customHeight="1" x14ac:dyDescent="0.25">
      <c r="A533" s="229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</row>
    <row r="534" spans="1:13" ht="14.25" customHeight="1" x14ac:dyDescent="0.25">
      <c r="A534" s="229"/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</row>
    <row r="535" spans="1:13" ht="14.25" customHeight="1" x14ac:dyDescent="0.25">
      <c r="A535" s="229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</row>
    <row r="536" spans="1:13" ht="14.25" customHeight="1" x14ac:dyDescent="0.25">
      <c r="A536" s="229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</row>
    <row r="537" spans="1:13" ht="14.25" customHeight="1" x14ac:dyDescent="0.25">
      <c r="A537" s="229"/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</row>
    <row r="538" spans="1:13" ht="14.25" customHeight="1" x14ac:dyDescent="0.25">
      <c r="A538" s="229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</row>
    <row r="539" spans="1:13" ht="14.25" customHeight="1" x14ac:dyDescent="0.25">
      <c r="A539" s="229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</row>
    <row r="540" spans="1:13" ht="14.25" customHeight="1" x14ac:dyDescent="0.25">
      <c r="A540" s="229"/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</row>
    <row r="541" spans="1:13" ht="14.25" customHeight="1" x14ac:dyDescent="0.25">
      <c r="A541" s="229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</row>
    <row r="542" spans="1:13" ht="14.25" customHeight="1" x14ac:dyDescent="0.25">
      <c r="A542" s="229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</row>
    <row r="543" spans="1:13" ht="14.25" customHeight="1" x14ac:dyDescent="0.25">
      <c r="A543" s="229"/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</row>
    <row r="544" spans="1:13" ht="14.25" customHeight="1" x14ac:dyDescent="0.25">
      <c r="A544" s="229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</row>
    <row r="545" spans="1:13" ht="14.25" customHeight="1" x14ac:dyDescent="0.25">
      <c r="A545" s="229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</row>
    <row r="546" spans="1:13" ht="14.25" customHeight="1" x14ac:dyDescent="0.25">
      <c r="A546" s="229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</row>
    <row r="547" spans="1:13" ht="14.25" customHeight="1" x14ac:dyDescent="0.25">
      <c r="A547" s="229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</row>
    <row r="548" spans="1:13" ht="14.25" customHeight="1" x14ac:dyDescent="0.25">
      <c r="A548" s="229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</row>
    <row r="549" spans="1:13" ht="14.25" customHeight="1" x14ac:dyDescent="0.25">
      <c r="A549" s="229"/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</row>
    <row r="550" spans="1:13" ht="14.25" customHeight="1" x14ac:dyDescent="0.25">
      <c r="A550" s="229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</row>
    <row r="551" spans="1:13" ht="14.25" customHeight="1" x14ac:dyDescent="0.25">
      <c r="A551" s="229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</row>
    <row r="552" spans="1:13" ht="14.25" customHeight="1" x14ac:dyDescent="0.25">
      <c r="A552" s="229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</row>
    <row r="553" spans="1:13" ht="14.25" customHeight="1" x14ac:dyDescent="0.25">
      <c r="A553" s="229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</row>
    <row r="554" spans="1:13" ht="14.25" customHeight="1" x14ac:dyDescent="0.25">
      <c r="A554" s="229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</row>
    <row r="555" spans="1:13" ht="14.25" customHeight="1" x14ac:dyDescent="0.25">
      <c r="A555" s="229"/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</row>
    <row r="556" spans="1:13" ht="14.25" customHeight="1" x14ac:dyDescent="0.25">
      <c r="A556" s="229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</row>
    <row r="557" spans="1:13" ht="14.25" customHeight="1" x14ac:dyDescent="0.25">
      <c r="A557" s="229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</row>
    <row r="558" spans="1:13" ht="14.25" customHeight="1" x14ac:dyDescent="0.25">
      <c r="A558" s="229"/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</row>
    <row r="559" spans="1:13" ht="14.25" customHeight="1" x14ac:dyDescent="0.25">
      <c r="A559" s="229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</row>
    <row r="560" spans="1:13" ht="14.25" customHeight="1" x14ac:dyDescent="0.25">
      <c r="A560" s="229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</row>
    <row r="561" spans="1:13" ht="14.25" customHeight="1" x14ac:dyDescent="0.25">
      <c r="A561" s="229"/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</row>
    <row r="562" spans="1:13" ht="14.25" customHeight="1" x14ac:dyDescent="0.25">
      <c r="A562" s="229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</row>
    <row r="563" spans="1:13" ht="14.25" customHeight="1" x14ac:dyDescent="0.25">
      <c r="A563" s="229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</row>
    <row r="564" spans="1:13" ht="14.25" customHeight="1" x14ac:dyDescent="0.25">
      <c r="A564" s="229"/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</row>
    <row r="565" spans="1:13" ht="14.25" customHeight="1" x14ac:dyDescent="0.25">
      <c r="A565" s="229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</row>
    <row r="566" spans="1:13" ht="14.25" customHeight="1" x14ac:dyDescent="0.25">
      <c r="A566" s="229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</row>
    <row r="567" spans="1:13" ht="14.25" customHeight="1" x14ac:dyDescent="0.25">
      <c r="A567" s="229"/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</row>
    <row r="568" spans="1:13" ht="14.25" customHeight="1" x14ac:dyDescent="0.25">
      <c r="A568" s="229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</row>
    <row r="569" spans="1:13" ht="14.25" customHeight="1" x14ac:dyDescent="0.25">
      <c r="A569" s="229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</row>
    <row r="570" spans="1:13" ht="14.25" customHeight="1" x14ac:dyDescent="0.25">
      <c r="A570" s="229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</row>
    <row r="571" spans="1:13" ht="14.25" customHeight="1" x14ac:dyDescent="0.25">
      <c r="A571" s="229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</row>
    <row r="572" spans="1:13" ht="14.25" customHeight="1" x14ac:dyDescent="0.25">
      <c r="A572" s="229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</row>
    <row r="573" spans="1:13" ht="14.25" customHeight="1" x14ac:dyDescent="0.25">
      <c r="A573" s="229"/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</row>
    <row r="574" spans="1:13" ht="14.25" customHeight="1" x14ac:dyDescent="0.25">
      <c r="A574" s="229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</row>
    <row r="575" spans="1:13" ht="14.25" customHeight="1" x14ac:dyDescent="0.25">
      <c r="A575" s="229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</row>
    <row r="576" spans="1:13" ht="14.25" customHeight="1" x14ac:dyDescent="0.25">
      <c r="A576" s="229"/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</row>
    <row r="577" spans="1:13" ht="14.25" customHeight="1" x14ac:dyDescent="0.25">
      <c r="A577" s="229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</row>
    <row r="578" spans="1:13" ht="14.25" customHeight="1" x14ac:dyDescent="0.25">
      <c r="A578" s="229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</row>
    <row r="579" spans="1:13" ht="14.25" customHeight="1" x14ac:dyDescent="0.25">
      <c r="A579" s="229"/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</row>
    <row r="580" spans="1:13" ht="14.25" customHeight="1" x14ac:dyDescent="0.25">
      <c r="A580" s="229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</row>
    <row r="581" spans="1:13" ht="14.25" customHeight="1" x14ac:dyDescent="0.25">
      <c r="A581" s="229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</row>
    <row r="582" spans="1:13" ht="14.25" customHeight="1" x14ac:dyDescent="0.25">
      <c r="A582" s="229"/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</row>
    <row r="583" spans="1:13" ht="14.25" customHeight="1" x14ac:dyDescent="0.25">
      <c r="A583" s="229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</row>
    <row r="584" spans="1:13" ht="14.25" customHeight="1" x14ac:dyDescent="0.25">
      <c r="A584" s="229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</row>
    <row r="585" spans="1:13" ht="14.25" customHeight="1" x14ac:dyDescent="0.25">
      <c r="A585" s="229"/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</row>
    <row r="586" spans="1:13" ht="14.25" customHeight="1" x14ac:dyDescent="0.25">
      <c r="A586" s="229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</row>
    <row r="587" spans="1:13" ht="14.25" customHeight="1" x14ac:dyDescent="0.25">
      <c r="A587" s="229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</row>
    <row r="588" spans="1:13" ht="14.25" customHeight="1" x14ac:dyDescent="0.25">
      <c r="A588" s="229"/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</row>
    <row r="589" spans="1:13" ht="14.25" customHeight="1" x14ac:dyDescent="0.25">
      <c r="A589" s="229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</row>
    <row r="590" spans="1:13" ht="14.25" customHeight="1" x14ac:dyDescent="0.25">
      <c r="A590" s="229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</row>
    <row r="591" spans="1:13" ht="14.25" customHeight="1" x14ac:dyDescent="0.25">
      <c r="A591" s="229"/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</row>
    <row r="592" spans="1:13" ht="14.25" customHeight="1" x14ac:dyDescent="0.25">
      <c r="A592" s="229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</row>
    <row r="593" spans="1:13" ht="14.25" customHeight="1" x14ac:dyDescent="0.25">
      <c r="A593" s="229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</row>
    <row r="594" spans="1:13" ht="14.25" customHeight="1" x14ac:dyDescent="0.25">
      <c r="A594" s="229"/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</row>
    <row r="595" spans="1:13" ht="14.25" customHeight="1" x14ac:dyDescent="0.25">
      <c r="A595" s="229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</row>
    <row r="596" spans="1:13" ht="14.25" customHeight="1" x14ac:dyDescent="0.25">
      <c r="A596" s="229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</row>
    <row r="597" spans="1:13" ht="14.25" customHeight="1" x14ac:dyDescent="0.25">
      <c r="A597" s="229"/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</row>
    <row r="598" spans="1:13" ht="14.25" customHeight="1" x14ac:dyDescent="0.25">
      <c r="A598" s="229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</row>
    <row r="599" spans="1:13" ht="14.25" customHeight="1" x14ac:dyDescent="0.25">
      <c r="A599" s="229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</row>
    <row r="600" spans="1:13" ht="14.25" customHeight="1" x14ac:dyDescent="0.25">
      <c r="A600" s="229"/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</row>
    <row r="601" spans="1:13" ht="14.25" customHeight="1" x14ac:dyDescent="0.25">
      <c r="A601" s="229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</row>
    <row r="602" spans="1:13" ht="14.25" customHeight="1" x14ac:dyDescent="0.25">
      <c r="A602" s="229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</row>
    <row r="603" spans="1:13" ht="14.25" customHeight="1" x14ac:dyDescent="0.25">
      <c r="A603" s="229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</row>
    <row r="604" spans="1:13" ht="14.25" customHeight="1" x14ac:dyDescent="0.25">
      <c r="A604" s="229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</row>
    <row r="605" spans="1:13" ht="14.25" customHeight="1" x14ac:dyDescent="0.25">
      <c r="A605" s="229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</row>
    <row r="606" spans="1:13" ht="14.25" customHeight="1" x14ac:dyDescent="0.25">
      <c r="A606" s="229"/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</row>
    <row r="607" spans="1:13" ht="14.25" customHeight="1" x14ac:dyDescent="0.25">
      <c r="A607" s="229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</row>
    <row r="608" spans="1:13" ht="14.25" customHeight="1" x14ac:dyDescent="0.25">
      <c r="A608" s="229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</row>
    <row r="609" spans="1:13" ht="14.25" customHeight="1" x14ac:dyDescent="0.25">
      <c r="A609" s="229"/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</row>
    <row r="610" spans="1:13" ht="14.25" customHeight="1" x14ac:dyDescent="0.25">
      <c r="A610" s="229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</row>
    <row r="611" spans="1:13" ht="14.25" customHeight="1" x14ac:dyDescent="0.25">
      <c r="A611" s="229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</row>
    <row r="612" spans="1:13" ht="14.25" customHeight="1" x14ac:dyDescent="0.25">
      <c r="A612" s="229"/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</row>
    <row r="613" spans="1:13" ht="14.25" customHeight="1" x14ac:dyDescent="0.25">
      <c r="A613" s="229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</row>
    <row r="614" spans="1:13" ht="14.25" customHeight="1" x14ac:dyDescent="0.25">
      <c r="A614" s="229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</row>
    <row r="615" spans="1:13" ht="14.25" customHeight="1" x14ac:dyDescent="0.25">
      <c r="A615" s="229"/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</row>
    <row r="616" spans="1:13" ht="14.25" customHeight="1" x14ac:dyDescent="0.25">
      <c r="A616" s="229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</row>
    <row r="617" spans="1:13" ht="14.25" customHeight="1" x14ac:dyDescent="0.25">
      <c r="A617" s="229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</row>
    <row r="618" spans="1:13" ht="14.25" customHeight="1" x14ac:dyDescent="0.25">
      <c r="A618" s="229"/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</row>
    <row r="619" spans="1:13" ht="14.25" customHeight="1" x14ac:dyDescent="0.25">
      <c r="A619" s="229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</row>
    <row r="620" spans="1:13" ht="14.25" customHeight="1" x14ac:dyDescent="0.25">
      <c r="A620" s="229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</row>
    <row r="621" spans="1:13" ht="14.25" customHeight="1" x14ac:dyDescent="0.25">
      <c r="A621" s="229"/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</row>
    <row r="622" spans="1:13" ht="14.25" customHeight="1" x14ac:dyDescent="0.25">
      <c r="A622" s="229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</row>
    <row r="623" spans="1:13" ht="14.25" customHeight="1" x14ac:dyDescent="0.25">
      <c r="A623" s="229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</row>
    <row r="624" spans="1:13" ht="14.25" customHeight="1" x14ac:dyDescent="0.25">
      <c r="A624" s="229"/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</row>
    <row r="625" spans="1:13" ht="14.25" customHeight="1" x14ac:dyDescent="0.25">
      <c r="A625" s="229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</row>
    <row r="626" spans="1:13" ht="14.25" customHeight="1" x14ac:dyDescent="0.25">
      <c r="A626" s="229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</row>
    <row r="627" spans="1:13" ht="14.25" customHeight="1" x14ac:dyDescent="0.25">
      <c r="A627" s="229"/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</row>
    <row r="628" spans="1:13" ht="14.25" customHeight="1" x14ac:dyDescent="0.25">
      <c r="A628" s="229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</row>
    <row r="629" spans="1:13" ht="14.25" customHeight="1" x14ac:dyDescent="0.25">
      <c r="A629" s="229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</row>
    <row r="630" spans="1:13" ht="14.25" customHeight="1" x14ac:dyDescent="0.25">
      <c r="A630" s="229"/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</row>
    <row r="631" spans="1:13" ht="14.25" customHeight="1" x14ac:dyDescent="0.25">
      <c r="A631" s="229"/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</row>
    <row r="632" spans="1:13" ht="14.25" customHeight="1" x14ac:dyDescent="0.25">
      <c r="A632" s="229"/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</row>
    <row r="633" spans="1:13" ht="14.25" customHeight="1" x14ac:dyDescent="0.25">
      <c r="A633" s="229"/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</row>
    <row r="634" spans="1:13" ht="14.25" customHeight="1" x14ac:dyDescent="0.25">
      <c r="A634" s="229"/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</row>
    <row r="635" spans="1:13" ht="14.25" customHeight="1" x14ac:dyDescent="0.25">
      <c r="A635" s="229"/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</row>
    <row r="636" spans="1:13" ht="14.25" customHeight="1" x14ac:dyDescent="0.25">
      <c r="A636" s="229"/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</row>
    <row r="637" spans="1:13" ht="14.25" customHeight="1" x14ac:dyDescent="0.25">
      <c r="A637" s="229"/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</row>
    <row r="638" spans="1:13" ht="14.25" customHeight="1" x14ac:dyDescent="0.25">
      <c r="A638" s="229"/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</row>
    <row r="639" spans="1:13" ht="14.25" customHeight="1" x14ac:dyDescent="0.25">
      <c r="A639" s="229"/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</row>
    <row r="640" spans="1:13" ht="14.25" customHeight="1" x14ac:dyDescent="0.25">
      <c r="A640" s="229"/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</row>
    <row r="641" spans="1:13" ht="14.25" customHeight="1" x14ac:dyDescent="0.25">
      <c r="A641" s="229"/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</row>
    <row r="642" spans="1:13" ht="14.25" customHeight="1" x14ac:dyDescent="0.25">
      <c r="A642" s="229"/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</row>
    <row r="643" spans="1:13" ht="14.25" customHeight="1" x14ac:dyDescent="0.25">
      <c r="A643" s="229"/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</row>
    <row r="644" spans="1:13" ht="14.25" customHeight="1" x14ac:dyDescent="0.25">
      <c r="A644" s="229"/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</row>
    <row r="645" spans="1:13" ht="14.25" customHeight="1" x14ac:dyDescent="0.25">
      <c r="A645" s="229"/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</row>
    <row r="646" spans="1:13" ht="14.25" customHeight="1" x14ac:dyDescent="0.25">
      <c r="A646" s="229"/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</row>
    <row r="647" spans="1:13" ht="14.25" customHeight="1" x14ac:dyDescent="0.25">
      <c r="A647" s="229"/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</row>
    <row r="648" spans="1:13" ht="14.25" customHeight="1" x14ac:dyDescent="0.25">
      <c r="A648" s="229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</row>
    <row r="649" spans="1:13" ht="14.25" customHeight="1" x14ac:dyDescent="0.25">
      <c r="A649" s="229"/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</row>
    <row r="650" spans="1:13" ht="14.25" customHeight="1" x14ac:dyDescent="0.25">
      <c r="A650" s="229"/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</row>
    <row r="651" spans="1:13" ht="14.25" customHeight="1" x14ac:dyDescent="0.25">
      <c r="A651" s="229"/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</row>
    <row r="652" spans="1:13" ht="14.25" customHeight="1" x14ac:dyDescent="0.25">
      <c r="A652" s="229"/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</row>
    <row r="653" spans="1:13" ht="14.25" customHeight="1" x14ac:dyDescent="0.25">
      <c r="A653" s="229"/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</row>
    <row r="654" spans="1:13" ht="14.25" customHeight="1" x14ac:dyDescent="0.25">
      <c r="A654" s="229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</row>
    <row r="655" spans="1:13" ht="14.25" customHeight="1" x14ac:dyDescent="0.25">
      <c r="A655" s="229"/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</row>
    <row r="656" spans="1:13" ht="14.25" customHeight="1" x14ac:dyDescent="0.25">
      <c r="A656" s="229"/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</row>
    <row r="657" spans="1:13" ht="14.25" customHeight="1" x14ac:dyDescent="0.25">
      <c r="A657" s="229"/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</row>
    <row r="658" spans="1:13" ht="14.25" customHeight="1" x14ac:dyDescent="0.25">
      <c r="A658" s="229"/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</row>
    <row r="659" spans="1:13" ht="14.25" customHeight="1" x14ac:dyDescent="0.25">
      <c r="A659" s="229"/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</row>
    <row r="660" spans="1:13" ht="14.25" customHeight="1" x14ac:dyDescent="0.25">
      <c r="A660" s="229"/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</row>
    <row r="661" spans="1:13" ht="14.25" customHeight="1" x14ac:dyDescent="0.25">
      <c r="A661" s="229"/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</row>
    <row r="662" spans="1:13" ht="14.25" customHeight="1" x14ac:dyDescent="0.25">
      <c r="A662" s="229"/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</row>
    <row r="663" spans="1:13" ht="14.25" customHeight="1" x14ac:dyDescent="0.25">
      <c r="A663" s="229"/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</row>
    <row r="664" spans="1:13" ht="14.25" customHeight="1" x14ac:dyDescent="0.25">
      <c r="A664" s="229"/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</row>
    <row r="665" spans="1:13" ht="14.25" customHeight="1" x14ac:dyDescent="0.25">
      <c r="A665" s="229"/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</row>
    <row r="666" spans="1:13" ht="14.25" customHeight="1" x14ac:dyDescent="0.25">
      <c r="A666" s="229"/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</row>
    <row r="667" spans="1:13" ht="14.25" customHeight="1" x14ac:dyDescent="0.25">
      <c r="A667" s="229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</row>
    <row r="668" spans="1:13" ht="14.25" customHeight="1" x14ac:dyDescent="0.25">
      <c r="A668" s="229"/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</row>
    <row r="669" spans="1:13" ht="14.25" customHeight="1" x14ac:dyDescent="0.25">
      <c r="A669" s="229"/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</row>
    <row r="670" spans="1:13" ht="14.25" customHeight="1" x14ac:dyDescent="0.25">
      <c r="A670" s="229"/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</row>
    <row r="671" spans="1:13" ht="14.25" customHeight="1" x14ac:dyDescent="0.25">
      <c r="A671" s="229"/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</row>
    <row r="672" spans="1:13" ht="14.25" customHeight="1" x14ac:dyDescent="0.25">
      <c r="A672" s="229"/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</row>
    <row r="673" spans="1:13" ht="14.25" customHeight="1" x14ac:dyDescent="0.25">
      <c r="A673" s="229"/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</row>
    <row r="674" spans="1:13" ht="14.25" customHeight="1" x14ac:dyDescent="0.25">
      <c r="A674" s="229"/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</row>
    <row r="675" spans="1:13" ht="14.25" customHeight="1" x14ac:dyDescent="0.25">
      <c r="A675" s="229"/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</row>
    <row r="676" spans="1:13" ht="14.25" customHeight="1" x14ac:dyDescent="0.25">
      <c r="A676" s="229"/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</row>
    <row r="677" spans="1:13" ht="14.25" customHeight="1" x14ac:dyDescent="0.25">
      <c r="A677" s="229"/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</row>
    <row r="678" spans="1:13" ht="14.25" customHeight="1" x14ac:dyDescent="0.25">
      <c r="A678" s="229"/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</row>
    <row r="679" spans="1:13" ht="14.25" customHeight="1" x14ac:dyDescent="0.25">
      <c r="A679" s="229"/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</row>
    <row r="680" spans="1:13" ht="14.25" customHeight="1" x14ac:dyDescent="0.25">
      <c r="A680" s="229"/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</row>
    <row r="681" spans="1:13" ht="14.25" customHeight="1" x14ac:dyDescent="0.25">
      <c r="A681" s="229"/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</row>
    <row r="682" spans="1:13" ht="14.25" customHeight="1" x14ac:dyDescent="0.25">
      <c r="A682" s="229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</row>
    <row r="683" spans="1:13" ht="14.25" customHeight="1" x14ac:dyDescent="0.25">
      <c r="A683" s="229"/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</row>
    <row r="684" spans="1:13" ht="14.25" customHeight="1" x14ac:dyDescent="0.25">
      <c r="A684" s="229"/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</row>
    <row r="685" spans="1:13" ht="14.25" customHeight="1" x14ac:dyDescent="0.25">
      <c r="A685" s="229"/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</row>
    <row r="686" spans="1:13" ht="14.25" customHeight="1" x14ac:dyDescent="0.25">
      <c r="A686" s="229"/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</row>
    <row r="687" spans="1:13" ht="14.25" customHeight="1" x14ac:dyDescent="0.25">
      <c r="A687" s="229"/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</row>
    <row r="688" spans="1:13" ht="14.25" customHeight="1" x14ac:dyDescent="0.25">
      <c r="A688" s="229"/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</row>
    <row r="689" spans="1:13" ht="14.25" customHeight="1" x14ac:dyDescent="0.25">
      <c r="A689" s="229"/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</row>
    <row r="690" spans="1:13" ht="14.25" customHeight="1" x14ac:dyDescent="0.25">
      <c r="A690" s="229"/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</row>
    <row r="691" spans="1:13" ht="14.25" customHeight="1" x14ac:dyDescent="0.25">
      <c r="A691" s="229"/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</row>
    <row r="692" spans="1:13" ht="14.25" customHeight="1" x14ac:dyDescent="0.25">
      <c r="A692" s="229"/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</row>
    <row r="693" spans="1:13" ht="14.25" customHeight="1" x14ac:dyDescent="0.25">
      <c r="A693" s="229"/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</row>
    <row r="694" spans="1:13" ht="14.25" customHeight="1" x14ac:dyDescent="0.25">
      <c r="A694" s="229"/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</row>
    <row r="695" spans="1:13" ht="14.25" customHeight="1" x14ac:dyDescent="0.25">
      <c r="A695" s="229"/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</row>
    <row r="696" spans="1:13" ht="14.25" customHeight="1" x14ac:dyDescent="0.25">
      <c r="A696" s="229"/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</row>
    <row r="697" spans="1:13" ht="14.25" customHeight="1" x14ac:dyDescent="0.25">
      <c r="A697" s="229"/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</row>
    <row r="698" spans="1:13" ht="14.25" customHeight="1" x14ac:dyDescent="0.25">
      <c r="A698" s="229"/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</row>
    <row r="699" spans="1:13" ht="14.25" customHeight="1" x14ac:dyDescent="0.25">
      <c r="A699" s="229"/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</row>
    <row r="700" spans="1:13" ht="14.25" customHeight="1" x14ac:dyDescent="0.25">
      <c r="A700" s="229"/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</row>
    <row r="701" spans="1:13" ht="14.25" customHeight="1" x14ac:dyDescent="0.25">
      <c r="A701" s="229"/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</row>
    <row r="702" spans="1:13" ht="14.25" customHeight="1" x14ac:dyDescent="0.25">
      <c r="A702" s="229"/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</row>
    <row r="703" spans="1:13" ht="14.25" customHeight="1" x14ac:dyDescent="0.25">
      <c r="A703" s="229"/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</row>
    <row r="704" spans="1:13" ht="14.25" customHeight="1" x14ac:dyDescent="0.25">
      <c r="A704" s="229"/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</row>
    <row r="705" spans="1:13" ht="14.25" customHeight="1" x14ac:dyDescent="0.25">
      <c r="A705" s="229"/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</row>
    <row r="706" spans="1:13" ht="14.25" customHeight="1" x14ac:dyDescent="0.25">
      <c r="A706" s="229"/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</row>
    <row r="707" spans="1:13" ht="14.25" customHeight="1" x14ac:dyDescent="0.25">
      <c r="A707" s="229"/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</row>
    <row r="708" spans="1:13" ht="14.25" customHeight="1" x14ac:dyDescent="0.25">
      <c r="A708" s="229"/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</row>
    <row r="709" spans="1:13" ht="14.25" customHeight="1" x14ac:dyDescent="0.25">
      <c r="A709" s="229"/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</row>
    <row r="710" spans="1:13" ht="14.25" customHeight="1" x14ac:dyDescent="0.25">
      <c r="A710" s="229"/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</row>
    <row r="711" spans="1:13" ht="14.25" customHeight="1" x14ac:dyDescent="0.25">
      <c r="A711" s="229"/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</row>
    <row r="712" spans="1:13" ht="14.25" customHeight="1" x14ac:dyDescent="0.25">
      <c r="A712" s="229"/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</row>
    <row r="713" spans="1:13" ht="14.25" customHeight="1" x14ac:dyDescent="0.25">
      <c r="A713" s="229"/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</row>
    <row r="714" spans="1:13" ht="14.25" customHeight="1" x14ac:dyDescent="0.25">
      <c r="A714" s="229"/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</row>
    <row r="715" spans="1:13" ht="14.25" customHeight="1" x14ac:dyDescent="0.25">
      <c r="A715" s="229"/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</row>
    <row r="716" spans="1:13" ht="14.25" customHeight="1" x14ac:dyDescent="0.25">
      <c r="A716" s="229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</row>
    <row r="717" spans="1:13" ht="14.25" customHeight="1" x14ac:dyDescent="0.25">
      <c r="A717" s="229"/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</row>
    <row r="718" spans="1:13" ht="14.25" customHeight="1" x14ac:dyDescent="0.25">
      <c r="A718" s="229"/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</row>
    <row r="719" spans="1:13" ht="14.25" customHeight="1" x14ac:dyDescent="0.25">
      <c r="A719" s="229"/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</row>
    <row r="720" spans="1:13" ht="14.25" customHeight="1" x14ac:dyDescent="0.25">
      <c r="A720" s="229"/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</row>
    <row r="721" spans="1:13" ht="14.25" customHeight="1" x14ac:dyDescent="0.25">
      <c r="A721" s="229"/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</row>
    <row r="722" spans="1:13" ht="14.25" customHeight="1" x14ac:dyDescent="0.25">
      <c r="A722" s="229"/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</row>
    <row r="723" spans="1:13" ht="14.25" customHeight="1" x14ac:dyDescent="0.25">
      <c r="A723" s="229"/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</row>
    <row r="724" spans="1:13" ht="14.25" customHeight="1" x14ac:dyDescent="0.25">
      <c r="A724" s="229"/>
      <c r="B724" s="144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</row>
    <row r="725" spans="1:13" ht="14.25" customHeight="1" x14ac:dyDescent="0.25">
      <c r="A725" s="229"/>
      <c r="B725" s="144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</row>
    <row r="726" spans="1:13" ht="14.25" customHeight="1" x14ac:dyDescent="0.25">
      <c r="A726" s="229"/>
      <c r="B726" s="144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</row>
    <row r="727" spans="1:13" ht="14.25" customHeight="1" x14ac:dyDescent="0.25">
      <c r="A727" s="229"/>
      <c r="B727" s="144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</row>
    <row r="728" spans="1:13" ht="14.25" customHeight="1" x14ac:dyDescent="0.25">
      <c r="A728" s="229"/>
      <c r="B728" s="144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</row>
    <row r="729" spans="1:13" ht="14.25" customHeight="1" x14ac:dyDescent="0.25">
      <c r="A729" s="229"/>
      <c r="B729" s="144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</row>
    <row r="730" spans="1:13" ht="14.25" customHeight="1" x14ac:dyDescent="0.25">
      <c r="A730" s="229"/>
      <c r="B730" s="144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</row>
    <row r="731" spans="1:13" ht="14.25" customHeight="1" x14ac:dyDescent="0.25">
      <c r="A731" s="229"/>
      <c r="B731" s="144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</row>
    <row r="732" spans="1:13" ht="14.25" customHeight="1" x14ac:dyDescent="0.25">
      <c r="A732" s="229"/>
      <c r="B732" s="144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</row>
    <row r="733" spans="1:13" ht="14.25" customHeight="1" x14ac:dyDescent="0.25">
      <c r="A733" s="229"/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</row>
    <row r="734" spans="1:13" ht="14.25" customHeight="1" x14ac:dyDescent="0.25">
      <c r="A734" s="229"/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</row>
    <row r="735" spans="1:13" ht="14.25" customHeight="1" x14ac:dyDescent="0.25">
      <c r="A735" s="229"/>
      <c r="B735" s="144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</row>
    <row r="736" spans="1:13" ht="14.25" customHeight="1" x14ac:dyDescent="0.25">
      <c r="A736" s="229"/>
      <c r="B736" s="144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</row>
    <row r="737" spans="1:13" ht="14.25" customHeight="1" x14ac:dyDescent="0.25">
      <c r="A737" s="229"/>
      <c r="B737" s="144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</row>
    <row r="738" spans="1:13" ht="14.25" customHeight="1" x14ac:dyDescent="0.25">
      <c r="A738" s="229"/>
      <c r="B738" s="144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</row>
    <row r="739" spans="1:13" ht="14.25" customHeight="1" x14ac:dyDescent="0.25">
      <c r="A739" s="229"/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</row>
    <row r="740" spans="1:13" ht="14.25" customHeight="1" x14ac:dyDescent="0.25">
      <c r="A740" s="229"/>
      <c r="B740" s="144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</row>
    <row r="741" spans="1:13" ht="14.25" customHeight="1" x14ac:dyDescent="0.25">
      <c r="A741" s="229"/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</row>
    <row r="742" spans="1:13" ht="14.25" customHeight="1" x14ac:dyDescent="0.25">
      <c r="A742" s="229"/>
      <c r="B742" s="144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</row>
    <row r="743" spans="1:13" ht="14.25" customHeight="1" x14ac:dyDescent="0.25">
      <c r="A743" s="229"/>
      <c r="B743" s="144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</row>
    <row r="744" spans="1:13" ht="14.25" customHeight="1" x14ac:dyDescent="0.25">
      <c r="A744" s="229"/>
      <c r="B744" s="144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</row>
    <row r="745" spans="1:13" ht="14.25" customHeight="1" x14ac:dyDescent="0.25">
      <c r="A745" s="229"/>
      <c r="B745" s="144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</row>
    <row r="746" spans="1:13" ht="14.25" customHeight="1" x14ac:dyDescent="0.25">
      <c r="A746" s="229"/>
      <c r="B746" s="144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</row>
    <row r="747" spans="1:13" ht="14.25" customHeight="1" x14ac:dyDescent="0.25">
      <c r="A747" s="229"/>
      <c r="B747" s="144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</row>
    <row r="748" spans="1:13" ht="14.25" customHeight="1" x14ac:dyDescent="0.25">
      <c r="A748" s="229"/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</row>
    <row r="749" spans="1:13" ht="14.25" customHeight="1" x14ac:dyDescent="0.25">
      <c r="A749" s="229"/>
      <c r="B749" s="144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</row>
    <row r="750" spans="1:13" ht="14.25" customHeight="1" x14ac:dyDescent="0.25">
      <c r="A750" s="229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</row>
    <row r="751" spans="1:13" ht="14.25" customHeight="1" x14ac:dyDescent="0.25">
      <c r="A751" s="229"/>
      <c r="B751" s="144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</row>
    <row r="752" spans="1:13" ht="14.25" customHeight="1" x14ac:dyDescent="0.25">
      <c r="A752" s="229"/>
      <c r="B752" s="144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</row>
    <row r="753" spans="1:13" ht="14.25" customHeight="1" x14ac:dyDescent="0.25">
      <c r="A753" s="229"/>
      <c r="B753" s="144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</row>
    <row r="754" spans="1:13" ht="14.25" customHeight="1" x14ac:dyDescent="0.25">
      <c r="A754" s="229"/>
      <c r="B754" s="144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</row>
    <row r="755" spans="1:13" ht="14.25" customHeight="1" x14ac:dyDescent="0.25">
      <c r="A755" s="229"/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</row>
    <row r="756" spans="1:13" ht="14.25" customHeight="1" x14ac:dyDescent="0.25">
      <c r="A756" s="229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</row>
    <row r="757" spans="1:13" ht="14.25" customHeight="1" x14ac:dyDescent="0.25">
      <c r="A757" s="229"/>
      <c r="B757" s="144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</row>
    <row r="758" spans="1:13" ht="14.25" customHeight="1" x14ac:dyDescent="0.25">
      <c r="A758" s="229"/>
      <c r="B758" s="144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</row>
    <row r="759" spans="1:13" ht="14.25" customHeight="1" x14ac:dyDescent="0.25">
      <c r="A759" s="229"/>
      <c r="B759" s="144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</row>
    <row r="760" spans="1:13" ht="14.25" customHeight="1" x14ac:dyDescent="0.25">
      <c r="A760" s="229"/>
      <c r="B760" s="144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</row>
    <row r="761" spans="1:13" ht="14.25" customHeight="1" x14ac:dyDescent="0.25">
      <c r="A761" s="229"/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</row>
    <row r="762" spans="1:13" ht="14.25" customHeight="1" x14ac:dyDescent="0.25">
      <c r="A762" s="229"/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</row>
    <row r="763" spans="1:13" ht="14.25" customHeight="1" x14ac:dyDescent="0.25">
      <c r="A763" s="229"/>
      <c r="B763" s="144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</row>
    <row r="764" spans="1:13" ht="14.25" customHeight="1" x14ac:dyDescent="0.25">
      <c r="A764" s="229"/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</row>
    <row r="765" spans="1:13" ht="14.25" customHeight="1" x14ac:dyDescent="0.25">
      <c r="A765" s="229"/>
      <c r="B765" s="144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</row>
    <row r="766" spans="1:13" ht="14.25" customHeight="1" x14ac:dyDescent="0.25">
      <c r="A766" s="229"/>
      <c r="B766" s="144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</row>
    <row r="767" spans="1:13" ht="14.25" customHeight="1" x14ac:dyDescent="0.25">
      <c r="A767" s="229"/>
      <c r="B767" s="144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</row>
    <row r="768" spans="1:13" ht="14.25" customHeight="1" x14ac:dyDescent="0.25">
      <c r="A768" s="229"/>
      <c r="B768" s="144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</row>
    <row r="769" spans="1:13" ht="14.25" customHeight="1" x14ac:dyDescent="0.25">
      <c r="A769" s="229"/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</row>
    <row r="770" spans="1:13" ht="14.25" customHeight="1" x14ac:dyDescent="0.25">
      <c r="A770" s="229"/>
      <c r="B770" s="144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</row>
    <row r="771" spans="1:13" ht="14.25" customHeight="1" x14ac:dyDescent="0.25">
      <c r="A771" s="229"/>
      <c r="B771" s="144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</row>
    <row r="772" spans="1:13" ht="14.25" customHeight="1" x14ac:dyDescent="0.25">
      <c r="A772" s="229"/>
      <c r="B772" s="144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</row>
    <row r="773" spans="1:13" ht="14.25" customHeight="1" x14ac:dyDescent="0.25">
      <c r="A773" s="229"/>
      <c r="B773" s="144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</row>
    <row r="774" spans="1:13" ht="14.25" customHeight="1" x14ac:dyDescent="0.25">
      <c r="A774" s="229"/>
      <c r="B774" s="144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</row>
    <row r="775" spans="1:13" ht="14.25" customHeight="1" x14ac:dyDescent="0.25">
      <c r="A775" s="229"/>
      <c r="B775" s="144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</row>
    <row r="776" spans="1:13" ht="14.25" customHeight="1" x14ac:dyDescent="0.25">
      <c r="A776" s="229"/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</row>
    <row r="777" spans="1:13" ht="14.25" customHeight="1" x14ac:dyDescent="0.25">
      <c r="A777" s="229"/>
      <c r="B777" s="144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</row>
    <row r="778" spans="1:13" ht="14.25" customHeight="1" x14ac:dyDescent="0.25">
      <c r="A778" s="229"/>
      <c r="B778" s="144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</row>
    <row r="779" spans="1:13" ht="14.25" customHeight="1" x14ac:dyDescent="0.25">
      <c r="A779" s="229"/>
      <c r="B779" s="144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</row>
    <row r="780" spans="1:13" ht="14.25" customHeight="1" x14ac:dyDescent="0.25">
      <c r="A780" s="229"/>
      <c r="B780" s="144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</row>
    <row r="781" spans="1:13" ht="14.25" customHeight="1" x14ac:dyDescent="0.25">
      <c r="A781" s="229"/>
      <c r="B781" s="144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</row>
    <row r="782" spans="1:13" ht="14.25" customHeight="1" x14ac:dyDescent="0.25">
      <c r="A782" s="229"/>
      <c r="B782" s="144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</row>
    <row r="783" spans="1:13" ht="14.25" customHeight="1" x14ac:dyDescent="0.25">
      <c r="A783" s="229"/>
      <c r="B783" s="144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</row>
    <row r="784" spans="1:13" ht="14.25" customHeight="1" x14ac:dyDescent="0.25">
      <c r="A784" s="229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</row>
    <row r="785" spans="1:13" ht="14.25" customHeight="1" x14ac:dyDescent="0.25">
      <c r="A785" s="229"/>
      <c r="B785" s="144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</row>
    <row r="786" spans="1:13" ht="14.25" customHeight="1" x14ac:dyDescent="0.25">
      <c r="A786" s="229"/>
      <c r="B786" s="144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</row>
    <row r="787" spans="1:13" ht="14.25" customHeight="1" x14ac:dyDescent="0.25">
      <c r="A787" s="229"/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</row>
    <row r="788" spans="1:13" ht="14.25" customHeight="1" x14ac:dyDescent="0.25">
      <c r="A788" s="229"/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</row>
    <row r="789" spans="1:13" ht="14.25" customHeight="1" x14ac:dyDescent="0.25">
      <c r="A789" s="229"/>
      <c r="B789" s="144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</row>
    <row r="790" spans="1:13" ht="14.25" customHeight="1" x14ac:dyDescent="0.25">
      <c r="A790" s="229"/>
      <c r="B790" s="144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</row>
    <row r="791" spans="1:13" ht="14.25" customHeight="1" x14ac:dyDescent="0.25">
      <c r="A791" s="229"/>
      <c r="B791" s="144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</row>
    <row r="792" spans="1:13" ht="14.25" customHeight="1" x14ac:dyDescent="0.25">
      <c r="A792" s="229"/>
      <c r="B792" s="144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</row>
    <row r="793" spans="1:13" ht="14.25" customHeight="1" x14ac:dyDescent="0.25">
      <c r="A793" s="229"/>
      <c r="B793" s="144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</row>
    <row r="794" spans="1:13" ht="14.25" customHeight="1" x14ac:dyDescent="0.25">
      <c r="A794" s="229"/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</row>
    <row r="795" spans="1:13" ht="14.25" customHeight="1" x14ac:dyDescent="0.25">
      <c r="A795" s="229"/>
      <c r="B795" s="144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</row>
    <row r="796" spans="1:13" ht="14.25" customHeight="1" x14ac:dyDescent="0.25">
      <c r="A796" s="229"/>
      <c r="B796" s="144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</row>
    <row r="797" spans="1:13" ht="14.25" customHeight="1" x14ac:dyDescent="0.25">
      <c r="A797" s="229"/>
      <c r="B797" s="144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</row>
    <row r="798" spans="1:13" ht="14.25" customHeight="1" x14ac:dyDescent="0.25">
      <c r="A798" s="229"/>
      <c r="B798" s="144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</row>
    <row r="799" spans="1:13" ht="14.25" customHeight="1" x14ac:dyDescent="0.25">
      <c r="A799" s="229"/>
      <c r="B799" s="144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</row>
    <row r="800" spans="1:13" ht="14.25" customHeight="1" x14ac:dyDescent="0.25">
      <c r="A800" s="229"/>
      <c r="B800" s="144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</row>
    <row r="801" spans="1:13" ht="14.25" customHeight="1" x14ac:dyDescent="0.25">
      <c r="A801" s="229"/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</row>
    <row r="802" spans="1:13" ht="14.25" customHeight="1" x14ac:dyDescent="0.25">
      <c r="A802" s="229"/>
      <c r="B802" s="144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</row>
    <row r="803" spans="1:13" ht="14.25" customHeight="1" x14ac:dyDescent="0.25">
      <c r="A803" s="229"/>
      <c r="B803" s="144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</row>
    <row r="804" spans="1:13" ht="14.25" customHeight="1" x14ac:dyDescent="0.25">
      <c r="A804" s="229"/>
      <c r="B804" s="144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</row>
    <row r="805" spans="1:13" ht="14.25" customHeight="1" x14ac:dyDescent="0.25">
      <c r="A805" s="229"/>
      <c r="B805" s="144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</row>
    <row r="806" spans="1:13" ht="14.25" customHeight="1" x14ac:dyDescent="0.25">
      <c r="A806" s="229"/>
      <c r="B806" s="144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</row>
    <row r="807" spans="1:13" ht="14.25" customHeight="1" x14ac:dyDescent="0.25">
      <c r="A807" s="229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</row>
    <row r="808" spans="1:13" ht="14.25" customHeight="1" x14ac:dyDescent="0.25">
      <c r="A808" s="229"/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</row>
    <row r="809" spans="1:13" ht="14.25" customHeight="1" x14ac:dyDescent="0.25">
      <c r="A809" s="229"/>
      <c r="B809" s="144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</row>
    <row r="810" spans="1:13" ht="14.25" customHeight="1" x14ac:dyDescent="0.25">
      <c r="A810" s="229"/>
      <c r="B810" s="144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</row>
    <row r="811" spans="1:13" ht="14.25" customHeight="1" x14ac:dyDescent="0.25">
      <c r="A811" s="229"/>
      <c r="B811" s="144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</row>
    <row r="812" spans="1:13" ht="14.25" customHeight="1" x14ac:dyDescent="0.25">
      <c r="A812" s="229"/>
      <c r="B812" s="144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</row>
    <row r="813" spans="1:13" ht="14.25" customHeight="1" x14ac:dyDescent="0.25">
      <c r="A813" s="229"/>
      <c r="B813" s="144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</row>
    <row r="814" spans="1:13" ht="14.25" customHeight="1" x14ac:dyDescent="0.25">
      <c r="A814" s="229"/>
      <c r="B814" s="144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</row>
    <row r="815" spans="1:13" ht="14.25" customHeight="1" x14ac:dyDescent="0.25">
      <c r="A815" s="229"/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</row>
    <row r="816" spans="1:13" ht="14.25" customHeight="1" x14ac:dyDescent="0.25">
      <c r="A816" s="229"/>
      <c r="B816" s="144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</row>
    <row r="817" spans="1:13" ht="14.25" customHeight="1" x14ac:dyDescent="0.25">
      <c r="A817" s="229"/>
      <c r="B817" s="144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</row>
    <row r="818" spans="1:13" ht="14.25" customHeight="1" x14ac:dyDescent="0.25">
      <c r="A818" s="229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</row>
    <row r="819" spans="1:13" ht="14.25" customHeight="1" x14ac:dyDescent="0.25">
      <c r="A819" s="229"/>
      <c r="B819" s="144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</row>
    <row r="820" spans="1:13" ht="14.25" customHeight="1" x14ac:dyDescent="0.25">
      <c r="A820" s="229"/>
      <c r="B820" s="144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</row>
    <row r="821" spans="1:13" ht="14.25" customHeight="1" x14ac:dyDescent="0.25">
      <c r="A821" s="229"/>
      <c r="B821" s="144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</row>
    <row r="822" spans="1:13" ht="14.25" customHeight="1" x14ac:dyDescent="0.25">
      <c r="A822" s="229"/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</row>
    <row r="823" spans="1:13" ht="14.25" customHeight="1" x14ac:dyDescent="0.25">
      <c r="A823" s="229"/>
      <c r="B823" s="144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</row>
    <row r="824" spans="1:13" ht="14.25" customHeight="1" x14ac:dyDescent="0.25">
      <c r="A824" s="229"/>
      <c r="B824" s="144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</row>
    <row r="825" spans="1:13" ht="14.25" customHeight="1" x14ac:dyDescent="0.25">
      <c r="A825" s="229"/>
      <c r="B825" s="144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</row>
    <row r="826" spans="1:13" ht="14.25" customHeight="1" x14ac:dyDescent="0.25">
      <c r="A826" s="229"/>
      <c r="B826" s="144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</row>
    <row r="827" spans="1:13" ht="14.25" customHeight="1" x14ac:dyDescent="0.25">
      <c r="A827" s="229"/>
      <c r="B827" s="144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</row>
    <row r="828" spans="1:13" ht="14.25" customHeight="1" x14ac:dyDescent="0.25">
      <c r="A828" s="229"/>
      <c r="B828" s="144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</row>
    <row r="829" spans="1:13" ht="14.25" customHeight="1" x14ac:dyDescent="0.25">
      <c r="A829" s="229"/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</row>
    <row r="830" spans="1:13" ht="14.25" customHeight="1" x14ac:dyDescent="0.25">
      <c r="A830" s="229"/>
      <c r="B830" s="144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</row>
    <row r="831" spans="1:13" ht="14.25" customHeight="1" x14ac:dyDescent="0.25">
      <c r="A831" s="229"/>
      <c r="B831" s="144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</row>
    <row r="832" spans="1:13" ht="14.25" customHeight="1" x14ac:dyDescent="0.25">
      <c r="A832" s="229"/>
      <c r="B832" s="144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</row>
    <row r="833" spans="1:13" ht="14.25" customHeight="1" x14ac:dyDescent="0.25">
      <c r="A833" s="229"/>
      <c r="B833" s="144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</row>
    <row r="834" spans="1:13" ht="14.25" customHeight="1" x14ac:dyDescent="0.25">
      <c r="A834" s="229"/>
      <c r="B834" s="144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</row>
    <row r="835" spans="1:13" ht="14.25" customHeight="1" x14ac:dyDescent="0.25">
      <c r="A835" s="229"/>
      <c r="B835" s="144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</row>
    <row r="836" spans="1:13" ht="14.25" customHeight="1" x14ac:dyDescent="0.25">
      <c r="A836" s="229"/>
      <c r="B836" s="144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</row>
    <row r="837" spans="1:13" ht="14.25" customHeight="1" x14ac:dyDescent="0.25">
      <c r="A837" s="229"/>
      <c r="B837" s="144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</row>
    <row r="838" spans="1:13" ht="14.25" customHeight="1" x14ac:dyDescent="0.25">
      <c r="A838" s="229"/>
      <c r="B838" s="144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</row>
    <row r="839" spans="1:13" ht="14.25" customHeight="1" x14ac:dyDescent="0.25">
      <c r="A839" s="229"/>
      <c r="B839" s="144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</row>
    <row r="840" spans="1:13" ht="14.25" customHeight="1" x14ac:dyDescent="0.25">
      <c r="A840" s="229"/>
      <c r="B840" s="144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</row>
    <row r="841" spans="1:13" ht="14.25" customHeight="1" x14ac:dyDescent="0.25">
      <c r="A841" s="229"/>
      <c r="B841" s="144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</row>
    <row r="842" spans="1:13" ht="14.25" customHeight="1" x14ac:dyDescent="0.25">
      <c r="A842" s="229"/>
      <c r="B842" s="144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</row>
    <row r="843" spans="1:13" ht="14.25" customHeight="1" x14ac:dyDescent="0.25">
      <c r="A843" s="229"/>
      <c r="B843" s="144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</row>
    <row r="844" spans="1:13" ht="14.25" customHeight="1" x14ac:dyDescent="0.25">
      <c r="A844" s="229"/>
      <c r="B844" s="144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</row>
    <row r="845" spans="1:13" ht="14.25" customHeight="1" x14ac:dyDescent="0.25">
      <c r="A845" s="229"/>
      <c r="B845" s="144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</row>
    <row r="846" spans="1:13" ht="14.25" customHeight="1" x14ac:dyDescent="0.25">
      <c r="A846" s="229"/>
      <c r="B846" s="144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</row>
    <row r="847" spans="1:13" ht="14.25" customHeight="1" x14ac:dyDescent="0.25">
      <c r="A847" s="229"/>
      <c r="B847" s="144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</row>
    <row r="848" spans="1:13" ht="14.25" customHeight="1" x14ac:dyDescent="0.25">
      <c r="A848" s="229"/>
      <c r="B848" s="144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</row>
    <row r="849" spans="1:13" ht="14.25" customHeight="1" x14ac:dyDescent="0.25">
      <c r="A849" s="229"/>
      <c r="B849" s="144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</row>
    <row r="850" spans="1:13" ht="14.25" customHeight="1" x14ac:dyDescent="0.25">
      <c r="A850" s="229"/>
      <c r="B850" s="144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</row>
    <row r="851" spans="1:13" ht="14.25" customHeight="1" x14ac:dyDescent="0.25">
      <c r="A851" s="229"/>
      <c r="B851" s="144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</row>
    <row r="852" spans="1:13" ht="14.25" customHeight="1" x14ac:dyDescent="0.25">
      <c r="A852" s="229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</row>
    <row r="853" spans="1:13" ht="14.25" customHeight="1" x14ac:dyDescent="0.25">
      <c r="A853" s="229"/>
      <c r="B853" s="144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</row>
    <row r="854" spans="1:13" ht="14.25" customHeight="1" x14ac:dyDescent="0.25">
      <c r="A854" s="229"/>
      <c r="B854" s="144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</row>
    <row r="855" spans="1:13" ht="14.25" customHeight="1" x14ac:dyDescent="0.25">
      <c r="A855" s="229"/>
      <c r="B855" s="144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</row>
    <row r="856" spans="1:13" ht="14.25" customHeight="1" x14ac:dyDescent="0.25">
      <c r="A856" s="229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</row>
    <row r="857" spans="1:13" ht="14.25" customHeight="1" x14ac:dyDescent="0.25">
      <c r="A857" s="229"/>
      <c r="B857" s="144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</row>
    <row r="858" spans="1:13" ht="14.25" customHeight="1" x14ac:dyDescent="0.25">
      <c r="A858" s="229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</row>
    <row r="859" spans="1:13" ht="14.25" customHeight="1" x14ac:dyDescent="0.25">
      <c r="A859" s="229"/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</row>
    <row r="860" spans="1:13" ht="14.25" customHeight="1" x14ac:dyDescent="0.25">
      <c r="A860" s="229"/>
      <c r="B860" s="144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</row>
    <row r="861" spans="1:13" ht="14.25" customHeight="1" x14ac:dyDescent="0.25">
      <c r="A861" s="229"/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</row>
    <row r="862" spans="1:13" ht="14.25" customHeight="1" x14ac:dyDescent="0.25">
      <c r="A862" s="229"/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</row>
    <row r="863" spans="1:13" ht="14.25" customHeight="1" x14ac:dyDescent="0.25">
      <c r="A863" s="229"/>
      <c r="B863" s="144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</row>
    <row r="864" spans="1:13" ht="14.25" customHeight="1" x14ac:dyDescent="0.25">
      <c r="A864" s="229"/>
      <c r="B864" s="144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</row>
    <row r="865" spans="1:13" ht="14.25" customHeight="1" x14ac:dyDescent="0.25">
      <c r="A865" s="229"/>
      <c r="B865" s="144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</row>
    <row r="866" spans="1:13" ht="14.25" customHeight="1" x14ac:dyDescent="0.25">
      <c r="A866" s="229"/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</row>
    <row r="867" spans="1:13" ht="14.25" customHeight="1" x14ac:dyDescent="0.25">
      <c r="A867" s="229"/>
      <c r="B867" s="144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</row>
    <row r="868" spans="1:13" ht="14.25" customHeight="1" x14ac:dyDescent="0.25">
      <c r="A868" s="229"/>
      <c r="B868" s="144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</row>
    <row r="869" spans="1:13" ht="14.25" customHeight="1" x14ac:dyDescent="0.25">
      <c r="A869" s="229"/>
      <c r="B869" s="144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</row>
    <row r="870" spans="1:13" ht="14.25" customHeight="1" x14ac:dyDescent="0.25">
      <c r="A870" s="229"/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</row>
    <row r="871" spans="1:13" ht="14.25" customHeight="1" x14ac:dyDescent="0.25">
      <c r="A871" s="229"/>
      <c r="B871" s="144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</row>
    <row r="872" spans="1:13" ht="14.25" customHeight="1" x14ac:dyDescent="0.25">
      <c r="A872" s="229"/>
      <c r="B872" s="144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</row>
    <row r="873" spans="1:13" ht="14.25" customHeight="1" x14ac:dyDescent="0.25">
      <c r="A873" s="229"/>
      <c r="B873" s="144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</row>
    <row r="874" spans="1:13" ht="14.25" customHeight="1" x14ac:dyDescent="0.25">
      <c r="A874" s="229"/>
      <c r="B874" s="144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</row>
    <row r="875" spans="1:13" ht="14.25" customHeight="1" x14ac:dyDescent="0.25">
      <c r="A875" s="229"/>
      <c r="B875" s="144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</row>
    <row r="876" spans="1:13" ht="14.25" customHeight="1" x14ac:dyDescent="0.25">
      <c r="A876" s="229"/>
      <c r="B876" s="144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</row>
    <row r="877" spans="1:13" ht="14.25" customHeight="1" x14ac:dyDescent="0.25">
      <c r="A877" s="229"/>
      <c r="B877" s="144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</row>
    <row r="878" spans="1:13" ht="14.25" customHeight="1" x14ac:dyDescent="0.25">
      <c r="A878" s="229"/>
      <c r="B878" s="144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</row>
    <row r="879" spans="1:13" ht="14.25" customHeight="1" x14ac:dyDescent="0.25">
      <c r="A879" s="229"/>
      <c r="B879" s="144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</row>
    <row r="880" spans="1:13" ht="14.25" customHeight="1" x14ac:dyDescent="0.25">
      <c r="A880" s="229"/>
      <c r="B880" s="144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</row>
    <row r="881" spans="1:13" ht="14.25" customHeight="1" x14ac:dyDescent="0.25">
      <c r="A881" s="229"/>
      <c r="B881" s="144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</row>
    <row r="882" spans="1:13" ht="14.25" customHeight="1" x14ac:dyDescent="0.25">
      <c r="A882" s="229"/>
      <c r="B882" s="144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</row>
    <row r="883" spans="1:13" ht="14.25" customHeight="1" x14ac:dyDescent="0.25">
      <c r="A883" s="229"/>
      <c r="B883" s="144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</row>
    <row r="884" spans="1:13" ht="14.25" customHeight="1" x14ac:dyDescent="0.25">
      <c r="A884" s="229"/>
      <c r="B884" s="144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</row>
    <row r="885" spans="1:13" ht="14.25" customHeight="1" x14ac:dyDescent="0.25">
      <c r="A885" s="229"/>
      <c r="B885" s="144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</row>
    <row r="886" spans="1:13" ht="14.25" customHeight="1" x14ac:dyDescent="0.25">
      <c r="A886" s="229"/>
      <c r="B886" s="144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</row>
    <row r="887" spans="1:13" ht="14.25" customHeight="1" x14ac:dyDescent="0.25">
      <c r="A887" s="229"/>
      <c r="B887" s="144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</row>
    <row r="888" spans="1:13" ht="14.25" customHeight="1" x14ac:dyDescent="0.25">
      <c r="A888" s="229"/>
      <c r="B888" s="144"/>
      <c r="C888" s="144"/>
      <c r="D888" s="144"/>
      <c r="E888" s="144"/>
      <c r="F888" s="144"/>
      <c r="G888" s="144"/>
      <c r="H888" s="144"/>
      <c r="I888" s="144"/>
      <c r="J888" s="144"/>
      <c r="K888" s="144"/>
      <c r="L888" s="144"/>
      <c r="M888" s="144"/>
    </row>
    <row r="889" spans="1:13" ht="14.25" customHeight="1" x14ac:dyDescent="0.25">
      <c r="A889" s="229"/>
      <c r="B889" s="144"/>
      <c r="C889" s="144"/>
      <c r="D889" s="144"/>
      <c r="E889" s="144"/>
      <c r="F889" s="144"/>
      <c r="G889" s="144"/>
      <c r="H889" s="144"/>
      <c r="I889" s="144"/>
      <c r="J889" s="144"/>
      <c r="K889" s="144"/>
      <c r="L889" s="144"/>
      <c r="M889" s="144"/>
    </row>
    <row r="890" spans="1:13" ht="14.25" customHeight="1" x14ac:dyDescent="0.25">
      <c r="A890" s="229"/>
      <c r="B890" s="144"/>
      <c r="C890" s="144"/>
      <c r="D890" s="144"/>
      <c r="E890" s="144"/>
      <c r="F890" s="144"/>
      <c r="G890" s="144"/>
      <c r="H890" s="144"/>
      <c r="I890" s="144"/>
      <c r="J890" s="144"/>
      <c r="K890" s="144"/>
      <c r="L890" s="144"/>
      <c r="M890" s="144"/>
    </row>
    <row r="891" spans="1:13" ht="14.25" customHeight="1" x14ac:dyDescent="0.25">
      <c r="A891" s="229"/>
      <c r="B891" s="144"/>
      <c r="C891" s="144"/>
      <c r="D891" s="144"/>
      <c r="E891" s="144"/>
      <c r="F891" s="144"/>
      <c r="G891" s="144"/>
      <c r="H891" s="144"/>
      <c r="I891" s="144"/>
      <c r="J891" s="144"/>
      <c r="K891" s="144"/>
      <c r="L891" s="144"/>
      <c r="M891" s="144"/>
    </row>
    <row r="892" spans="1:13" ht="14.25" customHeight="1" x14ac:dyDescent="0.25">
      <c r="A892" s="229"/>
      <c r="B892" s="144"/>
      <c r="C892" s="144"/>
      <c r="D892" s="144"/>
      <c r="E892" s="144"/>
      <c r="F892" s="144"/>
      <c r="G892" s="144"/>
      <c r="H892" s="144"/>
      <c r="I892" s="144"/>
      <c r="J892" s="144"/>
      <c r="K892" s="144"/>
      <c r="L892" s="144"/>
      <c r="M892" s="144"/>
    </row>
    <row r="893" spans="1:13" ht="14.25" customHeight="1" x14ac:dyDescent="0.25">
      <c r="A893" s="229"/>
      <c r="B893" s="144"/>
      <c r="C893" s="144"/>
      <c r="D893" s="144"/>
      <c r="E893" s="144"/>
      <c r="F893" s="144"/>
      <c r="G893" s="144"/>
      <c r="H893" s="144"/>
      <c r="I893" s="144"/>
      <c r="J893" s="144"/>
      <c r="K893" s="144"/>
      <c r="L893" s="144"/>
      <c r="M893" s="144"/>
    </row>
    <row r="894" spans="1:13" ht="14.25" customHeight="1" x14ac:dyDescent="0.25">
      <c r="A894" s="229"/>
      <c r="B894" s="144"/>
      <c r="C894" s="144"/>
      <c r="D894" s="144"/>
      <c r="E894" s="144"/>
      <c r="F894" s="144"/>
      <c r="G894" s="144"/>
      <c r="H894" s="144"/>
      <c r="I894" s="144"/>
      <c r="J894" s="144"/>
      <c r="K894" s="144"/>
      <c r="L894" s="144"/>
      <c r="M894" s="144"/>
    </row>
    <row r="895" spans="1:13" ht="14.25" customHeight="1" x14ac:dyDescent="0.25">
      <c r="A895" s="229"/>
      <c r="B895" s="144"/>
      <c r="C895" s="144"/>
      <c r="D895" s="144"/>
      <c r="E895" s="144"/>
      <c r="F895" s="144"/>
      <c r="G895" s="144"/>
      <c r="H895" s="144"/>
      <c r="I895" s="144"/>
      <c r="J895" s="144"/>
      <c r="K895" s="144"/>
      <c r="L895" s="144"/>
      <c r="M895" s="144"/>
    </row>
    <row r="896" spans="1:13" ht="14.25" customHeight="1" x14ac:dyDescent="0.25">
      <c r="A896" s="229"/>
      <c r="B896" s="144"/>
      <c r="C896" s="144"/>
      <c r="D896" s="144"/>
      <c r="E896" s="144"/>
      <c r="F896" s="144"/>
      <c r="G896" s="144"/>
      <c r="H896" s="144"/>
      <c r="I896" s="144"/>
      <c r="J896" s="144"/>
      <c r="K896" s="144"/>
      <c r="L896" s="144"/>
      <c r="M896" s="144"/>
    </row>
    <row r="897" spans="1:13" ht="14.25" customHeight="1" x14ac:dyDescent="0.25">
      <c r="A897" s="229"/>
      <c r="B897" s="144"/>
      <c r="C897" s="144"/>
      <c r="D897" s="144"/>
      <c r="E897" s="144"/>
      <c r="F897" s="144"/>
      <c r="G897" s="144"/>
      <c r="H897" s="144"/>
      <c r="I897" s="144"/>
      <c r="J897" s="144"/>
      <c r="K897" s="144"/>
      <c r="L897" s="144"/>
      <c r="M897" s="144"/>
    </row>
    <row r="898" spans="1:13" ht="14.25" customHeight="1" x14ac:dyDescent="0.25">
      <c r="A898" s="229"/>
      <c r="B898" s="144"/>
      <c r="C898" s="144"/>
      <c r="D898" s="144"/>
      <c r="E898" s="144"/>
      <c r="F898" s="144"/>
      <c r="G898" s="144"/>
      <c r="H898" s="144"/>
      <c r="I898" s="144"/>
      <c r="J898" s="144"/>
      <c r="K898" s="144"/>
      <c r="L898" s="144"/>
      <c r="M898" s="144"/>
    </row>
    <row r="899" spans="1:13" ht="14.25" customHeight="1" x14ac:dyDescent="0.25">
      <c r="A899" s="229"/>
      <c r="B899" s="144"/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4"/>
    </row>
    <row r="900" spans="1:13" ht="14.25" customHeight="1" x14ac:dyDescent="0.25">
      <c r="A900" s="229"/>
      <c r="B900" s="144"/>
      <c r="C900" s="144"/>
      <c r="D900" s="144"/>
      <c r="E900" s="144"/>
      <c r="F900" s="144"/>
      <c r="G900" s="144"/>
      <c r="H900" s="144"/>
      <c r="I900" s="144"/>
      <c r="J900" s="144"/>
      <c r="K900" s="144"/>
      <c r="L900" s="144"/>
      <c r="M900" s="144"/>
    </row>
    <row r="901" spans="1:13" ht="14.25" customHeight="1" x14ac:dyDescent="0.25">
      <c r="A901" s="229"/>
      <c r="B901" s="144"/>
      <c r="C901" s="144"/>
      <c r="D901" s="144"/>
      <c r="E901" s="144"/>
      <c r="F901" s="144"/>
      <c r="G901" s="144"/>
      <c r="H901" s="144"/>
      <c r="I901" s="144"/>
      <c r="J901" s="144"/>
      <c r="K901" s="144"/>
      <c r="L901" s="144"/>
      <c r="M901" s="144"/>
    </row>
    <row r="902" spans="1:13" ht="14.25" customHeight="1" x14ac:dyDescent="0.25">
      <c r="A902" s="229"/>
      <c r="B902" s="144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</row>
    <row r="903" spans="1:13" ht="14.25" customHeight="1" x14ac:dyDescent="0.25">
      <c r="A903" s="229"/>
      <c r="B903" s="144"/>
      <c r="C903" s="144"/>
      <c r="D903" s="144"/>
      <c r="E903" s="144"/>
      <c r="F903" s="144"/>
      <c r="G903" s="144"/>
      <c r="H903" s="144"/>
      <c r="I903" s="144"/>
      <c r="J903" s="144"/>
      <c r="K903" s="144"/>
      <c r="L903" s="144"/>
      <c r="M903" s="144"/>
    </row>
    <row r="904" spans="1:13" ht="14.25" customHeight="1" x14ac:dyDescent="0.25">
      <c r="A904" s="229"/>
      <c r="B904" s="144"/>
      <c r="C904" s="144"/>
      <c r="D904" s="144"/>
      <c r="E904" s="144"/>
      <c r="F904" s="144"/>
      <c r="G904" s="144"/>
      <c r="H904" s="144"/>
      <c r="I904" s="144"/>
      <c r="J904" s="144"/>
      <c r="K904" s="144"/>
      <c r="L904" s="144"/>
      <c r="M904" s="144"/>
    </row>
    <row r="905" spans="1:13" ht="14.25" customHeight="1" x14ac:dyDescent="0.25">
      <c r="A905" s="229"/>
      <c r="B905" s="144"/>
      <c r="C905" s="144"/>
      <c r="D905" s="144"/>
      <c r="E905" s="144"/>
      <c r="F905" s="144"/>
      <c r="G905" s="144"/>
      <c r="H905" s="144"/>
      <c r="I905" s="144"/>
      <c r="J905" s="144"/>
      <c r="K905" s="144"/>
      <c r="L905" s="144"/>
      <c r="M905" s="144"/>
    </row>
    <row r="906" spans="1:13" ht="14.25" customHeight="1" x14ac:dyDescent="0.25">
      <c r="A906" s="229"/>
      <c r="B906" s="144"/>
      <c r="C906" s="144"/>
      <c r="D906" s="144"/>
      <c r="E906" s="144"/>
      <c r="F906" s="144"/>
      <c r="G906" s="144"/>
      <c r="H906" s="144"/>
      <c r="I906" s="144"/>
      <c r="J906" s="144"/>
      <c r="K906" s="144"/>
      <c r="L906" s="144"/>
      <c r="M906" s="144"/>
    </row>
    <row r="907" spans="1:13" ht="14.25" customHeight="1" x14ac:dyDescent="0.25">
      <c r="A907" s="229"/>
      <c r="B907" s="144"/>
      <c r="C907" s="144"/>
      <c r="D907" s="144"/>
      <c r="E907" s="144"/>
      <c r="F907" s="144"/>
      <c r="G907" s="144"/>
      <c r="H907" s="144"/>
      <c r="I907" s="144"/>
      <c r="J907" s="144"/>
      <c r="K907" s="144"/>
      <c r="L907" s="144"/>
      <c r="M907" s="144"/>
    </row>
    <row r="908" spans="1:13" ht="14.25" customHeight="1" x14ac:dyDescent="0.25">
      <c r="A908" s="229"/>
      <c r="B908" s="144"/>
      <c r="C908" s="144"/>
      <c r="D908" s="144"/>
      <c r="E908" s="144"/>
      <c r="F908" s="144"/>
      <c r="G908" s="144"/>
      <c r="H908" s="144"/>
      <c r="I908" s="144"/>
      <c r="J908" s="144"/>
      <c r="K908" s="144"/>
      <c r="L908" s="144"/>
      <c r="M908" s="144"/>
    </row>
    <row r="909" spans="1:13" ht="14.25" customHeight="1" x14ac:dyDescent="0.25">
      <c r="A909" s="229"/>
      <c r="B909" s="144"/>
      <c r="C909" s="144"/>
      <c r="D909" s="144"/>
      <c r="E909" s="144"/>
      <c r="F909" s="144"/>
      <c r="G909" s="144"/>
      <c r="H909" s="144"/>
      <c r="I909" s="144"/>
      <c r="J909" s="144"/>
      <c r="K909" s="144"/>
      <c r="L909" s="144"/>
      <c r="M909" s="144"/>
    </row>
    <row r="910" spans="1:13" ht="14.25" customHeight="1" x14ac:dyDescent="0.25">
      <c r="A910" s="229"/>
      <c r="B910" s="144"/>
      <c r="C910" s="144"/>
      <c r="D910" s="144"/>
      <c r="E910" s="144"/>
      <c r="F910" s="144"/>
      <c r="G910" s="144"/>
      <c r="H910" s="144"/>
      <c r="I910" s="144"/>
      <c r="J910" s="144"/>
      <c r="K910" s="144"/>
      <c r="L910" s="144"/>
      <c r="M910" s="144"/>
    </row>
    <row r="911" spans="1:13" ht="14.25" customHeight="1" x14ac:dyDescent="0.25">
      <c r="A911" s="229"/>
      <c r="B911" s="144"/>
      <c r="C911" s="144"/>
      <c r="D911" s="144"/>
      <c r="E911" s="144"/>
      <c r="F911" s="144"/>
      <c r="G911" s="144"/>
      <c r="H911" s="144"/>
      <c r="I911" s="144"/>
      <c r="J911" s="144"/>
      <c r="K911" s="144"/>
      <c r="L911" s="144"/>
      <c r="M911" s="144"/>
    </row>
    <row r="912" spans="1:13" ht="14.25" customHeight="1" x14ac:dyDescent="0.25">
      <c r="A912" s="229"/>
      <c r="B912" s="144"/>
      <c r="C912" s="144"/>
      <c r="D912" s="144"/>
      <c r="E912" s="144"/>
      <c r="F912" s="144"/>
      <c r="G912" s="144"/>
      <c r="H912" s="144"/>
      <c r="I912" s="144"/>
      <c r="J912" s="144"/>
      <c r="K912" s="144"/>
      <c r="L912" s="144"/>
      <c r="M912" s="144"/>
    </row>
    <row r="913" spans="1:13" ht="14.25" customHeight="1" x14ac:dyDescent="0.25">
      <c r="A913" s="229"/>
      <c r="B913" s="144"/>
      <c r="C913" s="144"/>
      <c r="D913" s="144"/>
      <c r="E913" s="144"/>
      <c r="F913" s="144"/>
      <c r="G913" s="144"/>
      <c r="H913" s="144"/>
      <c r="I913" s="144"/>
      <c r="J913" s="144"/>
      <c r="K913" s="144"/>
      <c r="L913" s="144"/>
      <c r="M913" s="144"/>
    </row>
    <row r="914" spans="1:13" ht="14.25" customHeight="1" x14ac:dyDescent="0.25">
      <c r="A914" s="229"/>
      <c r="B914" s="144"/>
      <c r="C914" s="144"/>
      <c r="D914" s="144"/>
      <c r="E914" s="144"/>
      <c r="F914" s="144"/>
      <c r="G914" s="144"/>
      <c r="H914" s="144"/>
      <c r="I914" s="144"/>
      <c r="J914" s="144"/>
      <c r="K914" s="144"/>
      <c r="L914" s="144"/>
      <c r="M914" s="144"/>
    </row>
    <row r="915" spans="1:13" ht="14.25" customHeight="1" x14ac:dyDescent="0.25">
      <c r="A915" s="229"/>
      <c r="B915" s="144"/>
      <c r="C915" s="144"/>
      <c r="D915" s="144"/>
      <c r="E915" s="144"/>
      <c r="F915" s="144"/>
      <c r="G915" s="144"/>
      <c r="H915" s="144"/>
      <c r="I915" s="144"/>
      <c r="J915" s="144"/>
      <c r="K915" s="144"/>
      <c r="L915" s="144"/>
      <c r="M915" s="144"/>
    </row>
    <row r="916" spans="1:13" ht="14.25" customHeight="1" x14ac:dyDescent="0.25">
      <c r="A916" s="229"/>
      <c r="B916" s="144"/>
      <c r="C916" s="144"/>
      <c r="D916" s="144"/>
      <c r="E916" s="144"/>
      <c r="F916" s="144"/>
      <c r="G916" s="144"/>
      <c r="H916" s="144"/>
      <c r="I916" s="144"/>
      <c r="J916" s="144"/>
      <c r="K916" s="144"/>
      <c r="L916" s="144"/>
      <c r="M916" s="144"/>
    </row>
    <row r="917" spans="1:13" ht="14.25" customHeight="1" x14ac:dyDescent="0.25">
      <c r="A917" s="229"/>
      <c r="B917" s="144"/>
      <c r="C917" s="144"/>
      <c r="D917" s="144"/>
      <c r="E917" s="144"/>
      <c r="F917" s="144"/>
      <c r="G917" s="144"/>
      <c r="H917" s="144"/>
      <c r="I917" s="144"/>
      <c r="J917" s="144"/>
      <c r="K917" s="144"/>
      <c r="L917" s="144"/>
      <c r="M917" s="144"/>
    </row>
    <row r="918" spans="1:13" ht="14.25" customHeight="1" x14ac:dyDescent="0.25">
      <c r="A918" s="229"/>
      <c r="B918" s="144"/>
      <c r="C918" s="144"/>
      <c r="D918" s="144"/>
      <c r="E918" s="144"/>
      <c r="F918" s="144"/>
      <c r="G918" s="144"/>
      <c r="H918" s="144"/>
      <c r="I918" s="144"/>
      <c r="J918" s="144"/>
      <c r="K918" s="144"/>
      <c r="L918" s="144"/>
      <c r="M918" s="144"/>
    </row>
    <row r="919" spans="1:13" ht="14.25" customHeight="1" x14ac:dyDescent="0.25">
      <c r="A919" s="229"/>
      <c r="B919" s="144"/>
      <c r="C919" s="144"/>
      <c r="D919" s="144"/>
      <c r="E919" s="144"/>
      <c r="F919" s="144"/>
      <c r="G919" s="144"/>
      <c r="H919" s="144"/>
      <c r="I919" s="144"/>
      <c r="J919" s="144"/>
      <c r="K919" s="144"/>
      <c r="L919" s="144"/>
      <c r="M919" s="144"/>
    </row>
    <row r="920" spans="1:13" ht="14.25" customHeight="1" x14ac:dyDescent="0.25">
      <c r="A920" s="229"/>
      <c r="B920" s="144"/>
      <c r="C920" s="144"/>
      <c r="D920" s="144"/>
      <c r="E920" s="144"/>
      <c r="F920" s="144"/>
      <c r="G920" s="144"/>
      <c r="H920" s="144"/>
      <c r="I920" s="144"/>
      <c r="J920" s="144"/>
      <c r="K920" s="144"/>
      <c r="L920" s="144"/>
      <c r="M920" s="144"/>
    </row>
    <row r="921" spans="1:13" ht="14.25" customHeight="1" x14ac:dyDescent="0.25">
      <c r="A921" s="229"/>
      <c r="B921" s="144"/>
      <c r="C921" s="144"/>
      <c r="D921" s="144"/>
      <c r="E921" s="144"/>
      <c r="F921" s="144"/>
      <c r="G921" s="144"/>
      <c r="H921" s="144"/>
      <c r="I921" s="144"/>
      <c r="J921" s="144"/>
      <c r="K921" s="144"/>
      <c r="L921" s="144"/>
      <c r="M921" s="144"/>
    </row>
    <row r="922" spans="1:13" ht="14.25" customHeight="1" x14ac:dyDescent="0.25">
      <c r="A922" s="229"/>
      <c r="B922" s="144"/>
      <c r="C922" s="144"/>
      <c r="D922" s="144"/>
      <c r="E922" s="144"/>
      <c r="F922" s="144"/>
      <c r="G922" s="144"/>
      <c r="H922" s="144"/>
      <c r="I922" s="144"/>
      <c r="J922" s="144"/>
      <c r="K922" s="144"/>
      <c r="L922" s="144"/>
      <c r="M922" s="144"/>
    </row>
    <row r="923" spans="1:13" ht="14.25" customHeight="1" x14ac:dyDescent="0.25">
      <c r="A923" s="229"/>
      <c r="B923" s="144"/>
      <c r="C923" s="144"/>
      <c r="D923" s="144"/>
      <c r="E923" s="144"/>
      <c r="F923" s="144"/>
      <c r="G923" s="144"/>
      <c r="H923" s="144"/>
      <c r="I923" s="144"/>
      <c r="J923" s="144"/>
      <c r="K923" s="144"/>
      <c r="L923" s="144"/>
      <c r="M923" s="144"/>
    </row>
    <row r="924" spans="1:13" ht="14.25" customHeight="1" x14ac:dyDescent="0.25">
      <c r="A924" s="229"/>
      <c r="B924" s="144"/>
      <c r="C924" s="144"/>
      <c r="D924" s="144"/>
      <c r="E924" s="144"/>
      <c r="F924" s="144"/>
      <c r="G924" s="144"/>
      <c r="H924" s="144"/>
      <c r="I924" s="144"/>
      <c r="J924" s="144"/>
      <c r="K924" s="144"/>
      <c r="L924" s="144"/>
      <c r="M924" s="144"/>
    </row>
    <row r="925" spans="1:13" ht="14.25" customHeight="1" x14ac:dyDescent="0.25">
      <c r="A925" s="229"/>
      <c r="B925" s="144"/>
      <c r="C925" s="144"/>
      <c r="D925" s="144"/>
      <c r="E925" s="144"/>
      <c r="F925" s="144"/>
      <c r="G925" s="144"/>
      <c r="H925" s="144"/>
      <c r="I925" s="144"/>
      <c r="J925" s="144"/>
      <c r="K925" s="144"/>
      <c r="L925" s="144"/>
      <c r="M925" s="144"/>
    </row>
    <row r="926" spans="1:13" ht="14.25" customHeight="1" x14ac:dyDescent="0.25">
      <c r="A926" s="229"/>
      <c r="B926" s="144"/>
      <c r="C926" s="144"/>
      <c r="D926" s="144"/>
      <c r="E926" s="144"/>
      <c r="F926" s="144"/>
      <c r="G926" s="144"/>
      <c r="H926" s="144"/>
      <c r="I926" s="144"/>
      <c r="J926" s="144"/>
      <c r="K926" s="144"/>
      <c r="L926" s="144"/>
      <c r="M926" s="144"/>
    </row>
    <row r="927" spans="1:13" ht="14.25" customHeight="1" x14ac:dyDescent="0.25">
      <c r="A927" s="229"/>
      <c r="B927" s="144"/>
      <c r="C927" s="144"/>
      <c r="D927" s="144"/>
      <c r="E927" s="144"/>
      <c r="F927" s="144"/>
      <c r="G927" s="144"/>
      <c r="H927" s="144"/>
      <c r="I927" s="144"/>
      <c r="J927" s="144"/>
      <c r="K927" s="144"/>
      <c r="L927" s="144"/>
      <c r="M927" s="144"/>
    </row>
    <row r="928" spans="1:13" ht="14.25" customHeight="1" x14ac:dyDescent="0.25">
      <c r="A928" s="229"/>
      <c r="B928" s="144"/>
      <c r="C928" s="144"/>
      <c r="D928" s="144"/>
      <c r="E928" s="144"/>
      <c r="F928" s="144"/>
      <c r="G928" s="144"/>
      <c r="H928" s="144"/>
      <c r="I928" s="144"/>
      <c r="J928" s="144"/>
      <c r="K928" s="144"/>
      <c r="L928" s="144"/>
      <c r="M928" s="144"/>
    </row>
    <row r="929" spans="1:13" ht="14.25" customHeight="1" x14ac:dyDescent="0.25">
      <c r="A929" s="229"/>
      <c r="B929" s="144"/>
      <c r="C929" s="144"/>
      <c r="D929" s="144"/>
      <c r="E929" s="144"/>
      <c r="F929" s="144"/>
      <c r="G929" s="144"/>
      <c r="H929" s="144"/>
      <c r="I929" s="144"/>
      <c r="J929" s="144"/>
      <c r="K929" s="144"/>
      <c r="L929" s="144"/>
      <c r="M929" s="144"/>
    </row>
    <row r="930" spans="1:13" ht="14.25" customHeight="1" x14ac:dyDescent="0.25">
      <c r="A930" s="229"/>
      <c r="B930" s="144"/>
      <c r="C930" s="144"/>
      <c r="D930" s="144"/>
      <c r="E930" s="144"/>
      <c r="F930" s="144"/>
      <c r="G930" s="144"/>
      <c r="H930" s="144"/>
      <c r="I930" s="144"/>
      <c r="J930" s="144"/>
      <c r="K930" s="144"/>
      <c r="L930" s="144"/>
      <c r="M930" s="144"/>
    </row>
    <row r="931" spans="1:13" ht="14.25" customHeight="1" x14ac:dyDescent="0.25">
      <c r="A931" s="229"/>
      <c r="B931" s="144"/>
      <c r="C931" s="144"/>
      <c r="D931" s="144"/>
      <c r="E931" s="144"/>
      <c r="F931" s="144"/>
      <c r="G931" s="144"/>
      <c r="H931" s="144"/>
      <c r="I931" s="144"/>
      <c r="J931" s="144"/>
      <c r="K931" s="144"/>
      <c r="L931" s="144"/>
      <c r="M931" s="144"/>
    </row>
    <row r="932" spans="1:13" ht="14.25" customHeight="1" x14ac:dyDescent="0.25">
      <c r="A932" s="229"/>
      <c r="B932" s="144"/>
      <c r="C932" s="144"/>
      <c r="D932" s="144"/>
      <c r="E932" s="144"/>
      <c r="F932" s="144"/>
      <c r="G932" s="144"/>
      <c r="H932" s="144"/>
      <c r="I932" s="144"/>
      <c r="J932" s="144"/>
      <c r="K932" s="144"/>
      <c r="L932" s="144"/>
      <c r="M932" s="144"/>
    </row>
    <row r="933" spans="1:13" ht="14.25" customHeight="1" x14ac:dyDescent="0.25">
      <c r="A933" s="229"/>
      <c r="B933" s="144"/>
      <c r="C933" s="144"/>
      <c r="D933" s="144"/>
      <c r="E933" s="144"/>
      <c r="F933" s="144"/>
      <c r="G933" s="144"/>
      <c r="H933" s="144"/>
      <c r="I933" s="144"/>
      <c r="J933" s="144"/>
      <c r="K933" s="144"/>
      <c r="L933" s="144"/>
      <c r="M933" s="144"/>
    </row>
    <row r="934" spans="1:13" ht="14.25" customHeight="1" x14ac:dyDescent="0.25">
      <c r="A934" s="229"/>
      <c r="B934" s="144"/>
      <c r="C934" s="144"/>
      <c r="D934" s="144"/>
      <c r="E934" s="144"/>
      <c r="F934" s="144"/>
      <c r="G934" s="144"/>
      <c r="H934" s="144"/>
      <c r="I934" s="144"/>
      <c r="J934" s="144"/>
      <c r="K934" s="144"/>
      <c r="L934" s="144"/>
      <c r="M934" s="144"/>
    </row>
    <row r="935" spans="1:13" ht="14.25" customHeight="1" x14ac:dyDescent="0.25">
      <c r="A935" s="229"/>
      <c r="B935" s="144"/>
      <c r="C935" s="144"/>
      <c r="D935" s="144"/>
      <c r="E935" s="144"/>
      <c r="F935" s="144"/>
      <c r="G935" s="144"/>
      <c r="H935" s="144"/>
      <c r="I935" s="144"/>
      <c r="J935" s="144"/>
      <c r="K935" s="144"/>
      <c r="L935" s="144"/>
      <c r="M935" s="144"/>
    </row>
    <row r="936" spans="1:13" ht="14.25" customHeight="1" x14ac:dyDescent="0.25">
      <c r="A936" s="229"/>
      <c r="B936" s="144"/>
      <c r="C936" s="144"/>
      <c r="D936" s="144"/>
      <c r="E936" s="144"/>
      <c r="F936" s="144"/>
      <c r="G936" s="144"/>
      <c r="H936" s="144"/>
      <c r="I936" s="144"/>
      <c r="J936" s="144"/>
      <c r="K936" s="144"/>
      <c r="L936" s="144"/>
      <c r="M936" s="144"/>
    </row>
    <row r="937" spans="1:13" ht="14.25" customHeight="1" x14ac:dyDescent="0.25">
      <c r="A937" s="229"/>
      <c r="B937" s="144"/>
      <c r="C937" s="144"/>
      <c r="D937" s="144"/>
      <c r="E937" s="144"/>
      <c r="F937" s="144"/>
      <c r="G937" s="144"/>
      <c r="H937" s="144"/>
      <c r="I937" s="144"/>
      <c r="J937" s="144"/>
      <c r="K937" s="144"/>
      <c r="L937" s="144"/>
      <c r="M937" s="144"/>
    </row>
    <row r="938" spans="1:13" ht="14.25" customHeight="1" x14ac:dyDescent="0.25">
      <c r="A938" s="229"/>
      <c r="B938" s="144"/>
      <c r="C938" s="144"/>
      <c r="D938" s="144"/>
      <c r="E938" s="144"/>
      <c r="F938" s="144"/>
      <c r="G938" s="144"/>
      <c r="H938" s="144"/>
      <c r="I938" s="144"/>
      <c r="J938" s="144"/>
      <c r="K938" s="144"/>
      <c r="L938" s="144"/>
      <c r="M938" s="144"/>
    </row>
    <row r="939" spans="1:13" ht="14.25" customHeight="1" x14ac:dyDescent="0.25">
      <c r="A939" s="229"/>
      <c r="B939" s="144"/>
      <c r="C939" s="144"/>
      <c r="D939" s="144"/>
      <c r="E939" s="144"/>
      <c r="F939" s="144"/>
      <c r="G939" s="144"/>
      <c r="H939" s="144"/>
      <c r="I939" s="144"/>
      <c r="J939" s="144"/>
      <c r="K939" s="144"/>
      <c r="L939" s="144"/>
      <c r="M939" s="144"/>
    </row>
    <row r="940" spans="1:13" ht="14.25" customHeight="1" x14ac:dyDescent="0.25">
      <c r="A940" s="229"/>
      <c r="B940" s="144"/>
      <c r="C940" s="144"/>
      <c r="D940" s="144"/>
      <c r="E940" s="144"/>
      <c r="F940" s="144"/>
      <c r="G940" s="144"/>
      <c r="H940" s="144"/>
      <c r="I940" s="144"/>
      <c r="J940" s="144"/>
      <c r="K940" s="144"/>
      <c r="L940" s="144"/>
      <c r="M940" s="144"/>
    </row>
    <row r="941" spans="1:13" ht="14.25" customHeight="1" x14ac:dyDescent="0.25">
      <c r="A941" s="229"/>
      <c r="B941" s="144"/>
      <c r="C941" s="144"/>
      <c r="D941" s="144"/>
      <c r="E941" s="144"/>
      <c r="F941" s="144"/>
      <c r="G941" s="144"/>
      <c r="H941" s="144"/>
      <c r="I941" s="144"/>
      <c r="J941" s="144"/>
      <c r="K941" s="144"/>
      <c r="L941" s="144"/>
      <c r="M941" s="144"/>
    </row>
    <row r="942" spans="1:13" ht="14.25" customHeight="1" x14ac:dyDescent="0.25">
      <c r="A942" s="229"/>
      <c r="B942" s="144"/>
      <c r="C942" s="144"/>
      <c r="D942" s="144"/>
      <c r="E942" s="144"/>
      <c r="F942" s="144"/>
      <c r="G942" s="144"/>
      <c r="H942" s="144"/>
      <c r="I942" s="144"/>
      <c r="J942" s="144"/>
      <c r="K942" s="144"/>
      <c r="L942" s="144"/>
      <c r="M942" s="144"/>
    </row>
    <row r="943" spans="1:13" ht="14.25" customHeight="1" x14ac:dyDescent="0.25">
      <c r="A943" s="229"/>
      <c r="B943" s="144"/>
      <c r="C943" s="144"/>
      <c r="D943" s="144"/>
      <c r="E943" s="144"/>
      <c r="F943" s="144"/>
      <c r="G943" s="144"/>
      <c r="H943" s="144"/>
      <c r="I943" s="144"/>
      <c r="J943" s="144"/>
      <c r="K943" s="144"/>
      <c r="L943" s="144"/>
      <c r="M943" s="144"/>
    </row>
    <row r="944" spans="1:13" ht="14.25" customHeight="1" x14ac:dyDescent="0.25">
      <c r="A944" s="229"/>
      <c r="B944" s="144"/>
      <c r="C944" s="144"/>
      <c r="D944" s="144"/>
      <c r="E944" s="144"/>
      <c r="F944" s="144"/>
      <c r="G944" s="144"/>
      <c r="H944" s="144"/>
      <c r="I944" s="144"/>
      <c r="J944" s="144"/>
      <c r="K944" s="144"/>
      <c r="L944" s="144"/>
      <c r="M944" s="144"/>
    </row>
    <row r="945" spans="1:13" ht="14.25" customHeight="1" x14ac:dyDescent="0.25">
      <c r="A945" s="229"/>
      <c r="B945" s="144"/>
      <c r="C945" s="144"/>
      <c r="D945" s="144"/>
      <c r="E945" s="144"/>
      <c r="F945" s="144"/>
      <c r="G945" s="144"/>
      <c r="H945" s="144"/>
      <c r="I945" s="144"/>
      <c r="J945" s="144"/>
      <c r="K945" s="144"/>
      <c r="L945" s="144"/>
      <c r="M945" s="144"/>
    </row>
    <row r="946" spans="1:13" ht="14.25" customHeight="1" x14ac:dyDescent="0.25">
      <c r="A946" s="229"/>
      <c r="B946" s="144"/>
      <c r="C946" s="144"/>
      <c r="D946" s="144"/>
      <c r="E946" s="144"/>
      <c r="F946" s="144"/>
      <c r="G946" s="144"/>
      <c r="H946" s="144"/>
      <c r="I946" s="144"/>
      <c r="J946" s="144"/>
      <c r="K946" s="144"/>
      <c r="L946" s="144"/>
      <c r="M946" s="144"/>
    </row>
    <row r="947" spans="1:13" ht="14.25" customHeight="1" x14ac:dyDescent="0.25">
      <c r="A947" s="229"/>
      <c r="B947" s="144"/>
      <c r="C947" s="144"/>
      <c r="D947" s="144"/>
      <c r="E947" s="144"/>
      <c r="F947" s="144"/>
      <c r="G947" s="144"/>
      <c r="H947" s="144"/>
      <c r="I947" s="144"/>
      <c r="J947" s="144"/>
      <c r="K947" s="144"/>
      <c r="L947" s="144"/>
      <c r="M947" s="144"/>
    </row>
    <row r="948" spans="1:13" ht="14.25" customHeight="1" x14ac:dyDescent="0.25">
      <c r="A948" s="229"/>
      <c r="B948" s="144"/>
      <c r="C948" s="144"/>
      <c r="D948" s="144"/>
      <c r="E948" s="144"/>
      <c r="F948" s="144"/>
      <c r="G948" s="144"/>
      <c r="H948" s="144"/>
      <c r="I948" s="144"/>
      <c r="J948" s="144"/>
      <c r="K948" s="144"/>
      <c r="L948" s="144"/>
      <c r="M948" s="144"/>
    </row>
    <row r="949" spans="1:13" ht="14.25" customHeight="1" x14ac:dyDescent="0.25">
      <c r="A949" s="229"/>
      <c r="B949" s="144"/>
      <c r="C949" s="144"/>
      <c r="D949" s="144"/>
      <c r="E949" s="144"/>
      <c r="F949" s="144"/>
      <c r="G949" s="144"/>
      <c r="H949" s="144"/>
      <c r="I949" s="144"/>
      <c r="J949" s="144"/>
      <c r="K949" s="144"/>
      <c r="L949" s="144"/>
      <c r="M949" s="144"/>
    </row>
    <row r="950" spans="1:13" ht="14.25" customHeight="1" x14ac:dyDescent="0.25">
      <c r="A950" s="229"/>
      <c r="B950" s="144"/>
      <c r="C950" s="144"/>
      <c r="D950" s="144"/>
      <c r="E950" s="144"/>
      <c r="F950" s="144"/>
      <c r="G950" s="144"/>
      <c r="H950" s="144"/>
      <c r="I950" s="144"/>
      <c r="J950" s="144"/>
      <c r="K950" s="144"/>
      <c r="L950" s="144"/>
      <c r="M950" s="144"/>
    </row>
    <row r="951" spans="1:13" ht="14.25" customHeight="1" x14ac:dyDescent="0.25">
      <c r="A951" s="229"/>
      <c r="B951" s="144"/>
      <c r="C951" s="144"/>
      <c r="D951" s="144"/>
      <c r="E951" s="144"/>
      <c r="F951" s="144"/>
      <c r="G951" s="144"/>
      <c r="H951" s="144"/>
      <c r="I951" s="144"/>
      <c r="J951" s="144"/>
      <c r="K951" s="144"/>
      <c r="L951" s="144"/>
      <c r="M951" s="144"/>
    </row>
    <row r="952" spans="1:13" ht="14.25" customHeight="1" x14ac:dyDescent="0.25">
      <c r="A952" s="229"/>
      <c r="B952" s="144"/>
      <c r="C952" s="144"/>
      <c r="D952" s="144"/>
      <c r="E952" s="144"/>
      <c r="F952" s="144"/>
      <c r="G952" s="144"/>
      <c r="H952" s="144"/>
      <c r="I952" s="144"/>
      <c r="J952" s="144"/>
      <c r="K952" s="144"/>
      <c r="L952" s="144"/>
      <c r="M952" s="144"/>
    </row>
    <row r="953" spans="1:13" ht="14.25" customHeight="1" x14ac:dyDescent="0.25">
      <c r="A953" s="229"/>
      <c r="B953" s="144"/>
      <c r="C953" s="144"/>
      <c r="D953" s="144"/>
      <c r="E953" s="144"/>
      <c r="F953" s="144"/>
      <c r="G953" s="144"/>
      <c r="H953" s="144"/>
      <c r="I953" s="144"/>
      <c r="J953" s="144"/>
      <c r="K953" s="144"/>
      <c r="L953" s="144"/>
      <c r="M953" s="144"/>
    </row>
    <row r="954" spans="1:13" ht="14.25" customHeight="1" x14ac:dyDescent="0.25">
      <c r="A954" s="229"/>
      <c r="B954" s="144"/>
      <c r="C954" s="144"/>
      <c r="D954" s="144"/>
      <c r="E954" s="144"/>
      <c r="F954" s="144"/>
      <c r="G954" s="144"/>
      <c r="H954" s="144"/>
      <c r="I954" s="144"/>
      <c r="J954" s="144"/>
      <c r="K954" s="144"/>
      <c r="L954" s="144"/>
      <c r="M954" s="144"/>
    </row>
    <row r="955" spans="1:13" ht="14.25" customHeight="1" x14ac:dyDescent="0.25">
      <c r="A955" s="229"/>
      <c r="B955" s="144"/>
      <c r="C955" s="144"/>
      <c r="D955" s="144"/>
      <c r="E955" s="144"/>
      <c r="F955" s="144"/>
      <c r="G955" s="144"/>
      <c r="H955" s="144"/>
      <c r="I955" s="144"/>
      <c r="J955" s="144"/>
      <c r="K955" s="144"/>
      <c r="L955" s="144"/>
      <c r="M955" s="144"/>
    </row>
    <row r="956" spans="1:13" ht="14.25" customHeight="1" x14ac:dyDescent="0.25">
      <c r="A956" s="229"/>
      <c r="B956" s="144"/>
      <c r="C956" s="144"/>
      <c r="D956" s="144"/>
      <c r="E956" s="144"/>
      <c r="F956" s="144"/>
      <c r="G956" s="144"/>
      <c r="H956" s="144"/>
      <c r="I956" s="144"/>
      <c r="J956" s="144"/>
      <c r="K956" s="144"/>
      <c r="L956" s="144"/>
      <c r="M956" s="144"/>
    </row>
    <row r="957" spans="1:13" ht="14.25" customHeight="1" x14ac:dyDescent="0.25">
      <c r="A957" s="229"/>
      <c r="B957" s="144"/>
      <c r="C957" s="144"/>
      <c r="D957" s="144"/>
      <c r="E957" s="144"/>
      <c r="F957" s="144"/>
      <c r="G957" s="144"/>
      <c r="H957" s="144"/>
      <c r="I957" s="144"/>
      <c r="J957" s="144"/>
      <c r="K957" s="144"/>
      <c r="L957" s="144"/>
      <c r="M957" s="144"/>
    </row>
    <row r="958" spans="1:13" ht="14.25" customHeight="1" x14ac:dyDescent="0.25">
      <c r="A958" s="229"/>
      <c r="B958" s="144"/>
      <c r="C958" s="144"/>
      <c r="D958" s="144"/>
      <c r="E958" s="144"/>
      <c r="F958" s="144"/>
      <c r="G958" s="144"/>
      <c r="H958" s="144"/>
      <c r="I958" s="144"/>
      <c r="J958" s="144"/>
      <c r="K958" s="144"/>
      <c r="L958" s="144"/>
      <c r="M958" s="144"/>
    </row>
    <row r="959" spans="1:13" ht="14.25" customHeight="1" x14ac:dyDescent="0.25">
      <c r="A959" s="229"/>
      <c r="B959" s="144"/>
      <c r="C959" s="144"/>
      <c r="D959" s="144"/>
      <c r="E959" s="144"/>
      <c r="F959" s="144"/>
      <c r="G959" s="144"/>
      <c r="H959" s="144"/>
      <c r="I959" s="144"/>
      <c r="J959" s="144"/>
      <c r="K959" s="144"/>
      <c r="L959" s="144"/>
      <c r="M959" s="144"/>
    </row>
    <row r="960" spans="1:13" ht="14.25" customHeight="1" x14ac:dyDescent="0.25">
      <c r="A960" s="229"/>
      <c r="B960" s="144"/>
      <c r="C960" s="144"/>
      <c r="D960" s="144"/>
      <c r="E960" s="144"/>
      <c r="F960" s="144"/>
      <c r="G960" s="144"/>
      <c r="H960" s="144"/>
      <c r="I960" s="144"/>
      <c r="J960" s="144"/>
      <c r="K960" s="144"/>
      <c r="L960" s="144"/>
      <c r="M960" s="144"/>
    </row>
    <row r="961" spans="1:13" ht="14.25" customHeight="1" x14ac:dyDescent="0.25">
      <c r="A961" s="229"/>
      <c r="B961" s="144"/>
      <c r="C961" s="144"/>
      <c r="D961" s="144"/>
      <c r="E961" s="144"/>
      <c r="F961" s="144"/>
      <c r="G961" s="144"/>
      <c r="H961" s="144"/>
      <c r="I961" s="144"/>
      <c r="J961" s="144"/>
      <c r="K961" s="144"/>
      <c r="L961" s="144"/>
      <c r="M961" s="144"/>
    </row>
    <row r="962" spans="1:13" ht="14.25" customHeight="1" x14ac:dyDescent="0.25">
      <c r="A962" s="229"/>
      <c r="B962" s="144"/>
      <c r="C962" s="144"/>
      <c r="D962" s="144"/>
      <c r="E962" s="144"/>
      <c r="F962" s="144"/>
      <c r="G962" s="144"/>
      <c r="H962" s="144"/>
      <c r="I962" s="144"/>
      <c r="J962" s="144"/>
      <c r="K962" s="144"/>
      <c r="L962" s="144"/>
      <c r="M962" s="144"/>
    </row>
    <row r="963" spans="1:13" ht="14.25" customHeight="1" x14ac:dyDescent="0.25">
      <c r="A963" s="229"/>
      <c r="B963" s="144"/>
      <c r="C963" s="144"/>
      <c r="D963" s="144"/>
      <c r="E963" s="144"/>
      <c r="F963" s="144"/>
      <c r="G963" s="144"/>
      <c r="H963" s="144"/>
      <c r="I963" s="144"/>
      <c r="J963" s="144"/>
      <c r="K963" s="144"/>
      <c r="L963" s="144"/>
      <c r="M963" s="144"/>
    </row>
    <row r="964" spans="1:13" ht="14.25" customHeight="1" x14ac:dyDescent="0.25">
      <c r="A964" s="229"/>
      <c r="B964" s="144"/>
      <c r="C964" s="144"/>
      <c r="D964" s="144"/>
      <c r="E964" s="144"/>
      <c r="F964" s="144"/>
      <c r="G964" s="144"/>
      <c r="H964" s="144"/>
      <c r="I964" s="144"/>
      <c r="J964" s="144"/>
      <c r="K964" s="144"/>
      <c r="L964" s="144"/>
      <c r="M964" s="144"/>
    </row>
    <row r="965" spans="1:13" ht="14.25" customHeight="1" x14ac:dyDescent="0.25">
      <c r="A965" s="229"/>
      <c r="B965" s="144"/>
      <c r="C965" s="144"/>
      <c r="D965" s="144"/>
      <c r="E965" s="144"/>
      <c r="F965" s="144"/>
      <c r="G965" s="144"/>
      <c r="H965" s="144"/>
      <c r="I965" s="144"/>
      <c r="J965" s="144"/>
      <c r="K965" s="144"/>
      <c r="L965" s="144"/>
      <c r="M965" s="144"/>
    </row>
    <row r="966" spans="1:13" ht="14.25" customHeight="1" x14ac:dyDescent="0.25">
      <c r="A966" s="229"/>
      <c r="B966" s="144"/>
      <c r="C966" s="144"/>
      <c r="D966" s="144"/>
      <c r="E966" s="144"/>
      <c r="F966" s="144"/>
      <c r="G966" s="144"/>
      <c r="H966" s="144"/>
      <c r="I966" s="144"/>
      <c r="J966" s="144"/>
      <c r="K966" s="144"/>
      <c r="L966" s="144"/>
      <c r="M966" s="144"/>
    </row>
    <row r="967" spans="1:13" ht="14.25" customHeight="1" x14ac:dyDescent="0.25">
      <c r="A967" s="229"/>
      <c r="B967" s="144"/>
      <c r="C967" s="144"/>
      <c r="D967" s="144"/>
      <c r="E967" s="144"/>
      <c r="F967" s="144"/>
      <c r="G967" s="144"/>
      <c r="H967" s="144"/>
      <c r="I967" s="144"/>
      <c r="J967" s="144"/>
      <c r="K967" s="144"/>
      <c r="L967" s="144"/>
      <c r="M967" s="144"/>
    </row>
    <row r="968" spans="1:13" ht="14.25" customHeight="1" x14ac:dyDescent="0.25">
      <c r="A968" s="229"/>
      <c r="B968" s="144"/>
      <c r="C968" s="144"/>
      <c r="D968" s="144"/>
      <c r="E968" s="144"/>
      <c r="F968" s="144"/>
      <c r="G968" s="144"/>
      <c r="H968" s="144"/>
      <c r="I968" s="144"/>
      <c r="J968" s="144"/>
      <c r="K968" s="144"/>
      <c r="L968" s="144"/>
      <c r="M968" s="144"/>
    </row>
    <row r="969" spans="1:13" ht="14.25" customHeight="1" x14ac:dyDescent="0.25">
      <c r="A969" s="229"/>
      <c r="B969" s="144"/>
      <c r="C969" s="144"/>
      <c r="D969" s="144"/>
      <c r="E969" s="144"/>
      <c r="F969" s="144"/>
      <c r="G969" s="144"/>
      <c r="H969" s="144"/>
      <c r="I969" s="144"/>
      <c r="J969" s="144"/>
      <c r="K969" s="144"/>
      <c r="L969" s="144"/>
      <c r="M969" s="144"/>
    </row>
    <row r="970" spans="1:13" ht="14.25" customHeight="1" x14ac:dyDescent="0.25">
      <c r="A970" s="229"/>
      <c r="B970" s="144"/>
      <c r="C970" s="144"/>
      <c r="D970" s="144"/>
      <c r="E970" s="144"/>
      <c r="F970" s="144"/>
      <c r="G970" s="144"/>
      <c r="H970" s="144"/>
      <c r="I970" s="144"/>
      <c r="J970" s="144"/>
      <c r="K970" s="144"/>
      <c r="L970" s="144"/>
      <c r="M970" s="144"/>
    </row>
    <row r="971" spans="1:13" ht="14.25" customHeight="1" x14ac:dyDescent="0.25">
      <c r="A971" s="229"/>
      <c r="B971" s="144"/>
      <c r="C971" s="144"/>
      <c r="D971" s="144"/>
      <c r="E971" s="144"/>
      <c r="F971" s="144"/>
      <c r="G971" s="144"/>
      <c r="H971" s="144"/>
      <c r="I971" s="144"/>
      <c r="J971" s="144"/>
      <c r="K971" s="144"/>
      <c r="L971" s="144"/>
      <c r="M971" s="144"/>
    </row>
    <row r="972" spans="1:13" ht="14.25" customHeight="1" x14ac:dyDescent="0.25">
      <c r="A972" s="229"/>
      <c r="B972" s="144"/>
      <c r="C972" s="144"/>
      <c r="D972" s="144"/>
      <c r="E972" s="144"/>
      <c r="F972" s="144"/>
      <c r="G972" s="144"/>
      <c r="H972" s="144"/>
      <c r="I972" s="144"/>
      <c r="J972" s="144"/>
      <c r="K972" s="144"/>
      <c r="L972" s="144"/>
      <c r="M972" s="144"/>
    </row>
    <row r="973" spans="1:13" ht="14.25" customHeight="1" x14ac:dyDescent="0.25">
      <c r="A973" s="229"/>
      <c r="B973" s="144"/>
      <c r="C973" s="144"/>
      <c r="D973" s="144"/>
      <c r="E973" s="144"/>
      <c r="F973" s="144"/>
      <c r="G973" s="144"/>
      <c r="H973" s="144"/>
      <c r="I973" s="144"/>
      <c r="J973" s="144"/>
      <c r="K973" s="144"/>
      <c r="L973" s="144"/>
      <c r="M973" s="144"/>
    </row>
    <row r="974" spans="1:13" ht="14.25" customHeight="1" x14ac:dyDescent="0.25">
      <c r="A974" s="229"/>
      <c r="B974" s="144"/>
      <c r="C974" s="144"/>
      <c r="D974" s="144"/>
      <c r="E974" s="144"/>
      <c r="F974" s="144"/>
      <c r="G974" s="144"/>
      <c r="H974" s="144"/>
      <c r="I974" s="144"/>
      <c r="J974" s="144"/>
      <c r="K974" s="144"/>
      <c r="L974" s="144"/>
      <c r="M974" s="144"/>
    </row>
    <row r="975" spans="1:13" ht="14.25" customHeight="1" x14ac:dyDescent="0.25">
      <c r="A975" s="229"/>
      <c r="B975" s="144"/>
      <c r="C975" s="144"/>
      <c r="D975" s="144"/>
      <c r="E975" s="144"/>
      <c r="F975" s="144"/>
      <c r="G975" s="144"/>
      <c r="H975" s="144"/>
      <c r="I975" s="144"/>
      <c r="J975" s="144"/>
      <c r="K975" s="144"/>
      <c r="L975" s="144"/>
      <c r="M975" s="144"/>
    </row>
    <row r="976" spans="1:13" ht="14.25" customHeight="1" x14ac:dyDescent="0.25">
      <c r="A976" s="229"/>
      <c r="B976" s="144"/>
      <c r="C976" s="144"/>
      <c r="D976" s="144"/>
      <c r="E976" s="144"/>
      <c r="F976" s="144"/>
      <c r="G976" s="144"/>
      <c r="H976" s="144"/>
      <c r="I976" s="144"/>
      <c r="J976" s="144"/>
      <c r="K976" s="144"/>
      <c r="L976" s="144"/>
      <c r="M976" s="144"/>
    </row>
    <row r="977" spans="1:13" ht="14.25" customHeight="1" x14ac:dyDescent="0.25">
      <c r="A977" s="229"/>
      <c r="B977" s="144"/>
      <c r="C977" s="144"/>
      <c r="D977" s="144"/>
      <c r="E977" s="144"/>
      <c r="F977" s="144"/>
      <c r="G977" s="144"/>
      <c r="H977" s="144"/>
      <c r="I977" s="144"/>
      <c r="J977" s="144"/>
      <c r="K977" s="144"/>
      <c r="L977" s="144"/>
      <c r="M977" s="144"/>
    </row>
    <row r="978" spans="1:13" ht="14.25" customHeight="1" x14ac:dyDescent="0.25">
      <c r="A978" s="229"/>
      <c r="B978" s="144"/>
      <c r="C978" s="144"/>
      <c r="D978" s="144"/>
      <c r="E978" s="144"/>
      <c r="F978" s="144"/>
      <c r="G978" s="144"/>
      <c r="H978" s="144"/>
      <c r="I978" s="144"/>
      <c r="J978" s="144"/>
      <c r="K978" s="144"/>
      <c r="L978" s="144"/>
      <c r="M978" s="144"/>
    </row>
    <row r="979" spans="1:13" ht="14.25" customHeight="1" x14ac:dyDescent="0.25">
      <c r="A979" s="229"/>
      <c r="B979" s="144"/>
      <c r="C979" s="144"/>
      <c r="D979" s="144"/>
      <c r="E979" s="144"/>
      <c r="F979" s="144"/>
      <c r="G979" s="144"/>
      <c r="H979" s="144"/>
      <c r="I979" s="144"/>
      <c r="J979" s="144"/>
      <c r="K979" s="144"/>
      <c r="L979" s="144"/>
      <c r="M979" s="144"/>
    </row>
    <row r="980" spans="1:13" ht="14.25" customHeight="1" x14ac:dyDescent="0.25">
      <c r="A980" s="229"/>
      <c r="B980" s="144"/>
      <c r="C980" s="144"/>
      <c r="D980" s="144"/>
      <c r="E980" s="144"/>
      <c r="F980" s="144"/>
      <c r="G980" s="144"/>
      <c r="H980" s="144"/>
      <c r="I980" s="144"/>
      <c r="J980" s="144"/>
      <c r="K980" s="144"/>
      <c r="L980" s="144"/>
      <c r="M980" s="144"/>
    </row>
    <row r="981" spans="1:13" ht="14.25" customHeight="1" x14ac:dyDescent="0.25">
      <c r="A981" s="229"/>
      <c r="B981" s="144"/>
      <c r="C981" s="144"/>
      <c r="D981" s="144"/>
      <c r="E981" s="144"/>
      <c r="F981" s="144"/>
      <c r="G981" s="144"/>
      <c r="H981" s="144"/>
      <c r="I981" s="144"/>
      <c r="J981" s="144"/>
      <c r="K981" s="144"/>
      <c r="L981" s="144"/>
      <c r="M981" s="144"/>
    </row>
    <row r="982" spans="1:13" ht="14.25" customHeight="1" x14ac:dyDescent="0.25">
      <c r="A982" s="229"/>
      <c r="B982" s="144"/>
      <c r="C982" s="144"/>
      <c r="D982" s="144"/>
      <c r="E982" s="144"/>
      <c r="F982" s="144"/>
      <c r="G982" s="144"/>
      <c r="H982" s="144"/>
      <c r="I982" s="144"/>
      <c r="J982" s="144"/>
      <c r="K982" s="144"/>
      <c r="L982" s="144"/>
      <c r="M982" s="144"/>
    </row>
    <row r="983" spans="1:13" ht="14.25" customHeight="1" x14ac:dyDescent="0.25">
      <c r="A983" s="229"/>
      <c r="B983" s="144"/>
      <c r="C983" s="144"/>
      <c r="D983" s="144"/>
      <c r="E983" s="144"/>
      <c r="F983" s="144"/>
      <c r="G983" s="144"/>
      <c r="H983" s="144"/>
      <c r="I983" s="144"/>
      <c r="J983" s="144"/>
      <c r="K983" s="144"/>
      <c r="L983" s="144"/>
      <c r="M983" s="144"/>
    </row>
    <row r="984" spans="1:13" ht="14.25" customHeight="1" x14ac:dyDescent="0.25">
      <c r="A984" s="229"/>
      <c r="B984" s="144"/>
      <c r="C984" s="144"/>
      <c r="D984" s="144"/>
      <c r="E984" s="144"/>
      <c r="F984" s="144"/>
      <c r="G984" s="144"/>
      <c r="H984" s="144"/>
      <c r="I984" s="144"/>
      <c r="J984" s="144"/>
      <c r="K984" s="144"/>
      <c r="L984" s="144"/>
      <c r="M984" s="144"/>
    </row>
    <row r="985" spans="1:13" ht="14.25" customHeight="1" x14ac:dyDescent="0.25">
      <c r="A985" s="229"/>
      <c r="B985" s="144"/>
      <c r="C985" s="144"/>
      <c r="D985" s="144"/>
      <c r="E985" s="144"/>
      <c r="F985" s="144"/>
      <c r="G985" s="144"/>
      <c r="H985" s="144"/>
      <c r="I985" s="144"/>
      <c r="J985" s="144"/>
      <c r="K985" s="144"/>
      <c r="L985" s="144"/>
      <c r="M985" s="144"/>
    </row>
    <row r="986" spans="1:13" ht="14.25" customHeight="1" x14ac:dyDescent="0.25">
      <c r="A986" s="229"/>
      <c r="B986" s="144"/>
      <c r="C986" s="144"/>
      <c r="D986" s="144"/>
      <c r="E986" s="144"/>
      <c r="F986" s="144"/>
      <c r="G986" s="144"/>
      <c r="H986" s="144"/>
      <c r="I986" s="144"/>
      <c r="J986" s="144"/>
      <c r="K986" s="144"/>
      <c r="L986" s="144"/>
      <c r="M986" s="144"/>
    </row>
    <row r="987" spans="1:13" ht="14.25" customHeight="1" x14ac:dyDescent="0.25">
      <c r="A987" s="229"/>
      <c r="B987" s="144"/>
      <c r="C987" s="144"/>
      <c r="D987" s="144"/>
      <c r="E987" s="144"/>
      <c r="F987" s="144"/>
      <c r="G987" s="144"/>
      <c r="H987" s="144"/>
      <c r="I987" s="144"/>
      <c r="J987" s="144"/>
      <c r="K987" s="144"/>
      <c r="L987" s="144"/>
      <c r="M987" s="144"/>
    </row>
    <row r="988" spans="1:13" ht="14.25" customHeight="1" x14ac:dyDescent="0.25">
      <c r="A988" s="229"/>
      <c r="B988" s="144"/>
      <c r="C988" s="144"/>
      <c r="D988" s="144"/>
      <c r="E988" s="144"/>
      <c r="F988" s="144"/>
      <c r="G988" s="144"/>
      <c r="H988" s="144"/>
      <c r="I988" s="144"/>
      <c r="J988" s="144"/>
      <c r="K988" s="144"/>
      <c r="L988" s="144"/>
      <c r="M988" s="144"/>
    </row>
    <row r="989" spans="1:13" ht="14.25" customHeight="1" x14ac:dyDescent="0.25">
      <c r="A989" s="229"/>
      <c r="B989" s="144"/>
      <c r="C989" s="144"/>
      <c r="D989" s="144"/>
      <c r="E989" s="144"/>
      <c r="F989" s="144"/>
      <c r="G989" s="144"/>
      <c r="H989" s="144"/>
      <c r="I989" s="144"/>
      <c r="J989" s="144"/>
      <c r="K989" s="144"/>
      <c r="L989" s="144"/>
      <c r="M989" s="144"/>
    </row>
    <row r="990" spans="1:13" ht="14.25" customHeight="1" x14ac:dyDescent="0.25">
      <c r="A990" s="229"/>
      <c r="B990" s="144"/>
      <c r="C990" s="144"/>
      <c r="D990" s="144"/>
      <c r="E990" s="144"/>
      <c r="F990" s="144"/>
      <c r="G990" s="144"/>
      <c r="H990" s="144"/>
      <c r="I990" s="144"/>
      <c r="J990" s="144"/>
      <c r="K990" s="144"/>
      <c r="L990" s="144"/>
      <c r="M990" s="144"/>
    </row>
    <row r="991" spans="1:13" ht="14.25" customHeight="1" x14ac:dyDescent="0.25">
      <c r="A991" s="229"/>
      <c r="B991" s="144"/>
      <c r="C991" s="144"/>
      <c r="D991" s="144"/>
      <c r="E991" s="144"/>
      <c r="F991" s="144"/>
      <c r="G991" s="144"/>
      <c r="H991" s="144"/>
      <c r="I991" s="144"/>
      <c r="J991" s="144"/>
      <c r="K991" s="144"/>
      <c r="L991" s="144"/>
      <c r="M991" s="144"/>
    </row>
    <row r="992" spans="1:13" ht="14.25" customHeight="1" x14ac:dyDescent="0.25">
      <c r="A992" s="229"/>
      <c r="B992" s="144"/>
      <c r="C992" s="144"/>
      <c r="D992" s="144"/>
      <c r="E992" s="144"/>
      <c r="F992" s="144"/>
      <c r="G992" s="144"/>
      <c r="H992" s="144"/>
      <c r="I992" s="144"/>
      <c r="J992" s="144"/>
      <c r="K992" s="144"/>
      <c r="L992" s="144"/>
      <c r="M992" s="144"/>
    </row>
    <row r="993" spans="1:13" ht="14.25" customHeight="1" x14ac:dyDescent="0.25">
      <c r="A993" s="229"/>
      <c r="B993" s="144"/>
      <c r="C993" s="144"/>
      <c r="D993" s="144"/>
      <c r="E993" s="144"/>
      <c r="F993" s="144"/>
      <c r="G993" s="144"/>
      <c r="H993" s="144"/>
      <c r="I993" s="144"/>
      <c r="J993" s="144"/>
      <c r="K993" s="144"/>
      <c r="L993" s="144"/>
      <c r="M993" s="144"/>
    </row>
    <row r="994" spans="1:13" ht="14.25" customHeight="1" x14ac:dyDescent="0.25">
      <c r="A994" s="229"/>
      <c r="B994" s="144"/>
      <c r="C994" s="144"/>
      <c r="D994" s="144"/>
      <c r="E994" s="144"/>
      <c r="F994" s="144"/>
      <c r="G994" s="144"/>
      <c r="H994" s="144"/>
      <c r="I994" s="144"/>
      <c r="J994" s="144"/>
      <c r="K994" s="144"/>
      <c r="L994" s="144"/>
      <c r="M994" s="144"/>
    </row>
    <row r="995" spans="1:13" ht="14.25" customHeight="1" x14ac:dyDescent="0.25">
      <c r="A995" s="229"/>
      <c r="B995" s="144"/>
      <c r="C995" s="144"/>
      <c r="D995" s="144"/>
      <c r="E995" s="144"/>
      <c r="F995" s="144"/>
      <c r="G995" s="144"/>
      <c r="H995" s="144"/>
      <c r="I995" s="144"/>
      <c r="J995" s="144"/>
      <c r="K995" s="144"/>
      <c r="L995" s="144"/>
      <c r="M995" s="144"/>
    </row>
    <row r="996" spans="1:13" ht="14.25" customHeight="1" x14ac:dyDescent="0.25">
      <c r="A996" s="229"/>
      <c r="B996" s="144"/>
      <c r="C996" s="144"/>
      <c r="D996" s="144"/>
      <c r="E996" s="144"/>
      <c r="F996" s="144"/>
      <c r="G996" s="144"/>
      <c r="H996" s="144"/>
      <c r="I996" s="144"/>
      <c r="J996" s="144"/>
      <c r="K996" s="144"/>
      <c r="L996" s="144"/>
      <c r="M996" s="144"/>
    </row>
    <row r="997" spans="1:13" ht="14.25" customHeight="1" x14ac:dyDescent="0.25">
      <c r="A997" s="229"/>
      <c r="B997" s="144"/>
      <c r="C997" s="144"/>
      <c r="D997" s="144"/>
      <c r="E997" s="144"/>
      <c r="F997" s="144"/>
      <c r="G997" s="144"/>
      <c r="H997" s="144"/>
      <c r="I997" s="144"/>
      <c r="J997" s="144"/>
      <c r="K997" s="144"/>
      <c r="L997" s="144"/>
      <c r="M997" s="144"/>
    </row>
    <row r="998" spans="1:13" ht="14.25" customHeight="1" x14ac:dyDescent="0.25">
      <c r="A998" s="229"/>
      <c r="B998" s="144"/>
      <c r="C998" s="144"/>
      <c r="D998" s="144"/>
      <c r="E998" s="144"/>
      <c r="F998" s="144"/>
      <c r="G998" s="144"/>
      <c r="H998" s="144"/>
      <c r="I998" s="144"/>
      <c r="J998" s="144"/>
      <c r="K998" s="144"/>
      <c r="L998" s="144"/>
      <c r="M998" s="144"/>
    </row>
    <row r="999" spans="1:13" ht="14.25" customHeight="1" x14ac:dyDescent="0.25">
      <c r="A999" s="229"/>
      <c r="B999" s="144"/>
      <c r="C999" s="144"/>
      <c r="D999" s="144"/>
      <c r="E999" s="144"/>
      <c r="F999" s="144"/>
      <c r="G999" s="144"/>
      <c r="H999" s="144"/>
      <c r="I999" s="144"/>
      <c r="J999" s="144"/>
      <c r="K999" s="144"/>
      <c r="L999" s="144"/>
      <c r="M999" s="144"/>
    </row>
    <row r="1000" spans="1:13" ht="14.25" customHeight="1" x14ac:dyDescent="0.25">
      <c r="A1000" s="229"/>
      <c r="B1000" s="144"/>
      <c r="C1000" s="144"/>
      <c r="D1000" s="144"/>
      <c r="E1000" s="144"/>
      <c r="F1000" s="144"/>
      <c r="G1000" s="144"/>
      <c r="H1000" s="144"/>
      <c r="I1000" s="144"/>
      <c r="J1000" s="144"/>
      <c r="K1000" s="144"/>
      <c r="L1000" s="144"/>
      <c r="M1000" s="144"/>
    </row>
  </sheetData>
  <autoFilter ref="A2:Z13" xr:uid="{00000000-0009-0000-0000-00000F000000}">
    <sortState xmlns:xlrd2="http://schemas.microsoft.com/office/spreadsheetml/2017/richdata2" ref="A2:Z13">
      <sortCondition ref="L2:L13"/>
      <sortCondition descending="1" ref="N2:N13"/>
    </sortState>
  </autoFilter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/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229" t="s">
        <v>1432</v>
      </c>
      <c r="B1" s="230" t="s">
        <v>1435</v>
      </c>
      <c r="C1" s="230" t="s">
        <v>1436</v>
      </c>
      <c r="D1" s="231" t="s">
        <v>1437</v>
      </c>
      <c r="E1" s="249"/>
      <c r="F1" s="144"/>
      <c r="G1" s="144"/>
      <c r="H1" s="144"/>
      <c r="I1" s="144"/>
      <c r="J1" s="144"/>
      <c r="K1" s="144"/>
      <c r="L1" s="144"/>
      <c r="M1" s="144"/>
      <c r="N1" s="283" t="s">
        <v>1438</v>
      </c>
      <c r="O1" s="284"/>
    </row>
    <row r="2" spans="1:15" ht="14.25" customHeight="1" x14ac:dyDescent="0.25">
      <c r="A2" s="232" t="s">
        <v>1445</v>
      </c>
      <c r="B2" s="250" t="s">
        <v>1440</v>
      </c>
      <c r="C2" s="250" t="s">
        <v>1441</v>
      </c>
      <c r="D2" s="250" t="s">
        <v>1442</v>
      </c>
      <c r="E2" s="250"/>
      <c r="F2" s="233" t="s">
        <v>1443</v>
      </c>
      <c r="G2" s="233" t="s">
        <v>1</v>
      </c>
      <c r="H2" s="233" t="s">
        <v>3</v>
      </c>
      <c r="I2" s="233" t="s">
        <v>1323</v>
      </c>
      <c r="J2" s="233" t="s">
        <v>2</v>
      </c>
      <c r="K2" s="233" t="s">
        <v>5</v>
      </c>
      <c r="L2" s="234" t="s">
        <v>1324</v>
      </c>
      <c r="M2" s="233" t="s">
        <v>1325</v>
      </c>
      <c r="N2" s="235" t="s">
        <v>1411</v>
      </c>
      <c r="O2" s="235" t="s">
        <v>1412</v>
      </c>
    </row>
    <row r="3" spans="1:15" ht="14.25" customHeight="1" x14ac:dyDescent="0.25">
      <c r="A3" s="172" t="s">
        <v>1413</v>
      </c>
      <c r="B3" s="251"/>
      <c r="C3" s="251"/>
      <c r="D3" s="251"/>
      <c r="E3" s="251"/>
      <c r="F3" s="173">
        <v>465</v>
      </c>
      <c r="G3" s="14" t="str">
        <f>+VLOOKUP(F3,Participants!$A$1:$F$1449,2,FALSE)</f>
        <v>Katie Richardson</v>
      </c>
      <c r="H3" s="14" t="str">
        <f>+VLOOKUP(F3,Participants!$A$1:$F$1449,4,FALSE)</f>
        <v>ELZ</v>
      </c>
      <c r="I3" s="14" t="str">
        <f>+VLOOKUP(F3,Participants!$A$1:$F$1449,5,FALSE)</f>
        <v>F</v>
      </c>
      <c r="J3" s="14">
        <f>+VLOOKUP(F3,Participants!$A$1:$F$1449,3,FALSE)</f>
        <v>6</v>
      </c>
      <c r="K3" s="14" t="str">
        <f>+VLOOKUP(F3,Participants!$A$1:$G$1449,7,FALSE)</f>
        <v>JV GIRLS</v>
      </c>
      <c r="L3" s="252">
        <v>1</v>
      </c>
      <c r="M3" s="239">
        <v>10</v>
      </c>
      <c r="N3" s="237">
        <v>10</v>
      </c>
      <c r="O3" s="237">
        <v>10</v>
      </c>
    </row>
    <row r="4" spans="1:15" ht="14.25" customHeight="1" x14ac:dyDescent="0.25">
      <c r="A4" s="166" t="s">
        <v>1414</v>
      </c>
      <c r="B4" s="253"/>
      <c r="C4" s="253"/>
      <c r="D4" s="253"/>
      <c r="E4" s="253"/>
      <c r="F4" s="169">
        <v>1223</v>
      </c>
      <c r="G4" s="154" t="str">
        <f>+VLOOKUP(F4,Participants!$A$1:$F$1449,2,FALSE)</f>
        <v>jordyn cienik</v>
      </c>
      <c r="H4" s="154" t="str">
        <f>+VLOOKUP(F4,Participants!$A$1:$F$1449,4,FALSE)</f>
        <v>DMA</v>
      </c>
      <c r="I4" s="154" t="str">
        <f>+VLOOKUP(F4,Participants!$A$1:$F$1449,5,FALSE)</f>
        <v xml:space="preserve">f </v>
      </c>
      <c r="J4" s="154">
        <f>+VLOOKUP(F4,Participants!$A$1:$F$1449,3,FALSE)</f>
        <v>5</v>
      </c>
      <c r="K4" s="154" t="str">
        <f>+VLOOKUP(F4,Participants!$A$1:$G$1449,7,FALSE)</f>
        <v>JV GIRLS</v>
      </c>
      <c r="L4" s="236">
        <v>2</v>
      </c>
      <c r="M4" s="185">
        <v>8</v>
      </c>
      <c r="N4" s="237">
        <v>10</v>
      </c>
      <c r="O4" s="237">
        <v>9</v>
      </c>
    </row>
    <row r="5" spans="1:15" ht="14.25" customHeight="1" x14ac:dyDescent="0.25">
      <c r="A5" s="166" t="s">
        <v>1414</v>
      </c>
      <c r="B5" s="253"/>
      <c r="C5" s="253"/>
      <c r="D5" s="253"/>
      <c r="E5" s="253"/>
      <c r="F5" s="169">
        <v>1109</v>
      </c>
      <c r="G5" s="154" t="str">
        <f>+VLOOKUP(F5,Participants!$A$1:$F$1449,2,FALSE)</f>
        <v>Adia Ziccarelli</v>
      </c>
      <c r="H5" s="154" t="str">
        <f>+VLOOKUP(F5,Participants!$A$1:$F$1449,4,FALSE)</f>
        <v>MQA</v>
      </c>
      <c r="I5" s="154" t="str">
        <f>+VLOOKUP(F5,Participants!$A$1:$F$1449,5,FALSE)</f>
        <v>F</v>
      </c>
      <c r="J5" s="154">
        <f>+VLOOKUP(F5,Participants!$A$1:$F$1449,3,FALSE)</f>
        <v>6</v>
      </c>
      <c r="K5" s="154" t="str">
        <f>+VLOOKUP(F5,Participants!$A$1:$G$1449,7,FALSE)</f>
        <v>JV GIRLS</v>
      </c>
      <c r="L5" s="236">
        <v>3</v>
      </c>
      <c r="M5" s="185">
        <v>6</v>
      </c>
      <c r="N5" s="237">
        <v>9</v>
      </c>
      <c r="O5" s="237">
        <v>8</v>
      </c>
    </row>
    <row r="6" spans="1:15" ht="14.25" customHeight="1" x14ac:dyDescent="0.25">
      <c r="A6" s="172" t="s">
        <v>1413</v>
      </c>
      <c r="B6" s="254"/>
      <c r="C6" s="254"/>
      <c r="D6" s="254"/>
      <c r="E6" s="254"/>
      <c r="F6" s="175">
        <v>1221</v>
      </c>
      <c r="G6" s="14" t="str">
        <f>+VLOOKUP(F6,Participants!$A$1:$F$1449,2,FALSE)</f>
        <v>erin genton</v>
      </c>
      <c r="H6" s="14" t="str">
        <f>+VLOOKUP(F6,Participants!$A$1:$F$1449,4,FALSE)</f>
        <v>DMA</v>
      </c>
      <c r="I6" s="14" t="str">
        <f>+VLOOKUP(F6,Participants!$A$1:$F$1449,5,FALSE)</f>
        <v>f</v>
      </c>
      <c r="J6" s="14">
        <f>+VLOOKUP(F6,Participants!$A$1:$F$1449,3,FALSE)</f>
        <v>6</v>
      </c>
      <c r="K6" s="14" t="str">
        <f>+VLOOKUP(F6,Participants!$A$1:$G$1449,7,FALSE)</f>
        <v>JV GIRLS</v>
      </c>
      <c r="L6" s="252">
        <v>4</v>
      </c>
      <c r="M6" s="239">
        <v>5</v>
      </c>
      <c r="N6" s="237">
        <v>9</v>
      </c>
      <c r="O6" s="237">
        <v>1</v>
      </c>
    </row>
    <row r="7" spans="1:15" ht="14.25" customHeight="1" x14ac:dyDescent="0.25">
      <c r="A7" s="166" t="s">
        <v>1414</v>
      </c>
      <c r="B7" s="255"/>
      <c r="C7" s="255"/>
      <c r="D7" s="255"/>
      <c r="E7" s="255"/>
      <c r="F7" s="185">
        <v>1111</v>
      </c>
      <c r="G7" s="154" t="str">
        <f>+VLOOKUP(F7,Participants!$A$1:$F$1449,2,FALSE)</f>
        <v>Jovie Cagnacci</v>
      </c>
      <c r="H7" s="154" t="str">
        <f>+VLOOKUP(F7,Participants!$A$1:$F$1449,4,FALSE)</f>
        <v>MQA</v>
      </c>
      <c r="I7" s="154" t="str">
        <f>+VLOOKUP(F7,Participants!$A$1:$F$1449,5,FALSE)</f>
        <v>F</v>
      </c>
      <c r="J7" s="154">
        <f>+VLOOKUP(F7,Participants!$A$1:$F$1449,3,FALSE)</f>
        <v>6</v>
      </c>
      <c r="K7" s="154" t="str">
        <f>+VLOOKUP(F7,Participants!$A$1:$G$1449,7,FALSE)</f>
        <v>JV GIRLS</v>
      </c>
      <c r="L7" s="236">
        <v>5</v>
      </c>
      <c r="M7" s="185">
        <v>4</v>
      </c>
      <c r="N7" s="237">
        <v>8</v>
      </c>
      <c r="O7" s="237">
        <v>10</v>
      </c>
    </row>
    <row r="8" spans="1:15" ht="14.25" customHeight="1" x14ac:dyDescent="0.25">
      <c r="A8" s="166" t="s">
        <v>7</v>
      </c>
      <c r="B8" s="253"/>
      <c r="C8" s="253"/>
      <c r="D8" s="253"/>
      <c r="E8" s="253"/>
      <c r="F8" s="169">
        <v>1107</v>
      </c>
      <c r="G8" s="154" t="str">
        <f>+VLOOKUP(F8,Participants!$A$1:$F$1449,2,FALSE)</f>
        <v>Louisa Palumbo</v>
      </c>
      <c r="H8" s="154" t="str">
        <f>+VLOOKUP(F8,Participants!$A$1:$F$1449,4,FALSE)</f>
        <v>MQA</v>
      </c>
      <c r="I8" s="154" t="str">
        <f>+VLOOKUP(F8,Participants!$A$1:$F$1449,5,FALSE)</f>
        <v>F</v>
      </c>
      <c r="J8" s="154">
        <f>+VLOOKUP(F8,Participants!$A$1:$F$1449,3,FALSE)</f>
        <v>6</v>
      </c>
      <c r="K8" s="154" t="str">
        <f>+VLOOKUP(F8,Participants!$A$1:$G$1449,7,FALSE)</f>
        <v>JV GIRLS</v>
      </c>
      <c r="L8" s="256">
        <v>6</v>
      </c>
      <c r="M8" s="185">
        <v>3</v>
      </c>
      <c r="N8" s="237">
        <v>8</v>
      </c>
      <c r="O8" s="237">
        <v>9</v>
      </c>
    </row>
    <row r="9" spans="1:15" ht="14.25" customHeight="1" x14ac:dyDescent="0.25">
      <c r="A9" s="172" t="s">
        <v>1413</v>
      </c>
      <c r="B9" s="251"/>
      <c r="C9" s="251"/>
      <c r="D9" s="251"/>
      <c r="E9" s="251"/>
      <c r="F9" s="173">
        <v>1103</v>
      </c>
      <c r="G9" s="14" t="str">
        <f>+VLOOKUP(F9,Participants!$A$1:$F$1449,2,FALSE)</f>
        <v>Braylie Bayne</v>
      </c>
      <c r="H9" s="14" t="str">
        <f>+VLOOKUP(F9,Participants!$A$1:$F$1449,4,FALSE)</f>
        <v>MQA</v>
      </c>
      <c r="I9" s="14" t="str">
        <f>+VLOOKUP(F9,Participants!$A$1:$F$1449,5,FALSE)</f>
        <v>F</v>
      </c>
      <c r="J9" s="14">
        <f>+VLOOKUP(F9,Participants!$A$1:$F$1449,3,FALSE)</f>
        <v>6</v>
      </c>
      <c r="K9" s="14" t="str">
        <f>+VLOOKUP(F9,Participants!$A$1:$G$1449,7,FALSE)</f>
        <v>JV GIRLS</v>
      </c>
      <c r="L9" s="238">
        <v>7</v>
      </c>
      <c r="M9" s="239">
        <v>2</v>
      </c>
      <c r="N9" s="237">
        <v>7</v>
      </c>
      <c r="O9" s="237">
        <v>7</v>
      </c>
    </row>
    <row r="10" spans="1:15" ht="14.25" hidden="1" customHeight="1" x14ac:dyDescent="0.25">
      <c r="A10" s="172" t="s">
        <v>1413</v>
      </c>
      <c r="B10" s="254"/>
      <c r="C10" s="254"/>
      <c r="D10" s="254"/>
      <c r="E10" s="254"/>
      <c r="F10" s="175">
        <v>1305</v>
      </c>
      <c r="G10" s="14" t="e">
        <f>+VLOOKUP(F10,Participants!$A$1:$F$1449,2,FALSE)</f>
        <v>#N/A</v>
      </c>
      <c r="H10" s="14" t="e">
        <f>+VLOOKUP(F10,Participants!$A$1:$F$1449,4,FALSE)</f>
        <v>#N/A</v>
      </c>
      <c r="I10" s="14" t="e">
        <f>+VLOOKUP(F10,Participants!$A$1:$F$1449,5,FALSE)</f>
        <v>#N/A</v>
      </c>
      <c r="J10" s="14" t="e">
        <f>+VLOOKUP(F10,Participants!$A$1:$F$1449,3,FALSE)</f>
        <v>#N/A</v>
      </c>
      <c r="K10" s="14" t="e">
        <f>+VLOOKUP(F10,Participants!$A$1:$G$1449,7,FALSE)</f>
        <v>#N/A</v>
      </c>
      <c r="L10" s="240"/>
      <c r="M10" s="14"/>
      <c r="N10" s="237">
        <v>7</v>
      </c>
      <c r="O10" s="237">
        <v>7</v>
      </c>
    </row>
    <row r="11" spans="1:15" ht="14.25" customHeight="1" x14ac:dyDescent="0.25">
      <c r="A11" s="177" t="s">
        <v>20</v>
      </c>
      <c r="B11" s="257"/>
      <c r="C11" s="257"/>
      <c r="D11" s="257"/>
      <c r="E11" s="257"/>
      <c r="F11" s="180">
        <v>1130</v>
      </c>
      <c r="G11" s="182" t="str">
        <f>+VLOOKUP(F11,Participants!$A$1:$F$1449,2,FALSE)</f>
        <v>Elizabeth Parsi</v>
      </c>
      <c r="H11" s="182" t="str">
        <f>+VLOOKUP(F11,Participants!$A$1:$F$1449,4,FALSE)</f>
        <v>MQA</v>
      </c>
      <c r="I11" s="182" t="str">
        <f>+VLOOKUP(F11,Participants!$A$1:$F$1449,5,FALSE)</f>
        <v>F</v>
      </c>
      <c r="J11" s="182">
        <f>+VLOOKUP(F11,Participants!$A$1:$F$1449,3,FALSE)</f>
        <v>6</v>
      </c>
      <c r="K11" s="182" t="str">
        <f>+VLOOKUP(F11,Participants!$A$1:$G$1449,7,FALSE)</f>
        <v>JV GIRLS</v>
      </c>
      <c r="L11" s="258">
        <v>8</v>
      </c>
      <c r="M11" s="183">
        <v>1</v>
      </c>
      <c r="N11" s="244">
        <v>7</v>
      </c>
      <c r="O11" s="244">
        <v>3</v>
      </c>
    </row>
    <row r="12" spans="1:15" ht="14.25" customHeight="1" x14ac:dyDescent="0.25">
      <c r="A12" s="166" t="s">
        <v>7</v>
      </c>
      <c r="B12" s="253"/>
      <c r="C12" s="253"/>
      <c r="D12" s="253"/>
      <c r="E12" s="253"/>
      <c r="F12" s="169">
        <v>1266</v>
      </c>
      <c r="G12" s="154" t="str">
        <f>+VLOOKUP(F12,Participants!$A$1:$F$1449,2,FALSE)</f>
        <v>Ava Repasky</v>
      </c>
      <c r="H12" s="154" t="str">
        <f>+VLOOKUP(F12,Participants!$A$1:$F$1449,4,FALSE)</f>
        <v>AAC</v>
      </c>
      <c r="I12" s="154" t="str">
        <f>+VLOOKUP(F12,Participants!$A$1:$F$1449,5,FALSE)</f>
        <v>F</v>
      </c>
      <c r="J12" s="154">
        <f>+VLOOKUP(F12,Participants!$A$1:$F$1449,3,FALSE)</f>
        <v>6</v>
      </c>
      <c r="K12" s="154" t="str">
        <f>+VLOOKUP(F12,Participants!$A$1:$G$1449,7,FALSE)</f>
        <v>JV GIRLS</v>
      </c>
      <c r="L12" s="241"/>
      <c r="M12" s="154"/>
      <c r="N12" s="237">
        <v>7</v>
      </c>
      <c r="O12" s="237">
        <v>1</v>
      </c>
    </row>
    <row r="13" spans="1:15" ht="14.25" customHeight="1" x14ac:dyDescent="0.25">
      <c r="A13" s="166" t="s">
        <v>7</v>
      </c>
      <c r="B13" s="253"/>
      <c r="C13" s="253"/>
      <c r="D13" s="253"/>
      <c r="E13" s="253"/>
      <c r="F13" s="169">
        <v>543</v>
      </c>
      <c r="G13" s="154" t="str">
        <f>+VLOOKUP(F13,Participants!$A$1:$F$1449,2,FALSE)</f>
        <v>Mackenzie Muir</v>
      </c>
      <c r="H13" s="154" t="str">
        <f>+VLOOKUP(F13,Participants!$A$1:$F$1449,4,FALSE)</f>
        <v>HFS</v>
      </c>
      <c r="I13" s="154" t="str">
        <f>+VLOOKUP(F13,Participants!$A$1:$F$1449,5,FALSE)</f>
        <v>F</v>
      </c>
      <c r="J13" s="154">
        <f>+VLOOKUP(F13,Participants!$A$1:$F$1449,3,FALSE)</f>
        <v>6</v>
      </c>
      <c r="K13" s="154" t="str">
        <f>+VLOOKUP(F13,Participants!$A$1:$G$1449,7,FALSE)</f>
        <v>JV GIRLS</v>
      </c>
      <c r="L13" s="247"/>
      <c r="M13" s="154"/>
      <c r="N13" s="237">
        <v>6</v>
      </c>
      <c r="O13" s="237">
        <v>7</v>
      </c>
    </row>
    <row r="14" spans="1:15" ht="14.25" customHeight="1" x14ac:dyDescent="0.25">
      <c r="A14" s="166" t="s">
        <v>7</v>
      </c>
      <c r="B14" s="253"/>
      <c r="C14" s="253"/>
      <c r="D14" s="253"/>
      <c r="E14" s="253"/>
      <c r="F14" s="169">
        <v>544</v>
      </c>
      <c r="G14" s="154" t="str">
        <f>+VLOOKUP(F14,Participants!$A$1:$F$1449,2,FALSE)</f>
        <v>Sydney Skoda</v>
      </c>
      <c r="H14" s="154" t="str">
        <f>+VLOOKUP(F14,Participants!$A$1:$F$1449,4,FALSE)</f>
        <v>HFS</v>
      </c>
      <c r="I14" s="154" t="str">
        <f>+VLOOKUP(F14,Participants!$A$1:$F$1449,5,FALSE)</f>
        <v>F</v>
      </c>
      <c r="J14" s="154">
        <f>+VLOOKUP(F14,Participants!$A$1:$F$1449,3,FALSE)</f>
        <v>5</v>
      </c>
      <c r="K14" s="154" t="str">
        <f>+VLOOKUP(F14,Participants!$A$1:$G$1449,7,FALSE)</f>
        <v>JV GIRLS</v>
      </c>
      <c r="L14" s="247"/>
      <c r="M14" s="154"/>
      <c r="N14" s="237">
        <v>6</v>
      </c>
      <c r="O14" s="237">
        <v>7</v>
      </c>
    </row>
    <row r="15" spans="1:15" ht="14.25" customHeight="1" x14ac:dyDescent="0.25">
      <c r="A15" s="172" t="s">
        <v>1413</v>
      </c>
      <c r="B15" s="254"/>
      <c r="C15" s="254"/>
      <c r="D15" s="254"/>
      <c r="E15" s="254"/>
      <c r="F15" s="175">
        <v>466</v>
      </c>
      <c r="G15" s="14" t="str">
        <f>+VLOOKUP(F15,Participants!$A$1:$F$1449,2,FALSE)</f>
        <v>Lily Robinson</v>
      </c>
      <c r="H15" s="14" t="str">
        <f>+VLOOKUP(F15,Participants!$A$1:$F$1449,4,FALSE)</f>
        <v>ELZ</v>
      </c>
      <c r="I15" s="14" t="str">
        <f>+VLOOKUP(F15,Participants!$A$1:$F$1449,5,FALSE)</f>
        <v>F</v>
      </c>
      <c r="J15" s="14">
        <f>+VLOOKUP(F15,Participants!$A$1:$F$1449,3,FALSE)</f>
        <v>6</v>
      </c>
      <c r="K15" s="14" t="str">
        <f>+VLOOKUP(F15,Participants!$A$1:$G$1449,7,FALSE)</f>
        <v>JV GIRLS</v>
      </c>
      <c r="L15" s="242"/>
      <c r="M15" s="14"/>
      <c r="N15" s="237">
        <v>6</v>
      </c>
      <c r="O15" s="237">
        <v>2</v>
      </c>
    </row>
    <row r="16" spans="1:15" ht="14.25" customHeight="1" x14ac:dyDescent="0.25">
      <c r="A16" s="166" t="s">
        <v>1414</v>
      </c>
      <c r="B16" s="253"/>
      <c r="C16" s="253"/>
      <c r="D16" s="253"/>
      <c r="E16" s="253"/>
      <c r="F16" s="169">
        <v>1239</v>
      </c>
      <c r="G16" s="154" t="str">
        <f>+VLOOKUP(F16,Participants!$A$1:$F$1449,2,FALSE)</f>
        <v>Charlie vovaris</v>
      </c>
      <c r="H16" s="154" t="str">
        <f>+VLOOKUP(F16,Participants!$A$1:$F$1449,4,FALSE)</f>
        <v>dma</v>
      </c>
      <c r="I16" s="154" t="str">
        <f>+VLOOKUP(F16,Participants!$A$1:$F$1449,5,FALSE)</f>
        <v>f</v>
      </c>
      <c r="J16" s="154">
        <f>+VLOOKUP(F16,Participants!$A$1:$F$1449,3,FALSE)</f>
        <v>5</v>
      </c>
      <c r="K16" s="154" t="str">
        <f>+VLOOKUP(F16,Participants!$A$1:$G$1449,7,FALSE)</f>
        <v>JV GIRLS</v>
      </c>
      <c r="L16" s="247"/>
      <c r="M16" s="154"/>
      <c r="N16" s="237">
        <v>6</v>
      </c>
      <c r="O16" s="237">
        <v>10</v>
      </c>
    </row>
    <row r="17" spans="1:15" ht="14.25" customHeight="1" x14ac:dyDescent="0.25">
      <c r="A17" s="166" t="s">
        <v>7</v>
      </c>
      <c r="B17" s="253"/>
      <c r="C17" s="253"/>
      <c r="D17" s="253"/>
      <c r="E17" s="253"/>
      <c r="F17" s="169">
        <v>542</v>
      </c>
      <c r="G17" s="154" t="str">
        <f>+VLOOKUP(F17,Participants!$A$1:$F$1449,2,FALSE)</f>
        <v>Luci Mazurek</v>
      </c>
      <c r="H17" s="154" t="str">
        <f>+VLOOKUP(F17,Participants!$A$1:$F$1449,4,FALSE)</f>
        <v>HFS</v>
      </c>
      <c r="I17" s="154" t="str">
        <f>+VLOOKUP(F17,Participants!$A$1:$F$1449,5,FALSE)</f>
        <v>F</v>
      </c>
      <c r="J17" s="154">
        <f>+VLOOKUP(F17,Participants!$A$1:$F$1449,3,FALSE)</f>
        <v>6</v>
      </c>
      <c r="K17" s="154" t="str">
        <f>+VLOOKUP(F17,Participants!$A$1:$G$1449,7,FALSE)</f>
        <v>JV GIRLS</v>
      </c>
      <c r="L17" s="247"/>
      <c r="M17" s="154"/>
      <c r="N17" s="237">
        <v>5</v>
      </c>
      <c r="O17" s="237">
        <v>9</v>
      </c>
    </row>
    <row r="18" spans="1:15" ht="14.25" customHeight="1" x14ac:dyDescent="0.25">
      <c r="A18" s="166" t="s">
        <v>1414</v>
      </c>
      <c r="B18" s="253"/>
      <c r="C18" s="253"/>
      <c r="D18" s="253"/>
      <c r="E18" s="253"/>
      <c r="F18" s="169">
        <v>1222</v>
      </c>
      <c r="G18" s="154" t="str">
        <f>+VLOOKUP(F18,Participants!$A$1:$F$1449,2,FALSE)</f>
        <v>anna rembert</v>
      </c>
      <c r="H18" s="154" t="str">
        <f>+VLOOKUP(F18,Participants!$A$1:$F$1449,4,FALSE)</f>
        <v>DMA</v>
      </c>
      <c r="I18" s="154" t="str">
        <f>+VLOOKUP(F18,Participants!$A$1:$F$1449,5,FALSE)</f>
        <v>f</v>
      </c>
      <c r="J18" s="154">
        <f>+VLOOKUP(F18,Participants!$A$1:$F$1449,3,FALSE)</f>
        <v>5</v>
      </c>
      <c r="K18" s="154" t="str">
        <f>+VLOOKUP(F18,Participants!$A$1:$G$1449,7,FALSE)</f>
        <v>JV GIRLS</v>
      </c>
      <c r="L18" s="247"/>
      <c r="M18" s="154"/>
      <c r="N18" s="237">
        <v>4</v>
      </c>
      <c r="O18" s="237">
        <v>6</v>
      </c>
    </row>
    <row r="19" spans="1:15" ht="14.25" hidden="1" customHeight="1" x14ac:dyDescent="0.25">
      <c r="A19" s="177" t="s">
        <v>20</v>
      </c>
      <c r="B19" s="259"/>
      <c r="C19" s="259"/>
      <c r="D19" s="259"/>
      <c r="E19" s="259"/>
      <c r="F19" s="182"/>
      <c r="G19" s="182" t="e">
        <f>+VLOOKUP(F19,Participants!$A$1:$F$1449,2,FALSE)</f>
        <v>#N/A</v>
      </c>
      <c r="H19" s="182" t="e">
        <f>+VLOOKUP(F19,Participants!$A$1:$F$1449,4,FALSE)</f>
        <v>#N/A</v>
      </c>
      <c r="I19" s="182" t="e">
        <f>+VLOOKUP(F19,Participants!$A$1:$F$1449,5,FALSE)</f>
        <v>#N/A</v>
      </c>
      <c r="J19" s="182" t="e">
        <f>+VLOOKUP(F19,Participants!$A$1:$F$1449,3,FALSE)</f>
        <v>#N/A</v>
      </c>
      <c r="K19" s="182" t="e">
        <f>+VLOOKUP(F19,Participants!$A$1:$G$1449,7,FALSE)</f>
        <v>#N/A</v>
      </c>
      <c r="L19" s="245"/>
      <c r="M19" s="182"/>
      <c r="N19" s="260"/>
      <c r="O19" s="260"/>
    </row>
    <row r="20" spans="1:15" ht="14.25" customHeight="1" x14ac:dyDescent="0.25">
      <c r="A20" s="177" t="s">
        <v>20</v>
      </c>
      <c r="B20" s="257"/>
      <c r="C20" s="257"/>
      <c r="D20" s="257"/>
      <c r="E20" s="257"/>
      <c r="F20" s="180">
        <v>1274</v>
      </c>
      <c r="G20" s="182" t="str">
        <f>+VLOOKUP(F20,Participants!$A$1:$F$1449,2,FALSE)</f>
        <v>Seava Cresta</v>
      </c>
      <c r="H20" s="182" t="str">
        <f>+VLOOKUP(F20,Participants!$A$1:$F$1449,4,FALSE)</f>
        <v>AAC</v>
      </c>
      <c r="I20" s="182" t="str">
        <f>+VLOOKUP(F20,Participants!$A$1:$F$1449,5,FALSE)</f>
        <v>F</v>
      </c>
      <c r="J20" s="182">
        <f>+VLOOKUP(F20,Participants!$A$1:$F$1449,3,FALSE)</f>
        <v>8</v>
      </c>
      <c r="K20" s="182" t="str">
        <f>+VLOOKUP(F20,Participants!$A$1:$G$1449,7,FALSE)</f>
        <v>VARSITY GIRLS</v>
      </c>
      <c r="L20" s="243">
        <v>1</v>
      </c>
      <c r="M20" s="183">
        <v>10</v>
      </c>
      <c r="N20" s="244">
        <v>12</v>
      </c>
      <c r="O20" s="244">
        <v>1</v>
      </c>
    </row>
    <row r="21" spans="1:15" ht="14.25" customHeight="1" x14ac:dyDescent="0.25">
      <c r="A21" s="172" t="s">
        <v>1415</v>
      </c>
      <c r="B21" s="251"/>
      <c r="C21" s="251"/>
      <c r="D21" s="251"/>
      <c r="E21" s="251"/>
      <c r="F21" s="173">
        <v>1269</v>
      </c>
      <c r="G21" s="14" t="str">
        <f>+VLOOKUP(F21,Participants!$A$1:$F$1449,2,FALSE)</f>
        <v>Elliot Keverline</v>
      </c>
      <c r="H21" s="14" t="str">
        <f>+VLOOKUP(F21,Participants!$A$1:$F$1449,4,FALSE)</f>
        <v>AAC</v>
      </c>
      <c r="I21" s="14" t="str">
        <f>+VLOOKUP(F21,Participants!$A$1:$F$1449,5,FALSE)</f>
        <v>F</v>
      </c>
      <c r="J21" s="14">
        <f>+VLOOKUP(F21,Participants!$A$1:$F$1449,3,FALSE)</f>
        <v>7</v>
      </c>
      <c r="K21" s="14" t="str">
        <f>+VLOOKUP(F21,Participants!$A$1:$G$1449,7,FALSE)</f>
        <v>VARSITY GIRLS</v>
      </c>
      <c r="L21" s="252">
        <v>2</v>
      </c>
      <c r="M21" s="239">
        <v>8</v>
      </c>
      <c r="N21" s="237">
        <v>11</v>
      </c>
      <c r="O21" s="237">
        <v>9</v>
      </c>
    </row>
    <row r="22" spans="1:15" ht="14.25" customHeight="1" x14ac:dyDescent="0.25">
      <c r="A22" s="172" t="s">
        <v>1415</v>
      </c>
      <c r="B22" s="251"/>
      <c r="C22" s="251"/>
      <c r="D22" s="251"/>
      <c r="E22" s="251"/>
      <c r="F22" s="173">
        <v>1114</v>
      </c>
      <c r="G22" s="14" t="str">
        <f>+VLOOKUP(F22,Participants!$A$1:$F$1449,2,FALSE)</f>
        <v>Niviah Andree</v>
      </c>
      <c r="H22" s="14" t="str">
        <f>+VLOOKUP(F22,Participants!$A$1:$F$1449,4,FALSE)</f>
        <v>MQA</v>
      </c>
      <c r="I22" s="14" t="str">
        <f>+VLOOKUP(F22,Participants!$A$1:$F$1449,5,FALSE)</f>
        <v>F</v>
      </c>
      <c r="J22" s="14">
        <f>+VLOOKUP(F22,Participants!$A$1:$F$1449,3,FALSE)</f>
        <v>7</v>
      </c>
      <c r="K22" s="14" t="str">
        <f>+VLOOKUP(F22,Participants!$A$1:$G$1449,7,FALSE)</f>
        <v>VARSITY GIRLS</v>
      </c>
      <c r="L22" s="252">
        <v>3</v>
      </c>
      <c r="M22" s="239">
        <v>6</v>
      </c>
      <c r="N22" s="237">
        <v>10</v>
      </c>
      <c r="O22" s="237">
        <v>3</v>
      </c>
    </row>
    <row r="23" spans="1:15" ht="14.25" customHeight="1" x14ac:dyDescent="0.25">
      <c r="A23" s="172" t="s">
        <v>1415</v>
      </c>
      <c r="B23" s="254"/>
      <c r="C23" s="254"/>
      <c r="D23" s="254"/>
      <c r="E23" s="254"/>
      <c r="F23" s="175">
        <v>1232</v>
      </c>
      <c r="G23" s="14" t="str">
        <f>+VLOOKUP(F23,Participants!$A$1:$F$1449,2,FALSE)</f>
        <v>caitlyn burke</v>
      </c>
      <c r="H23" s="14" t="str">
        <f>+VLOOKUP(F23,Participants!$A$1:$F$1449,4,FALSE)</f>
        <v>DMA</v>
      </c>
      <c r="I23" s="14" t="str">
        <f>+VLOOKUP(F23,Participants!$A$1:$F$1449,5,FALSE)</f>
        <v>f</v>
      </c>
      <c r="J23" s="14">
        <f>+VLOOKUP(F23,Participants!$A$1:$F$1449,3,FALSE)</f>
        <v>7</v>
      </c>
      <c r="K23" s="14" t="str">
        <f>+VLOOKUP(F23,Participants!$A$1:$G$1449,7,FALSE)</f>
        <v>VARSITY GIRLS</v>
      </c>
      <c r="L23" s="238">
        <v>4</v>
      </c>
      <c r="M23" s="239">
        <v>5</v>
      </c>
      <c r="N23" s="237">
        <v>10</v>
      </c>
      <c r="O23" s="237">
        <v>1</v>
      </c>
    </row>
    <row r="24" spans="1:15" ht="14.25" customHeight="1" x14ac:dyDescent="0.25">
      <c r="A24" s="166" t="s">
        <v>1416</v>
      </c>
      <c r="B24" s="253"/>
      <c r="C24" s="253"/>
      <c r="D24" s="253"/>
      <c r="E24" s="253"/>
      <c r="F24" s="169">
        <v>1231</v>
      </c>
      <c r="G24" s="154" t="str">
        <f>+VLOOKUP(F24,Participants!$A$1:$F$1449,2,FALSE)</f>
        <v>kayla rembert</v>
      </c>
      <c r="H24" s="154" t="str">
        <f>+VLOOKUP(F24,Participants!$A$1:$F$1449,4,FALSE)</f>
        <v>DMA</v>
      </c>
      <c r="I24" s="154" t="str">
        <f>+VLOOKUP(F24,Participants!$A$1:$F$1449,5,FALSE)</f>
        <v>f</v>
      </c>
      <c r="J24" s="154">
        <f>+VLOOKUP(F24,Participants!$A$1:$F$1449,3,FALSE)</f>
        <v>8</v>
      </c>
      <c r="K24" s="154" t="str">
        <f>+VLOOKUP(F24,Participants!$A$1:$G$1449,7,FALSE)</f>
        <v>VARSITY GIRLS</v>
      </c>
      <c r="L24" s="256">
        <v>5</v>
      </c>
      <c r="M24" s="185">
        <v>4</v>
      </c>
      <c r="N24" s="237">
        <v>9</v>
      </c>
      <c r="O24" s="237">
        <v>10</v>
      </c>
    </row>
    <row r="25" spans="1:15" ht="14.25" customHeight="1" x14ac:dyDescent="0.25">
      <c r="A25" s="172" t="s">
        <v>1415</v>
      </c>
      <c r="B25" s="254"/>
      <c r="C25" s="254"/>
      <c r="D25" s="254"/>
      <c r="E25" s="254"/>
      <c r="F25" s="175">
        <v>1233</v>
      </c>
      <c r="G25" s="14" t="str">
        <f>+VLOOKUP(F25,Participants!$A$1:$F$1449,2,FALSE)</f>
        <v>lily kugler</v>
      </c>
      <c r="H25" s="14" t="str">
        <f>+VLOOKUP(F25,Participants!$A$1:$F$1449,4,FALSE)</f>
        <v>DMA</v>
      </c>
      <c r="I25" s="14" t="str">
        <f>+VLOOKUP(F25,Participants!$A$1:$F$1449,5,FALSE)</f>
        <v>f</v>
      </c>
      <c r="J25" s="14">
        <f>+VLOOKUP(F25,Participants!$A$1:$F$1449,3,FALSE)</f>
        <v>7</v>
      </c>
      <c r="K25" s="14" t="str">
        <f>+VLOOKUP(F25,Participants!$A$1:$G$1449,7,FALSE)</f>
        <v>VARSITY GIRLS</v>
      </c>
      <c r="L25" s="238">
        <v>6</v>
      </c>
      <c r="M25" s="239">
        <v>3</v>
      </c>
      <c r="N25" s="237">
        <v>9</v>
      </c>
      <c r="O25" s="237">
        <v>6</v>
      </c>
    </row>
    <row r="26" spans="1:15" ht="14.25" customHeight="1" x14ac:dyDescent="0.25">
      <c r="A26" s="172" t="s">
        <v>1415</v>
      </c>
      <c r="B26" s="254"/>
      <c r="C26" s="254"/>
      <c r="D26" s="254"/>
      <c r="E26" s="254"/>
      <c r="F26" s="175">
        <v>1119</v>
      </c>
      <c r="G26" s="14" t="str">
        <f>+VLOOKUP(F26,Participants!$A$1:$F$1449,2,FALSE)</f>
        <v>Isabella Graff</v>
      </c>
      <c r="H26" s="14" t="str">
        <f>+VLOOKUP(F26,Participants!$A$1:$F$1449,4,FALSE)</f>
        <v>MQA</v>
      </c>
      <c r="I26" s="14" t="str">
        <f>+VLOOKUP(F26,Participants!$A$1:$F$1449,5,FALSE)</f>
        <v>F</v>
      </c>
      <c r="J26" s="14">
        <f>+VLOOKUP(F26,Participants!$A$1:$F$1449,3,FALSE)</f>
        <v>7</v>
      </c>
      <c r="K26" s="14" t="str">
        <f>+VLOOKUP(F26,Participants!$A$1:$G$1449,7,FALSE)</f>
        <v>VARSITY GIRLS</v>
      </c>
      <c r="L26" s="238">
        <v>7</v>
      </c>
      <c r="M26" s="239">
        <v>2</v>
      </c>
      <c r="N26" s="237">
        <v>9</v>
      </c>
      <c r="O26" s="237">
        <v>4</v>
      </c>
    </row>
    <row r="27" spans="1:15" ht="14.25" customHeight="1" x14ac:dyDescent="0.25">
      <c r="A27" s="177" t="s">
        <v>20</v>
      </c>
      <c r="B27" s="257"/>
      <c r="C27" s="257"/>
      <c r="D27" s="257"/>
      <c r="E27" s="257"/>
      <c r="F27" s="180">
        <v>1275</v>
      </c>
      <c r="G27" s="182" t="str">
        <f>+VLOOKUP(F27,Participants!$A$1:$F$1449,2,FALSE)</f>
        <v>Mary Osburg</v>
      </c>
      <c r="H27" s="182" t="str">
        <f>+VLOOKUP(F27,Participants!$A$1:$F$1449,4,FALSE)</f>
        <v>AAC</v>
      </c>
      <c r="I27" s="182" t="str">
        <f>+VLOOKUP(F27,Participants!$A$1:$F$1449,5,FALSE)</f>
        <v>F</v>
      </c>
      <c r="J27" s="182">
        <f>+VLOOKUP(F27,Participants!$A$1:$F$1449,3,FALSE)</f>
        <v>8</v>
      </c>
      <c r="K27" s="182" t="str">
        <f>+VLOOKUP(F27,Participants!$A$1:$G$1449,7,FALSE)</f>
        <v>VARSITY GIRLS</v>
      </c>
      <c r="L27" s="258">
        <v>8</v>
      </c>
      <c r="M27" s="183">
        <v>1</v>
      </c>
      <c r="N27" s="244">
        <v>8</v>
      </c>
      <c r="O27" s="244">
        <v>6</v>
      </c>
    </row>
    <row r="28" spans="1:15" ht="14.25" customHeight="1" x14ac:dyDescent="0.25">
      <c r="A28" s="177" t="s">
        <v>20</v>
      </c>
      <c r="B28" s="257"/>
      <c r="C28" s="257"/>
      <c r="D28" s="257"/>
      <c r="E28" s="257"/>
      <c r="F28" s="180">
        <v>1272</v>
      </c>
      <c r="G28" s="182" t="str">
        <f>+VLOOKUP(F28,Participants!$A$1:$F$1449,2,FALSE)</f>
        <v>Everlois Word</v>
      </c>
      <c r="H28" s="182" t="str">
        <f>+VLOOKUP(F28,Participants!$A$1:$F$1449,4,FALSE)</f>
        <v>AAC</v>
      </c>
      <c r="I28" s="182" t="str">
        <f>+VLOOKUP(F28,Participants!$A$1:$F$1449,5,FALSE)</f>
        <v>F</v>
      </c>
      <c r="J28" s="182">
        <f>+VLOOKUP(F28,Participants!$A$1:$F$1449,3,FALSE)</f>
        <v>7</v>
      </c>
      <c r="K28" s="182" t="str">
        <f>+VLOOKUP(F28,Participants!$A$1:$G$1449,7,FALSE)</f>
        <v>VARSITY GIRLS</v>
      </c>
      <c r="L28" s="245"/>
      <c r="M28" s="182"/>
      <c r="N28" s="244">
        <v>8</v>
      </c>
      <c r="O28" s="244">
        <v>4</v>
      </c>
    </row>
    <row r="29" spans="1:15" ht="14.25" hidden="1" customHeight="1" x14ac:dyDescent="0.25">
      <c r="A29" s="166" t="s">
        <v>1416</v>
      </c>
      <c r="B29" s="255"/>
      <c r="C29" s="255"/>
      <c r="D29" s="255"/>
      <c r="E29" s="255"/>
      <c r="F29" s="154"/>
      <c r="G29" s="154" t="e">
        <f>+VLOOKUP(F29,Participants!$A$1:$F$1449,2,FALSE)</f>
        <v>#N/A</v>
      </c>
      <c r="H29" s="154" t="e">
        <f>+VLOOKUP(F29,Participants!$A$1:$F$1449,4,FALSE)</f>
        <v>#N/A</v>
      </c>
      <c r="I29" s="154" t="e">
        <f>+VLOOKUP(F29,Participants!$A$1:$F$1449,5,FALSE)</f>
        <v>#N/A</v>
      </c>
      <c r="J29" s="154" t="e">
        <f>+VLOOKUP(F29,Participants!$A$1:$F$1449,3,FALSE)</f>
        <v>#N/A</v>
      </c>
      <c r="K29" s="154" t="e">
        <f>+VLOOKUP(F29,Participants!$A$1:$G$1449,7,FALSE)</f>
        <v>#N/A</v>
      </c>
      <c r="L29" s="247"/>
      <c r="M29" s="154"/>
      <c r="N29" s="246"/>
      <c r="O29" s="246"/>
    </row>
    <row r="30" spans="1:15" ht="14.25" hidden="1" customHeight="1" x14ac:dyDescent="0.25">
      <c r="A30" s="166" t="s">
        <v>1416</v>
      </c>
      <c r="B30" s="253"/>
      <c r="C30" s="253"/>
      <c r="D30" s="253"/>
      <c r="E30" s="253"/>
      <c r="F30" s="168"/>
      <c r="G30" s="154" t="e">
        <f>+VLOOKUP(F30,Participants!$A$1:$F$1449,2,FALSE)</f>
        <v>#N/A</v>
      </c>
      <c r="H30" s="154" t="e">
        <f>+VLOOKUP(F30,Participants!$A$1:$F$1449,4,FALSE)</f>
        <v>#N/A</v>
      </c>
      <c r="I30" s="154" t="e">
        <f>+VLOOKUP(F30,Participants!$A$1:$F$1449,5,FALSE)</f>
        <v>#N/A</v>
      </c>
      <c r="J30" s="154" t="e">
        <f>+VLOOKUP(F30,Participants!$A$1:$F$1449,3,FALSE)</f>
        <v>#N/A</v>
      </c>
      <c r="K30" s="154" t="e">
        <f>+VLOOKUP(F30,Participants!$A$1:$G$1449,7,FALSE)</f>
        <v>#N/A</v>
      </c>
      <c r="L30" s="247"/>
      <c r="M30" s="154"/>
      <c r="N30" s="246"/>
      <c r="O30" s="246"/>
    </row>
    <row r="31" spans="1:15" ht="14.25" hidden="1" customHeight="1" x14ac:dyDescent="0.25">
      <c r="A31" s="166" t="s">
        <v>1416</v>
      </c>
      <c r="B31" s="253"/>
      <c r="C31" s="253"/>
      <c r="D31" s="253"/>
      <c r="E31" s="253"/>
      <c r="F31" s="168"/>
      <c r="G31" s="154" t="e">
        <f>+VLOOKUP(F31,Participants!$A$1:$F$1449,2,FALSE)</f>
        <v>#N/A</v>
      </c>
      <c r="H31" s="154" t="e">
        <f>+VLOOKUP(F31,Participants!$A$1:$F$1449,4,FALSE)</f>
        <v>#N/A</v>
      </c>
      <c r="I31" s="154" t="e">
        <f>+VLOOKUP(F31,Participants!$A$1:$F$1449,5,FALSE)</f>
        <v>#N/A</v>
      </c>
      <c r="J31" s="154" t="e">
        <f>+VLOOKUP(F31,Participants!$A$1:$F$1449,3,FALSE)</f>
        <v>#N/A</v>
      </c>
      <c r="K31" s="154" t="e">
        <f>+VLOOKUP(F31,Participants!$A$1:$G$1449,7,FALSE)</f>
        <v>#N/A</v>
      </c>
      <c r="L31" s="247"/>
      <c r="M31" s="154"/>
      <c r="N31" s="246"/>
      <c r="O31" s="246"/>
    </row>
    <row r="32" spans="1:15" ht="14.25" hidden="1" customHeight="1" x14ac:dyDescent="0.25">
      <c r="A32" s="166" t="s">
        <v>1416</v>
      </c>
      <c r="B32" s="255"/>
      <c r="C32" s="255"/>
      <c r="D32" s="255"/>
      <c r="E32" s="255"/>
      <c r="F32" s="154"/>
      <c r="G32" s="154" t="e">
        <f>+VLOOKUP(F32,Participants!$A$1:$F$1449,2,FALSE)</f>
        <v>#N/A</v>
      </c>
      <c r="H32" s="154" t="e">
        <f>+VLOOKUP(F32,Participants!$A$1:$F$1449,4,FALSE)</f>
        <v>#N/A</v>
      </c>
      <c r="I32" s="154" t="e">
        <f>+VLOOKUP(F32,Participants!$A$1:$F$1449,5,FALSE)</f>
        <v>#N/A</v>
      </c>
      <c r="J32" s="154" t="e">
        <f>+VLOOKUP(F32,Participants!$A$1:$F$1449,3,FALSE)</f>
        <v>#N/A</v>
      </c>
      <c r="K32" s="154" t="e">
        <f>+VLOOKUP(F32,Participants!$A$1:$G$1449,7,FALSE)</f>
        <v>#N/A</v>
      </c>
      <c r="L32" s="247"/>
      <c r="M32" s="154"/>
      <c r="N32" s="246"/>
      <c r="O32" s="246"/>
    </row>
    <row r="33" spans="1:15" ht="14.25" hidden="1" customHeight="1" x14ac:dyDescent="0.25">
      <c r="A33" s="172" t="s">
        <v>1417</v>
      </c>
      <c r="B33" s="254"/>
      <c r="C33" s="254"/>
      <c r="D33" s="254"/>
      <c r="E33" s="254"/>
      <c r="F33" s="186"/>
      <c r="G33" s="14" t="e">
        <f>+VLOOKUP(F33,Participants!$A$1:$F$1449,2,FALSE)</f>
        <v>#N/A</v>
      </c>
      <c r="H33" s="14" t="e">
        <f>+VLOOKUP(F33,Participants!$A$1:$F$1449,4,FALSE)</f>
        <v>#N/A</v>
      </c>
      <c r="I33" s="14" t="e">
        <f>+VLOOKUP(F33,Participants!$A$1:$F$1449,5,FALSE)</f>
        <v>#N/A</v>
      </c>
      <c r="J33" s="14" t="e">
        <f>+VLOOKUP(F33,Participants!$A$1:$F$1449,3,FALSE)</f>
        <v>#N/A</v>
      </c>
      <c r="K33" s="14" t="e">
        <f>+VLOOKUP(F33,Participants!$A$1:$G$1449,7,FALSE)</f>
        <v>#N/A</v>
      </c>
      <c r="L33" s="240"/>
      <c r="M33" s="14"/>
      <c r="N33" s="246"/>
      <c r="O33" s="246"/>
    </row>
    <row r="34" spans="1:15" ht="14.25" hidden="1" customHeight="1" x14ac:dyDescent="0.25">
      <c r="A34" s="172" t="s">
        <v>1417</v>
      </c>
      <c r="B34" s="254"/>
      <c r="C34" s="254"/>
      <c r="D34" s="254"/>
      <c r="E34" s="254"/>
      <c r="F34" s="186"/>
      <c r="G34" s="14" t="e">
        <f>+VLOOKUP(F34,Participants!$A$1:$F$1449,2,FALSE)</f>
        <v>#N/A</v>
      </c>
      <c r="H34" s="14" t="e">
        <f>+VLOOKUP(F34,Participants!$A$1:$F$1449,4,FALSE)</f>
        <v>#N/A</v>
      </c>
      <c r="I34" s="14" t="e">
        <f>+VLOOKUP(F34,Participants!$A$1:$F$1449,5,FALSE)</f>
        <v>#N/A</v>
      </c>
      <c r="J34" s="14" t="e">
        <f>+VLOOKUP(F34,Participants!$A$1:$F$1449,3,FALSE)</f>
        <v>#N/A</v>
      </c>
      <c r="K34" s="14" t="e">
        <f>+VLOOKUP(F34,Participants!$A$1:$G$1449,7,FALSE)</f>
        <v>#N/A</v>
      </c>
      <c r="L34" s="240"/>
      <c r="M34" s="14"/>
      <c r="N34" s="246"/>
      <c r="O34" s="246"/>
    </row>
    <row r="35" spans="1:15" ht="14.25" hidden="1" customHeight="1" x14ac:dyDescent="0.25">
      <c r="A35" s="172" t="s">
        <v>1417</v>
      </c>
      <c r="B35" s="254"/>
      <c r="C35" s="254"/>
      <c r="D35" s="254"/>
      <c r="E35" s="254"/>
      <c r="F35" s="186"/>
      <c r="G35" s="14" t="e">
        <f>+VLOOKUP(F35,Participants!$A$1:$F$1449,2,FALSE)</f>
        <v>#N/A</v>
      </c>
      <c r="H35" s="14" t="e">
        <f>+VLOOKUP(F35,Participants!$A$1:$F$1449,4,FALSE)</f>
        <v>#N/A</v>
      </c>
      <c r="I35" s="14" t="e">
        <f>+VLOOKUP(F35,Participants!$A$1:$F$1449,5,FALSE)</f>
        <v>#N/A</v>
      </c>
      <c r="J35" s="14" t="e">
        <f>+VLOOKUP(F35,Participants!$A$1:$F$1449,3,FALSE)</f>
        <v>#N/A</v>
      </c>
      <c r="K35" s="14" t="e">
        <f>+VLOOKUP(F35,Participants!$A$1:$G$1449,7,FALSE)</f>
        <v>#N/A</v>
      </c>
      <c r="L35" s="240"/>
      <c r="M35" s="14"/>
      <c r="N35" s="246"/>
      <c r="O35" s="246"/>
    </row>
    <row r="36" spans="1:15" ht="14.25" hidden="1" customHeight="1" x14ac:dyDescent="0.25">
      <c r="A36" s="172" t="s">
        <v>1417</v>
      </c>
      <c r="B36" s="254"/>
      <c r="C36" s="254"/>
      <c r="D36" s="254"/>
      <c r="E36" s="254"/>
      <c r="F36" s="186"/>
      <c r="G36" s="14" t="e">
        <f>+VLOOKUP(F36,Participants!$A$1:$F$1449,2,FALSE)</f>
        <v>#N/A</v>
      </c>
      <c r="H36" s="14" t="e">
        <f>+VLOOKUP(F36,Participants!$A$1:$F$1449,4,FALSE)</f>
        <v>#N/A</v>
      </c>
      <c r="I36" s="14" t="e">
        <f>+VLOOKUP(F36,Participants!$A$1:$F$1449,5,FALSE)</f>
        <v>#N/A</v>
      </c>
      <c r="J36" s="14" t="e">
        <f>+VLOOKUP(F36,Participants!$A$1:$F$1449,3,FALSE)</f>
        <v>#N/A</v>
      </c>
      <c r="K36" s="14" t="e">
        <f>+VLOOKUP(F36,Participants!$A$1:$G$1449,7,FALSE)</f>
        <v>#N/A</v>
      </c>
      <c r="L36" s="240"/>
      <c r="M36" s="14"/>
      <c r="N36" s="246"/>
      <c r="O36" s="246"/>
    </row>
    <row r="37" spans="1:15" ht="14.25" hidden="1" customHeight="1" x14ac:dyDescent="0.25">
      <c r="A37" s="172" t="s">
        <v>1417</v>
      </c>
      <c r="B37" s="254"/>
      <c r="C37" s="254"/>
      <c r="D37" s="254"/>
      <c r="E37" s="254"/>
      <c r="F37" s="186"/>
      <c r="G37" s="14" t="e">
        <f>+VLOOKUP(F37,Participants!$A$1:$F$1449,2,FALSE)</f>
        <v>#N/A</v>
      </c>
      <c r="H37" s="14" t="e">
        <f>+VLOOKUP(F37,Participants!$A$1:$F$1449,4,FALSE)</f>
        <v>#N/A</v>
      </c>
      <c r="I37" s="14" t="e">
        <f>+VLOOKUP(F37,Participants!$A$1:$F$1449,5,FALSE)</f>
        <v>#N/A</v>
      </c>
      <c r="J37" s="14" t="e">
        <f>+VLOOKUP(F37,Participants!$A$1:$F$1449,3,FALSE)</f>
        <v>#N/A</v>
      </c>
      <c r="K37" s="14" t="e">
        <f>+VLOOKUP(F37,Participants!$A$1:$G$1449,7,FALSE)</f>
        <v>#N/A</v>
      </c>
      <c r="L37" s="240"/>
      <c r="M37" s="14"/>
      <c r="N37" s="246"/>
      <c r="O37" s="246"/>
    </row>
    <row r="38" spans="1:15" ht="14.25" hidden="1" customHeight="1" x14ac:dyDescent="0.25">
      <c r="A38" s="166" t="s">
        <v>1418</v>
      </c>
      <c r="B38" s="253"/>
      <c r="C38" s="253"/>
      <c r="D38" s="253"/>
      <c r="E38" s="253"/>
      <c r="F38" s="168"/>
      <c r="G38" s="154" t="e">
        <f>+VLOOKUP(F38,Participants!$A$1:$F$1449,2,FALSE)</f>
        <v>#N/A</v>
      </c>
      <c r="H38" s="154" t="e">
        <f>+VLOOKUP(F38,Participants!$A$1:$F$1449,4,FALSE)</f>
        <v>#N/A</v>
      </c>
      <c r="I38" s="154" t="e">
        <f>+VLOOKUP(F38,Participants!$A$1:$F$1449,5,FALSE)</f>
        <v>#N/A</v>
      </c>
      <c r="J38" s="154" t="e">
        <f>+VLOOKUP(F38,Participants!$A$1:$F$1449,3,FALSE)</f>
        <v>#N/A</v>
      </c>
      <c r="K38" s="154" t="e">
        <f>+VLOOKUP(F38,Participants!$A$1:$G$1449,7,FALSE)</f>
        <v>#N/A</v>
      </c>
      <c r="L38" s="247"/>
      <c r="M38" s="154"/>
      <c r="N38" s="246"/>
      <c r="O38" s="246"/>
    </row>
    <row r="39" spans="1:15" ht="14.25" hidden="1" customHeight="1" x14ac:dyDescent="0.25">
      <c r="A39" s="166" t="s">
        <v>1418</v>
      </c>
      <c r="B39" s="253"/>
      <c r="C39" s="253"/>
      <c r="D39" s="253"/>
      <c r="E39" s="253"/>
      <c r="F39" s="168"/>
      <c r="G39" s="154" t="e">
        <f>+VLOOKUP(F39,Participants!$A$1:$F$1449,2,FALSE)</f>
        <v>#N/A</v>
      </c>
      <c r="H39" s="154" t="e">
        <f>+VLOOKUP(F39,Participants!$A$1:$F$1449,4,FALSE)</f>
        <v>#N/A</v>
      </c>
      <c r="I39" s="154" t="e">
        <f>+VLOOKUP(F39,Participants!$A$1:$F$1449,5,FALSE)</f>
        <v>#N/A</v>
      </c>
      <c r="J39" s="154" t="e">
        <f>+VLOOKUP(F39,Participants!$A$1:$F$1449,3,FALSE)</f>
        <v>#N/A</v>
      </c>
      <c r="K39" s="154" t="e">
        <f>+VLOOKUP(F39,Participants!$A$1:$G$1449,7,FALSE)</f>
        <v>#N/A</v>
      </c>
      <c r="L39" s="247"/>
      <c r="M39" s="154"/>
      <c r="N39" s="246"/>
      <c r="O39" s="246"/>
    </row>
    <row r="40" spans="1:15" ht="14.25" hidden="1" customHeight="1" x14ac:dyDescent="0.25">
      <c r="A40" s="166" t="s">
        <v>1418</v>
      </c>
      <c r="B40" s="253"/>
      <c r="C40" s="253"/>
      <c r="D40" s="253"/>
      <c r="E40" s="253"/>
      <c r="F40" s="168"/>
      <c r="G40" s="154" t="e">
        <f>+VLOOKUP(F40,Participants!$A$1:$F$1449,2,FALSE)</f>
        <v>#N/A</v>
      </c>
      <c r="H40" s="154" t="e">
        <f>+VLOOKUP(F40,Participants!$A$1:$F$1449,4,FALSE)</f>
        <v>#N/A</v>
      </c>
      <c r="I40" s="154" t="e">
        <f>+VLOOKUP(F40,Participants!$A$1:$F$1449,5,FALSE)</f>
        <v>#N/A</v>
      </c>
      <c r="J40" s="154" t="e">
        <f>+VLOOKUP(F40,Participants!$A$1:$F$1449,3,FALSE)</f>
        <v>#N/A</v>
      </c>
      <c r="K40" s="154" t="e">
        <f>+VLOOKUP(F40,Participants!$A$1:$G$1449,7,FALSE)</f>
        <v>#N/A</v>
      </c>
      <c r="L40" s="247"/>
      <c r="M40" s="154"/>
      <c r="N40" s="246"/>
      <c r="O40" s="246"/>
    </row>
    <row r="41" spans="1:15" ht="14.25" hidden="1" customHeight="1" x14ac:dyDescent="0.25">
      <c r="A41" s="166" t="s">
        <v>1418</v>
      </c>
      <c r="B41" s="253"/>
      <c r="C41" s="253"/>
      <c r="D41" s="253"/>
      <c r="E41" s="253"/>
      <c r="F41" s="168"/>
      <c r="G41" s="154" t="e">
        <f>+VLOOKUP(F41,Participants!$A$1:$F$1449,2,FALSE)</f>
        <v>#N/A</v>
      </c>
      <c r="H41" s="154" t="e">
        <f>+VLOOKUP(F41,Participants!$A$1:$F$1449,4,FALSE)</f>
        <v>#N/A</v>
      </c>
      <c r="I41" s="154" t="e">
        <f>+VLOOKUP(F41,Participants!$A$1:$F$1449,5,FALSE)</f>
        <v>#N/A</v>
      </c>
      <c r="J41" s="154" t="e">
        <f>+VLOOKUP(F41,Participants!$A$1:$F$1449,3,FALSE)</f>
        <v>#N/A</v>
      </c>
      <c r="K41" s="154" t="e">
        <f>+VLOOKUP(F41,Participants!$A$1:$G$1449,7,FALSE)</f>
        <v>#N/A</v>
      </c>
      <c r="L41" s="247"/>
      <c r="M41" s="154"/>
      <c r="N41" s="246"/>
      <c r="O41" s="246"/>
    </row>
    <row r="42" spans="1:15" ht="14.25" hidden="1" customHeight="1" x14ac:dyDescent="0.25">
      <c r="A42" s="166" t="s">
        <v>1418</v>
      </c>
      <c r="B42" s="253"/>
      <c r="C42" s="253"/>
      <c r="D42" s="253"/>
      <c r="E42" s="253"/>
      <c r="F42" s="168"/>
      <c r="G42" s="154" t="e">
        <f>+VLOOKUP(F42,Participants!$A$1:$F$1449,2,FALSE)</f>
        <v>#N/A</v>
      </c>
      <c r="H42" s="154" t="e">
        <f>+VLOOKUP(F42,Participants!$A$1:$F$1449,4,FALSE)</f>
        <v>#N/A</v>
      </c>
      <c r="I42" s="154" t="e">
        <f>+VLOOKUP(F42,Participants!$A$1:$F$1449,5,FALSE)</f>
        <v>#N/A</v>
      </c>
      <c r="J42" s="154" t="e">
        <f>+VLOOKUP(F42,Participants!$A$1:$F$1449,3,FALSE)</f>
        <v>#N/A</v>
      </c>
      <c r="K42" s="154" t="e">
        <f>+VLOOKUP(F42,Participants!$A$1:$G$1449,7,FALSE)</f>
        <v>#N/A</v>
      </c>
      <c r="L42" s="247"/>
      <c r="M42" s="154"/>
      <c r="N42" s="246"/>
      <c r="O42" s="246"/>
    </row>
    <row r="43" spans="1:15" ht="14.25" hidden="1" customHeight="1" x14ac:dyDescent="0.25">
      <c r="A43" s="172" t="s">
        <v>32</v>
      </c>
      <c r="B43" s="254"/>
      <c r="C43" s="254"/>
      <c r="D43" s="254"/>
      <c r="E43" s="254"/>
      <c r="F43" s="186"/>
      <c r="G43" s="14" t="e">
        <f>+VLOOKUP(F43,Participants!$A$1:$F$1449,2,FALSE)</f>
        <v>#N/A</v>
      </c>
      <c r="H43" s="14" t="e">
        <f>+VLOOKUP(F43,Participants!$A$1:$F$1449,4,FALSE)</f>
        <v>#N/A</v>
      </c>
      <c r="I43" s="14" t="e">
        <f>+VLOOKUP(F43,Participants!$A$1:$F$1449,5,FALSE)</f>
        <v>#N/A</v>
      </c>
      <c r="J43" s="14" t="e">
        <f>+VLOOKUP(F43,Participants!$A$1:$F$1449,3,FALSE)</f>
        <v>#N/A</v>
      </c>
      <c r="K43" s="14" t="e">
        <f>+VLOOKUP(F43,Participants!$A$1:$G$1449,7,FALSE)</f>
        <v>#N/A</v>
      </c>
      <c r="L43" s="240"/>
      <c r="M43" s="14"/>
      <c r="N43" s="246"/>
      <c r="O43" s="246"/>
    </row>
    <row r="44" spans="1:15" ht="14.25" hidden="1" customHeight="1" x14ac:dyDescent="0.25">
      <c r="A44" s="172" t="s">
        <v>32</v>
      </c>
      <c r="B44" s="261"/>
      <c r="C44" s="261"/>
      <c r="D44" s="261"/>
      <c r="E44" s="261"/>
      <c r="F44" s="188"/>
      <c r="G44" s="14" t="e">
        <f>+VLOOKUP(F44,Participants!$A$1:$F$1449,2,FALSE)</f>
        <v>#N/A</v>
      </c>
      <c r="H44" s="14" t="e">
        <f>+VLOOKUP(F44,Participants!$A$1:$F$1449,4,FALSE)</f>
        <v>#N/A</v>
      </c>
      <c r="I44" s="14" t="e">
        <f>+VLOOKUP(F44,Participants!$A$1:$F$1449,5,FALSE)</f>
        <v>#N/A</v>
      </c>
      <c r="J44" s="14" t="e">
        <f>+VLOOKUP(F44,Participants!$A$1:$F$1449,3,FALSE)</f>
        <v>#N/A</v>
      </c>
      <c r="K44" s="14" t="e">
        <f>+VLOOKUP(F44,Participants!$A$1:$G$1449,7,FALSE)</f>
        <v>#N/A</v>
      </c>
      <c r="L44" s="240"/>
      <c r="M44" s="14"/>
      <c r="N44" s="246"/>
      <c r="O44" s="246"/>
    </row>
    <row r="45" spans="1:15" ht="14.25" hidden="1" customHeight="1" x14ac:dyDescent="0.25">
      <c r="A45" s="172" t="s">
        <v>32</v>
      </c>
      <c r="B45" s="262"/>
      <c r="C45" s="262"/>
      <c r="D45" s="262"/>
      <c r="E45" s="262"/>
      <c r="F45" s="191"/>
      <c r="G45" s="14" t="e">
        <f>+VLOOKUP(F45,Participants!$A$1:$F$1449,2,FALSE)</f>
        <v>#N/A</v>
      </c>
      <c r="H45" s="14" t="e">
        <f>+VLOOKUP(F45,Participants!$A$1:$F$1449,4,FALSE)</f>
        <v>#N/A</v>
      </c>
      <c r="I45" s="14" t="e">
        <f>+VLOOKUP(F45,Participants!$A$1:$F$1449,5,FALSE)</f>
        <v>#N/A</v>
      </c>
      <c r="J45" s="14" t="e">
        <f>+VLOOKUP(F45,Participants!$A$1:$F$1449,3,FALSE)</f>
        <v>#N/A</v>
      </c>
      <c r="K45" s="14" t="e">
        <f>+VLOOKUP(F45,Participants!$A$1:$G$1449,7,FALSE)</f>
        <v>#N/A</v>
      </c>
      <c r="L45" s="240"/>
      <c r="M45" s="14"/>
      <c r="N45" s="246"/>
      <c r="O45" s="246"/>
    </row>
    <row r="46" spans="1:15" ht="14.25" hidden="1" customHeight="1" x14ac:dyDescent="0.25">
      <c r="A46" s="172" t="s">
        <v>32</v>
      </c>
      <c r="B46" s="262"/>
      <c r="C46" s="262"/>
      <c r="D46" s="262"/>
      <c r="E46" s="262"/>
      <c r="F46" s="191"/>
      <c r="G46" s="14" t="e">
        <f>+VLOOKUP(F46,Participants!$A$1:$F$1449,2,FALSE)</f>
        <v>#N/A</v>
      </c>
      <c r="H46" s="14" t="e">
        <f>+VLOOKUP(F46,Participants!$A$1:$F$1449,4,FALSE)</f>
        <v>#N/A</v>
      </c>
      <c r="I46" s="14" t="e">
        <f>+VLOOKUP(F46,Participants!$A$1:$F$1449,5,FALSE)</f>
        <v>#N/A</v>
      </c>
      <c r="J46" s="14" t="e">
        <f>+VLOOKUP(F46,Participants!$A$1:$F$1449,3,FALSE)</f>
        <v>#N/A</v>
      </c>
      <c r="K46" s="14" t="e">
        <f>+VLOOKUP(F46,Participants!$A$1:$G$1449,7,FALSE)</f>
        <v>#N/A</v>
      </c>
      <c r="L46" s="240"/>
      <c r="M46" s="14"/>
      <c r="N46" s="246"/>
      <c r="O46" s="246"/>
    </row>
    <row r="47" spans="1:15" ht="14.25" hidden="1" customHeight="1" x14ac:dyDescent="0.25">
      <c r="A47" s="172" t="s">
        <v>32</v>
      </c>
      <c r="B47" s="262"/>
      <c r="C47" s="262"/>
      <c r="D47" s="262"/>
      <c r="E47" s="262"/>
      <c r="F47" s="191"/>
      <c r="G47" s="14" t="e">
        <f>+VLOOKUP(F47,Participants!$A$1:$F$1449,2,FALSE)</f>
        <v>#N/A</v>
      </c>
      <c r="H47" s="14" t="e">
        <f>+VLOOKUP(F47,Participants!$A$1:$F$1449,4,FALSE)</f>
        <v>#N/A</v>
      </c>
      <c r="I47" s="14" t="e">
        <f>+VLOOKUP(F47,Participants!$A$1:$F$1449,5,FALSE)</f>
        <v>#N/A</v>
      </c>
      <c r="J47" s="14" t="e">
        <f>+VLOOKUP(F47,Participants!$A$1:$F$1449,3,FALSE)</f>
        <v>#N/A</v>
      </c>
      <c r="K47" s="14" t="e">
        <f>+VLOOKUP(F47,Participants!$A$1:$G$1449,7,FALSE)</f>
        <v>#N/A</v>
      </c>
      <c r="L47" s="240"/>
      <c r="M47" s="14"/>
      <c r="N47" s="246"/>
      <c r="O47" s="246"/>
    </row>
    <row r="48" spans="1:15" ht="14.25" hidden="1" customHeight="1" x14ac:dyDescent="0.25">
      <c r="A48" s="192" t="s">
        <v>1419</v>
      </c>
      <c r="B48" s="263"/>
      <c r="C48" s="263"/>
      <c r="D48" s="263"/>
      <c r="E48" s="263"/>
      <c r="F48" s="194"/>
      <c r="G48" s="154" t="e">
        <f>+VLOOKUP(F48,Participants!$A$1:$F$1449,2,FALSE)</f>
        <v>#N/A</v>
      </c>
      <c r="H48" s="154" t="e">
        <f>+VLOOKUP(F48,Participants!$A$1:$F$1449,4,FALSE)</f>
        <v>#N/A</v>
      </c>
      <c r="I48" s="154" t="e">
        <f>+VLOOKUP(F48,Participants!$A$1:$F$1449,5,FALSE)</f>
        <v>#N/A</v>
      </c>
      <c r="J48" s="154" t="e">
        <f>+VLOOKUP(F48,Participants!$A$1:$F$1449,3,FALSE)</f>
        <v>#N/A</v>
      </c>
      <c r="K48" s="154" t="e">
        <f>+VLOOKUP(F48,Participants!$A$1:$G$1449,7,FALSE)</f>
        <v>#N/A</v>
      </c>
      <c r="L48" s="247"/>
      <c r="M48" s="154"/>
      <c r="N48" s="246"/>
      <c r="O48" s="246"/>
    </row>
    <row r="49" spans="1:15" ht="14.25" hidden="1" customHeight="1" x14ac:dyDescent="0.25">
      <c r="A49" s="192" t="s">
        <v>1419</v>
      </c>
      <c r="B49" s="264"/>
      <c r="C49" s="264"/>
      <c r="D49" s="264"/>
      <c r="E49" s="264"/>
      <c r="F49" s="195"/>
      <c r="G49" s="154" t="e">
        <f>+VLOOKUP(F49,Participants!$A$1:$F$1449,2,FALSE)</f>
        <v>#N/A</v>
      </c>
      <c r="H49" s="154" t="e">
        <f>+VLOOKUP(F49,Participants!$A$1:$F$1449,4,FALSE)</f>
        <v>#N/A</v>
      </c>
      <c r="I49" s="154" t="e">
        <f>+VLOOKUP(F49,Participants!$A$1:$F$1449,5,FALSE)</f>
        <v>#N/A</v>
      </c>
      <c r="J49" s="154" t="e">
        <f>+VLOOKUP(F49,Participants!$A$1:$F$1449,3,FALSE)</f>
        <v>#N/A</v>
      </c>
      <c r="K49" s="154" t="e">
        <f>+VLOOKUP(F49,Participants!$A$1:$G$1449,7,FALSE)</f>
        <v>#N/A</v>
      </c>
      <c r="L49" s="247"/>
      <c r="M49" s="154"/>
      <c r="N49" s="246"/>
      <c r="O49" s="246"/>
    </row>
    <row r="50" spans="1:15" ht="14.25" hidden="1" customHeight="1" x14ac:dyDescent="0.25">
      <c r="A50" s="192" t="s">
        <v>1419</v>
      </c>
      <c r="B50" s="263"/>
      <c r="C50" s="263"/>
      <c r="D50" s="263"/>
      <c r="E50" s="263"/>
      <c r="F50" s="194"/>
      <c r="G50" s="154" t="e">
        <f>+VLOOKUP(F50,Participants!$A$1:$F$1449,2,FALSE)</f>
        <v>#N/A</v>
      </c>
      <c r="H50" s="154" t="e">
        <f>+VLOOKUP(F50,Participants!$A$1:$F$1449,4,FALSE)</f>
        <v>#N/A</v>
      </c>
      <c r="I50" s="154" t="e">
        <f>+VLOOKUP(F50,Participants!$A$1:$F$1449,5,FALSE)</f>
        <v>#N/A</v>
      </c>
      <c r="J50" s="154" t="e">
        <f>+VLOOKUP(F50,Participants!$A$1:$F$1449,3,FALSE)</f>
        <v>#N/A</v>
      </c>
      <c r="K50" s="154" t="e">
        <f>+VLOOKUP(F50,Participants!$A$1:$G$1449,7,FALSE)</f>
        <v>#N/A</v>
      </c>
      <c r="L50" s="247"/>
      <c r="M50" s="154"/>
      <c r="N50" s="246"/>
      <c r="O50" s="246"/>
    </row>
    <row r="51" spans="1:15" ht="14.25" hidden="1" customHeight="1" x14ac:dyDescent="0.25">
      <c r="A51" s="192" t="s">
        <v>1419</v>
      </c>
      <c r="B51" s="263"/>
      <c r="C51" s="263"/>
      <c r="D51" s="263"/>
      <c r="E51" s="263"/>
      <c r="F51" s="194"/>
      <c r="G51" s="154" t="e">
        <f>+VLOOKUP(F51,Participants!$A$1:$F$1449,2,FALSE)</f>
        <v>#N/A</v>
      </c>
      <c r="H51" s="154" t="e">
        <f>+VLOOKUP(F51,Participants!$A$1:$F$1449,4,FALSE)</f>
        <v>#N/A</v>
      </c>
      <c r="I51" s="154" t="e">
        <f>+VLOOKUP(F51,Participants!$A$1:$F$1449,5,FALSE)</f>
        <v>#N/A</v>
      </c>
      <c r="J51" s="154" t="e">
        <f>+VLOOKUP(F51,Participants!$A$1:$F$1449,3,FALSE)</f>
        <v>#N/A</v>
      </c>
      <c r="K51" s="154" t="e">
        <f>+VLOOKUP(F51,Participants!$A$1:$G$1449,7,FALSE)</f>
        <v>#N/A</v>
      </c>
      <c r="L51" s="247"/>
      <c r="M51" s="154"/>
      <c r="N51" s="246"/>
      <c r="O51" s="246"/>
    </row>
    <row r="52" spans="1:15" ht="14.25" hidden="1" customHeight="1" x14ac:dyDescent="0.25">
      <c r="A52" s="192" t="s">
        <v>1419</v>
      </c>
      <c r="B52" s="263"/>
      <c r="C52" s="263"/>
      <c r="D52" s="263"/>
      <c r="E52" s="263"/>
      <c r="F52" s="194"/>
      <c r="G52" s="154" t="e">
        <f>+VLOOKUP(F52,Participants!$A$1:$F$1449,2,FALSE)</f>
        <v>#N/A</v>
      </c>
      <c r="H52" s="154" t="e">
        <f>+VLOOKUP(F52,Participants!$A$1:$F$1449,4,FALSE)</f>
        <v>#N/A</v>
      </c>
      <c r="I52" s="154" t="e">
        <f>+VLOOKUP(F52,Participants!$A$1:$F$1449,5,FALSE)</f>
        <v>#N/A</v>
      </c>
      <c r="J52" s="154" t="e">
        <f>+VLOOKUP(F52,Participants!$A$1:$F$1449,3,FALSE)</f>
        <v>#N/A</v>
      </c>
      <c r="K52" s="154" t="e">
        <f>+VLOOKUP(F52,Participants!$A$1:$G$1449,7,FALSE)</f>
        <v>#N/A</v>
      </c>
      <c r="L52" s="247"/>
      <c r="M52" s="154"/>
      <c r="N52" s="246"/>
      <c r="O52" s="246"/>
    </row>
    <row r="53" spans="1:15" ht="14.25" hidden="1" customHeight="1" x14ac:dyDescent="0.25">
      <c r="A53" s="172" t="s">
        <v>37</v>
      </c>
      <c r="B53" s="262"/>
      <c r="C53" s="262"/>
      <c r="D53" s="262"/>
      <c r="E53" s="262"/>
      <c r="F53" s="191"/>
      <c r="G53" s="14" t="e">
        <f>+VLOOKUP(F53,Participants!$A$1:$F$1449,2,FALSE)</f>
        <v>#N/A</v>
      </c>
      <c r="H53" s="14" t="e">
        <f>+VLOOKUP(F53,Participants!$A$1:$F$1449,4,FALSE)</f>
        <v>#N/A</v>
      </c>
      <c r="I53" s="14" t="e">
        <f>+VLOOKUP(F53,Participants!$A$1:$F$1449,5,FALSE)</f>
        <v>#N/A</v>
      </c>
      <c r="J53" s="14" t="e">
        <f>+VLOOKUP(F53,Participants!$A$1:$F$1449,3,FALSE)</f>
        <v>#N/A</v>
      </c>
      <c r="K53" s="14" t="e">
        <f>+VLOOKUP(F53,Participants!$A$1:$G$1449,7,FALSE)</f>
        <v>#N/A</v>
      </c>
      <c r="L53" s="240"/>
      <c r="M53" s="14"/>
      <c r="N53" s="246"/>
      <c r="O53" s="246"/>
    </row>
    <row r="54" spans="1:15" ht="14.25" hidden="1" customHeight="1" x14ac:dyDescent="0.25">
      <c r="A54" s="172" t="s">
        <v>37</v>
      </c>
      <c r="B54" s="265"/>
      <c r="C54" s="265"/>
      <c r="D54" s="265"/>
      <c r="E54" s="265"/>
      <c r="F54" s="197"/>
      <c r="G54" s="14" t="e">
        <f>+VLOOKUP(F54,Participants!$A$1:$F$1449,2,FALSE)</f>
        <v>#N/A</v>
      </c>
      <c r="H54" s="14" t="e">
        <f>+VLOOKUP(F54,Participants!$A$1:$F$1449,4,FALSE)</f>
        <v>#N/A</v>
      </c>
      <c r="I54" s="14" t="e">
        <f>+VLOOKUP(F54,Participants!$A$1:$F$1449,5,FALSE)</f>
        <v>#N/A</v>
      </c>
      <c r="J54" s="14" t="e">
        <f>+VLOOKUP(F54,Participants!$A$1:$F$1449,3,FALSE)</f>
        <v>#N/A</v>
      </c>
      <c r="K54" s="14" t="e">
        <f>+VLOOKUP(F54,Participants!$A$1:$G$1449,7,FALSE)</f>
        <v>#N/A</v>
      </c>
      <c r="L54" s="240"/>
      <c r="M54" s="14"/>
      <c r="N54" s="246"/>
      <c r="O54" s="246"/>
    </row>
    <row r="55" spans="1:15" ht="14.25" hidden="1" customHeight="1" x14ac:dyDescent="0.25">
      <c r="A55" s="172" t="s">
        <v>37</v>
      </c>
      <c r="B55" s="262"/>
      <c r="C55" s="262"/>
      <c r="D55" s="262"/>
      <c r="E55" s="262"/>
      <c r="F55" s="191"/>
      <c r="G55" s="14" t="e">
        <f>+VLOOKUP(F55,Participants!$A$1:$F$1449,2,FALSE)</f>
        <v>#N/A</v>
      </c>
      <c r="H55" s="14" t="e">
        <f>+VLOOKUP(F55,Participants!$A$1:$F$1449,4,FALSE)</f>
        <v>#N/A</v>
      </c>
      <c r="I55" s="14" t="e">
        <f>+VLOOKUP(F55,Participants!$A$1:$F$1449,5,FALSE)</f>
        <v>#N/A</v>
      </c>
      <c r="J55" s="14" t="e">
        <f>+VLOOKUP(F55,Participants!$A$1:$F$1449,3,FALSE)</f>
        <v>#N/A</v>
      </c>
      <c r="K55" s="14" t="e">
        <f>+VLOOKUP(F55,Participants!$A$1:$G$1449,7,FALSE)</f>
        <v>#N/A</v>
      </c>
      <c r="L55" s="240"/>
      <c r="M55" s="14"/>
      <c r="N55" s="246"/>
      <c r="O55" s="246"/>
    </row>
    <row r="56" spans="1:15" ht="14.25" hidden="1" customHeight="1" x14ac:dyDescent="0.25">
      <c r="A56" s="172" t="s">
        <v>37</v>
      </c>
      <c r="B56" s="262"/>
      <c r="C56" s="262"/>
      <c r="D56" s="262"/>
      <c r="E56" s="262"/>
      <c r="F56" s="191"/>
      <c r="G56" s="14" t="e">
        <f>+VLOOKUP(F56,Participants!$A$1:$F$1449,2,FALSE)</f>
        <v>#N/A</v>
      </c>
      <c r="H56" s="14" t="e">
        <f>+VLOOKUP(F56,Participants!$A$1:$F$1449,4,FALSE)</f>
        <v>#N/A</v>
      </c>
      <c r="I56" s="14" t="e">
        <f>+VLOOKUP(F56,Participants!$A$1:$F$1449,5,FALSE)</f>
        <v>#N/A</v>
      </c>
      <c r="J56" s="14" t="e">
        <f>+VLOOKUP(F56,Participants!$A$1:$F$1449,3,FALSE)</f>
        <v>#N/A</v>
      </c>
      <c r="K56" s="14" t="e">
        <f>+VLOOKUP(F56,Participants!$A$1:$G$1449,7,FALSE)</f>
        <v>#N/A</v>
      </c>
      <c r="L56" s="240"/>
      <c r="M56" s="14"/>
      <c r="N56" s="246"/>
      <c r="O56" s="246"/>
    </row>
    <row r="57" spans="1:15" ht="14.25" hidden="1" customHeight="1" x14ac:dyDescent="0.25">
      <c r="A57" s="172" t="s">
        <v>37</v>
      </c>
      <c r="B57" s="265"/>
      <c r="C57" s="265"/>
      <c r="D57" s="265"/>
      <c r="E57" s="265"/>
      <c r="F57" s="197"/>
      <c r="G57" s="14" t="e">
        <f>+VLOOKUP(F57,Participants!$A$1:$F$1449,2,FALSE)</f>
        <v>#N/A</v>
      </c>
      <c r="H57" s="14" t="e">
        <f>+VLOOKUP(F57,Participants!$A$1:$F$1449,4,FALSE)</f>
        <v>#N/A</v>
      </c>
      <c r="I57" s="14" t="e">
        <f>+VLOOKUP(F57,Participants!$A$1:$F$1449,5,FALSE)</f>
        <v>#N/A</v>
      </c>
      <c r="J57" s="14" t="e">
        <f>+VLOOKUP(F57,Participants!$A$1:$F$1449,3,FALSE)</f>
        <v>#N/A</v>
      </c>
      <c r="K57" s="14" t="e">
        <f>+VLOOKUP(F57,Participants!$A$1:$G$1449,7,FALSE)</f>
        <v>#N/A</v>
      </c>
      <c r="L57" s="240"/>
      <c r="M57" s="14"/>
      <c r="N57" s="246"/>
      <c r="O57" s="246"/>
    </row>
    <row r="58" spans="1:15" ht="14.25" hidden="1" customHeight="1" x14ac:dyDescent="0.25">
      <c r="A58" s="166" t="s">
        <v>1420</v>
      </c>
      <c r="B58" s="263"/>
      <c r="C58" s="263"/>
      <c r="D58" s="263"/>
      <c r="E58" s="263"/>
      <c r="F58" s="194"/>
      <c r="G58" s="154" t="e">
        <f>+VLOOKUP(F58,Participants!$A$1:$F$1449,2,FALSE)</f>
        <v>#N/A</v>
      </c>
      <c r="H58" s="154" t="e">
        <f>+VLOOKUP(F58,Participants!$A$1:$F$1449,4,FALSE)</f>
        <v>#N/A</v>
      </c>
      <c r="I58" s="154" t="e">
        <f>+VLOOKUP(F58,Participants!$A$1:$F$1449,5,FALSE)</f>
        <v>#N/A</v>
      </c>
      <c r="J58" s="154" t="e">
        <f>+VLOOKUP(F58,Participants!$A$1:$F$1449,3,FALSE)</f>
        <v>#N/A</v>
      </c>
      <c r="K58" s="154" t="e">
        <f>+VLOOKUP(F58,Participants!$A$1:$G$1449,7,FALSE)</f>
        <v>#N/A</v>
      </c>
      <c r="L58" s="247"/>
      <c r="M58" s="154"/>
      <c r="N58" s="246"/>
      <c r="O58" s="246"/>
    </row>
    <row r="59" spans="1:15" ht="14.25" hidden="1" customHeight="1" x14ac:dyDescent="0.25">
      <c r="A59" s="166" t="s">
        <v>1420</v>
      </c>
      <c r="B59" s="263"/>
      <c r="C59" s="263"/>
      <c r="D59" s="263"/>
      <c r="E59" s="263"/>
      <c r="F59" s="194"/>
      <c r="G59" s="154" t="e">
        <f>+VLOOKUP(F59,Participants!$A$1:$F$1449,2,FALSE)</f>
        <v>#N/A</v>
      </c>
      <c r="H59" s="154" t="e">
        <f>+VLOOKUP(F59,Participants!$A$1:$F$1449,4,FALSE)</f>
        <v>#N/A</v>
      </c>
      <c r="I59" s="154" t="e">
        <f>+VLOOKUP(F59,Participants!$A$1:$F$1449,5,FALSE)</f>
        <v>#N/A</v>
      </c>
      <c r="J59" s="154" t="e">
        <f>+VLOOKUP(F59,Participants!$A$1:$F$1449,3,FALSE)</f>
        <v>#N/A</v>
      </c>
      <c r="K59" s="154" t="e">
        <f>+VLOOKUP(F59,Participants!$A$1:$G$1449,7,FALSE)</f>
        <v>#N/A</v>
      </c>
      <c r="L59" s="247"/>
      <c r="M59" s="154"/>
      <c r="N59" s="246"/>
      <c r="O59" s="246"/>
    </row>
    <row r="60" spans="1:15" ht="14.25" hidden="1" customHeight="1" x14ac:dyDescent="0.25">
      <c r="A60" s="166" t="s">
        <v>1420</v>
      </c>
      <c r="B60" s="263"/>
      <c r="C60" s="263"/>
      <c r="D60" s="263"/>
      <c r="E60" s="263"/>
      <c r="F60" s="194"/>
      <c r="G60" s="154" t="e">
        <f>+VLOOKUP(F60,Participants!$A$1:$F$1449,2,FALSE)</f>
        <v>#N/A</v>
      </c>
      <c r="H60" s="154" t="e">
        <f>+VLOOKUP(F60,Participants!$A$1:$F$1449,4,FALSE)</f>
        <v>#N/A</v>
      </c>
      <c r="I60" s="154" t="e">
        <f>+VLOOKUP(F60,Participants!$A$1:$F$1449,5,FALSE)</f>
        <v>#N/A</v>
      </c>
      <c r="J60" s="154" t="e">
        <f>+VLOOKUP(F60,Participants!$A$1:$F$1449,3,FALSE)</f>
        <v>#N/A</v>
      </c>
      <c r="K60" s="154" t="e">
        <f>+VLOOKUP(F60,Participants!$A$1:$G$1449,7,FALSE)</f>
        <v>#N/A</v>
      </c>
      <c r="L60" s="247"/>
      <c r="M60" s="154"/>
      <c r="N60" s="246"/>
      <c r="O60" s="246"/>
    </row>
    <row r="61" spans="1:15" ht="14.25" hidden="1" customHeight="1" x14ac:dyDescent="0.25">
      <c r="A61" s="166" t="s">
        <v>1420</v>
      </c>
      <c r="B61" s="264"/>
      <c r="C61" s="264"/>
      <c r="D61" s="264"/>
      <c r="E61" s="264"/>
      <c r="F61" s="195"/>
      <c r="G61" s="154" t="e">
        <f>+VLOOKUP(F61,Participants!$A$1:$F$1449,2,FALSE)</f>
        <v>#N/A</v>
      </c>
      <c r="H61" s="154" t="e">
        <f>+VLOOKUP(F61,Participants!$A$1:$F$1449,4,FALSE)</f>
        <v>#N/A</v>
      </c>
      <c r="I61" s="154" t="e">
        <f>+VLOOKUP(F61,Participants!$A$1:$F$1449,5,FALSE)</f>
        <v>#N/A</v>
      </c>
      <c r="J61" s="154" t="e">
        <f>+VLOOKUP(F61,Participants!$A$1:$F$1449,3,FALSE)</f>
        <v>#N/A</v>
      </c>
      <c r="K61" s="154" t="e">
        <f>+VLOOKUP(F61,Participants!$A$1:$G$1449,7,FALSE)</f>
        <v>#N/A</v>
      </c>
      <c r="L61" s="247"/>
      <c r="M61" s="154"/>
      <c r="N61" s="246"/>
      <c r="O61" s="246"/>
    </row>
    <row r="62" spans="1:15" ht="14.25" hidden="1" customHeight="1" x14ac:dyDescent="0.25">
      <c r="A62" s="166" t="s">
        <v>1420</v>
      </c>
      <c r="B62" s="263"/>
      <c r="C62" s="263"/>
      <c r="D62" s="263"/>
      <c r="E62" s="263"/>
      <c r="F62" s="194"/>
      <c r="G62" s="154" t="e">
        <f>+VLOOKUP(F62,Participants!$A$1:$F$1449,2,FALSE)</f>
        <v>#N/A</v>
      </c>
      <c r="H62" s="154" t="e">
        <f>+VLOOKUP(F62,Participants!$A$1:$F$1449,4,FALSE)</f>
        <v>#N/A</v>
      </c>
      <c r="I62" s="154" t="e">
        <f>+VLOOKUP(F62,Participants!$A$1:$F$1449,5,FALSE)</f>
        <v>#N/A</v>
      </c>
      <c r="J62" s="154" t="e">
        <f>+VLOOKUP(F62,Participants!$A$1:$F$1449,3,FALSE)</f>
        <v>#N/A</v>
      </c>
      <c r="K62" s="154" t="e">
        <f>+VLOOKUP(F62,Participants!$A$1:$G$1449,7,FALSE)</f>
        <v>#N/A</v>
      </c>
      <c r="L62" s="247"/>
      <c r="M62" s="154"/>
      <c r="N62" s="246"/>
      <c r="O62" s="246"/>
    </row>
    <row r="63" spans="1:15" ht="14.25" hidden="1" customHeight="1" x14ac:dyDescent="0.25">
      <c r="A63" s="198" t="s">
        <v>1421</v>
      </c>
      <c r="B63" s="262"/>
      <c r="C63" s="262"/>
      <c r="D63" s="262"/>
      <c r="E63" s="262"/>
      <c r="F63" s="191"/>
      <c r="G63" s="14" t="e">
        <f>+VLOOKUP(F63,Participants!$A$1:$F$1449,2,FALSE)</f>
        <v>#N/A</v>
      </c>
      <c r="H63" s="14" t="e">
        <f>+VLOOKUP(F63,Participants!$A$1:$F$1449,4,FALSE)</f>
        <v>#N/A</v>
      </c>
      <c r="I63" s="14" t="e">
        <f>+VLOOKUP(F63,Participants!$A$1:$F$1449,5,FALSE)</f>
        <v>#N/A</v>
      </c>
      <c r="J63" s="14" t="e">
        <f>+VLOOKUP(F63,Participants!$A$1:$F$1449,3,FALSE)</f>
        <v>#N/A</v>
      </c>
      <c r="K63" s="14" t="e">
        <f>+VLOOKUP(F63,Participants!$A$1:$G$1449,7,FALSE)</f>
        <v>#N/A</v>
      </c>
      <c r="L63" s="240"/>
      <c r="M63" s="14"/>
      <c r="N63" s="246"/>
      <c r="O63" s="246"/>
    </row>
    <row r="64" spans="1:15" ht="14.25" hidden="1" customHeight="1" x14ac:dyDescent="0.25">
      <c r="A64" s="198" t="s">
        <v>1421</v>
      </c>
      <c r="B64" s="265"/>
      <c r="C64" s="265"/>
      <c r="D64" s="265"/>
      <c r="E64" s="265"/>
      <c r="F64" s="197"/>
      <c r="G64" s="14" t="e">
        <f>+VLOOKUP(F64,Participants!$A$1:$F$1449,2,FALSE)</f>
        <v>#N/A</v>
      </c>
      <c r="H64" s="14" t="e">
        <f>+VLOOKUP(F64,Participants!$A$1:$F$1449,4,FALSE)</f>
        <v>#N/A</v>
      </c>
      <c r="I64" s="14" t="e">
        <f>+VLOOKUP(F64,Participants!$A$1:$F$1449,5,FALSE)</f>
        <v>#N/A</v>
      </c>
      <c r="J64" s="14" t="e">
        <f>+VLOOKUP(F64,Participants!$A$1:$F$1449,3,FALSE)</f>
        <v>#N/A</v>
      </c>
      <c r="K64" s="14" t="e">
        <f>+VLOOKUP(F64,Participants!$A$1:$G$1449,7,FALSE)</f>
        <v>#N/A</v>
      </c>
      <c r="L64" s="240"/>
      <c r="M64" s="14"/>
      <c r="N64" s="246"/>
      <c r="O64" s="246"/>
    </row>
    <row r="65" spans="1:15" ht="14.25" hidden="1" customHeight="1" x14ac:dyDescent="0.25">
      <c r="A65" s="198" t="s">
        <v>1421</v>
      </c>
      <c r="B65" s="262"/>
      <c r="C65" s="262"/>
      <c r="D65" s="262"/>
      <c r="E65" s="262"/>
      <c r="F65" s="191"/>
      <c r="G65" s="14" t="e">
        <f>+VLOOKUP(F65,Participants!$A$1:$F$1449,2,FALSE)</f>
        <v>#N/A</v>
      </c>
      <c r="H65" s="14" t="e">
        <f>+VLOOKUP(F65,Participants!$A$1:$F$1449,4,FALSE)</f>
        <v>#N/A</v>
      </c>
      <c r="I65" s="14" t="e">
        <f>+VLOOKUP(F65,Participants!$A$1:$F$1449,5,FALSE)</f>
        <v>#N/A</v>
      </c>
      <c r="J65" s="14" t="e">
        <f>+VLOOKUP(F65,Participants!$A$1:$F$1449,3,FALSE)</f>
        <v>#N/A</v>
      </c>
      <c r="K65" s="14" t="e">
        <f>+VLOOKUP(F65,Participants!$A$1:$G$1449,7,FALSE)</f>
        <v>#N/A</v>
      </c>
      <c r="L65" s="240"/>
      <c r="M65" s="14"/>
      <c r="N65" s="246"/>
      <c r="O65" s="246"/>
    </row>
    <row r="66" spans="1:15" ht="14.25" hidden="1" customHeight="1" x14ac:dyDescent="0.25">
      <c r="A66" s="198" t="s">
        <v>1421</v>
      </c>
      <c r="B66" s="262"/>
      <c r="C66" s="262"/>
      <c r="D66" s="262"/>
      <c r="E66" s="262"/>
      <c r="F66" s="191"/>
      <c r="G66" s="14" t="e">
        <f>+VLOOKUP(F66,Participants!$A$1:$F$1449,2,FALSE)</f>
        <v>#N/A</v>
      </c>
      <c r="H66" s="14" t="e">
        <f>+VLOOKUP(F66,Participants!$A$1:$F$1449,4,FALSE)</f>
        <v>#N/A</v>
      </c>
      <c r="I66" s="14" t="e">
        <f>+VLOOKUP(F66,Participants!$A$1:$F$1449,5,FALSE)</f>
        <v>#N/A</v>
      </c>
      <c r="J66" s="14" t="e">
        <f>+VLOOKUP(F66,Participants!$A$1:$F$1449,3,FALSE)</f>
        <v>#N/A</v>
      </c>
      <c r="K66" s="14" t="e">
        <f>+VLOOKUP(F66,Participants!$A$1:$G$1449,7,FALSE)</f>
        <v>#N/A</v>
      </c>
      <c r="L66" s="240"/>
      <c r="M66" s="14"/>
      <c r="N66" s="246"/>
      <c r="O66" s="246"/>
    </row>
    <row r="67" spans="1:15" ht="14.25" hidden="1" customHeight="1" x14ac:dyDescent="0.25">
      <c r="A67" s="198" t="s">
        <v>1421</v>
      </c>
      <c r="B67" s="262"/>
      <c r="C67" s="262"/>
      <c r="D67" s="262"/>
      <c r="E67" s="262"/>
      <c r="F67" s="191"/>
      <c r="G67" s="14" t="e">
        <f>+VLOOKUP(F67,Participants!$A$1:$F$1449,2,FALSE)</f>
        <v>#N/A</v>
      </c>
      <c r="H67" s="14" t="e">
        <f>+VLOOKUP(F67,Participants!$A$1:$F$1449,4,FALSE)</f>
        <v>#N/A</v>
      </c>
      <c r="I67" s="14" t="e">
        <f>+VLOOKUP(F67,Participants!$A$1:$F$1449,5,FALSE)</f>
        <v>#N/A</v>
      </c>
      <c r="J67" s="14" t="e">
        <f>+VLOOKUP(F67,Participants!$A$1:$F$1449,3,FALSE)</f>
        <v>#N/A</v>
      </c>
      <c r="K67" s="14" t="e">
        <f>+VLOOKUP(F67,Participants!$A$1:$G$1449,7,FALSE)</f>
        <v>#N/A</v>
      </c>
      <c r="L67" s="240"/>
      <c r="M67" s="14"/>
      <c r="N67" s="246"/>
      <c r="O67" s="246"/>
    </row>
    <row r="68" spans="1:15" ht="14.25" hidden="1" customHeight="1" x14ac:dyDescent="0.25">
      <c r="A68" s="192" t="s">
        <v>1422</v>
      </c>
      <c r="B68" s="264"/>
      <c r="C68" s="264"/>
      <c r="D68" s="264"/>
      <c r="E68" s="264"/>
      <c r="F68" s="195"/>
      <c r="G68" s="154" t="e">
        <f>+VLOOKUP(F68,Participants!$A$1:$F$1449,2,FALSE)</f>
        <v>#N/A</v>
      </c>
      <c r="H68" s="154" t="e">
        <f>+VLOOKUP(F68,Participants!$A$1:$F$1449,4,FALSE)</f>
        <v>#N/A</v>
      </c>
      <c r="I68" s="154" t="e">
        <f>+VLOOKUP(F68,Participants!$A$1:$F$1449,5,FALSE)</f>
        <v>#N/A</v>
      </c>
      <c r="J68" s="154" t="e">
        <f>+VLOOKUP(F68,Participants!$A$1:$F$1449,3,FALSE)</f>
        <v>#N/A</v>
      </c>
      <c r="K68" s="154" t="e">
        <f>+VLOOKUP(F68,Participants!$A$1:$G$1449,7,FALSE)</f>
        <v>#N/A</v>
      </c>
      <c r="L68" s="247"/>
      <c r="M68" s="154"/>
      <c r="N68" s="246"/>
      <c r="O68" s="246"/>
    </row>
    <row r="69" spans="1:15" ht="14.25" hidden="1" customHeight="1" x14ac:dyDescent="0.25">
      <c r="A69" s="192" t="s">
        <v>1422</v>
      </c>
      <c r="B69" s="263"/>
      <c r="C69" s="263"/>
      <c r="D69" s="263"/>
      <c r="E69" s="263"/>
      <c r="F69" s="194"/>
      <c r="G69" s="154" t="e">
        <f>+VLOOKUP(F69,Participants!$A$1:$F$1449,2,FALSE)</f>
        <v>#N/A</v>
      </c>
      <c r="H69" s="154" t="e">
        <f>+VLOOKUP(F69,Participants!$A$1:$F$1449,4,FALSE)</f>
        <v>#N/A</v>
      </c>
      <c r="I69" s="154" t="e">
        <f>+VLOOKUP(F69,Participants!$A$1:$F$1449,5,FALSE)</f>
        <v>#N/A</v>
      </c>
      <c r="J69" s="154" t="e">
        <f>+VLOOKUP(F69,Participants!$A$1:$F$1449,3,FALSE)</f>
        <v>#N/A</v>
      </c>
      <c r="K69" s="154" t="e">
        <f>+VLOOKUP(F69,Participants!$A$1:$G$1449,7,FALSE)</f>
        <v>#N/A</v>
      </c>
      <c r="L69" s="247"/>
      <c r="M69" s="154"/>
      <c r="N69" s="246"/>
      <c r="O69" s="246"/>
    </row>
    <row r="70" spans="1:15" ht="14.25" hidden="1" customHeight="1" x14ac:dyDescent="0.25">
      <c r="A70" s="192" t="s">
        <v>1422</v>
      </c>
      <c r="B70" s="263"/>
      <c r="C70" s="263"/>
      <c r="D70" s="263"/>
      <c r="E70" s="263"/>
      <c r="F70" s="194"/>
      <c r="G70" s="154" t="e">
        <f>+VLOOKUP(F70,Participants!$A$1:$F$1449,2,FALSE)</f>
        <v>#N/A</v>
      </c>
      <c r="H70" s="154" t="e">
        <f>+VLOOKUP(F70,Participants!$A$1:$F$1449,4,FALSE)</f>
        <v>#N/A</v>
      </c>
      <c r="I70" s="154" t="e">
        <f>+VLOOKUP(F70,Participants!$A$1:$F$1449,5,FALSE)</f>
        <v>#N/A</v>
      </c>
      <c r="J70" s="154" t="e">
        <f>+VLOOKUP(F70,Participants!$A$1:$F$1449,3,FALSE)</f>
        <v>#N/A</v>
      </c>
      <c r="K70" s="154" t="e">
        <f>+VLOOKUP(F70,Participants!$A$1:$G$1449,7,FALSE)</f>
        <v>#N/A</v>
      </c>
      <c r="L70" s="247"/>
      <c r="M70" s="154"/>
      <c r="N70" s="246"/>
      <c r="O70" s="246"/>
    </row>
    <row r="71" spans="1:15" ht="14.25" hidden="1" customHeight="1" x14ac:dyDescent="0.25">
      <c r="A71" s="192" t="s">
        <v>1422</v>
      </c>
      <c r="B71" s="263"/>
      <c r="C71" s="263"/>
      <c r="D71" s="263"/>
      <c r="E71" s="263"/>
      <c r="F71" s="194"/>
      <c r="G71" s="154" t="e">
        <f>+VLOOKUP(F71,Participants!$A$1:$F$1449,2,FALSE)</f>
        <v>#N/A</v>
      </c>
      <c r="H71" s="154" t="e">
        <f>+VLOOKUP(F71,Participants!$A$1:$F$1449,4,FALSE)</f>
        <v>#N/A</v>
      </c>
      <c r="I71" s="154" t="e">
        <f>+VLOOKUP(F71,Participants!$A$1:$F$1449,5,FALSE)</f>
        <v>#N/A</v>
      </c>
      <c r="J71" s="154" t="e">
        <f>+VLOOKUP(F71,Participants!$A$1:$F$1449,3,FALSE)</f>
        <v>#N/A</v>
      </c>
      <c r="K71" s="154" t="e">
        <f>+VLOOKUP(F71,Participants!$A$1:$G$1449,7,FALSE)</f>
        <v>#N/A</v>
      </c>
      <c r="L71" s="247"/>
      <c r="M71" s="154"/>
      <c r="N71" s="246"/>
      <c r="O71" s="246"/>
    </row>
    <row r="72" spans="1:15" ht="14.25" hidden="1" customHeight="1" x14ac:dyDescent="0.25">
      <c r="A72" s="192" t="s">
        <v>1422</v>
      </c>
      <c r="B72" s="263"/>
      <c r="C72" s="263"/>
      <c r="D72" s="263"/>
      <c r="E72" s="263"/>
      <c r="F72" s="194"/>
      <c r="G72" s="154" t="e">
        <f>+VLOOKUP(F72,Participants!$A$1:$F$1449,2,FALSE)</f>
        <v>#N/A</v>
      </c>
      <c r="H72" s="154" t="e">
        <f>+VLOOKUP(F72,Participants!$A$1:$F$1449,4,FALSE)</f>
        <v>#N/A</v>
      </c>
      <c r="I72" s="154" t="e">
        <f>+VLOOKUP(F72,Participants!$A$1:$F$1449,5,FALSE)</f>
        <v>#N/A</v>
      </c>
      <c r="J72" s="154" t="e">
        <f>+VLOOKUP(F72,Participants!$A$1:$F$1449,3,FALSE)</f>
        <v>#N/A</v>
      </c>
      <c r="K72" s="154" t="e">
        <f>+VLOOKUP(F72,Participants!$A$1:$G$1449,7,FALSE)</f>
        <v>#N/A</v>
      </c>
      <c r="L72" s="247"/>
      <c r="M72" s="154"/>
      <c r="N72" s="246"/>
      <c r="O72" s="246"/>
    </row>
    <row r="73" spans="1:15" ht="14.25" hidden="1" customHeight="1" x14ac:dyDescent="0.25">
      <c r="A73" s="198" t="s">
        <v>1423</v>
      </c>
      <c r="B73" s="262"/>
      <c r="C73" s="262"/>
      <c r="D73" s="262"/>
      <c r="E73" s="262"/>
      <c r="F73" s="191"/>
      <c r="G73" s="14" t="e">
        <f>+VLOOKUP(F73,Participants!$A$1:$F$1449,2,FALSE)</f>
        <v>#N/A</v>
      </c>
      <c r="H73" s="14" t="e">
        <f>+VLOOKUP(F73,Participants!$A$1:$F$1449,4,FALSE)</f>
        <v>#N/A</v>
      </c>
      <c r="I73" s="14" t="e">
        <f>+VLOOKUP(F73,Participants!$A$1:$F$1449,5,FALSE)</f>
        <v>#N/A</v>
      </c>
      <c r="J73" s="14" t="e">
        <f>+VLOOKUP(F73,Participants!$A$1:$F$1449,3,FALSE)</f>
        <v>#N/A</v>
      </c>
      <c r="K73" s="14" t="e">
        <f>+VLOOKUP(F73,Participants!$A$1:$G$1449,7,FALSE)</f>
        <v>#N/A</v>
      </c>
      <c r="L73" s="240"/>
      <c r="M73" s="14"/>
      <c r="N73" s="246"/>
      <c r="O73" s="246"/>
    </row>
    <row r="74" spans="1:15" ht="14.25" hidden="1" customHeight="1" x14ac:dyDescent="0.25">
      <c r="A74" s="198" t="s">
        <v>1423</v>
      </c>
      <c r="B74" s="262"/>
      <c r="C74" s="262"/>
      <c r="D74" s="262"/>
      <c r="E74" s="262"/>
      <c r="F74" s="191"/>
      <c r="G74" s="14" t="e">
        <f>+VLOOKUP(F74,Participants!$A$1:$F$1449,2,FALSE)</f>
        <v>#N/A</v>
      </c>
      <c r="H74" s="14" t="e">
        <f>+VLOOKUP(F74,Participants!$A$1:$F$1449,4,FALSE)</f>
        <v>#N/A</v>
      </c>
      <c r="I74" s="14" t="e">
        <f>+VLOOKUP(F74,Participants!$A$1:$F$1449,5,FALSE)</f>
        <v>#N/A</v>
      </c>
      <c r="J74" s="14" t="e">
        <f>+VLOOKUP(F74,Participants!$A$1:$F$1449,3,FALSE)</f>
        <v>#N/A</v>
      </c>
      <c r="K74" s="14" t="e">
        <f>+VLOOKUP(F74,Participants!$A$1:$G$1449,7,FALSE)</f>
        <v>#N/A</v>
      </c>
      <c r="L74" s="240"/>
      <c r="M74" s="14"/>
      <c r="N74" s="246"/>
      <c r="O74" s="246"/>
    </row>
    <row r="75" spans="1:15" ht="14.25" hidden="1" customHeight="1" x14ac:dyDescent="0.25">
      <c r="A75" s="198" t="s">
        <v>1423</v>
      </c>
      <c r="B75" s="262"/>
      <c r="C75" s="262"/>
      <c r="D75" s="262"/>
      <c r="E75" s="262"/>
      <c r="F75" s="191"/>
      <c r="G75" s="14" t="e">
        <f>+VLOOKUP(F75,Participants!$A$1:$F$1449,2,FALSE)</f>
        <v>#N/A</v>
      </c>
      <c r="H75" s="14" t="e">
        <f>+VLOOKUP(F75,Participants!$A$1:$F$1449,4,FALSE)</f>
        <v>#N/A</v>
      </c>
      <c r="I75" s="14" t="e">
        <f>+VLOOKUP(F75,Participants!$A$1:$F$1449,5,FALSE)</f>
        <v>#N/A</v>
      </c>
      <c r="J75" s="14" t="e">
        <f>+VLOOKUP(F75,Participants!$A$1:$F$1449,3,FALSE)</f>
        <v>#N/A</v>
      </c>
      <c r="K75" s="14" t="e">
        <f>+VLOOKUP(F75,Participants!$A$1:$G$1449,7,FALSE)</f>
        <v>#N/A</v>
      </c>
      <c r="L75" s="240"/>
      <c r="M75" s="14"/>
      <c r="N75" s="246"/>
      <c r="O75" s="246"/>
    </row>
    <row r="76" spans="1:15" ht="14.25" hidden="1" customHeight="1" x14ac:dyDescent="0.25">
      <c r="A76" s="198" t="s">
        <v>1423</v>
      </c>
      <c r="B76" s="262"/>
      <c r="C76" s="262"/>
      <c r="D76" s="262"/>
      <c r="E76" s="262"/>
      <c r="F76" s="191"/>
      <c r="G76" s="14" t="e">
        <f>+VLOOKUP(F76,Participants!$A$1:$F$1449,2,FALSE)</f>
        <v>#N/A</v>
      </c>
      <c r="H76" s="14" t="e">
        <f>+VLOOKUP(F76,Participants!$A$1:$F$1449,4,FALSE)</f>
        <v>#N/A</v>
      </c>
      <c r="I76" s="14" t="e">
        <f>+VLOOKUP(F76,Participants!$A$1:$F$1449,5,FALSE)</f>
        <v>#N/A</v>
      </c>
      <c r="J76" s="14" t="e">
        <f>+VLOOKUP(F76,Participants!$A$1:$F$1449,3,FALSE)</f>
        <v>#N/A</v>
      </c>
      <c r="K76" s="14" t="e">
        <f>+VLOOKUP(F76,Participants!$A$1:$G$1449,7,FALSE)</f>
        <v>#N/A</v>
      </c>
      <c r="L76" s="240"/>
      <c r="M76" s="14"/>
      <c r="N76" s="246"/>
      <c r="O76" s="246"/>
    </row>
    <row r="77" spans="1:15" ht="14.25" hidden="1" customHeight="1" x14ac:dyDescent="0.25">
      <c r="A77" s="198" t="s">
        <v>1423</v>
      </c>
      <c r="B77" s="262"/>
      <c r="C77" s="262"/>
      <c r="D77" s="262"/>
      <c r="E77" s="262"/>
      <c r="F77" s="191"/>
      <c r="G77" s="14" t="e">
        <f>+VLOOKUP(F77,Participants!$A$1:$F$1449,2,FALSE)</f>
        <v>#N/A</v>
      </c>
      <c r="H77" s="14" t="e">
        <f>+VLOOKUP(F77,Participants!$A$1:$F$1449,4,FALSE)</f>
        <v>#N/A</v>
      </c>
      <c r="I77" s="14" t="e">
        <f>+VLOOKUP(F77,Participants!$A$1:$F$1449,5,FALSE)</f>
        <v>#N/A</v>
      </c>
      <c r="J77" s="14" t="e">
        <f>+VLOOKUP(F77,Participants!$A$1:$F$1449,3,FALSE)</f>
        <v>#N/A</v>
      </c>
      <c r="K77" s="14" t="e">
        <f>+VLOOKUP(F77,Participants!$A$1:$G$1449,7,FALSE)</f>
        <v>#N/A</v>
      </c>
      <c r="L77" s="240"/>
      <c r="M77" s="14"/>
      <c r="N77" s="246"/>
      <c r="O77" s="246"/>
    </row>
    <row r="78" spans="1:15" ht="14.25" hidden="1" customHeight="1" x14ac:dyDescent="0.25">
      <c r="A78" s="192" t="s">
        <v>1424</v>
      </c>
      <c r="B78" s="264"/>
      <c r="C78" s="264"/>
      <c r="D78" s="264"/>
      <c r="E78" s="264"/>
      <c r="F78" s="195"/>
      <c r="G78" s="154" t="e">
        <f>+VLOOKUP(F78,Participants!$A$1:$F$1449,2,FALSE)</f>
        <v>#N/A</v>
      </c>
      <c r="H78" s="154" t="e">
        <f>+VLOOKUP(F78,Participants!$A$1:$F$1449,4,FALSE)</f>
        <v>#N/A</v>
      </c>
      <c r="I78" s="154" t="e">
        <f>+VLOOKUP(F78,Participants!$A$1:$F$1449,5,FALSE)</f>
        <v>#N/A</v>
      </c>
      <c r="J78" s="154" t="e">
        <f>+VLOOKUP(F78,Participants!$A$1:$F$1449,3,FALSE)</f>
        <v>#N/A</v>
      </c>
      <c r="K78" s="154" t="e">
        <f>+VLOOKUP(F78,Participants!$A$1:$G$1449,7,FALSE)</f>
        <v>#N/A</v>
      </c>
      <c r="L78" s="247"/>
      <c r="M78" s="154"/>
      <c r="N78" s="246"/>
      <c r="O78" s="246"/>
    </row>
    <row r="79" spans="1:15" ht="14.25" hidden="1" customHeight="1" x14ac:dyDescent="0.25">
      <c r="A79" s="192" t="s">
        <v>1424</v>
      </c>
      <c r="B79" s="263"/>
      <c r="C79" s="263"/>
      <c r="D79" s="263"/>
      <c r="E79" s="263"/>
      <c r="F79" s="194"/>
      <c r="G79" s="154" t="e">
        <f>+VLOOKUP(F79,Participants!$A$1:$F$1449,2,FALSE)</f>
        <v>#N/A</v>
      </c>
      <c r="H79" s="154" t="e">
        <f>+VLOOKUP(F79,Participants!$A$1:$F$1449,4,FALSE)</f>
        <v>#N/A</v>
      </c>
      <c r="I79" s="154" t="e">
        <f>+VLOOKUP(F79,Participants!$A$1:$F$1449,5,FALSE)</f>
        <v>#N/A</v>
      </c>
      <c r="J79" s="154" t="e">
        <f>+VLOOKUP(F79,Participants!$A$1:$F$1449,3,FALSE)</f>
        <v>#N/A</v>
      </c>
      <c r="K79" s="154" t="e">
        <f>+VLOOKUP(F79,Participants!$A$1:$G$1449,7,FALSE)</f>
        <v>#N/A</v>
      </c>
      <c r="L79" s="247"/>
      <c r="M79" s="154"/>
      <c r="N79" s="246"/>
      <c r="O79" s="246"/>
    </row>
    <row r="80" spans="1:15" ht="14.25" hidden="1" customHeight="1" x14ac:dyDescent="0.25">
      <c r="A80" s="192" t="s">
        <v>1424</v>
      </c>
      <c r="B80" s="264"/>
      <c r="C80" s="264"/>
      <c r="D80" s="264"/>
      <c r="E80" s="264"/>
      <c r="F80" s="195"/>
      <c r="G80" s="154" t="e">
        <f>+VLOOKUP(F80,Participants!$A$1:$F$1449,2,FALSE)</f>
        <v>#N/A</v>
      </c>
      <c r="H80" s="154" t="e">
        <f>+VLOOKUP(F80,Participants!$A$1:$F$1449,4,FALSE)</f>
        <v>#N/A</v>
      </c>
      <c r="I80" s="154" t="e">
        <f>+VLOOKUP(F80,Participants!$A$1:$F$1449,5,FALSE)</f>
        <v>#N/A</v>
      </c>
      <c r="J80" s="154" t="e">
        <f>+VLOOKUP(F80,Participants!$A$1:$F$1449,3,FALSE)</f>
        <v>#N/A</v>
      </c>
      <c r="K80" s="154" t="e">
        <f>+VLOOKUP(F80,Participants!$A$1:$G$1449,7,FALSE)</f>
        <v>#N/A</v>
      </c>
      <c r="L80" s="247"/>
      <c r="M80" s="154"/>
      <c r="N80" s="246"/>
      <c r="O80" s="246"/>
    </row>
    <row r="81" spans="1:15" ht="14.25" hidden="1" customHeight="1" x14ac:dyDescent="0.25">
      <c r="A81" s="192" t="s">
        <v>1424</v>
      </c>
      <c r="B81" s="263"/>
      <c r="C81" s="263"/>
      <c r="D81" s="263"/>
      <c r="E81" s="263"/>
      <c r="F81" s="194"/>
      <c r="G81" s="154" t="e">
        <f>+VLOOKUP(F81,Participants!$A$1:$F$1449,2,FALSE)</f>
        <v>#N/A</v>
      </c>
      <c r="H81" s="154" t="e">
        <f>+VLOOKUP(F81,Participants!$A$1:$F$1449,4,FALSE)</f>
        <v>#N/A</v>
      </c>
      <c r="I81" s="154" t="e">
        <f>+VLOOKUP(F81,Participants!$A$1:$F$1449,5,FALSE)</f>
        <v>#N/A</v>
      </c>
      <c r="J81" s="154" t="e">
        <f>+VLOOKUP(F81,Participants!$A$1:$F$1449,3,FALSE)</f>
        <v>#N/A</v>
      </c>
      <c r="K81" s="154" t="e">
        <f>+VLOOKUP(F81,Participants!$A$1:$G$1449,7,FALSE)</f>
        <v>#N/A</v>
      </c>
      <c r="L81" s="247"/>
      <c r="M81" s="154"/>
      <c r="N81" s="246"/>
      <c r="O81" s="246"/>
    </row>
    <row r="82" spans="1:15" ht="14.25" hidden="1" customHeight="1" x14ac:dyDescent="0.25">
      <c r="A82" s="192" t="s">
        <v>1424</v>
      </c>
      <c r="B82" s="263"/>
      <c r="C82" s="263"/>
      <c r="D82" s="263"/>
      <c r="E82" s="263"/>
      <c r="F82" s="194"/>
      <c r="G82" s="154" t="e">
        <f>+VLOOKUP(F82,Participants!$A$1:$F$1449,2,FALSE)</f>
        <v>#N/A</v>
      </c>
      <c r="H82" s="154" t="e">
        <f>+VLOOKUP(F82,Participants!$A$1:$F$1449,4,FALSE)</f>
        <v>#N/A</v>
      </c>
      <c r="I82" s="154" t="e">
        <f>+VLOOKUP(F82,Participants!$A$1:$F$1449,5,FALSE)</f>
        <v>#N/A</v>
      </c>
      <c r="J82" s="154" t="e">
        <f>+VLOOKUP(F82,Participants!$A$1:$F$1449,3,FALSE)</f>
        <v>#N/A</v>
      </c>
      <c r="K82" s="154" t="e">
        <f>+VLOOKUP(F82,Participants!$A$1:$G$1449,7,FALSE)</f>
        <v>#N/A</v>
      </c>
      <c r="L82" s="247"/>
      <c r="M82" s="154"/>
      <c r="N82" s="246"/>
      <c r="O82" s="246"/>
    </row>
    <row r="83" spans="1:15" ht="14.25" hidden="1" customHeight="1" x14ac:dyDescent="0.25">
      <c r="A83" s="198" t="s">
        <v>62</v>
      </c>
      <c r="B83" s="262"/>
      <c r="C83" s="262"/>
      <c r="D83" s="262"/>
      <c r="E83" s="262"/>
      <c r="F83" s="191"/>
      <c r="G83" s="14" t="e">
        <f>+VLOOKUP(F83,Participants!$A$1:$F$1449,2,FALSE)</f>
        <v>#N/A</v>
      </c>
      <c r="H83" s="14" t="e">
        <f>+VLOOKUP(F83,Participants!$A$1:$F$1449,4,FALSE)</f>
        <v>#N/A</v>
      </c>
      <c r="I83" s="14" t="e">
        <f>+VLOOKUP(F83,Participants!$A$1:$F$1449,5,FALSE)</f>
        <v>#N/A</v>
      </c>
      <c r="J83" s="14" t="e">
        <f>+VLOOKUP(F83,Participants!$A$1:$F$1449,3,FALSE)</f>
        <v>#N/A</v>
      </c>
      <c r="K83" s="14" t="e">
        <f>+VLOOKUP(F83,Participants!$A$1:$G$1449,7,FALSE)</f>
        <v>#N/A</v>
      </c>
      <c r="L83" s="240"/>
      <c r="M83" s="14"/>
      <c r="N83" s="246"/>
      <c r="O83" s="246"/>
    </row>
    <row r="84" spans="1:15" ht="14.25" hidden="1" customHeight="1" x14ac:dyDescent="0.25">
      <c r="A84" s="198" t="s">
        <v>62</v>
      </c>
      <c r="B84" s="265"/>
      <c r="C84" s="265"/>
      <c r="D84" s="265"/>
      <c r="E84" s="265"/>
      <c r="F84" s="197"/>
      <c r="G84" s="14" t="e">
        <f>+VLOOKUP(F84,Participants!$A$1:$F$1449,2,FALSE)</f>
        <v>#N/A</v>
      </c>
      <c r="H84" s="14" t="e">
        <f>+VLOOKUP(F84,Participants!$A$1:$F$1449,4,FALSE)</f>
        <v>#N/A</v>
      </c>
      <c r="I84" s="14" t="e">
        <f>+VLOOKUP(F84,Participants!$A$1:$F$1449,5,FALSE)</f>
        <v>#N/A</v>
      </c>
      <c r="J84" s="14" t="e">
        <f>+VLOOKUP(F84,Participants!$A$1:$F$1449,3,FALSE)</f>
        <v>#N/A</v>
      </c>
      <c r="K84" s="14" t="e">
        <f>+VLOOKUP(F84,Participants!$A$1:$G$1449,7,FALSE)</f>
        <v>#N/A</v>
      </c>
      <c r="L84" s="240"/>
      <c r="M84" s="14"/>
      <c r="N84" s="246"/>
      <c r="O84" s="246"/>
    </row>
    <row r="85" spans="1:15" ht="14.25" hidden="1" customHeight="1" x14ac:dyDescent="0.25">
      <c r="A85" s="198" t="s">
        <v>62</v>
      </c>
      <c r="B85" s="262"/>
      <c r="C85" s="262"/>
      <c r="D85" s="262"/>
      <c r="E85" s="262"/>
      <c r="F85" s="191"/>
      <c r="G85" s="14" t="e">
        <f>+VLOOKUP(F85,Participants!$A$1:$F$1449,2,FALSE)</f>
        <v>#N/A</v>
      </c>
      <c r="H85" s="14" t="e">
        <f>+VLOOKUP(F85,Participants!$A$1:$F$1449,4,FALSE)</f>
        <v>#N/A</v>
      </c>
      <c r="I85" s="14" t="e">
        <f>+VLOOKUP(F85,Participants!$A$1:$F$1449,5,FALSE)</f>
        <v>#N/A</v>
      </c>
      <c r="J85" s="14" t="e">
        <f>+VLOOKUP(F85,Participants!$A$1:$F$1449,3,FALSE)</f>
        <v>#N/A</v>
      </c>
      <c r="K85" s="14" t="e">
        <f>+VLOOKUP(F85,Participants!$A$1:$G$1449,7,FALSE)</f>
        <v>#N/A</v>
      </c>
      <c r="L85" s="240"/>
      <c r="M85" s="14"/>
      <c r="N85" s="246"/>
      <c r="O85" s="246"/>
    </row>
    <row r="86" spans="1:15" ht="14.25" hidden="1" customHeight="1" x14ac:dyDescent="0.25">
      <c r="A86" s="198" t="s">
        <v>62</v>
      </c>
      <c r="B86" s="262"/>
      <c r="C86" s="262"/>
      <c r="D86" s="262"/>
      <c r="E86" s="262"/>
      <c r="F86" s="191"/>
      <c r="G86" s="14" t="e">
        <f>+VLOOKUP(F86,Participants!$A$1:$F$1449,2,FALSE)</f>
        <v>#N/A</v>
      </c>
      <c r="H86" s="14" t="e">
        <f>+VLOOKUP(F86,Participants!$A$1:$F$1449,4,FALSE)</f>
        <v>#N/A</v>
      </c>
      <c r="I86" s="14" t="e">
        <f>+VLOOKUP(F86,Participants!$A$1:$F$1449,5,FALSE)</f>
        <v>#N/A</v>
      </c>
      <c r="J86" s="14" t="e">
        <f>+VLOOKUP(F86,Participants!$A$1:$F$1449,3,FALSE)</f>
        <v>#N/A</v>
      </c>
      <c r="K86" s="14" t="e">
        <f>+VLOOKUP(F86,Participants!$A$1:$G$1449,7,FALSE)</f>
        <v>#N/A</v>
      </c>
      <c r="L86" s="240"/>
      <c r="M86" s="14"/>
      <c r="N86" s="246"/>
      <c r="O86" s="246"/>
    </row>
    <row r="87" spans="1:15" ht="14.25" hidden="1" customHeight="1" x14ac:dyDescent="0.25">
      <c r="A87" s="198" t="s">
        <v>62</v>
      </c>
      <c r="B87" s="262"/>
      <c r="C87" s="262"/>
      <c r="D87" s="262"/>
      <c r="E87" s="262"/>
      <c r="F87" s="191"/>
      <c r="G87" s="14" t="e">
        <f>+VLOOKUP(F87,Participants!$A$1:$F$1449,2,FALSE)</f>
        <v>#N/A</v>
      </c>
      <c r="H87" s="14" t="e">
        <f>+VLOOKUP(F87,Participants!$A$1:$F$1449,4,FALSE)</f>
        <v>#N/A</v>
      </c>
      <c r="I87" s="14" t="e">
        <f>+VLOOKUP(F87,Participants!$A$1:$F$1449,5,FALSE)</f>
        <v>#N/A</v>
      </c>
      <c r="J87" s="14" t="e">
        <f>+VLOOKUP(F87,Participants!$A$1:$F$1449,3,FALSE)</f>
        <v>#N/A</v>
      </c>
      <c r="K87" s="14" t="e">
        <f>+VLOOKUP(F87,Participants!$A$1:$G$1449,7,FALSE)</f>
        <v>#N/A</v>
      </c>
      <c r="L87" s="240"/>
      <c r="M87" s="14"/>
      <c r="N87" s="246"/>
      <c r="O87" s="246"/>
    </row>
    <row r="88" spans="1:15" ht="14.25" hidden="1" customHeight="1" x14ac:dyDescent="0.25">
      <c r="A88" s="192" t="s">
        <v>65</v>
      </c>
      <c r="B88" s="263"/>
      <c r="C88" s="263"/>
      <c r="D88" s="263"/>
      <c r="E88" s="263"/>
      <c r="F88" s="194"/>
      <c r="G88" s="154" t="e">
        <f>+VLOOKUP(F88,Participants!$A$1:$F$1449,2,FALSE)</f>
        <v>#N/A</v>
      </c>
      <c r="H88" s="154" t="e">
        <f>+VLOOKUP(F88,Participants!$A$1:$F$1449,4,FALSE)</f>
        <v>#N/A</v>
      </c>
      <c r="I88" s="154" t="e">
        <f>+VLOOKUP(F88,Participants!$A$1:$F$1449,5,FALSE)</f>
        <v>#N/A</v>
      </c>
      <c r="J88" s="154" t="e">
        <f>+VLOOKUP(F88,Participants!$A$1:$F$1449,3,FALSE)</f>
        <v>#N/A</v>
      </c>
      <c r="K88" s="154" t="e">
        <f>+VLOOKUP(F88,Participants!$A$1:$G$1449,7,FALSE)</f>
        <v>#N/A</v>
      </c>
      <c r="L88" s="247"/>
      <c r="M88" s="154"/>
      <c r="N88" s="246"/>
      <c r="O88" s="246"/>
    </row>
    <row r="89" spans="1:15" ht="14.25" hidden="1" customHeight="1" x14ac:dyDescent="0.25">
      <c r="A89" s="192" t="s">
        <v>65</v>
      </c>
      <c r="B89" s="264"/>
      <c r="C89" s="264"/>
      <c r="D89" s="264"/>
      <c r="E89" s="264"/>
      <c r="F89" s="195"/>
      <c r="G89" s="154" t="e">
        <f>+VLOOKUP(F89,Participants!$A$1:$F$1449,2,FALSE)</f>
        <v>#N/A</v>
      </c>
      <c r="H89" s="154" t="e">
        <f>+VLOOKUP(F89,Participants!$A$1:$F$1449,4,FALSE)</f>
        <v>#N/A</v>
      </c>
      <c r="I89" s="154" t="e">
        <f>+VLOOKUP(F89,Participants!$A$1:$F$1449,5,FALSE)</f>
        <v>#N/A</v>
      </c>
      <c r="J89" s="154" t="e">
        <f>+VLOOKUP(F89,Participants!$A$1:$F$1449,3,FALSE)</f>
        <v>#N/A</v>
      </c>
      <c r="K89" s="154" t="e">
        <f>+VLOOKUP(F89,Participants!$A$1:$G$1449,7,FALSE)</f>
        <v>#N/A</v>
      </c>
      <c r="L89" s="247"/>
      <c r="M89" s="154"/>
      <c r="N89" s="246"/>
      <c r="O89" s="246"/>
    </row>
    <row r="90" spans="1:15" ht="14.25" hidden="1" customHeight="1" x14ac:dyDescent="0.25">
      <c r="A90" s="192" t="s">
        <v>65</v>
      </c>
      <c r="B90" s="263"/>
      <c r="C90" s="263"/>
      <c r="D90" s="263"/>
      <c r="E90" s="263"/>
      <c r="F90" s="194"/>
      <c r="G90" s="154" t="e">
        <f>+VLOOKUP(F90,Participants!$A$1:$F$1449,2,FALSE)</f>
        <v>#N/A</v>
      </c>
      <c r="H90" s="154" t="e">
        <f>+VLOOKUP(F90,Participants!$A$1:$F$1449,4,FALSE)</f>
        <v>#N/A</v>
      </c>
      <c r="I90" s="154" t="e">
        <f>+VLOOKUP(F90,Participants!$A$1:$F$1449,5,FALSE)</f>
        <v>#N/A</v>
      </c>
      <c r="J90" s="154" t="e">
        <f>+VLOOKUP(F90,Participants!$A$1:$F$1449,3,FALSE)</f>
        <v>#N/A</v>
      </c>
      <c r="K90" s="154" t="e">
        <f>+VLOOKUP(F90,Participants!$A$1:$G$1449,7,FALSE)</f>
        <v>#N/A</v>
      </c>
      <c r="L90" s="247"/>
      <c r="M90" s="154"/>
      <c r="N90" s="246"/>
      <c r="O90" s="246"/>
    </row>
    <row r="91" spans="1:15" ht="14.25" hidden="1" customHeight="1" x14ac:dyDescent="0.25">
      <c r="A91" s="192" t="s">
        <v>65</v>
      </c>
      <c r="B91" s="263"/>
      <c r="C91" s="263"/>
      <c r="D91" s="263"/>
      <c r="E91" s="263"/>
      <c r="F91" s="194"/>
      <c r="G91" s="154" t="e">
        <f>+VLOOKUP(F91,Participants!$A$1:$F$1449,2,FALSE)</f>
        <v>#N/A</v>
      </c>
      <c r="H91" s="154" t="e">
        <f>+VLOOKUP(F91,Participants!$A$1:$F$1449,4,FALSE)</f>
        <v>#N/A</v>
      </c>
      <c r="I91" s="154" t="e">
        <f>+VLOOKUP(F91,Participants!$A$1:$F$1449,5,FALSE)</f>
        <v>#N/A</v>
      </c>
      <c r="J91" s="154" t="e">
        <f>+VLOOKUP(F91,Participants!$A$1:$F$1449,3,FALSE)</f>
        <v>#N/A</v>
      </c>
      <c r="K91" s="154" t="e">
        <f>+VLOOKUP(F91,Participants!$A$1:$G$1449,7,FALSE)</f>
        <v>#N/A</v>
      </c>
      <c r="L91" s="247"/>
      <c r="M91" s="154"/>
      <c r="N91" s="246"/>
      <c r="O91" s="246"/>
    </row>
    <row r="92" spans="1:15" ht="14.25" hidden="1" customHeight="1" x14ac:dyDescent="0.25">
      <c r="A92" s="192" t="s">
        <v>65</v>
      </c>
      <c r="B92" s="264"/>
      <c r="C92" s="264"/>
      <c r="D92" s="264"/>
      <c r="E92" s="264"/>
      <c r="F92" s="195"/>
      <c r="G92" s="154" t="e">
        <f>+VLOOKUP(F92,Participants!$A$1:$F$1449,2,FALSE)</f>
        <v>#N/A</v>
      </c>
      <c r="H92" s="154" t="e">
        <f>+VLOOKUP(F92,Participants!$A$1:$F$1449,4,FALSE)</f>
        <v>#N/A</v>
      </c>
      <c r="I92" s="154" t="e">
        <f>+VLOOKUP(F92,Participants!$A$1:$F$1449,5,FALSE)</f>
        <v>#N/A</v>
      </c>
      <c r="J92" s="154" t="e">
        <f>+VLOOKUP(F92,Participants!$A$1:$F$1449,3,FALSE)</f>
        <v>#N/A</v>
      </c>
      <c r="K92" s="154" t="e">
        <f>+VLOOKUP(F92,Participants!$A$1:$G$1449,7,FALSE)</f>
        <v>#N/A</v>
      </c>
      <c r="L92" s="247"/>
      <c r="M92" s="154"/>
      <c r="N92" s="246"/>
      <c r="O92" s="246"/>
    </row>
    <row r="93" spans="1:15" ht="14.25" hidden="1" customHeight="1" x14ac:dyDescent="0.25">
      <c r="A93" s="198" t="s">
        <v>68</v>
      </c>
      <c r="B93" s="265"/>
      <c r="C93" s="265"/>
      <c r="D93" s="265"/>
      <c r="E93" s="265"/>
      <c r="F93" s="197"/>
      <c r="G93" s="14" t="e">
        <f>+VLOOKUP(F93,Participants!$A$1:$F$1449,2,FALSE)</f>
        <v>#N/A</v>
      </c>
      <c r="H93" s="14" t="e">
        <f>+VLOOKUP(F93,Participants!$A$1:$F$1449,4,FALSE)</f>
        <v>#N/A</v>
      </c>
      <c r="I93" s="14" t="e">
        <f>+VLOOKUP(F93,Participants!$A$1:$F$1449,5,FALSE)</f>
        <v>#N/A</v>
      </c>
      <c r="J93" s="14" t="e">
        <f>+VLOOKUP(F93,Participants!$A$1:$F$1449,3,FALSE)</f>
        <v>#N/A</v>
      </c>
      <c r="K93" s="14" t="e">
        <f>+VLOOKUP(F93,Participants!$A$1:$G$1449,7,FALSE)</f>
        <v>#N/A</v>
      </c>
      <c r="L93" s="240"/>
      <c r="M93" s="14"/>
      <c r="N93" s="246"/>
      <c r="O93" s="246"/>
    </row>
    <row r="94" spans="1:15" ht="14.25" hidden="1" customHeight="1" x14ac:dyDescent="0.25">
      <c r="A94" s="198" t="s">
        <v>68</v>
      </c>
      <c r="B94" s="262"/>
      <c r="C94" s="262"/>
      <c r="D94" s="262"/>
      <c r="E94" s="262"/>
      <c r="F94" s="191"/>
      <c r="G94" s="14" t="e">
        <f>+VLOOKUP(F94,Participants!$A$1:$F$1449,2,FALSE)</f>
        <v>#N/A</v>
      </c>
      <c r="H94" s="14" t="e">
        <f>+VLOOKUP(F94,Participants!$A$1:$F$1449,4,FALSE)</f>
        <v>#N/A</v>
      </c>
      <c r="I94" s="14" t="e">
        <f>+VLOOKUP(F94,Participants!$A$1:$F$1449,5,FALSE)</f>
        <v>#N/A</v>
      </c>
      <c r="J94" s="14" t="e">
        <f>+VLOOKUP(F94,Participants!$A$1:$F$1449,3,FALSE)</f>
        <v>#N/A</v>
      </c>
      <c r="K94" s="14" t="e">
        <f>+VLOOKUP(F94,Participants!$A$1:$G$1449,7,FALSE)</f>
        <v>#N/A</v>
      </c>
      <c r="L94" s="240"/>
      <c r="M94" s="14"/>
      <c r="N94" s="246"/>
      <c r="O94" s="246"/>
    </row>
    <row r="95" spans="1:15" ht="14.25" hidden="1" customHeight="1" x14ac:dyDescent="0.25">
      <c r="A95" s="198" t="s">
        <v>68</v>
      </c>
      <c r="B95" s="262"/>
      <c r="C95" s="262"/>
      <c r="D95" s="262"/>
      <c r="E95" s="262"/>
      <c r="F95" s="191"/>
      <c r="G95" s="14" t="e">
        <f>+VLOOKUP(F95,Participants!$A$1:$F$1449,2,FALSE)</f>
        <v>#N/A</v>
      </c>
      <c r="H95" s="14" t="e">
        <f>+VLOOKUP(F95,Participants!$A$1:$F$1449,4,FALSE)</f>
        <v>#N/A</v>
      </c>
      <c r="I95" s="14" t="e">
        <f>+VLOOKUP(F95,Participants!$A$1:$F$1449,5,FALSE)</f>
        <v>#N/A</v>
      </c>
      <c r="J95" s="14" t="e">
        <f>+VLOOKUP(F95,Participants!$A$1:$F$1449,3,FALSE)</f>
        <v>#N/A</v>
      </c>
      <c r="K95" s="14" t="e">
        <f>+VLOOKUP(F95,Participants!$A$1:$G$1449,7,FALSE)</f>
        <v>#N/A</v>
      </c>
      <c r="L95" s="240"/>
      <c r="M95" s="14"/>
      <c r="N95" s="246"/>
      <c r="O95" s="246"/>
    </row>
    <row r="96" spans="1:15" ht="14.25" hidden="1" customHeight="1" x14ac:dyDescent="0.25">
      <c r="A96" s="198" t="s">
        <v>68</v>
      </c>
      <c r="B96" s="262"/>
      <c r="C96" s="262"/>
      <c r="D96" s="262"/>
      <c r="E96" s="262"/>
      <c r="F96" s="191"/>
      <c r="G96" s="14" t="e">
        <f>+VLOOKUP(F96,Participants!$A$1:$F$1449,2,FALSE)</f>
        <v>#N/A</v>
      </c>
      <c r="H96" s="14" t="e">
        <f>+VLOOKUP(F96,Participants!$A$1:$F$1449,4,FALSE)</f>
        <v>#N/A</v>
      </c>
      <c r="I96" s="14" t="e">
        <f>+VLOOKUP(F96,Participants!$A$1:$F$1449,5,FALSE)</f>
        <v>#N/A</v>
      </c>
      <c r="J96" s="14" t="e">
        <f>+VLOOKUP(F96,Participants!$A$1:$F$1449,3,FALSE)</f>
        <v>#N/A</v>
      </c>
      <c r="K96" s="14" t="e">
        <f>+VLOOKUP(F96,Participants!$A$1:$G$1449,7,FALSE)</f>
        <v>#N/A</v>
      </c>
      <c r="L96" s="240"/>
      <c r="M96" s="14"/>
      <c r="N96" s="246"/>
      <c r="O96" s="246"/>
    </row>
    <row r="97" spans="1:15" ht="14.25" hidden="1" customHeight="1" x14ac:dyDescent="0.25">
      <c r="A97" s="198" t="s">
        <v>68</v>
      </c>
      <c r="B97" s="262"/>
      <c r="C97" s="262"/>
      <c r="D97" s="262"/>
      <c r="E97" s="262"/>
      <c r="F97" s="191"/>
      <c r="G97" s="14" t="e">
        <f>+VLOOKUP(F97,Participants!$A$1:$F$1449,2,FALSE)</f>
        <v>#N/A</v>
      </c>
      <c r="H97" s="14" t="e">
        <f>+VLOOKUP(F97,Participants!$A$1:$F$1449,4,FALSE)</f>
        <v>#N/A</v>
      </c>
      <c r="I97" s="14" t="e">
        <f>+VLOOKUP(F97,Participants!$A$1:$F$1449,5,FALSE)</f>
        <v>#N/A</v>
      </c>
      <c r="J97" s="14" t="e">
        <f>+VLOOKUP(F97,Participants!$A$1:$F$1449,3,FALSE)</f>
        <v>#N/A</v>
      </c>
      <c r="K97" s="14" t="e">
        <f>+VLOOKUP(F97,Participants!$A$1:$G$1449,7,FALSE)</f>
        <v>#N/A</v>
      </c>
      <c r="L97" s="240"/>
      <c r="M97" s="14"/>
      <c r="N97" s="246"/>
      <c r="O97" s="246"/>
    </row>
    <row r="98" spans="1:15" ht="14.25" hidden="1" customHeight="1" x14ac:dyDescent="0.25">
      <c r="A98" s="166" t="s">
        <v>1425</v>
      </c>
      <c r="B98" s="263"/>
      <c r="C98" s="263"/>
      <c r="D98" s="263"/>
      <c r="E98" s="263"/>
      <c r="F98" s="194"/>
      <c r="G98" s="154" t="e">
        <f>+VLOOKUP(F98,Participants!$A$1:$F$1449,2,FALSE)</f>
        <v>#N/A</v>
      </c>
      <c r="H98" s="154" t="e">
        <f>+VLOOKUP(F98,Participants!$A$1:$F$1449,4,FALSE)</f>
        <v>#N/A</v>
      </c>
      <c r="I98" s="154" t="e">
        <f>+VLOOKUP(F98,Participants!$A$1:$F$1449,5,FALSE)</f>
        <v>#N/A</v>
      </c>
      <c r="J98" s="154" t="e">
        <f>+VLOOKUP(F98,Participants!$A$1:$F$1449,3,FALSE)</f>
        <v>#N/A</v>
      </c>
      <c r="K98" s="154" t="e">
        <f>+VLOOKUP(F98,Participants!$A$1:$G$1449,7,FALSE)</f>
        <v>#N/A</v>
      </c>
      <c r="L98" s="247"/>
      <c r="M98" s="154"/>
      <c r="N98" s="246"/>
      <c r="O98" s="246"/>
    </row>
    <row r="99" spans="1:15" ht="14.25" hidden="1" customHeight="1" x14ac:dyDescent="0.25">
      <c r="A99" s="166" t="s">
        <v>1425</v>
      </c>
      <c r="B99" s="264"/>
      <c r="C99" s="264"/>
      <c r="D99" s="264"/>
      <c r="E99" s="264"/>
      <c r="F99" s="195"/>
      <c r="G99" s="154" t="e">
        <f>+VLOOKUP(F99,Participants!$A$1:$F$1449,2,FALSE)</f>
        <v>#N/A</v>
      </c>
      <c r="H99" s="154" t="e">
        <f>+VLOOKUP(F99,Participants!$A$1:$F$1449,4,FALSE)</f>
        <v>#N/A</v>
      </c>
      <c r="I99" s="154" t="e">
        <f>+VLOOKUP(F99,Participants!$A$1:$F$1449,5,FALSE)</f>
        <v>#N/A</v>
      </c>
      <c r="J99" s="154" t="e">
        <f>+VLOOKUP(F99,Participants!$A$1:$F$1449,3,FALSE)</f>
        <v>#N/A</v>
      </c>
      <c r="K99" s="154" t="e">
        <f>+VLOOKUP(F99,Participants!$A$1:$G$1449,7,FALSE)</f>
        <v>#N/A</v>
      </c>
      <c r="L99" s="247"/>
      <c r="M99" s="154"/>
      <c r="N99" s="246"/>
      <c r="O99" s="246"/>
    </row>
    <row r="100" spans="1:15" ht="14.25" hidden="1" customHeight="1" x14ac:dyDescent="0.25">
      <c r="A100" s="166" t="s">
        <v>1425</v>
      </c>
      <c r="B100" s="264"/>
      <c r="C100" s="264"/>
      <c r="D100" s="264"/>
      <c r="E100" s="264"/>
      <c r="F100" s="195"/>
      <c r="G100" s="154" t="e">
        <f>+VLOOKUP(F100,Participants!$A$1:$F$1449,2,FALSE)</f>
        <v>#N/A</v>
      </c>
      <c r="H100" s="154" t="e">
        <f>+VLOOKUP(F100,Participants!$A$1:$F$1449,4,FALSE)</f>
        <v>#N/A</v>
      </c>
      <c r="I100" s="154" t="e">
        <f>+VLOOKUP(F100,Participants!$A$1:$F$1449,5,FALSE)</f>
        <v>#N/A</v>
      </c>
      <c r="J100" s="154" t="e">
        <f>+VLOOKUP(F100,Participants!$A$1:$F$1449,3,FALSE)</f>
        <v>#N/A</v>
      </c>
      <c r="K100" s="154" t="e">
        <f>+VLOOKUP(F100,Participants!$A$1:$G$1449,7,FALSE)</f>
        <v>#N/A</v>
      </c>
      <c r="L100" s="247"/>
      <c r="M100" s="154"/>
      <c r="N100" s="246"/>
      <c r="O100" s="246"/>
    </row>
    <row r="101" spans="1:15" ht="14.25" hidden="1" customHeight="1" x14ac:dyDescent="0.25">
      <c r="A101" s="166" t="s">
        <v>1425</v>
      </c>
      <c r="B101" s="263"/>
      <c r="C101" s="263"/>
      <c r="D101" s="263"/>
      <c r="E101" s="263"/>
      <c r="F101" s="194"/>
      <c r="G101" s="154" t="e">
        <f>+VLOOKUP(F101,Participants!$A$1:$F$1449,2,FALSE)</f>
        <v>#N/A</v>
      </c>
      <c r="H101" s="154" t="e">
        <f>+VLOOKUP(F101,Participants!$A$1:$F$1449,4,FALSE)</f>
        <v>#N/A</v>
      </c>
      <c r="I101" s="154" t="e">
        <f>+VLOOKUP(F101,Participants!$A$1:$F$1449,5,FALSE)</f>
        <v>#N/A</v>
      </c>
      <c r="J101" s="154" t="e">
        <f>+VLOOKUP(F101,Participants!$A$1:$F$1449,3,FALSE)</f>
        <v>#N/A</v>
      </c>
      <c r="K101" s="154" t="e">
        <f>+VLOOKUP(F101,Participants!$A$1:$G$1449,7,FALSE)</f>
        <v>#N/A</v>
      </c>
      <c r="L101" s="247"/>
      <c r="M101" s="154"/>
      <c r="N101" s="246"/>
      <c r="O101" s="246"/>
    </row>
    <row r="102" spans="1:15" ht="14.25" hidden="1" customHeight="1" x14ac:dyDescent="0.25">
      <c r="A102" s="166" t="s">
        <v>1425</v>
      </c>
      <c r="B102" s="263"/>
      <c r="C102" s="263"/>
      <c r="D102" s="263"/>
      <c r="E102" s="263"/>
      <c r="F102" s="194"/>
      <c r="G102" s="154" t="e">
        <f>+VLOOKUP(F102,Participants!$A$1:$F$1449,2,FALSE)</f>
        <v>#N/A</v>
      </c>
      <c r="H102" s="154" t="e">
        <f>+VLOOKUP(F102,Participants!$A$1:$F$1449,4,FALSE)</f>
        <v>#N/A</v>
      </c>
      <c r="I102" s="154" t="e">
        <f>+VLOOKUP(F102,Participants!$A$1:$F$1449,5,FALSE)</f>
        <v>#N/A</v>
      </c>
      <c r="J102" s="154" t="e">
        <f>+VLOOKUP(F102,Participants!$A$1:$F$1449,3,FALSE)</f>
        <v>#N/A</v>
      </c>
      <c r="K102" s="154" t="e">
        <f>+VLOOKUP(F102,Participants!$A$1:$G$1449,7,FALSE)</f>
        <v>#N/A</v>
      </c>
      <c r="L102" s="247"/>
      <c r="M102" s="154"/>
      <c r="N102" s="246"/>
      <c r="O102" s="246"/>
    </row>
    <row r="103" spans="1:15" ht="14.25" hidden="1" customHeight="1" x14ac:dyDescent="0.25">
      <c r="A103" s="200" t="s">
        <v>71</v>
      </c>
      <c r="B103" s="262"/>
      <c r="C103" s="262"/>
      <c r="D103" s="262"/>
      <c r="E103" s="262"/>
      <c r="F103" s="191"/>
      <c r="G103" s="14" t="e">
        <f>+VLOOKUP(F103,Participants!$A$1:$F$1449,2,FALSE)</f>
        <v>#N/A</v>
      </c>
      <c r="H103" s="14" t="e">
        <f>+VLOOKUP(F103,Participants!$A$1:$F$1449,4,FALSE)</f>
        <v>#N/A</v>
      </c>
      <c r="I103" s="14" t="e">
        <f>+VLOOKUP(F103,Participants!$A$1:$F$1449,5,FALSE)</f>
        <v>#N/A</v>
      </c>
      <c r="J103" s="14" t="e">
        <f>+VLOOKUP(F103,Participants!$A$1:$F$1449,3,FALSE)</f>
        <v>#N/A</v>
      </c>
      <c r="K103" s="14" t="e">
        <f>+VLOOKUP(F103,Participants!$A$1:$G$1449,7,FALSE)</f>
        <v>#N/A</v>
      </c>
      <c r="L103" s="240"/>
      <c r="M103" s="14"/>
      <c r="N103" s="246"/>
      <c r="O103" s="246"/>
    </row>
    <row r="104" spans="1:15" ht="14.25" hidden="1" customHeight="1" x14ac:dyDescent="0.25">
      <c r="A104" s="200" t="s">
        <v>71</v>
      </c>
      <c r="B104" s="262"/>
      <c r="C104" s="262"/>
      <c r="D104" s="262"/>
      <c r="E104" s="262"/>
      <c r="F104" s="191"/>
      <c r="G104" s="14" t="e">
        <f>+VLOOKUP(F104,Participants!$A$1:$F$1449,2,FALSE)</f>
        <v>#N/A</v>
      </c>
      <c r="H104" s="14" t="e">
        <f>+VLOOKUP(F104,Participants!$A$1:$F$1449,4,FALSE)</f>
        <v>#N/A</v>
      </c>
      <c r="I104" s="14" t="e">
        <f>+VLOOKUP(F104,Participants!$A$1:$F$1449,5,FALSE)</f>
        <v>#N/A</v>
      </c>
      <c r="J104" s="14" t="e">
        <f>+VLOOKUP(F104,Participants!$A$1:$F$1449,3,FALSE)</f>
        <v>#N/A</v>
      </c>
      <c r="K104" s="14" t="e">
        <f>+VLOOKUP(F104,Participants!$A$1:$G$1449,7,FALSE)</f>
        <v>#N/A</v>
      </c>
      <c r="L104" s="240"/>
      <c r="M104" s="14"/>
      <c r="N104" s="246"/>
      <c r="O104" s="246"/>
    </row>
    <row r="105" spans="1:15" ht="14.25" hidden="1" customHeight="1" x14ac:dyDescent="0.25">
      <c r="A105" s="200" t="s">
        <v>71</v>
      </c>
      <c r="B105" s="265"/>
      <c r="C105" s="265"/>
      <c r="D105" s="265"/>
      <c r="E105" s="265"/>
      <c r="F105" s="197"/>
      <c r="G105" s="14" t="e">
        <f>+VLOOKUP(F105,Participants!$A$1:$F$1449,2,FALSE)</f>
        <v>#N/A</v>
      </c>
      <c r="H105" s="14" t="e">
        <f>+VLOOKUP(F105,Participants!$A$1:$F$1449,4,FALSE)</f>
        <v>#N/A</v>
      </c>
      <c r="I105" s="14" t="e">
        <f>+VLOOKUP(F105,Participants!$A$1:$F$1449,5,FALSE)</f>
        <v>#N/A</v>
      </c>
      <c r="J105" s="14" t="e">
        <f>+VLOOKUP(F105,Participants!$A$1:$F$1449,3,FALSE)</f>
        <v>#N/A</v>
      </c>
      <c r="K105" s="14" t="e">
        <f>+VLOOKUP(F105,Participants!$A$1:$G$1449,7,FALSE)</f>
        <v>#N/A</v>
      </c>
      <c r="L105" s="240"/>
      <c r="M105" s="14"/>
      <c r="N105" s="246"/>
      <c r="O105" s="246"/>
    </row>
    <row r="106" spans="1:15" ht="14.25" hidden="1" customHeight="1" x14ac:dyDescent="0.25">
      <c r="A106" s="200" t="s">
        <v>71</v>
      </c>
      <c r="B106" s="262"/>
      <c r="C106" s="262"/>
      <c r="D106" s="262"/>
      <c r="E106" s="262"/>
      <c r="F106" s="191"/>
      <c r="G106" s="14" t="e">
        <f>+VLOOKUP(F106,Participants!$A$1:$F$1449,2,FALSE)</f>
        <v>#N/A</v>
      </c>
      <c r="H106" s="14" t="e">
        <f>+VLOOKUP(F106,Participants!$A$1:$F$1449,4,FALSE)</f>
        <v>#N/A</v>
      </c>
      <c r="I106" s="14" t="e">
        <f>+VLOOKUP(F106,Participants!$A$1:$F$1449,5,FALSE)</f>
        <v>#N/A</v>
      </c>
      <c r="J106" s="14" t="e">
        <f>+VLOOKUP(F106,Participants!$A$1:$F$1449,3,FALSE)</f>
        <v>#N/A</v>
      </c>
      <c r="K106" s="14" t="e">
        <f>+VLOOKUP(F106,Participants!$A$1:$G$1449,7,FALSE)</f>
        <v>#N/A</v>
      </c>
      <c r="L106" s="240"/>
      <c r="M106" s="14"/>
      <c r="N106" s="246"/>
      <c r="O106" s="246"/>
    </row>
    <row r="107" spans="1:15" ht="14.25" hidden="1" customHeight="1" x14ac:dyDescent="0.25">
      <c r="A107" s="200" t="s">
        <v>71</v>
      </c>
      <c r="B107" s="262"/>
      <c r="C107" s="262"/>
      <c r="D107" s="262"/>
      <c r="E107" s="262"/>
      <c r="F107" s="191"/>
      <c r="G107" s="14" t="e">
        <f>+VLOOKUP(F107,Participants!$A$1:$F$1449,2,FALSE)</f>
        <v>#N/A</v>
      </c>
      <c r="H107" s="14" t="e">
        <f>+VLOOKUP(F107,Participants!$A$1:$F$1449,4,FALSE)</f>
        <v>#N/A</v>
      </c>
      <c r="I107" s="14" t="e">
        <f>+VLOOKUP(F107,Participants!$A$1:$F$1449,5,FALSE)</f>
        <v>#N/A</v>
      </c>
      <c r="J107" s="14" t="e">
        <f>+VLOOKUP(F107,Participants!$A$1:$F$1449,3,FALSE)</f>
        <v>#N/A</v>
      </c>
      <c r="K107" s="14" t="e">
        <f>+VLOOKUP(F107,Participants!$A$1:$G$1449,7,FALSE)</f>
        <v>#N/A</v>
      </c>
      <c r="L107" s="240"/>
      <c r="M107" s="14"/>
      <c r="N107" s="246"/>
      <c r="O107" s="246"/>
    </row>
    <row r="108" spans="1:15" ht="14.25" hidden="1" customHeight="1" x14ac:dyDescent="0.25">
      <c r="A108" s="192" t="s">
        <v>74</v>
      </c>
      <c r="B108" s="264"/>
      <c r="C108" s="264"/>
      <c r="D108" s="264"/>
      <c r="E108" s="264"/>
      <c r="F108" s="195"/>
      <c r="G108" s="154" t="e">
        <f>+VLOOKUP(F108,Participants!$A$1:$F$1449,2,FALSE)</f>
        <v>#N/A</v>
      </c>
      <c r="H108" s="154" t="e">
        <f>+VLOOKUP(F108,Participants!$A$1:$F$1449,4,FALSE)</f>
        <v>#N/A</v>
      </c>
      <c r="I108" s="154" t="e">
        <f>+VLOOKUP(F108,Participants!$A$1:$F$1449,5,FALSE)</f>
        <v>#N/A</v>
      </c>
      <c r="J108" s="154" t="e">
        <f>+VLOOKUP(F108,Participants!$A$1:$F$1449,3,FALSE)</f>
        <v>#N/A</v>
      </c>
      <c r="K108" s="154" t="e">
        <f>+VLOOKUP(F108,Participants!$A$1:$G$1449,7,FALSE)</f>
        <v>#N/A</v>
      </c>
      <c r="L108" s="247"/>
      <c r="M108" s="154"/>
      <c r="N108" s="246"/>
      <c r="O108" s="246"/>
    </row>
    <row r="109" spans="1:15" ht="14.25" hidden="1" customHeight="1" x14ac:dyDescent="0.25">
      <c r="A109" s="192" t="s">
        <v>74</v>
      </c>
      <c r="B109" s="263"/>
      <c r="C109" s="263"/>
      <c r="D109" s="263"/>
      <c r="E109" s="263"/>
      <c r="F109" s="194"/>
      <c r="G109" s="154" t="e">
        <f>+VLOOKUP(F109,Participants!$A$1:$F$1449,2,FALSE)</f>
        <v>#N/A</v>
      </c>
      <c r="H109" s="154" t="e">
        <f>+VLOOKUP(F109,Participants!$A$1:$F$1449,4,FALSE)</f>
        <v>#N/A</v>
      </c>
      <c r="I109" s="154" t="e">
        <f>+VLOOKUP(F109,Participants!$A$1:$F$1449,5,FALSE)</f>
        <v>#N/A</v>
      </c>
      <c r="J109" s="154" t="e">
        <f>+VLOOKUP(F109,Participants!$A$1:$F$1449,3,FALSE)</f>
        <v>#N/A</v>
      </c>
      <c r="K109" s="154" t="e">
        <f>+VLOOKUP(F109,Participants!$A$1:$G$1449,7,FALSE)</f>
        <v>#N/A</v>
      </c>
      <c r="L109" s="247"/>
      <c r="M109" s="154"/>
      <c r="N109" s="246"/>
      <c r="O109" s="246"/>
    </row>
    <row r="110" spans="1:15" ht="14.25" hidden="1" customHeight="1" x14ac:dyDescent="0.25">
      <c r="A110" s="192" t="s">
        <v>74</v>
      </c>
      <c r="B110" s="264"/>
      <c r="C110" s="264"/>
      <c r="D110" s="264"/>
      <c r="E110" s="264"/>
      <c r="F110" s="195"/>
      <c r="G110" s="154" t="e">
        <f>+VLOOKUP(F110,Participants!$A$1:$F$1449,2,FALSE)</f>
        <v>#N/A</v>
      </c>
      <c r="H110" s="154" t="e">
        <f>+VLOOKUP(F110,Participants!$A$1:$F$1449,4,FALSE)</f>
        <v>#N/A</v>
      </c>
      <c r="I110" s="154" t="e">
        <f>+VLOOKUP(F110,Participants!$A$1:$F$1449,5,FALSE)</f>
        <v>#N/A</v>
      </c>
      <c r="J110" s="154" t="e">
        <f>+VLOOKUP(F110,Participants!$A$1:$F$1449,3,FALSE)</f>
        <v>#N/A</v>
      </c>
      <c r="K110" s="154" t="e">
        <f>+VLOOKUP(F110,Participants!$A$1:$G$1449,7,FALSE)</f>
        <v>#N/A</v>
      </c>
      <c r="L110" s="247"/>
      <c r="M110" s="154"/>
      <c r="N110" s="246"/>
      <c r="O110" s="246"/>
    </row>
    <row r="111" spans="1:15" ht="14.25" hidden="1" customHeight="1" x14ac:dyDescent="0.25">
      <c r="A111" s="192" t="s">
        <v>74</v>
      </c>
      <c r="B111" s="263"/>
      <c r="C111" s="263"/>
      <c r="D111" s="263"/>
      <c r="E111" s="263"/>
      <c r="F111" s="194"/>
      <c r="G111" s="154" t="e">
        <f>+VLOOKUP(F111,Participants!$A$1:$F$1449,2,FALSE)</f>
        <v>#N/A</v>
      </c>
      <c r="H111" s="154" t="e">
        <f>+VLOOKUP(F111,Participants!$A$1:$F$1449,4,FALSE)</f>
        <v>#N/A</v>
      </c>
      <c r="I111" s="154" t="e">
        <f>+VLOOKUP(F111,Participants!$A$1:$F$1449,5,FALSE)</f>
        <v>#N/A</v>
      </c>
      <c r="J111" s="154" t="e">
        <f>+VLOOKUP(F111,Participants!$A$1:$F$1449,3,FALSE)</f>
        <v>#N/A</v>
      </c>
      <c r="K111" s="154" t="e">
        <f>+VLOOKUP(F111,Participants!$A$1:$G$1449,7,FALSE)</f>
        <v>#N/A</v>
      </c>
      <c r="L111" s="247"/>
      <c r="M111" s="154"/>
      <c r="N111" s="246"/>
      <c r="O111" s="246"/>
    </row>
    <row r="112" spans="1:15" ht="14.25" hidden="1" customHeight="1" x14ac:dyDescent="0.25">
      <c r="A112" s="192" t="s">
        <v>74</v>
      </c>
      <c r="B112" s="263"/>
      <c r="C112" s="263"/>
      <c r="D112" s="263"/>
      <c r="E112" s="263"/>
      <c r="F112" s="194"/>
      <c r="G112" s="154" t="e">
        <f>+VLOOKUP(F112,Participants!$A$1:$F$1449,2,FALSE)</f>
        <v>#N/A</v>
      </c>
      <c r="H112" s="154" t="e">
        <f>+VLOOKUP(F112,Participants!$A$1:$F$1449,4,FALSE)</f>
        <v>#N/A</v>
      </c>
      <c r="I112" s="154" t="e">
        <f>+VLOOKUP(F112,Participants!$A$1:$F$1449,5,FALSE)</f>
        <v>#N/A</v>
      </c>
      <c r="J112" s="154" t="e">
        <f>+VLOOKUP(F112,Participants!$A$1:$F$1449,3,FALSE)</f>
        <v>#N/A</v>
      </c>
      <c r="K112" s="154" t="e">
        <f>+VLOOKUP(F112,Participants!$A$1:$G$1449,7,FALSE)</f>
        <v>#N/A</v>
      </c>
      <c r="L112" s="247"/>
      <c r="M112" s="154"/>
      <c r="N112" s="246"/>
      <c r="O112" s="246"/>
    </row>
    <row r="113" spans="1:15" ht="14.25" hidden="1" customHeight="1" x14ac:dyDescent="0.25">
      <c r="A113" s="198" t="s">
        <v>77</v>
      </c>
      <c r="B113" s="262"/>
      <c r="C113" s="262"/>
      <c r="D113" s="262"/>
      <c r="E113" s="262"/>
      <c r="F113" s="191"/>
      <c r="G113" s="14" t="e">
        <f>+VLOOKUP(F113,Participants!$A$1:$F$1449,2,FALSE)</f>
        <v>#N/A</v>
      </c>
      <c r="H113" s="14" t="e">
        <f>+VLOOKUP(F113,Participants!$A$1:$F$1449,4,FALSE)</f>
        <v>#N/A</v>
      </c>
      <c r="I113" s="14" t="e">
        <f>+VLOOKUP(F113,Participants!$A$1:$F$1449,5,FALSE)</f>
        <v>#N/A</v>
      </c>
      <c r="J113" s="14" t="e">
        <f>+VLOOKUP(F113,Participants!$A$1:$F$1449,3,FALSE)</f>
        <v>#N/A</v>
      </c>
      <c r="K113" s="14" t="e">
        <f>+VLOOKUP(F113,Participants!$A$1:$G$1449,7,FALSE)</f>
        <v>#N/A</v>
      </c>
      <c r="L113" s="240"/>
      <c r="M113" s="14"/>
      <c r="N113" s="246"/>
      <c r="O113" s="246"/>
    </row>
    <row r="114" spans="1:15" ht="14.25" hidden="1" customHeight="1" x14ac:dyDescent="0.25">
      <c r="A114" s="198" t="s">
        <v>77</v>
      </c>
      <c r="B114" s="262"/>
      <c r="C114" s="262"/>
      <c r="D114" s="262"/>
      <c r="E114" s="262"/>
      <c r="F114" s="191"/>
      <c r="G114" s="14" t="e">
        <f>+VLOOKUP(F114,Participants!$A$1:$F$1449,2,FALSE)</f>
        <v>#N/A</v>
      </c>
      <c r="H114" s="14" t="e">
        <f>+VLOOKUP(F114,Participants!$A$1:$F$1449,4,FALSE)</f>
        <v>#N/A</v>
      </c>
      <c r="I114" s="14" t="e">
        <f>+VLOOKUP(F114,Participants!$A$1:$F$1449,5,FALSE)</f>
        <v>#N/A</v>
      </c>
      <c r="J114" s="14" t="e">
        <f>+VLOOKUP(F114,Participants!$A$1:$F$1449,3,FALSE)</f>
        <v>#N/A</v>
      </c>
      <c r="K114" s="14" t="e">
        <f>+VLOOKUP(F114,Participants!$A$1:$G$1449,7,FALSE)</f>
        <v>#N/A</v>
      </c>
      <c r="L114" s="240"/>
      <c r="M114" s="14"/>
      <c r="N114" s="246"/>
      <c r="O114" s="246"/>
    </row>
    <row r="115" spans="1:15" ht="14.25" hidden="1" customHeight="1" x14ac:dyDescent="0.25">
      <c r="A115" s="198" t="s">
        <v>77</v>
      </c>
      <c r="B115" s="265"/>
      <c r="C115" s="265"/>
      <c r="D115" s="265"/>
      <c r="E115" s="265"/>
      <c r="F115" s="197"/>
      <c r="G115" s="14" t="e">
        <f>+VLOOKUP(F115,Participants!$A$1:$F$1449,2,FALSE)</f>
        <v>#N/A</v>
      </c>
      <c r="H115" s="14" t="e">
        <f>+VLOOKUP(F115,Participants!$A$1:$F$1449,4,FALSE)</f>
        <v>#N/A</v>
      </c>
      <c r="I115" s="14" t="e">
        <f>+VLOOKUP(F115,Participants!$A$1:$F$1449,5,FALSE)</f>
        <v>#N/A</v>
      </c>
      <c r="J115" s="14" t="e">
        <f>+VLOOKUP(F115,Participants!$A$1:$F$1449,3,FALSE)</f>
        <v>#N/A</v>
      </c>
      <c r="K115" s="14" t="e">
        <f>+VLOOKUP(F115,Participants!$A$1:$G$1449,7,FALSE)</f>
        <v>#N/A</v>
      </c>
      <c r="L115" s="240"/>
      <c r="M115" s="14"/>
      <c r="N115" s="246"/>
      <c r="O115" s="246"/>
    </row>
    <row r="116" spans="1:15" ht="14.25" hidden="1" customHeight="1" x14ac:dyDescent="0.25">
      <c r="A116" s="198" t="s">
        <v>77</v>
      </c>
      <c r="B116" s="262"/>
      <c r="C116" s="262"/>
      <c r="D116" s="262"/>
      <c r="E116" s="262"/>
      <c r="F116" s="191"/>
      <c r="G116" s="14" t="e">
        <f>+VLOOKUP(F116,Participants!$A$1:$F$1449,2,FALSE)</f>
        <v>#N/A</v>
      </c>
      <c r="H116" s="14" t="e">
        <f>+VLOOKUP(F116,Participants!$A$1:$F$1449,4,FALSE)</f>
        <v>#N/A</v>
      </c>
      <c r="I116" s="14" t="e">
        <f>+VLOOKUP(F116,Participants!$A$1:$F$1449,5,FALSE)</f>
        <v>#N/A</v>
      </c>
      <c r="J116" s="14" t="e">
        <f>+VLOOKUP(F116,Participants!$A$1:$F$1449,3,FALSE)</f>
        <v>#N/A</v>
      </c>
      <c r="K116" s="14" t="e">
        <f>+VLOOKUP(F116,Participants!$A$1:$G$1449,7,FALSE)</f>
        <v>#N/A</v>
      </c>
      <c r="L116" s="240"/>
      <c r="M116" s="14"/>
      <c r="N116" s="246"/>
      <c r="O116" s="246"/>
    </row>
    <row r="117" spans="1:15" ht="14.25" hidden="1" customHeight="1" x14ac:dyDescent="0.25">
      <c r="A117" s="198" t="s">
        <v>77</v>
      </c>
      <c r="B117" s="262"/>
      <c r="C117" s="262"/>
      <c r="D117" s="262"/>
      <c r="E117" s="262"/>
      <c r="F117" s="191"/>
      <c r="G117" s="14" t="e">
        <f>+VLOOKUP(F117,Participants!$A$1:$F$1449,2,FALSE)</f>
        <v>#N/A</v>
      </c>
      <c r="H117" s="14" t="e">
        <f>+VLOOKUP(F117,Participants!$A$1:$F$1449,4,FALSE)</f>
        <v>#N/A</v>
      </c>
      <c r="I117" s="14" t="e">
        <f>+VLOOKUP(F117,Participants!$A$1:$F$1449,5,FALSE)</f>
        <v>#N/A</v>
      </c>
      <c r="J117" s="14" t="e">
        <f>+VLOOKUP(F117,Participants!$A$1:$F$1449,3,FALSE)</f>
        <v>#N/A</v>
      </c>
      <c r="K117" s="14" t="e">
        <f>+VLOOKUP(F117,Participants!$A$1:$G$1449,7,FALSE)</f>
        <v>#N/A</v>
      </c>
      <c r="L117" s="240"/>
      <c r="M117" s="14"/>
      <c r="N117" s="246"/>
      <c r="O117" s="246"/>
    </row>
    <row r="118" spans="1:15" ht="14.25" hidden="1" customHeight="1" x14ac:dyDescent="0.25">
      <c r="A118" s="192" t="s">
        <v>83</v>
      </c>
      <c r="B118" s="263"/>
      <c r="C118" s="263"/>
      <c r="D118" s="263"/>
      <c r="E118" s="263"/>
      <c r="F118" s="194"/>
      <c r="G118" s="154" t="e">
        <f>+VLOOKUP(F118,Participants!$A$1:$F$1449,2,FALSE)</f>
        <v>#N/A</v>
      </c>
      <c r="H118" s="154" t="e">
        <f>+VLOOKUP(F118,Participants!$A$1:$F$1449,4,FALSE)</f>
        <v>#N/A</v>
      </c>
      <c r="I118" s="154" t="e">
        <f>+VLOOKUP(F118,Participants!$A$1:$F$1449,5,FALSE)</f>
        <v>#N/A</v>
      </c>
      <c r="J118" s="154" t="e">
        <f>+VLOOKUP(F118,Participants!$A$1:$F$1449,3,FALSE)</f>
        <v>#N/A</v>
      </c>
      <c r="K118" s="154" t="e">
        <f>+VLOOKUP(F118,Participants!$A$1:$G$1449,7,FALSE)</f>
        <v>#N/A</v>
      </c>
      <c r="L118" s="247"/>
      <c r="M118" s="154"/>
      <c r="N118" s="246"/>
      <c r="O118" s="246"/>
    </row>
    <row r="119" spans="1:15" ht="14.25" hidden="1" customHeight="1" x14ac:dyDescent="0.25">
      <c r="A119" s="192" t="s">
        <v>83</v>
      </c>
      <c r="B119" s="263"/>
      <c r="C119" s="263"/>
      <c r="D119" s="263"/>
      <c r="E119" s="263"/>
      <c r="F119" s="194"/>
      <c r="G119" s="154" t="e">
        <f>+VLOOKUP(F119,Participants!$A$1:$F$1449,2,FALSE)</f>
        <v>#N/A</v>
      </c>
      <c r="H119" s="154" t="e">
        <f>+VLOOKUP(F119,Participants!$A$1:$F$1449,4,FALSE)</f>
        <v>#N/A</v>
      </c>
      <c r="I119" s="154" t="e">
        <f>+VLOOKUP(F119,Participants!$A$1:$F$1449,5,FALSE)</f>
        <v>#N/A</v>
      </c>
      <c r="J119" s="154" t="e">
        <f>+VLOOKUP(F119,Participants!$A$1:$F$1449,3,FALSE)</f>
        <v>#N/A</v>
      </c>
      <c r="K119" s="154" t="e">
        <f>+VLOOKUP(F119,Participants!$A$1:$G$1449,7,FALSE)</f>
        <v>#N/A</v>
      </c>
      <c r="L119" s="247"/>
      <c r="M119" s="154"/>
      <c r="N119" s="246"/>
      <c r="O119" s="246"/>
    </row>
    <row r="120" spans="1:15" ht="14.25" hidden="1" customHeight="1" x14ac:dyDescent="0.25">
      <c r="A120" s="192" t="s">
        <v>83</v>
      </c>
      <c r="B120" s="264"/>
      <c r="C120" s="264"/>
      <c r="D120" s="264"/>
      <c r="E120" s="264"/>
      <c r="F120" s="195"/>
      <c r="G120" s="154" t="e">
        <f>+VLOOKUP(F120,Participants!$A$1:$F$1449,2,FALSE)</f>
        <v>#N/A</v>
      </c>
      <c r="H120" s="154" t="e">
        <f>+VLOOKUP(F120,Participants!$A$1:$F$1449,4,FALSE)</f>
        <v>#N/A</v>
      </c>
      <c r="I120" s="154" t="e">
        <f>+VLOOKUP(F120,Participants!$A$1:$F$1449,5,FALSE)</f>
        <v>#N/A</v>
      </c>
      <c r="J120" s="154" t="e">
        <f>+VLOOKUP(F120,Participants!$A$1:$F$1449,3,FALSE)</f>
        <v>#N/A</v>
      </c>
      <c r="K120" s="154" t="e">
        <f>+VLOOKUP(F120,Participants!$A$1:$G$1449,7,FALSE)</f>
        <v>#N/A</v>
      </c>
      <c r="L120" s="247"/>
      <c r="M120" s="154"/>
      <c r="N120" s="246"/>
      <c r="O120" s="246"/>
    </row>
    <row r="121" spans="1:15" ht="14.25" hidden="1" customHeight="1" x14ac:dyDescent="0.25">
      <c r="A121" s="192" t="s">
        <v>83</v>
      </c>
      <c r="B121" s="263"/>
      <c r="C121" s="263"/>
      <c r="D121" s="263"/>
      <c r="E121" s="263"/>
      <c r="F121" s="194"/>
      <c r="G121" s="154" t="e">
        <f>+VLOOKUP(F121,Participants!$A$1:$F$1449,2,FALSE)</f>
        <v>#N/A</v>
      </c>
      <c r="H121" s="154" t="e">
        <f>+VLOOKUP(F121,Participants!$A$1:$F$1449,4,FALSE)</f>
        <v>#N/A</v>
      </c>
      <c r="I121" s="154" t="e">
        <f>+VLOOKUP(F121,Participants!$A$1:$F$1449,5,FALSE)</f>
        <v>#N/A</v>
      </c>
      <c r="J121" s="154" t="e">
        <f>+VLOOKUP(F121,Participants!$A$1:$F$1449,3,FALSE)</f>
        <v>#N/A</v>
      </c>
      <c r="K121" s="154" t="e">
        <f>+VLOOKUP(F121,Participants!$A$1:$G$1449,7,FALSE)</f>
        <v>#N/A</v>
      </c>
      <c r="L121" s="247"/>
      <c r="M121" s="154"/>
      <c r="N121" s="246"/>
      <c r="O121" s="246"/>
    </row>
    <row r="122" spans="1:15" ht="14.25" hidden="1" customHeight="1" x14ac:dyDescent="0.25">
      <c r="A122" s="192" t="s">
        <v>83</v>
      </c>
      <c r="B122" s="263"/>
      <c r="C122" s="263"/>
      <c r="D122" s="263"/>
      <c r="E122" s="263"/>
      <c r="F122" s="194"/>
      <c r="G122" s="154" t="e">
        <f>+VLOOKUP(F122,Participants!$A$1:$F$1449,2,FALSE)</f>
        <v>#N/A</v>
      </c>
      <c r="H122" s="154" t="e">
        <f>+VLOOKUP(F122,Participants!$A$1:$F$1449,4,FALSE)</f>
        <v>#N/A</v>
      </c>
      <c r="I122" s="154" t="e">
        <f>+VLOOKUP(F122,Participants!$A$1:$F$1449,5,FALSE)</f>
        <v>#N/A</v>
      </c>
      <c r="J122" s="154" t="e">
        <f>+VLOOKUP(F122,Participants!$A$1:$F$1449,3,FALSE)</f>
        <v>#N/A</v>
      </c>
      <c r="K122" s="154" t="e">
        <f>+VLOOKUP(F122,Participants!$A$1:$G$1449,7,FALSE)</f>
        <v>#N/A</v>
      </c>
      <c r="L122" s="247"/>
      <c r="M122" s="154"/>
      <c r="N122" s="246"/>
      <c r="O122" s="246"/>
    </row>
    <row r="123" spans="1:15" ht="14.25" hidden="1" customHeight="1" x14ac:dyDescent="0.25">
      <c r="A123" s="172" t="s">
        <v>80</v>
      </c>
      <c r="B123" s="262"/>
      <c r="C123" s="262"/>
      <c r="D123" s="262"/>
      <c r="E123" s="262"/>
      <c r="F123" s="191"/>
      <c r="G123" s="14" t="e">
        <f>+VLOOKUP(F123,Participants!$A$1:$F$1449,2,FALSE)</f>
        <v>#N/A</v>
      </c>
      <c r="H123" s="14" t="e">
        <f>+VLOOKUP(F123,Participants!$A$1:$F$1449,4,FALSE)</f>
        <v>#N/A</v>
      </c>
      <c r="I123" s="14" t="e">
        <f>+VLOOKUP(F123,Participants!$A$1:$F$1449,5,FALSE)</f>
        <v>#N/A</v>
      </c>
      <c r="J123" s="14" t="e">
        <f>+VLOOKUP(F123,Participants!$A$1:$F$1449,3,FALSE)</f>
        <v>#N/A</v>
      </c>
      <c r="K123" s="14" t="e">
        <f>+VLOOKUP(F123,Participants!$A$1:$G$1449,7,FALSE)</f>
        <v>#N/A</v>
      </c>
      <c r="L123" s="240"/>
      <c r="M123" s="14"/>
      <c r="N123" s="246"/>
      <c r="O123" s="246"/>
    </row>
    <row r="124" spans="1:15" ht="14.25" hidden="1" customHeight="1" x14ac:dyDescent="0.25">
      <c r="A124" s="172" t="s">
        <v>80</v>
      </c>
      <c r="B124" s="262"/>
      <c r="C124" s="262"/>
      <c r="D124" s="262"/>
      <c r="E124" s="262"/>
      <c r="F124" s="191"/>
      <c r="G124" s="14" t="e">
        <f>+VLOOKUP(F124,Participants!$A$1:$F$1449,2,FALSE)</f>
        <v>#N/A</v>
      </c>
      <c r="H124" s="14" t="e">
        <f>+VLOOKUP(F124,Participants!$A$1:$F$1449,4,FALSE)</f>
        <v>#N/A</v>
      </c>
      <c r="I124" s="14" t="e">
        <f>+VLOOKUP(F124,Participants!$A$1:$F$1449,5,FALSE)</f>
        <v>#N/A</v>
      </c>
      <c r="J124" s="14" t="e">
        <f>+VLOOKUP(F124,Participants!$A$1:$F$1449,3,FALSE)</f>
        <v>#N/A</v>
      </c>
      <c r="K124" s="14" t="e">
        <f>+VLOOKUP(F124,Participants!$A$1:$G$1449,7,FALSE)</f>
        <v>#N/A</v>
      </c>
      <c r="L124" s="240"/>
      <c r="M124" s="14"/>
      <c r="N124" s="246"/>
      <c r="O124" s="246"/>
    </row>
    <row r="125" spans="1:15" ht="14.25" hidden="1" customHeight="1" x14ac:dyDescent="0.25">
      <c r="A125" s="172" t="s">
        <v>80</v>
      </c>
      <c r="B125" s="262"/>
      <c r="C125" s="262"/>
      <c r="D125" s="262"/>
      <c r="E125" s="262"/>
      <c r="F125" s="191"/>
      <c r="G125" s="14" t="e">
        <f>+VLOOKUP(F125,Participants!$A$1:$F$1449,2,FALSE)</f>
        <v>#N/A</v>
      </c>
      <c r="H125" s="14" t="e">
        <f>+VLOOKUP(F125,Participants!$A$1:$F$1449,4,FALSE)</f>
        <v>#N/A</v>
      </c>
      <c r="I125" s="14" t="e">
        <f>+VLOOKUP(F125,Participants!$A$1:$F$1449,5,FALSE)</f>
        <v>#N/A</v>
      </c>
      <c r="J125" s="14" t="e">
        <f>+VLOOKUP(F125,Participants!$A$1:$F$1449,3,FALSE)</f>
        <v>#N/A</v>
      </c>
      <c r="K125" s="14" t="e">
        <f>+VLOOKUP(F125,Participants!$A$1:$G$1449,7,FALSE)</f>
        <v>#N/A</v>
      </c>
      <c r="L125" s="240"/>
      <c r="M125" s="14"/>
      <c r="N125" s="246"/>
      <c r="O125" s="246"/>
    </row>
    <row r="126" spans="1:15" ht="14.25" hidden="1" customHeight="1" x14ac:dyDescent="0.25">
      <c r="A126" s="172" t="s">
        <v>80</v>
      </c>
      <c r="B126" s="262"/>
      <c r="C126" s="262"/>
      <c r="D126" s="262"/>
      <c r="E126" s="262"/>
      <c r="F126" s="191"/>
      <c r="G126" s="14" t="e">
        <f>+VLOOKUP(F126,Participants!$A$1:$F$1449,2,FALSE)</f>
        <v>#N/A</v>
      </c>
      <c r="H126" s="14" t="e">
        <f>+VLOOKUP(F126,Participants!$A$1:$F$1449,4,FALSE)</f>
        <v>#N/A</v>
      </c>
      <c r="I126" s="14" t="e">
        <f>+VLOOKUP(F126,Participants!$A$1:$F$1449,5,FALSE)</f>
        <v>#N/A</v>
      </c>
      <c r="J126" s="14" t="e">
        <f>+VLOOKUP(F126,Participants!$A$1:$F$1449,3,FALSE)</f>
        <v>#N/A</v>
      </c>
      <c r="K126" s="14" t="e">
        <f>+VLOOKUP(F126,Participants!$A$1:$G$1449,7,FALSE)</f>
        <v>#N/A</v>
      </c>
      <c r="L126" s="240"/>
      <c r="M126" s="14"/>
      <c r="N126" s="246"/>
      <c r="O126" s="246"/>
    </row>
    <row r="127" spans="1:15" ht="14.25" hidden="1" customHeight="1" x14ac:dyDescent="0.25">
      <c r="A127" s="172" t="s">
        <v>80</v>
      </c>
      <c r="B127" s="262"/>
      <c r="C127" s="262"/>
      <c r="D127" s="262"/>
      <c r="E127" s="262"/>
      <c r="F127" s="191"/>
      <c r="G127" s="14" t="e">
        <f>+VLOOKUP(F127,Participants!$A$1:$F$1449,2,FALSE)</f>
        <v>#N/A</v>
      </c>
      <c r="H127" s="14" t="e">
        <f>+VLOOKUP(F127,Participants!$A$1:$F$1449,4,FALSE)</f>
        <v>#N/A</v>
      </c>
      <c r="I127" s="14" t="e">
        <f>+VLOOKUP(F127,Participants!$A$1:$F$1449,5,FALSE)</f>
        <v>#N/A</v>
      </c>
      <c r="J127" s="14" t="e">
        <f>+VLOOKUP(F127,Participants!$A$1:$F$1449,3,FALSE)</f>
        <v>#N/A</v>
      </c>
      <c r="K127" s="14" t="e">
        <f>+VLOOKUP(F127,Participants!$A$1:$G$1449,7,FALSE)</f>
        <v>#N/A</v>
      </c>
      <c r="L127" s="240"/>
      <c r="M127" s="14"/>
      <c r="N127" s="246"/>
      <c r="O127" s="246"/>
    </row>
    <row r="128" spans="1:15" ht="14.25" hidden="1" customHeight="1" x14ac:dyDescent="0.25">
      <c r="A128" s="166" t="s">
        <v>86</v>
      </c>
      <c r="B128" s="263"/>
      <c r="C128" s="263"/>
      <c r="D128" s="263"/>
      <c r="E128" s="263"/>
      <c r="F128" s="194"/>
      <c r="G128" s="154" t="e">
        <f>+VLOOKUP(F128,Participants!$A$1:$F$1449,2,FALSE)</f>
        <v>#N/A</v>
      </c>
      <c r="H128" s="154" t="e">
        <f>+VLOOKUP(F128,Participants!$A$1:$F$1449,4,FALSE)</f>
        <v>#N/A</v>
      </c>
      <c r="I128" s="154" t="e">
        <f>+VLOOKUP(F128,Participants!$A$1:$F$1449,5,FALSE)</f>
        <v>#N/A</v>
      </c>
      <c r="J128" s="154" t="e">
        <f>+VLOOKUP(F128,Participants!$A$1:$F$1449,3,FALSE)</f>
        <v>#N/A</v>
      </c>
      <c r="K128" s="154" t="e">
        <f>+VLOOKUP(F128,Participants!$A$1:$G$1449,7,FALSE)</f>
        <v>#N/A</v>
      </c>
      <c r="L128" s="247"/>
      <c r="M128" s="154"/>
      <c r="N128" s="246"/>
      <c r="O128" s="246"/>
    </row>
    <row r="129" spans="1:15" ht="14.25" hidden="1" customHeight="1" x14ac:dyDescent="0.25">
      <c r="A129" s="166" t="s">
        <v>86</v>
      </c>
      <c r="B129" s="263"/>
      <c r="C129" s="263"/>
      <c r="D129" s="263"/>
      <c r="E129" s="263"/>
      <c r="F129" s="194"/>
      <c r="G129" s="154" t="e">
        <f>+VLOOKUP(F129,Participants!$A$1:$F$1449,2,FALSE)</f>
        <v>#N/A</v>
      </c>
      <c r="H129" s="154" t="e">
        <f>+VLOOKUP(F129,Participants!$A$1:$F$1449,4,FALSE)</f>
        <v>#N/A</v>
      </c>
      <c r="I129" s="154" t="e">
        <f>+VLOOKUP(F129,Participants!$A$1:$F$1449,5,FALSE)</f>
        <v>#N/A</v>
      </c>
      <c r="J129" s="154" t="e">
        <f>+VLOOKUP(F129,Participants!$A$1:$F$1449,3,FALSE)</f>
        <v>#N/A</v>
      </c>
      <c r="K129" s="154" t="e">
        <f>+VLOOKUP(F129,Participants!$A$1:$G$1449,7,FALSE)</f>
        <v>#N/A</v>
      </c>
      <c r="L129" s="247"/>
      <c r="M129" s="154"/>
      <c r="N129" s="246"/>
      <c r="O129" s="246"/>
    </row>
    <row r="130" spans="1:15" ht="14.25" hidden="1" customHeight="1" x14ac:dyDescent="0.25">
      <c r="A130" s="166" t="s">
        <v>86</v>
      </c>
      <c r="B130" s="264"/>
      <c r="C130" s="264"/>
      <c r="D130" s="264"/>
      <c r="E130" s="264"/>
      <c r="F130" s="195"/>
      <c r="G130" s="154" t="e">
        <f>+VLOOKUP(F130,Participants!$A$1:$F$1449,2,FALSE)</f>
        <v>#N/A</v>
      </c>
      <c r="H130" s="154" t="e">
        <f>+VLOOKUP(F130,Participants!$A$1:$F$1449,4,FALSE)</f>
        <v>#N/A</v>
      </c>
      <c r="I130" s="154" t="e">
        <f>+VLOOKUP(F130,Participants!$A$1:$F$1449,5,FALSE)</f>
        <v>#N/A</v>
      </c>
      <c r="J130" s="154" t="e">
        <f>+VLOOKUP(F130,Participants!$A$1:$F$1449,3,FALSE)</f>
        <v>#N/A</v>
      </c>
      <c r="K130" s="154" t="e">
        <f>+VLOOKUP(F130,Participants!$A$1:$G$1449,7,FALSE)</f>
        <v>#N/A</v>
      </c>
      <c r="L130" s="247"/>
      <c r="M130" s="154"/>
      <c r="N130" s="246"/>
      <c r="O130" s="246"/>
    </row>
    <row r="131" spans="1:15" ht="14.25" hidden="1" customHeight="1" x14ac:dyDescent="0.25">
      <c r="A131" s="166" t="s">
        <v>86</v>
      </c>
      <c r="B131" s="264"/>
      <c r="C131" s="264"/>
      <c r="D131" s="264"/>
      <c r="E131" s="264"/>
      <c r="F131" s="195"/>
      <c r="G131" s="154" t="e">
        <f>+VLOOKUP(F131,Participants!$A$1:$F$1449,2,FALSE)</f>
        <v>#N/A</v>
      </c>
      <c r="H131" s="154" t="e">
        <f>+VLOOKUP(F131,Participants!$A$1:$F$1449,4,FALSE)</f>
        <v>#N/A</v>
      </c>
      <c r="I131" s="154" t="e">
        <f>+VLOOKUP(F131,Participants!$A$1:$F$1449,5,FALSE)</f>
        <v>#N/A</v>
      </c>
      <c r="J131" s="154" t="e">
        <f>+VLOOKUP(F131,Participants!$A$1:$F$1449,3,FALSE)</f>
        <v>#N/A</v>
      </c>
      <c r="K131" s="154" t="e">
        <f>+VLOOKUP(F131,Participants!$A$1:$G$1449,7,FALSE)</f>
        <v>#N/A</v>
      </c>
      <c r="L131" s="247"/>
      <c r="M131" s="154"/>
      <c r="N131" s="246"/>
      <c r="O131" s="246"/>
    </row>
    <row r="132" spans="1:15" ht="14.25" hidden="1" customHeight="1" x14ac:dyDescent="0.25">
      <c r="A132" s="166" t="s">
        <v>86</v>
      </c>
      <c r="B132" s="263"/>
      <c r="C132" s="263"/>
      <c r="D132" s="263"/>
      <c r="E132" s="263"/>
      <c r="F132" s="194"/>
      <c r="G132" s="154" t="e">
        <f>+VLOOKUP(F132,Participants!$A$1:$F$1449,2,FALSE)</f>
        <v>#N/A</v>
      </c>
      <c r="H132" s="154" t="e">
        <f>+VLOOKUP(F132,Participants!$A$1:$F$1449,4,FALSE)</f>
        <v>#N/A</v>
      </c>
      <c r="I132" s="154" t="e">
        <f>+VLOOKUP(F132,Participants!$A$1:$F$1449,5,FALSE)</f>
        <v>#N/A</v>
      </c>
      <c r="J132" s="154" t="e">
        <f>+VLOOKUP(F132,Participants!$A$1:$F$1449,3,FALSE)</f>
        <v>#N/A</v>
      </c>
      <c r="K132" s="154" t="e">
        <f>+VLOOKUP(F132,Participants!$A$1:$G$1449,7,FALSE)</f>
        <v>#N/A</v>
      </c>
      <c r="L132" s="247"/>
      <c r="M132" s="154"/>
      <c r="N132" s="246"/>
      <c r="O132" s="246"/>
    </row>
    <row r="133" spans="1:15" ht="14.25" hidden="1" customHeight="1" x14ac:dyDescent="0.25">
      <c r="A133" s="200" t="s">
        <v>1444</v>
      </c>
      <c r="B133" s="265"/>
      <c r="C133" s="265"/>
      <c r="D133" s="265"/>
      <c r="E133" s="265"/>
      <c r="F133" s="197"/>
      <c r="G133" s="14" t="e">
        <f>+VLOOKUP(F133,Participants!$A$1:$F$1449,2,FALSE)</f>
        <v>#N/A</v>
      </c>
      <c r="H133" s="14" t="e">
        <f>+VLOOKUP(F133,Participants!$A$1:$F$1449,4,FALSE)</f>
        <v>#N/A</v>
      </c>
      <c r="I133" s="14" t="e">
        <f>+VLOOKUP(F133,Participants!$A$1:$F$1449,5,FALSE)</f>
        <v>#N/A</v>
      </c>
      <c r="J133" s="14" t="e">
        <f>+VLOOKUP(F133,Participants!$A$1:$F$1449,3,FALSE)</f>
        <v>#N/A</v>
      </c>
      <c r="K133" s="14" t="e">
        <f>+VLOOKUP(F133,Participants!$A$1:$G$1449,7,FALSE)</f>
        <v>#N/A</v>
      </c>
      <c r="L133" s="240"/>
      <c r="M133" s="14"/>
      <c r="N133" s="246"/>
      <c r="O133" s="246"/>
    </row>
    <row r="134" spans="1:15" ht="14.25" hidden="1" customHeight="1" x14ac:dyDescent="0.25">
      <c r="A134" s="200" t="s">
        <v>1444</v>
      </c>
      <c r="B134" s="262"/>
      <c r="C134" s="262"/>
      <c r="D134" s="262"/>
      <c r="E134" s="262"/>
      <c r="F134" s="191"/>
      <c r="G134" s="14" t="e">
        <f>+VLOOKUP(F134,Participants!$A$1:$F$1449,2,FALSE)</f>
        <v>#N/A</v>
      </c>
      <c r="H134" s="14" t="e">
        <f>+VLOOKUP(F134,Participants!$A$1:$F$1449,4,FALSE)</f>
        <v>#N/A</v>
      </c>
      <c r="I134" s="14" t="e">
        <f>+VLOOKUP(F134,Participants!$A$1:$F$1449,5,FALSE)</f>
        <v>#N/A</v>
      </c>
      <c r="J134" s="14" t="e">
        <f>+VLOOKUP(F134,Participants!$A$1:$F$1449,3,FALSE)</f>
        <v>#N/A</v>
      </c>
      <c r="K134" s="14" t="e">
        <f>+VLOOKUP(F134,Participants!$A$1:$G$1449,7,FALSE)</f>
        <v>#N/A</v>
      </c>
      <c r="L134" s="240"/>
      <c r="M134" s="14"/>
      <c r="N134" s="246"/>
      <c r="O134" s="246"/>
    </row>
    <row r="135" spans="1:15" ht="14.25" hidden="1" customHeight="1" x14ac:dyDescent="0.25">
      <c r="A135" s="200" t="s">
        <v>1444</v>
      </c>
      <c r="B135" s="262"/>
      <c r="C135" s="262"/>
      <c r="D135" s="262"/>
      <c r="E135" s="262"/>
      <c r="F135" s="191"/>
      <c r="G135" s="14" t="e">
        <f>+VLOOKUP(F135,Participants!$A$1:$F$1449,2,FALSE)</f>
        <v>#N/A</v>
      </c>
      <c r="H135" s="14" t="e">
        <f>+VLOOKUP(F135,Participants!$A$1:$F$1449,4,FALSE)</f>
        <v>#N/A</v>
      </c>
      <c r="I135" s="14" t="e">
        <f>+VLOOKUP(F135,Participants!$A$1:$F$1449,5,FALSE)</f>
        <v>#N/A</v>
      </c>
      <c r="J135" s="14" t="e">
        <f>+VLOOKUP(F135,Participants!$A$1:$F$1449,3,FALSE)</f>
        <v>#N/A</v>
      </c>
      <c r="K135" s="14" t="e">
        <f>+VLOOKUP(F135,Participants!$A$1:$G$1449,7,FALSE)</f>
        <v>#N/A</v>
      </c>
      <c r="L135" s="240"/>
      <c r="M135" s="14"/>
      <c r="N135" s="246"/>
      <c r="O135" s="246"/>
    </row>
    <row r="136" spans="1:15" ht="14.25" hidden="1" customHeight="1" x14ac:dyDescent="0.25">
      <c r="A136" s="200" t="s">
        <v>1444</v>
      </c>
      <c r="B136" s="262"/>
      <c r="C136" s="262"/>
      <c r="D136" s="262"/>
      <c r="E136" s="262"/>
      <c r="F136" s="191"/>
      <c r="G136" s="14" t="e">
        <f>+VLOOKUP(F136,Participants!$A$1:$F$1449,2,FALSE)</f>
        <v>#N/A</v>
      </c>
      <c r="H136" s="14" t="e">
        <f>+VLOOKUP(F136,Participants!$A$1:$F$1449,4,FALSE)</f>
        <v>#N/A</v>
      </c>
      <c r="I136" s="14" t="e">
        <f>+VLOOKUP(F136,Participants!$A$1:$F$1449,5,FALSE)</f>
        <v>#N/A</v>
      </c>
      <c r="J136" s="14" t="e">
        <f>+VLOOKUP(F136,Participants!$A$1:$F$1449,3,FALSE)</f>
        <v>#N/A</v>
      </c>
      <c r="K136" s="14" t="e">
        <f>+VLOOKUP(F136,Participants!$A$1:$G$1449,7,FALSE)</f>
        <v>#N/A</v>
      </c>
      <c r="L136" s="240"/>
      <c r="M136" s="14"/>
      <c r="N136" s="246"/>
      <c r="O136" s="246"/>
    </row>
    <row r="137" spans="1:15" ht="14.25" hidden="1" customHeight="1" x14ac:dyDescent="0.25">
      <c r="A137" s="200" t="s">
        <v>1444</v>
      </c>
      <c r="B137" s="262"/>
      <c r="C137" s="262"/>
      <c r="D137" s="262"/>
      <c r="E137" s="262"/>
      <c r="F137" s="191"/>
      <c r="G137" s="14" t="e">
        <f>+VLOOKUP(F137,Participants!$A$1:$F$1449,2,FALSE)</f>
        <v>#N/A</v>
      </c>
      <c r="H137" s="14" t="e">
        <f>+VLOOKUP(F137,Participants!$A$1:$F$1449,4,FALSE)</f>
        <v>#N/A</v>
      </c>
      <c r="I137" s="14" t="e">
        <f>+VLOOKUP(F137,Participants!$A$1:$F$1449,5,FALSE)</f>
        <v>#N/A</v>
      </c>
      <c r="J137" s="14" t="e">
        <f>+VLOOKUP(F137,Participants!$A$1:$F$1449,3,FALSE)</f>
        <v>#N/A</v>
      </c>
      <c r="K137" s="14" t="e">
        <f>+VLOOKUP(F137,Participants!$A$1:$G$1449,7,FALSE)</f>
        <v>#N/A</v>
      </c>
      <c r="L137" s="240"/>
      <c r="M137" s="14"/>
      <c r="N137" s="246"/>
      <c r="O137" s="246"/>
    </row>
    <row r="138" spans="1:15" ht="14.25" hidden="1" customHeight="1" x14ac:dyDescent="0.25">
      <c r="A138" s="200" t="s">
        <v>1444</v>
      </c>
      <c r="B138" s="265"/>
      <c r="C138" s="265"/>
      <c r="D138" s="265"/>
      <c r="E138" s="265"/>
      <c r="F138" s="197"/>
      <c r="G138" s="14" t="e">
        <f>+VLOOKUP(F138,Participants!$A$1:$F$1449,2,FALSE)</f>
        <v>#N/A</v>
      </c>
      <c r="H138" s="14" t="e">
        <f>+VLOOKUP(F138,Participants!$A$1:$F$1449,4,FALSE)</f>
        <v>#N/A</v>
      </c>
      <c r="I138" s="14" t="e">
        <f>+VLOOKUP(F138,Participants!$A$1:$F$1449,5,FALSE)</f>
        <v>#N/A</v>
      </c>
      <c r="J138" s="14" t="e">
        <f>+VLOOKUP(F138,Participants!$A$1:$F$1449,3,FALSE)</f>
        <v>#N/A</v>
      </c>
      <c r="K138" s="14" t="e">
        <f>+VLOOKUP(F138,Participants!$A$1:$G$1449,7,FALSE)</f>
        <v>#N/A</v>
      </c>
      <c r="L138" s="240"/>
      <c r="M138" s="14"/>
      <c r="N138" s="246"/>
      <c r="O138" s="246"/>
    </row>
    <row r="139" spans="1:15" ht="14.25" hidden="1" customHeight="1" x14ac:dyDescent="0.25">
      <c r="A139" s="200" t="s">
        <v>1444</v>
      </c>
      <c r="B139" s="262"/>
      <c r="C139" s="262"/>
      <c r="D139" s="262"/>
      <c r="E139" s="262"/>
      <c r="F139" s="191"/>
      <c r="G139" s="14" t="e">
        <f>+VLOOKUP(F139,Participants!$A$1:$F$1449,2,FALSE)</f>
        <v>#N/A</v>
      </c>
      <c r="H139" s="14" t="e">
        <f>+VLOOKUP(F139,Participants!$A$1:$F$1449,4,FALSE)</f>
        <v>#N/A</v>
      </c>
      <c r="I139" s="14" t="e">
        <f>+VLOOKUP(F139,Participants!$A$1:$F$1449,5,FALSE)</f>
        <v>#N/A</v>
      </c>
      <c r="J139" s="14" t="e">
        <f>+VLOOKUP(F139,Participants!$A$1:$F$1449,3,FALSE)</f>
        <v>#N/A</v>
      </c>
      <c r="K139" s="14" t="e">
        <f>+VLOOKUP(F139,Participants!$A$1:$G$1449,7,FALSE)</f>
        <v>#N/A</v>
      </c>
      <c r="L139" s="240"/>
      <c r="M139" s="14"/>
      <c r="N139" s="246"/>
      <c r="O139" s="246"/>
    </row>
    <row r="140" spans="1:15" ht="14.25" hidden="1" customHeight="1" x14ac:dyDescent="0.25">
      <c r="A140" s="200" t="s">
        <v>1444</v>
      </c>
      <c r="B140" s="262"/>
      <c r="C140" s="262"/>
      <c r="D140" s="262"/>
      <c r="E140" s="262"/>
      <c r="F140" s="191"/>
      <c r="G140" s="14" t="e">
        <f>+VLOOKUP(F140,Participants!$A$1:$F$1449,2,FALSE)</f>
        <v>#N/A</v>
      </c>
      <c r="H140" s="14" t="e">
        <f>+VLOOKUP(F140,Participants!$A$1:$F$1449,4,FALSE)</f>
        <v>#N/A</v>
      </c>
      <c r="I140" s="14" t="e">
        <f>+VLOOKUP(F140,Participants!$A$1:$F$1449,5,FALSE)</f>
        <v>#N/A</v>
      </c>
      <c r="J140" s="14" t="e">
        <f>+VLOOKUP(F140,Participants!$A$1:$F$1449,3,FALSE)</f>
        <v>#N/A</v>
      </c>
      <c r="K140" s="14" t="e">
        <f>+VLOOKUP(F140,Participants!$A$1:$G$1449,7,FALSE)</f>
        <v>#N/A</v>
      </c>
      <c r="L140" s="240"/>
      <c r="M140" s="14"/>
      <c r="N140" s="246"/>
      <c r="O140" s="246"/>
    </row>
    <row r="141" spans="1:15" ht="14.25" hidden="1" customHeight="1" x14ac:dyDescent="0.25">
      <c r="A141" s="200" t="s">
        <v>1444</v>
      </c>
      <c r="B141" s="262"/>
      <c r="C141" s="262"/>
      <c r="D141" s="262"/>
      <c r="E141" s="262"/>
      <c r="F141" s="191"/>
      <c r="G141" s="14" t="e">
        <f>+VLOOKUP(F141,Participants!$A$1:$F$1449,2,FALSE)</f>
        <v>#N/A</v>
      </c>
      <c r="H141" s="14" t="e">
        <f>+VLOOKUP(F141,Participants!$A$1:$F$1449,4,FALSE)</f>
        <v>#N/A</v>
      </c>
      <c r="I141" s="14" t="e">
        <f>+VLOOKUP(F141,Participants!$A$1:$F$1449,5,FALSE)</f>
        <v>#N/A</v>
      </c>
      <c r="J141" s="14" t="e">
        <f>+VLOOKUP(F141,Participants!$A$1:$F$1449,3,FALSE)</f>
        <v>#N/A</v>
      </c>
      <c r="K141" s="14" t="e">
        <f>+VLOOKUP(F141,Participants!$A$1:$G$1449,7,FALSE)</f>
        <v>#N/A</v>
      </c>
      <c r="L141" s="240"/>
      <c r="M141" s="14"/>
      <c r="N141" s="246"/>
      <c r="O141" s="246"/>
    </row>
    <row r="142" spans="1:15" ht="14.25" hidden="1" customHeight="1" x14ac:dyDescent="0.25">
      <c r="A142" s="200" t="s">
        <v>1444</v>
      </c>
      <c r="B142" s="262"/>
      <c r="C142" s="262"/>
      <c r="D142" s="262"/>
      <c r="E142" s="262"/>
      <c r="F142" s="191"/>
      <c r="G142" s="14" t="e">
        <f>+VLOOKUP(F142,Participants!$A$1:$F$1449,2,FALSE)</f>
        <v>#N/A</v>
      </c>
      <c r="H142" s="14" t="e">
        <f>+VLOOKUP(F142,Participants!$A$1:$F$1449,4,FALSE)</f>
        <v>#N/A</v>
      </c>
      <c r="I142" s="14" t="e">
        <f>+VLOOKUP(F142,Participants!$A$1:$F$1449,5,FALSE)</f>
        <v>#N/A</v>
      </c>
      <c r="J142" s="14" t="e">
        <f>+VLOOKUP(F142,Participants!$A$1:$F$1449,3,FALSE)</f>
        <v>#N/A</v>
      </c>
      <c r="K142" s="14" t="e">
        <f>+VLOOKUP(F142,Participants!$A$1:$G$1449,7,FALSE)</f>
        <v>#N/A</v>
      </c>
      <c r="L142" s="240"/>
      <c r="M142" s="14"/>
      <c r="N142" s="246"/>
      <c r="O142" s="246"/>
    </row>
    <row r="143" spans="1:15" ht="14.25" hidden="1" customHeight="1" x14ac:dyDescent="0.25">
      <c r="A143" s="200" t="s">
        <v>1444</v>
      </c>
      <c r="B143" s="262"/>
      <c r="C143" s="262"/>
      <c r="D143" s="262"/>
      <c r="E143" s="262"/>
      <c r="F143" s="191"/>
      <c r="G143" s="14" t="e">
        <f>+VLOOKUP(F143,Participants!$A$1:$F$1449,2,FALSE)</f>
        <v>#N/A</v>
      </c>
      <c r="H143" s="14" t="e">
        <f>+VLOOKUP(F143,Participants!$A$1:$F$1449,4,FALSE)</f>
        <v>#N/A</v>
      </c>
      <c r="I143" s="14" t="e">
        <f>+VLOOKUP(F143,Participants!$A$1:$F$1449,5,FALSE)</f>
        <v>#N/A</v>
      </c>
      <c r="J143" s="14" t="e">
        <f>+VLOOKUP(F143,Participants!$A$1:$F$1449,3,FALSE)</f>
        <v>#N/A</v>
      </c>
      <c r="K143" s="14" t="e">
        <f>+VLOOKUP(F143,Participants!$A$1:$G$1449,7,FALSE)</f>
        <v>#N/A</v>
      </c>
      <c r="L143" s="240"/>
      <c r="M143" s="14"/>
      <c r="N143" s="246"/>
      <c r="O143" s="246"/>
    </row>
    <row r="144" spans="1:15" ht="14.25" hidden="1" customHeight="1" x14ac:dyDescent="0.25">
      <c r="A144" s="200" t="s">
        <v>1444</v>
      </c>
      <c r="B144" s="262"/>
      <c r="C144" s="262"/>
      <c r="D144" s="262"/>
      <c r="E144" s="262"/>
      <c r="F144" s="191"/>
      <c r="G144" s="14" t="e">
        <f>+VLOOKUP(F144,Participants!$A$1:$F$1449,2,FALSE)</f>
        <v>#N/A</v>
      </c>
      <c r="H144" s="14" t="e">
        <f>+VLOOKUP(F144,Participants!$A$1:$F$1449,4,FALSE)</f>
        <v>#N/A</v>
      </c>
      <c r="I144" s="14" t="e">
        <f>+VLOOKUP(F144,Participants!$A$1:$F$1449,5,FALSE)</f>
        <v>#N/A</v>
      </c>
      <c r="J144" s="14" t="e">
        <f>+VLOOKUP(F144,Participants!$A$1:$F$1449,3,FALSE)</f>
        <v>#N/A</v>
      </c>
      <c r="K144" s="14" t="e">
        <f>+VLOOKUP(F144,Participants!$A$1:$G$1449,7,FALSE)</f>
        <v>#N/A</v>
      </c>
      <c r="L144" s="240"/>
      <c r="M144" s="14"/>
      <c r="N144" s="246"/>
      <c r="O144" s="246"/>
    </row>
    <row r="145" spans="1:15" ht="14.25" hidden="1" customHeight="1" x14ac:dyDescent="0.25">
      <c r="A145" s="200" t="s">
        <v>1444</v>
      </c>
      <c r="B145" s="262"/>
      <c r="C145" s="262"/>
      <c r="D145" s="262"/>
      <c r="E145" s="262"/>
      <c r="F145" s="191"/>
      <c r="G145" s="14" t="e">
        <f>+VLOOKUP(F145,Participants!$A$1:$F$1449,2,FALSE)</f>
        <v>#N/A</v>
      </c>
      <c r="H145" s="14" t="e">
        <f>+VLOOKUP(F145,Participants!$A$1:$F$1449,4,FALSE)</f>
        <v>#N/A</v>
      </c>
      <c r="I145" s="14" t="e">
        <f>+VLOOKUP(F145,Participants!$A$1:$F$1449,5,FALSE)</f>
        <v>#N/A</v>
      </c>
      <c r="J145" s="14" t="e">
        <f>+VLOOKUP(F145,Participants!$A$1:$F$1449,3,FALSE)</f>
        <v>#N/A</v>
      </c>
      <c r="K145" s="14" t="e">
        <f>+VLOOKUP(F145,Participants!$A$1:$G$1449,7,FALSE)</f>
        <v>#N/A</v>
      </c>
      <c r="L145" s="240"/>
      <c r="M145" s="14"/>
      <c r="N145" s="246"/>
      <c r="O145" s="246"/>
    </row>
    <row r="146" spans="1:15" ht="14.25" hidden="1" customHeight="1" x14ac:dyDescent="0.25">
      <c r="A146" s="200" t="s">
        <v>1444</v>
      </c>
      <c r="B146" s="262"/>
      <c r="C146" s="262"/>
      <c r="D146" s="262"/>
      <c r="E146" s="262"/>
      <c r="F146" s="191"/>
      <c r="G146" s="14" t="e">
        <f>+VLOOKUP(F146,Participants!$A$1:$F$1449,2,FALSE)</f>
        <v>#N/A</v>
      </c>
      <c r="H146" s="14" t="e">
        <f>+VLOOKUP(F146,Participants!$A$1:$F$1449,4,FALSE)</f>
        <v>#N/A</v>
      </c>
      <c r="I146" s="14" t="e">
        <f>+VLOOKUP(F146,Participants!$A$1:$F$1449,5,FALSE)</f>
        <v>#N/A</v>
      </c>
      <c r="J146" s="14" t="e">
        <f>+VLOOKUP(F146,Participants!$A$1:$F$1449,3,FALSE)</f>
        <v>#N/A</v>
      </c>
      <c r="K146" s="14" t="e">
        <f>+VLOOKUP(F146,Participants!$A$1:$G$1449,7,FALSE)</f>
        <v>#N/A</v>
      </c>
      <c r="L146" s="240"/>
      <c r="M146" s="14"/>
      <c r="N146" s="246"/>
      <c r="O146" s="246"/>
    </row>
    <row r="147" spans="1:15" ht="14.25" hidden="1" customHeight="1" x14ac:dyDescent="0.25">
      <c r="A147" s="200" t="s">
        <v>1444</v>
      </c>
      <c r="B147" s="262"/>
      <c r="C147" s="262"/>
      <c r="D147" s="262"/>
      <c r="E147" s="262"/>
      <c r="F147" s="191"/>
      <c r="G147" s="14" t="e">
        <f>+VLOOKUP(F147,Participants!$A$1:$F$1449,2,FALSE)</f>
        <v>#N/A</v>
      </c>
      <c r="H147" s="14" t="e">
        <f>+VLOOKUP(F147,Participants!$A$1:$F$1449,4,FALSE)</f>
        <v>#N/A</v>
      </c>
      <c r="I147" s="14" t="e">
        <f>+VLOOKUP(F147,Participants!$A$1:$F$1449,5,FALSE)</f>
        <v>#N/A</v>
      </c>
      <c r="J147" s="14" t="e">
        <f>+VLOOKUP(F147,Participants!$A$1:$F$1449,3,FALSE)</f>
        <v>#N/A</v>
      </c>
      <c r="K147" s="14" t="e">
        <f>+VLOOKUP(F147,Participants!$A$1:$G$1449,7,FALSE)</f>
        <v>#N/A</v>
      </c>
      <c r="L147" s="240"/>
      <c r="M147" s="14"/>
      <c r="N147" s="246"/>
      <c r="O147" s="246"/>
    </row>
    <row r="148" spans="1:15" ht="14.25" hidden="1" customHeight="1" x14ac:dyDescent="0.25">
      <c r="A148" s="200" t="s">
        <v>1444</v>
      </c>
      <c r="B148" s="262"/>
      <c r="C148" s="262"/>
      <c r="D148" s="262"/>
      <c r="E148" s="262"/>
      <c r="F148" s="191"/>
      <c r="G148" s="14" t="e">
        <f>+VLOOKUP(F148,Participants!$A$1:$F$1449,2,FALSE)</f>
        <v>#N/A</v>
      </c>
      <c r="H148" s="14" t="e">
        <f>+VLOOKUP(F148,Participants!$A$1:$F$1449,4,FALSE)</f>
        <v>#N/A</v>
      </c>
      <c r="I148" s="14" t="e">
        <f>+VLOOKUP(F148,Participants!$A$1:$F$1449,5,FALSE)</f>
        <v>#N/A</v>
      </c>
      <c r="J148" s="14" t="e">
        <f>+VLOOKUP(F148,Participants!$A$1:$F$1449,3,FALSE)</f>
        <v>#N/A</v>
      </c>
      <c r="K148" s="14" t="e">
        <f>+VLOOKUP(F148,Participants!$A$1:$G$1449,7,FALSE)</f>
        <v>#N/A</v>
      </c>
      <c r="L148" s="240"/>
      <c r="M148" s="14"/>
      <c r="N148" s="246"/>
      <c r="O148" s="246"/>
    </row>
    <row r="149" spans="1:15" ht="14.25" hidden="1" customHeight="1" x14ac:dyDescent="0.25">
      <c r="A149" s="200" t="s">
        <v>1444</v>
      </c>
      <c r="B149" s="262"/>
      <c r="C149" s="262"/>
      <c r="D149" s="262"/>
      <c r="E149" s="262"/>
      <c r="F149" s="191"/>
      <c r="G149" s="14" t="e">
        <f>+VLOOKUP(F149,Participants!$A$1:$F$1449,2,FALSE)</f>
        <v>#N/A</v>
      </c>
      <c r="H149" s="14" t="e">
        <f>+VLOOKUP(F149,Participants!$A$1:$F$1449,4,FALSE)</f>
        <v>#N/A</v>
      </c>
      <c r="I149" s="14" t="e">
        <f>+VLOOKUP(F149,Participants!$A$1:$F$1449,5,FALSE)</f>
        <v>#N/A</v>
      </c>
      <c r="J149" s="14" t="e">
        <f>+VLOOKUP(F149,Participants!$A$1:$F$1449,3,FALSE)</f>
        <v>#N/A</v>
      </c>
      <c r="K149" s="14" t="e">
        <f>+VLOOKUP(F149,Participants!$A$1:$G$1449,7,FALSE)</f>
        <v>#N/A</v>
      </c>
      <c r="L149" s="240"/>
      <c r="M149" s="14"/>
      <c r="N149" s="246"/>
      <c r="O149" s="246"/>
    </row>
    <row r="150" spans="1:15" ht="14.25" hidden="1" customHeight="1" x14ac:dyDescent="0.25">
      <c r="A150" s="200" t="s">
        <v>1444</v>
      </c>
      <c r="B150" s="262"/>
      <c r="C150" s="262"/>
      <c r="D150" s="262"/>
      <c r="E150" s="262"/>
      <c r="F150" s="191"/>
      <c r="G150" s="14" t="e">
        <f>+VLOOKUP(F150,Participants!$A$1:$F$1449,2,FALSE)</f>
        <v>#N/A</v>
      </c>
      <c r="H150" s="14" t="e">
        <f>+VLOOKUP(F150,Participants!$A$1:$F$1449,4,FALSE)</f>
        <v>#N/A</v>
      </c>
      <c r="I150" s="14" t="e">
        <f>+VLOOKUP(F150,Participants!$A$1:$F$1449,5,FALSE)</f>
        <v>#N/A</v>
      </c>
      <c r="J150" s="14" t="e">
        <f>+VLOOKUP(F150,Participants!$A$1:$F$1449,3,FALSE)</f>
        <v>#N/A</v>
      </c>
      <c r="K150" s="14" t="e">
        <f>+VLOOKUP(F150,Participants!$A$1:$G$1449,7,FALSE)</f>
        <v>#N/A</v>
      </c>
      <c r="L150" s="240"/>
      <c r="M150" s="14"/>
      <c r="N150" s="246"/>
      <c r="O150" s="246"/>
    </row>
    <row r="151" spans="1:15" ht="14.25" hidden="1" customHeight="1" x14ac:dyDescent="0.25">
      <c r="A151" s="200" t="s">
        <v>1444</v>
      </c>
      <c r="B151" s="262"/>
      <c r="C151" s="262"/>
      <c r="D151" s="262"/>
      <c r="E151" s="262"/>
      <c r="F151" s="191"/>
      <c r="G151" s="14" t="e">
        <f>+VLOOKUP(F151,Participants!$A$1:$F$1449,2,FALSE)</f>
        <v>#N/A</v>
      </c>
      <c r="H151" s="14" t="e">
        <f>+VLOOKUP(F151,Participants!$A$1:$F$1449,4,FALSE)</f>
        <v>#N/A</v>
      </c>
      <c r="I151" s="14" t="e">
        <f>+VLOOKUP(F151,Participants!$A$1:$F$1449,5,FALSE)</f>
        <v>#N/A</v>
      </c>
      <c r="J151" s="14" t="e">
        <f>+VLOOKUP(F151,Participants!$A$1:$F$1449,3,FALSE)</f>
        <v>#N/A</v>
      </c>
      <c r="K151" s="14" t="e">
        <f>+VLOOKUP(F151,Participants!$A$1:$G$1449,7,FALSE)</f>
        <v>#N/A</v>
      </c>
      <c r="L151" s="240"/>
      <c r="M151" s="14"/>
      <c r="N151" s="246"/>
      <c r="O151" s="246"/>
    </row>
    <row r="152" spans="1:15" ht="14.25" hidden="1" customHeight="1" x14ac:dyDescent="0.25">
      <c r="A152" s="200" t="s">
        <v>1444</v>
      </c>
      <c r="B152" s="265"/>
      <c r="C152" s="265"/>
      <c r="D152" s="265"/>
      <c r="E152" s="265"/>
      <c r="F152" s="197"/>
      <c r="G152" s="14" t="e">
        <f>+VLOOKUP(F152,Participants!$A$1:$F$1449,2,FALSE)</f>
        <v>#N/A</v>
      </c>
      <c r="H152" s="14" t="e">
        <f>+VLOOKUP(F152,Participants!$A$1:$F$1449,4,FALSE)</f>
        <v>#N/A</v>
      </c>
      <c r="I152" s="14" t="e">
        <f>+VLOOKUP(F152,Participants!$A$1:$F$1449,5,FALSE)</f>
        <v>#N/A</v>
      </c>
      <c r="J152" s="14" t="e">
        <f>+VLOOKUP(F152,Participants!$A$1:$F$1449,3,FALSE)</f>
        <v>#N/A</v>
      </c>
      <c r="K152" s="14" t="e">
        <f>+VLOOKUP(F152,Participants!$A$1:$G$1449,7,FALSE)</f>
        <v>#N/A</v>
      </c>
      <c r="L152" s="240"/>
      <c r="M152" s="14"/>
      <c r="N152" s="246"/>
      <c r="O152" s="246"/>
    </row>
    <row r="153" spans="1:15" ht="14.25" hidden="1" customHeight="1" x14ac:dyDescent="0.25">
      <c r="A153" s="200" t="s">
        <v>1444</v>
      </c>
      <c r="B153" s="262"/>
      <c r="C153" s="262"/>
      <c r="D153" s="262"/>
      <c r="E153" s="262"/>
      <c r="F153" s="191"/>
      <c r="G153" s="14" t="e">
        <f>+VLOOKUP(F153,Participants!$A$1:$F$1449,2,FALSE)</f>
        <v>#N/A</v>
      </c>
      <c r="H153" s="14" t="e">
        <f>+VLOOKUP(F153,Participants!$A$1:$F$1449,4,FALSE)</f>
        <v>#N/A</v>
      </c>
      <c r="I153" s="14" t="e">
        <f>+VLOOKUP(F153,Participants!$A$1:$F$1449,5,FALSE)</f>
        <v>#N/A</v>
      </c>
      <c r="J153" s="14" t="e">
        <f>+VLOOKUP(F153,Participants!$A$1:$F$1449,3,FALSE)</f>
        <v>#N/A</v>
      </c>
      <c r="K153" s="14" t="e">
        <f>+VLOOKUP(F153,Participants!$A$1:$G$1449,7,FALSE)</f>
        <v>#N/A</v>
      </c>
      <c r="L153" s="240"/>
      <c r="M153" s="14"/>
      <c r="N153" s="246"/>
      <c r="O153" s="246"/>
    </row>
    <row r="154" spans="1:15" ht="14.25" hidden="1" customHeight="1" x14ac:dyDescent="0.25">
      <c r="A154" s="200" t="s">
        <v>1444</v>
      </c>
      <c r="B154" s="262"/>
      <c r="C154" s="262"/>
      <c r="D154" s="262"/>
      <c r="E154" s="262"/>
      <c r="F154" s="191"/>
      <c r="G154" s="14" t="e">
        <f>+VLOOKUP(F154,Participants!$A$1:$F$1449,2,FALSE)</f>
        <v>#N/A</v>
      </c>
      <c r="H154" s="14" t="e">
        <f>+VLOOKUP(F154,Participants!$A$1:$F$1449,4,FALSE)</f>
        <v>#N/A</v>
      </c>
      <c r="I154" s="14" t="e">
        <f>+VLOOKUP(F154,Participants!$A$1:$F$1449,5,FALSE)</f>
        <v>#N/A</v>
      </c>
      <c r="J154" s="14" t="e">
        <f>+VLOOKUP(F154,Participants!$A$1:$F$1449,3,FALSE)</f>
        <v>#N/A</v>
      </c>
      <c r="K154" s="14" t="e">
        <f>+VLOOKUP(F154,Participants!$A$1:$G$1449,7,FALSE)</f>
        <v>#N/A</v>
      </c>
      <c r="L154" s="240"/>
      <c r="M154" s="14"/>
      <c r="N154" s="246"/>
      <c r="O154" s="246"/>
    </row>
    <row r="155" spans="1:15" ht="14.25" hidden="1" customHeight="1" x14ac:dyDescent="0.25">
      <c r="A155" s="200" t="s">
        <v>1444</v>
      </c>
      <c r="B155" s="262"/>
      <c r="C155" s="262"/>
      <c r="D155" s="262"/>
      <c r="E155" s="262"/>
      <c r="F155" s="191"/>
      <c r="G155" s="14" t="e">
        <f>+VLOOKUP(F155,Participants!$A$1:$F$1449,2,FALSE)</f>
        <v>#N/A</v>
      </c>
      <c r="H155" s="14" t="e">
        <f>+VLOOKUP(F155,Participants!$A$1:$F$1449,4,FALSE)</f>
        <v>#N/A</v>
      </c>
      <c r="I155" s="14" t="e">
        <f>+VLOOKUP(F155,Participants!$A$1:$F$1449,5,FALSE)</f>
        <v>#N/A</v>
      </c>
      <c r="J155" s="14" t="e">
        <f>+VLOOKUP(F155,Participants!$A$1:$F$1449,3,FALSE)</f>
        <v>#N/A</v>
      </c>
      <c r="K155" s="14" t="e">
        <f>+VLOOKUP(F155,Participants!$A$1:$G$1449,7,FALSE)</f>
        <v>#N/A</v>
      </c>
      <c r="L155" s="240"/>
      <c r="M155" s="14"/>
      <c r="N155" s="246"/>
      <c r="O155" s="246"/>
    </row>
    <row r="156" spans="1:15" ht="14.25" hidden="1" customHeight="1" x14ac:dyDescent="0.25">
      <c r="A156" s="200" t="s">
        <v>1444</v>
      </c>
      <c r="B156" s="265"/>
      <c r="C156" s="265"/>
      <c r="D156" s="265"/>
      <c r="E156" s="265"/>
      <c r="F156" s="197"/>
      <c r="G156" s="14" t="e">
        <f>+VLOOKUP(F156,Participants!$A$1:$F$1449,2,FALSE)</f>
        <v>#N/A</v>
      </c>
      <c r="H156" s="14" t="e">
        <f>+VLOOKUP(F156,Participants!$A$1:$F$1449,4,FALSE)</f>
        <v>#N/A</v>
      </c>
      <c r="I156" s="14" t="e">
        <f>+VLOOKUP(F156,Participants!$A$1:$F$1449,5,FALSE)</f>
        <v>#N/A</v>
      </c>
      <c r="J156" s="14" t="e">
        <f>+VLOOKUP(F156,Participants!$A$1:$F$1449,3,FALSE)</f>
        <v>#N/A</v>
      </c>
      <c r="K156" s="14" t="e">
        <f>+VLOOKUP(F156,Participants!$A$1:$G$1449,7,FALSE)</f>
        <v>#N/A</v>
      </c>
      <c r="L156" s="240"/>
      <c r="M156" s="14"/>
      <c r="N156" s="246"/>
      <c r="O156" s="246"/>
    </row>
    <row r="157" spans="1:15" ht="14.25" hidden="1" customHeight="1" x14ac:dyDescent="0.25">
      <c r="A157" s="200" t="s">
        <v>1444</v>
      </c>
      <c r="B157" s="265"/>
      <c r="C157" s="265"/>
      <c r="D157" s="265"/>
      <c r="E157" s="265"/>
      <c r="F157" s="197"/>
      <c r="G157" s="14" t="e">
        <f>+VLOOKUP(F157,Participants!$A$1:$F$1449,2,FALSE)</f>
        <v>#N/A</v>
      </c>
      <c r="H157" s="14" t="e">
        <f>+VLOOKUP(F157,Participants!$A$1:$F$1449,4,FALSE)</f>
        <v>#N/A</v>
      </c>
      <c r="I157" s="14" t="e">
        <f>+VLOOKUP(F157,Participants!$A$1:$F$1449,5,FALSE)</f>
        <v>#N/A</v>
      </c>
      <c r="J157" s="14" t="e">
        <f>+VLOOKUP(F157,Participants!$A$1:$F$1449,3,FALSE)</f>
        <v>#N/A</v>
      </c>
      <c r="K157" s="14" t="e">
        <f>+VLOOKUP(F157,Participants!$A$1:$G$1449,7,FALSE)</f>
        <v>#N/A</v>
      </c>
      <c r="L157" s="240"/>
      <c r="M157" s="14"/>
      <c r="N157" s="246"/>
      <c r="O157" s="246"/>
    </row>
    <row r="158" spans="1:15" ht="14.25" hidden="1" customHeight="1" x14ac:dyDescent="0.25">
      <c r="A158" s="200" t="s">
        <v>1444</v>
      </c>
      <c r="B158" s="262"/>
      <c r="C158" s="262"/>
      <c r="D158" s="262"/>
      <c r="E158" s="262"/>
      <c r="F158" s="191"/>
      <c r="G158" s="14" t="e">
        <f>+VLOOKUP(F158,Participants!$A$1:$F$1449,2,FALSE)</f>
        <v>#N/A</v>
      </c>
      <c r="H158" s="14" t="e">
        <f>+VLOOKUP(F158,Participants!$A$1:$F$1449,4,FALSE)</f>
        <v>#N/A</v>
      </c>
      <c r="I158" s="14" t="e">
        <f>+VLOOKUP(F158,Participants!$A$1:$F$1449,5,FALSE)</f>
        <v>#N/A</v>
      </c>
      <c r="J158" s="14" t="e">
        <f>+VLOOKUP(F158,Participants!$A$1:$F$1449,3,FALSE)</f>
        <v>#N/A</v>
      </c>
      <c r="K158" s="14" t="e">
        <f>+VLOOKUP(F158,Participants!$A$1:$G$1449,7,FALSE)</f>
        <v>#N/A</v>
      </c>
      <c r="L158" s="240"/>
      <c r="M158" s="14"/>
      <c r="N158" s="246"/>
      <c r="O158" s="246"/>
    </row>
    <row r="159" spans="1:15" ht="14.25" hidden="1" customHeight="1" x14ac:dyDescent="0.25">
      <c r="A159" s="200" t="s">
        <v>1444</v>
      </c>
      <c r="B159" s="262"/>
      <c r="C159" s="262"/>
      <c r="D159" s="262"/>
      <c r="E159" s="262"/>
      <c r="F159" s="191"/>
      <c r="G159" s="14" t="e">
        <f>+VLOOKUP(F159,Participants!$A$1:$F$1449,2,FALSE)</f>
        <v>#N/A</v>
      </c>
      <c r="H159" s="14" t="e">
        <f>+VLOOKUP(F159,Participants!$A$1:$F$1449,4,FALSE)</f>
        <v>#N/A</v>
      </c>
      <c r="I159" s="14" t="e">
        <f>+VLOOKUP(F159,Participants!$A$1:$F$1449,5,FALSE)</f>
        <v>#N/A</v>
      </c>
      <c r="J159" s="14" t="e">
        <f>+VLOOKUP(F159,Participants!$A$1:$F$1449,3,FALSE)</f>
        <v>#N/A</v>
      </c>
      <c r="K159" s="14" t="e">
        <f>+VLOOKUP(F159,Participants!$A$1:$G$1449,7,FALSE)</f>
        <v>#N/A</v>
      </c>
      <c r="L159" s="240"/>
      <c r="M159" s="14"/>
      <c r="N159" s="246"/>
      <c r="O159" s="246"/>
    </row>
    <row r="160" spans="1:15" ht="14.25" hidden="1" customHeight="1" x14ac:dyDescent="0.25">
      <c r="A160" s="200" t="s">
        <v>1444</v>
      </c>
      <c r="B160" s="265"/>
      <c r="C160" s="265"/>
      <c r="D160" s="265"/>
      <c r="E160" s="265"/>
      <c r="F160" s="197"/>
      <c r="G160" s="14" t="e">
        <f>+VLOOKUP(F160,Participants!$A$1:$F$1449,2,FALSE)</f>
        <v>#N/A</v>
      </c>
      <c r="H160" s="14" t="e">
        <f>+VLOOKUP(F160,Participants!$A$1:$F$1449,4,FALSE)</f>
        <v>#N/A</v>
      </c>
      <c r="I160" s="14" t="e">
        <f>+VLOOKUP(F160,Participants!$A$1:$F$1449,5,FALSE)</f>
        <v>#N/A</v>
      </c>
      <c r="J160" s="14" t="e">
        <f>+VLOOKUP(F160,Participants!$A$1:$F$1449,3,FALSE)</f>
        <v>#N/A</v>
      </c>
      <c r="K160" s="14" t="e">
        <f>+VLOOKUP(F160,Participants!$A$1:$G$1449,7,FALSE)</f>
        <v>#N/A</v>
      </c>
      <c r="L160" s="240"/>
      <c r="M160" s="14"/>
      <c r="N160" s="246"/>
      <c r="O160" s="246"/>
    </row>
    <row r="161" spans="1:24" ht="14.25" hidden="1" customHeight="1" x14ac:dyDescent="0.25">
      <c r="A161" s="200"/>
      <c r="B161" s="262"/>
      <c r="C161" s="262"/>
      <c r="D161" s="262"/>
      <c r="E161" s="262"/>
      <c r="F161" s="191"/>
      <c r="G161" s="14" t="e">
        <f>+VLOOKUP(F161,Participants!$A$1:$F$1449,2,FALSE)</f>
        <v>#N/A</v>
      </c>
      <c r="H161" s="14" t="e">
        <f>+VLOOKUP(F161,Participants!$A$1:$F$1449,4,FALSE)</f>
        <v>#N/A</v>
      </c>
      <c r="I161" s="14" t="e">
        <f>+VLOOKUP(F161,Participants!$A$1:$F$1449,5,FALSE)</f>
        <v>#N/A</v>
      </c>
      <c r="J161" s="14" t="e">
        <f>+VLOOKUP(F161,Participants!$A$1:$F$1449,3,FALSE)</f>
        <v>#N/A</v>
      </c>
      <c r="K161" s="14" t="e">
        <f>+VLOOKUP(F161,Participants!$A$1:$G$1449,7,FALSE)</f>
        <v>#N/A</v>
      </c>
      <c r="L161" s="240"/>
      <c r="M161" s="14"/>
      <c r="N161" s="246"/>
      <c r="O161" s="246"/>
    </row>
    <row r="162" spans="1:24" ht="14.25" hidden="1" customHeight="1" x14ac:dyDescent="0.25">
      <c r="A162" s="200"/>
      <c r="B162" s="262"/>
      <c r="C162" s="262"/>
      <c r="D162" s="262"/>
      <c r="E162" s="262"/>
      <c r="F162" s="191"/>
      <c r="G162" s="14" t="e">
        <f>+VLOOKUP(F162,Participants!$A$1:$F$1449,2,FALSE)</f>
        <v>#N/A</v>
      </c>
      <c r="H162" s="14" t="e">
        <f>+VLOOKUP(F162,Participants!$A$1:$F$1449,4,FALSE)</f>
        <v>#N/A</v>
      </c>
      <c r="I162" s="14" t="e">
        <f>+VLOOKUP(F162,Participants!$A$1:$F$1449,5,FALSE)</f>
        <v>#N/A</v>
      </c>
      <c r="J162" s="14" t="e">
        <f>+VLOOKUP(F162,Participants!$A$1:$F$1449,3,FALSE)</f>
        <v>#N/A</v>
      </c>
      <c r="K162" s="14" t="e">
        <f>+VLOOKUP(F162,Participants!$A$1:$G$1449,7,FALSE)</f>
        <v>#N/A</v>
      </c>
      <c r="L162" s="240"/>
      <c r="M162" s="14"/>
      <c r="N162" s="246"/>
      <c r="O162" s="246"/>
    </row>
    <row r="163" spans="1:24" ht="14.25" hidden="1" customHeight="1" x14ac:dyDescent="0.25">
      <c r="A163" s="200"/>
      <c r="B163" s="262"/>
      <c r="C163" s="262"/>
      <c r="D163" s="262"/>
      <c r="E163" s="262"/>
      <c r="F163" s="191"/>
      <c r="G163" s="14" t="e">
        <f>+VLOOKUP(F163,Participants!$A$1:$F$1449,2,FALSE)</f>
        <v>#N/A</v>
      </c>
      <c r="H163" s="14" t="e">
        <f>+VLOOKUP(F163,Participants!$A$1:$F$1449,4,FALSE)</f>
        <v>#N/A</v>
      </c>
      <c r="I163" s="14" t="e">
        <f>+VLOOKUP(F163,Participants!$A$1:$F$1449,5,FALSE)</f>
        <v>#N/A</v>
      </c>
      <c r="J163" s="14" t="e">
        <f>+VLOOKUP(F163,Participants!$A$1:$F$1449,3,FALSE)</f>
        <v>#N/A</v>
      </c>
      <c r="K163" s="14" t="e">
        <f>+VLOOKUP(F163,Participants!$A$1:$G$1449,7,FALSE)</f>
        <v>#N/A</v>
      </c>
      <c r="L163" s="240"/>
      <c r="M163" s="14"/>
      <c r="N163" s="246"/>
      <c r="O163" s="246"/>
    </row>
    <row r="164" spans="1:24" ht="14.25" hidden="1" customHeight="1" x14ac:dyDescent="0.25">
      <c r="A164" s="266"/>
      <c r="B164" s="262"/>
      <c r="C164" s="262"/>
      <c r="D164" s="262"/>
      <c r="E164" s="262"/>
      <c r="F164" s="191"/>
      <c r="G164" s="14" t="e">
        <f>+VLOOKUP(F164,Participants!$A$1:$F$1449,2,FALSE)</f>
        <v>#N/A</v>
      </c>
      <c r="H164" s="14" t="e">
        <f>+VLOOKUP(F164,Participants!$A$1:$F$1449,4,FALSE)</f>
        <v>#N/A</v>
      </c>
      <c r="I164" s="14" t="e">
        <f>+VLOOKUP(F164,Participants!$A$1:$F$1449,5,FALSE)</f>
        <v>#N/A</v>
      </c>
      <c r="J164" s="14" t="e">
        <f>+VLOOKUP(F164,Participants!$A$1:$F$1449,3,FALSE)</f>
        <v>#N/A</v>
      </c>
      <c r="K164" s="14" t="e">
        <f>+VLOOKUP(F164,Participants!$A$1:$G$1449,7,FALSE)</f>
        <v>#N/A</v>
      </c>
      <c r="L164" s="240"/>
      <c r="M164" s="14"/>
      <c r="N164" s="246"/>
      <c r="O164" s="246"/>
    </row>
    <row r="165" spans="1:24" ht="14.25" hidden="1" customHeight="1" x14ac:dyDescent="0.25">
      <c r="A165" s="266"/>
      <c r="B165" s="262"/>
      <c r="C165" s="262"/>
      <c r="D165" s="262"/>
      <c r="E165" s="262"/>
      <c r="F165" s="191"/>
      <c r="G165" s="14" t="e">
        <f>+VLOOKUP(F165,Participants!$A$1:$F$1449,2,FALSE)</f>
        <v>#N/A</v>
      </c>
      <c r="H165" s="14" t="e">
        <f>+VLOOKUP(F165,Participants!$A$1:$F$1449,4,FALSE)</f>
        <v>#N/A</v>
      </c>
      <c r="I165" s="14" t="e">
        <f>+VLOOKUP(F165,Participants!$A$1:$F$1449,5,FALSE)</f>
        <v>#N/A</v>
      </c>
      <c r="J165" s="14" t="e">
        <f>+VLOOKUP(F165,Participants!$A$1:$F$1449,3,FALSE)</f>
        <v>#N/A</v>
      </c>
      <c r="K165" s="14" t="e">
        <f>+VLOOKUP(F165,Participants!$A$1:$G$1449,7,FALSE)</f>
        <v>#N/A</v>
      </c>
      <c r="L165" s="240"/>
      <c r="M165" s="14"/>
      <c r="N165" s="246"/>
      <c r="O165" s="246"/>
    </row>
    <row r="166" spans="1:24" ht="14.25" customHeight="1" x14ac:dyDescent="0.25">
      <c r="A166" s="229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</row>
    <row r="167" spans="1:24" ht="14.25" customHeight="1" x14ac:dyDescent="0.25">
      <c r="A167" s="229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</row>
    <row r="168" spans="1:24" ht="14.25" customHeight="1" x14ac:dyDescent="0.25">
      <c r="A168" s="229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</row>
    <row r="169" spans="1:24" ht="14.25" customHeight="1" x14ac:dyDescent="0.25">
      <c r="A169" s="248"/>
      <c r="B169" s="108" t="s">
        <v>173</v>
      </c>
      <c r="C169" s="108" t="s">
        <v>8</v>
      </c>
      <c r="D169" s="108" t="s">
        <v>252</v>
      </c>
      <c r="E169" s="109" t="s">
        <v>11</v>
      </c>
      <c r="F169" s="108" t="s">
        <v>18</v>
      </c>
      <c r="G169" s="108" t="s">
        <v>21</v>
      </c>
      <c r="H169" s="108" t="s">
        <v>24</v>
      </c>
      <c r="I169" s="108" t="s">
        <v>60</v>
      </c>
      <c r="J169" s="108" t="s">
        <v>35</v>
      </c>
      <c r="K169" s="108" t="s">
        <v>37</v>
      </c>
      <c r="L169" s="108" t="s">
        <v>51</v>
      </c>
      <c r="M169" s="108" t="s">
        <v>577</v>
      </c>
      <c r="N169" s="108" t="s">
        <v>517</v>
      </c>
      <c r="O169" s="108" t="s">
        <v>63</v>
      </c>
      <c r="P169" s="108" t="s">
        <v>66</v>
      </c>
      <c r="Q169" s="108" t="s">
        <v>69</v>
      </c>
      <c r="R169" s="108" t="s">
        <v>72</v>
      </c>
      <c r="S169" s="108" t="s">
        <v>75</v>
      </c>
      <c r="T169" s="108" t="s">
        <v>1174</v>
      </c>
      <c r="U169" s="108" t="s">
        <v>78</v>
      </c>
      <c r="V169" s="108" t="s">
        <v>81</v>
      </c>
      <c r="W169" s="108" t="s">
        <v>1125</v>
      </c>
      <c r="X169" s="108" t="s">
        <v>1326</v>
      </c>
    </row>
    <row r="170" spans="1:24" ht="14.25" customHeight="1" x14ac:dyDescent="0.25">
      <c r="A170" s="248" t="s">
        <v>46</v>
      </c>
      <c r="B170" s="144">
        <f t="shared" ref="B170:W170" si="0">+SUMIFS($M$2:$M$165,$K$2:$K$165,$A170,$H$2:$H$165,B$169)</f>
        <v>0</v>
      </c>
      <c r="C170" s="144">
        <f t="shared" si="0"/>
        <v>0</v>
      </c>
      <c r="D170" s="144">
        <f t="shared" si="0"/>
        <v>0</v>
      </c>
      <c r="E170" s="113">
        <f t="shared" si="0"/>
        <v>0</v>
      </c>
      <c r="F170" s="113">
        <f t="shared" si="0"/>
        <v>0</v>
      </c>
      <c r="G170" s="113">
        <f t="shared" si="0"/>
        <v>0</v>
      </c>
      <c r="H170" s="113">
        <f t="shared" si="0"/>
        <v>0</v>
      </c>
      <c r="I170" s="113">
        <f t="shared" si="0"/>
        <v>0</v>
      </c>
      <c r="J170" s="113">
        <f t="shared" si="0"/>
        <v>0</v>
      </c>
      <c r="K170" s="113">
        <f t="shared" si="0"/>
        <v>0</v>
      </c>
      <c r="L170" s="113">
        <f t="shared" si="0"/>
        <v>0</v>
      </c>
      <c r="M170" s="113">
        <f t="shared" si="0"/>
        <v>0</v>
      </c>
      <c r="N170" s="113">
        <f t="shared" si="0"/>
        <v>0</v>
      </c>
      <c r="O170" s="113">
        <f t="shared" si="0"/>
        <v>0</v>
      </c>
      <c r="P170" s="113">
        <f t="shared" si="0"/>
        <v>0</v>
      </c>
      <c r="Q170" s="113">
        <f t="shared" si="0"/>
        <v>0</v>
      </c>
      <c r="R170" s="113">
        <f t="shared" si="0"/>
        <v>0</v>
      </c>
      <c r="S170" s="113">
        <f t="shared" si="0"/>
        <v>0</v>
      </c>
      <c r="T170" s="113">
        <f t="shared" si="0"/>
        <v>0</v>
      </c>
      <c r="U170" s="113">
        <f t="shared" si="0"/>
        <v>0</v>
      </c>
      <c r="V170" s="113">
        <f t="shared" si="0"/>
        <v>0</v>
      </c>
      <c r="W170" s="113">
        <f t="shared" si="0"/>
        <v>0</v>
      </c>
      <c r="X170" s="113">
        <f>SUM(B170:W170)</f>
        <v>0</v>
      </c>
    </row>
    <row r="171" spans="1:24" ht="14.25" customHeight="1" x14ac:dyDescent="0.25">
      <c r="A171" s="248"/>
      <c r="B171" s="144"/>
      <c r="C171" s="144"/>
      <c r="D171" s="144"/>
    </row>
    <row r="172" spans="1:24" ht="14.25" customHeight="1" x14ac:dyDescent="0.25">
      <c r="A172" s="248" t="s">
        <v>110</v>
      </c>
      <c r="B172" s="144">
        <f t="shared" ref="B172:W172" si="1">+SUMIFS($M$2:$M$165,$K$2:$K$165,$A172,$H$2:$H$165,B$169)</f>
        <v>0</v>
      </c>
      <c r="C172" s="144">
        <f t="shared" si="1"/>
        <v>0</v>
      </c>
      <c r="D172" s="144">
        <f t="shared" si="1"/>
        <v>0</v>
      </c>
      <c r="E172" s="113">
        <f t="shared" si="1"/>
        <v>0</v>
      </c>
      <c r="F172" s="113">
        <f t="shared" si="1"/>
        <v>0</v>
      </c>
      <c r="G172" s="113">
        <f t="shared" si="1"/>
        <v>0</v>
      </c>
      <c r="H172" s="113">
        <f t="shared" si="1"/>
        <v>0</v>
      </c>
      <c r="I172" s="113">
        <f t="shared" si="1"/>
        <v>13</v>
      </c>
      <c r="J172" s="113">
        <f t="shared" si="1"/>
        <v>0</v>
      </c>
      <c r="K172" s="113">
        <f t="shared" si="1"/>
        <v>0</v>
      </c>
      <c r="L172" s="113">
        <f t="shared" si="1"/>
        <v>0</v>
      </c>
      <c r="M172" s="113">
        <f t="shared" si="1"/>
        <v>0</v>
      </c>
      <c r="N172" s="113">
        <f t="shared" si="1"/>
        <v>10</v>
      </c>
      <c r="O172" s="113">
        <f t="shared" si="1"/>
        <v>0</v>
      </c>
      <c r="P172" s="113">
        <f t="shared" si="1"/>
        <v>0</v>
      </c>
      <c r="Q172" s="113">
        <f t="shared" si="1"/>
        <v>0</v>
      </c>
      <c r="R172" s="113">
        <f t="shared" si="1"/>
        <v>0</v>
      </c>
      <c r="S172" s="113">
        <f t="shared" si="1"/>
        <v>0</v>
      </c>
      <c r="T172" s="113">
        <f t="shared" si="1"/>
        <v>0</v>
      </c>
      <c r="U172" s="113">
        <f t="shared" si="1"/>
        <v>0</v>
      </c>
      <c r="V172" s="113">
        <f t="shared" si="1"/>
        <v>0</v>
      </c>
      <c r="W172" s="113">
        <f t="shared" si="1"/>
        <v>16</v>
      </c>
      <c r="X172" s="113">
        <f>SUM(B172:W172)</f>
        <v>39</v>
      </c>
    </row>
    <row r="173" spans="1:24" ht="14.25" customHeight="1" x14ac:dyDescent="0.25">
      <c r="A173" s="248"/>
      <c r="B173" s="144"/>
      <c r="C173" s="144"/>
      <c r="D173" s="144"/>
    </row>
    <row r="174" spans="1:24" ht="14.25" customHeight="1" x14ac:dyDescent="0.25">
      <c r="A174" s="248" t="s">
        <v>153</v>
      </c>
      <c r="B174" s="144">
        <f t="shared" ref="B174:W174" si="2">+SUMIFS($M$2:$M$165,$K$2:$K$165,$A174,$H$2:$H$165,B$169)</f>
        <v>0</v>
      </c>
      <c r="C174" s="144">
        <f t="shared" si="2"/>
        <v>19</v>
      </c>
      <c r="D174" s="144">
        <f t="shared" si="2"/>
        <v>0</v>
      </c>
      <c r="E174" s="113">
        <f t="shared" si="2"/>
        <v>0</v>
      </c>
      <c r="F174" s="113">
        <f t="shared" si="2"/>
        <v>0</v>
      </c>
      <c r="G174" s="113">
        <f t="shared" si="2"/>
        <v>0</v>
      </c>
      <c r="H174" s="113">
        <f t="shared" si="2"/>
        <v>0</v>
      </c>
      <c r="I174" s="113">
        <f t="shared" si="2"/>
        <v>12</v>
      </c>
      <c r="J174" s="113">
        <f t="shared" si="2"/>
        <v>0</v>
      </c>
      <c r="K174" s="113">
        <f t="shared" si="2"/>
        <v>0</v>
      </c>
      <c r="L174" s="113">
        <f t="shared" si="2"/>
        <v>0</v>
      </c>
      <c r="M174" s="113">
        <f t="shared" si="2"/>
        <v>0</v>
      </c>
      <c r="N174" s="113">
        <f t="shared" si="2"/>
        <v>0</v>
      </c>
      <c r="O174" s="113">
        <f t="shared" si="2"/>
        <v>0</v>
      </c>
      <c r="P174" s="113">
        <f t="shared" si="2"/>
        <v>0</v>
      </c>
      <c r="Q174" s="113">
        <f t="shared" si="2"/>
        <v>0</v>
      </c>
      <c r="R174" s="113">
        <f t="shared" si="2"/>
        <v>0</v>
      </c>
      <c r="S174" s="113">
        <f t="shared" si="2"/>
        <v>0</v>
      </c>
      <c r="T174" s="113">
        <f t="shared" si="2"/>
        <v>0</v>
      </c>
      <c r="U174" s="113">
        <f t="shared" si="2"/>
        <v>0</v>
      </c>
      <c r="V174" s="113">
        <f t="shared" si="2"/>
        <v>0</v>
      </c>
      <c r="W174" s="113">
        <f t="shared" si="2"/>
        <v>8</v>
      </c>
      <c r="X174" s="113">
        <f>SUM(B174:W174)</f>
        <v>39</v>
      </c>
    </row>
    <row r="175" spans="1:24" ht="14.25" customHeight="1" x14ac:dyDescent="0.25">
      <c r="A175" s="248"/>
      <c r="B175" s="144"/>
      <c r="C175" s="144"/>
      <c r="D175" s="144"/>
    </row>
    <row r="176" spans="1:24" ht="14.25" customHeight="1" x14ac:dyDescent="0.25">
      <c r="A176" s="229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</row>
    <row r="177" spans="1:13" ht="14.25" customHeight="1" x14ac:dyDescent="0.25">
      <c r="A177" s="229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</row>
    <row r="178" spans="1:13" ht="14.25" customHeight="1" x14ac:dyDescent="0.25">
      <c r="A178" s="229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</row>
    <row r="179" spans="1:13" ht="14.25" customHeight="1" x14ac:dyDescent="0.25">
      <c r="A179" s="229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</row>
    <row r="180" spans="1:13" ht="14.25" customHeight="1" x14ac:dyDescent="0.25">
      <c r="A180" s="229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</row>
    <row r="181" spans="1:13" ht="14.25" customHeight="1" x14ac:dyDescent="0.25">
      <c r="A181" s="229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</row>
    <row r="182" spans="1:13" ht="14.25" customHeight="1" x14ac:dyDescent="0.25">
      <c r="A182" s="229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</row>
    <row r="183" spans="1:13" ht="14.25" customHeight="1" x14ac:dyDescent="0.25">
      <c r="A183" s="229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</row>
    <row r="184" spans="1:13" ht="14.25" customHeight="1" x14ac:dyDescent="0.25">
      <c r="A184" s="229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</row>
    <row r="185" spans="1:13" ht="14.25" customHeight="1" x14ac:dyDescent="0.25">
      <c r="A185" s="229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</row>
    <row r="186" spans="1:13" ht="14.25" customHeight="1" x14ac:dyDescent="0.25">
      <c r="A186" s="229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</row>
    <row r="187" spans="1:13" ht="14.25" customHeight="1" x14ac:dyDescent="0.25">
      <c r="A187" s="229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</row>
    <row r="188" spans="1:13" ht="14.25" customHeight="1" x14ac:dyDescent="0.25">
      <c r="A188" s="229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</row>
    <row r="189" spans="1:13" ht="14.25" customHeight="1" x14ac:dyDescent="0.25">
      <c r="A189" s="229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</row>
    <row r="190" spans="1:13" ht="14.25" customHeight="1" x14ac:dyDescent="0.25">
      <c r="A190" s="229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</row>
    <row r="191" spans="1:13" ht="14.25" customHeight="1" x14ac:dyDescent="0.25">
      <c r="A191" s="229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</row>
    <row r="192" spans="1:13" ht="14.25" customHeight="1" x14ac:dyDescent="0.25">
      <c r="A192" s="229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</row>
    <row r="193" spans="1:13" ht="14.25" customHeight="1" x14ac:dyDescent="0.25">
      <c r="A193" s="229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</row>
    <row r="194" spans="1:13" ht="14.25" customHeight="1" x14ac:dyDescent="0.25">
      <c r="A194" s="229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</row>
    <row r="195" spans="1:13" ht="14.25" customHeight="1" x14ac:dyDescent="0.25">
      <c r="A195" s="229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</row>
    <row r="196" spans="1:13" ht="14.25" customHeight="1" x14ac:dyDescent="0.25">
      <c r="A196" s="229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</row>
    <row r="197" spans="1:13" ht="14.25" customHeight="1" x14ac:dyDescent="0.25">
      <c r="A197" s="229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</row>
    <row r="198" spans="1:13" ht="14.25" customHeight="1" x14ac:dyDescent="0.25">
      <c r="A198" s="229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</row>
    <row r="199" spans="1:13" ht="14.25" customHeight="1" x14ac:dyDescent="0.25">
      <c r="A199" s="229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</row>
    <row r="200" spans="1:13" ht="14.25" customHeight="1" x14ac:dyDescent="0.25">
      <c r="A200" s="229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</row>
    <row r="201" spans="1:13" ht="14.25" customHeight="1" x14ac:dyDescent="0.25">
      <c r="A201" s="229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</row>
    <row r="202" spans="1:13" ht="14.25" customHeight="1" x14ac:dyDescent="0.25">
      <c r="A202" s="229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</row>
    <row r="203" spans="1:13" ht="14.25" customHeight="1" x14ac:dyDescent="0.25">
      <c r="A203" s="229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</row>
    <row r="204" spans="1:13" ht="14.25" customHeight="1" x14ac:dyDescent="0.25">
      <c r="A204" s="229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</row>
    <row r="205" spans="1:13" ht="14.25" customHeight="1" x14ac:dyDescent="0.25">
      <c r="A205" s="229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</row>
    <row r="206" spans="1:13" ht="14.25" customHeight="1" x14ac:dyDescent="0.25">
      <c r="A206" s="229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</row>
    <row r="207" spans="1:13" ht="14.25" customHeight="1" x14ac:dyDescent="0.25">
      <c r="A207" s="229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</row>
    <row r="208" spans="1:13" ht="14.25" customHeight="1" x14ac:dyDescent="0.25">
      <c r="A208" s="229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</row>
    <row r="209" spans="1:13" ht="14.25" customHeight="1" x14ac:dyDescent="0.25">
      <c r="A209" s="229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</row>
    <row r="210" spans="1:13" ht="14.25" customHeight="1" x14ac:dyDescent="0.25">
      <c r="A210" s="229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</row>
    <row r="211" spans="1:13" ht="14.25" customHeight="1" x14ac:dyDescent="0.25">
      <c r="A211" s="229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</row>
    <row r="212" spans="1:13" ht="14.25" customHeight="1" x14ac:dyDescent="0.25">
      <c r="A212" s="229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</row>
    <row r="213" spans="1:13" ht="14.25" customHeight="1" x14ac:dyDescent="0.25">
      <c r="A213" s="229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</row>
    <row r="214" spans="1:13" ht="14.25" customHeight="1" x14ac:dyDescent="0.25">
      <c r="A214" s="229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</row>
    <row r="215" spans="1:13" ht="14.25" customHeight="1" x14ac:dyDescent="0.25">
      <c r="A215" s="229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</row>
    <row r="216" spans="1:13" ht="14.25" customHeight="1" x14ac:dyDescent="0.25">
      <c r="A216" s="229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</row>
    <row r="217" spans="1:13" ht="14.25" customHeight="1" x14ac:dyDescent="0.25">
      <c r="A217" s="229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</row>
    <row r="218" spans="1:13" ht="14.25" customHeight="1" x14ac:dyDescent="0.25">
      <c r="A218" s="229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</row>
    <row r="219" spans="1:13" ht="14.25" customHeight="1" x14ac:dyDescent="0.25">
      <c r="A219" s="229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</row>
    <row r="220" spans="1:13" ht="14.25" customHeight="1" x14ac:dyDescent="0.25">
      <c r="A220" s="229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</row>
    <row r="221" spans="1:13" ht="14.25" customHeight="1" x14ac:dyDescent="0.25">
      <c r="A221" s="229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</row>
    <row r="222" spans="1:13" ht="14.25" customHeight="1" x14ac:dyDescent="0.25">
      <c r="A222" s="229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</row>
    <row r="223" spans="1:13" ht="14.25" customHeight="1" x14ac:dyDescent="0.25">
      <c r="A223" s="229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</row>
    <row r="224" spans="1:13" ht="14.25" customHeight="1" x14ac:dyDescent="0.25">
      <c r="A224" s="229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</row>
    <row r="225" spans="1:13" ht="14.25" customHeight="1" x14ac:dyDescent="0.25">
      <c r="A225" s="229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</row>
    <row r="226" spans="1:13" ht="14.25" customHeight="1" x14ac:dyDescent="0.25">
      <c r="A226" s="229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</row>
    <row r="227" spans="1:13" ht="14.25" customHeight="1" x14ac:dyDescent="0.25">
      <c r="A227" s="229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</row>
    <row r="228" spans="1:13" ht="14.25" customHeight="1" x14ac:dyDescent="0.25">
      <c r="A228" s="229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</row>
    <row r="229" spans="1:13" ht="14.25" customHeight="1" x14ac:dyDescent="0.25">
      <c r="A229" s="229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</row>
    <row r="230" spans="1:13" ht="14.25" customHeight="1" x14ac:dyDescent="0.25">
      <c r="A230" s="229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</row>
    <row r="231" spans="1:13" ht="14.25" customHeight="1" x14ac:dyDescent="0.25">
      <c r="A231" s="229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</row>
    <row r="232" spans="1:13" ht="14.25" customHeight="1" x14ac:dyDescent="0.25">
      <c r="A232" s="229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</row>
    <row r="233" spans="1:13" ht="14.25" customHeight="1" x14ac:dyDescent="0.25">
      <c r="A233" s="229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</row>
    <row r="234" spans="1:13" ht="14.25" customHeight="1" x14ac:dyDescent="0.25">
      <c r="A234" s="229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</row>
    <row r="235" spans="1:13" ht="14.25" customHeight="1" x14ac:dyDescent="0.25">
      <c r="A235" s="229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</row>
    <row r="236" spans="1:13" ht="14.25" customHeight="1" x14ac:dyDescent="0.25">
      <c r="A236" s="229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</row>
    <row r="237" spans="1:13" ht="14.25" customHeight="1" x14ac:dyDescent="0.25">
      <c r="A237" s="229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</row>
    <row r="238" spans="1:13" ht="14.25" customHeight="1" x14ac:dyDescent="0.25">
      <c r="A238" s="229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</row>
    <row r="239" spans="1:13" ht="14.25" customHeight="1" x14ac:dyDescent="0.25">
      <c r="A239" s="229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</row>
    <row r="240" spans="1:13" ht="14.25" customHeight="1" x14ac:dyDescent="0.25">
      <c r="A240" s="229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</row>
    <row r="241" spans="1:13" ht="14.25" customHeight="1" x14ac:dyDescent="0.25">
      <c r="A241" s="229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</row>
    <row r="242" spans="1:13" ht="14.25" customHeight="1" x14ac:dyDescent="0.25">
      <c r="A242" s="229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</row>
    <row r="243" spans="1:13" ht="14.25" customHeight="1" x14ac:dyDescent="0.25">
      <c r="A243" s="229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</row>
    <row r="244" spans="1:13" ht="14.25" customHeight="1" x14ac:dyDescent="0.25">
      <c r="A244" s="229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</row>
    <row r="245" spans="1:13" ht="14.25" customHeight="1" x14ac:dyDescent="0.25">
      <c r="A245" s="229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</row>
    <row r="246" spans="1:13" ht="14.25" customHeight="1" x14ac:dyDescent="0.25">
      <c r="A246" s="229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</row>
    <row r="247" spans="1:13" ht="14.25" customHeight="1" x14ac:dyDescent="0.25">
      <c r="A247" s="229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</row>
    <row r="248" spans="1:13" ht="14.25" customHeight="1" x14ac:dyDescent="0.25">
      <c r="A248" s="229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</row>
    <row r="249" spans="1:13" ht="14.25" customHeight="1" x14ac:dyDescent="0.25">
      <c r="A249" s="229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</row>
    <row r="250" spans="1:13" ht="14.25" customHeight="1" x14ac:dyDescent="0.25">
      <c r="A250" s="229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</row>
    <row r="251" spans="1:13" ht="14.25" customHeight="1" x14ac:dyDescent="0.25">
      <c r="A251" s="229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</row>
    <row r="252" spans="1:13" ht="14.25" customHeight="1" x14ac:dyDescent="0.25">
      <c r="A252" s="229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</row>
    <row r="253" spans="1:13" ht="14.25" customHeight="1" x14ac:dyDescent="0.25">
      <c r="A253" s="229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</row>
    <row r="254" spans="1:13" ht="14.25" customHeight="1" x14ac:dyDescent="0.25">
      <c r="A254" s="229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</row>
    <row r="255" spans="1:13" ht="14.25" customHeight="1" x14ac:dyDescent="0.25">
      <c r="A255" s="229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</row>
    <row r="256" spans="1:13" ht="14.25" customHeight="1" x14ac:dyDescent="0.25">
      <c r="A256" s="229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</row>
    <row r="257" spans="1:13" ht="14.25" customHeight="1" x14ac:dyDescent="0.25">
      <c r="A257" s="229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</row>
    <row r="258" spans="1:13" ht="14.25" customHeight="1" x14ac:dyDescent="0.25">
      <c r="A258" s="229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</row>
    <row r="259" spans="1:13" ht="14.25" customHeight="1" x14ac:dyDescent="0.25">
      <c r="A259" s="229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</row>
    <row r="260" spans="1:13" ht="14.25" customHeight="1" x14ac:dyDescent="0.25">
      <c r="A260" s="229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</row>
    <row r="261" spans="1:13" ht="14.25" customHeight="1" x14ac:dyDescent="0.25">
      <c r="A261" s="229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</row>
    <row r="262" spans="1:13" ht="14.25" customHeight="1" x14ac:dyDescent="0.25">
      <c r="A262" s="229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</row>
    <row r="263" spans="1:13" ht="14.25" customHeight="1" x14ac:dyDescent="0.25">
      <c r="A263" s="229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</row>
    <row r="264" spans="1:13" ht="14.25" customHeight="1" x14ac:dyDescent="0.25">
      <c r="A264" s="229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</row>
    <row r="265" spans="1:13" ht="14.25" customHeight="1" x14ac:dyDescent="0.25">
      <c r="A265" s="229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</row>
    <row r="266" spans="1:13" ht="14.25" customHeight="1" x14ac:dyDescent="0.25">
      <c r="A266" s="229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</row>
    <row r="267" spans="1:13" ht="14.25" customHeight="1" x14ac:dyDescent="0.25">
      <c r="A267" s="229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</row>
    <row r="268" spans="1:13" ht="14.25" customHeight="1" x14ac:dyDescent="0.25">
      <c r="A268" s="229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</row>
    <row r="269" spans="1:13" ht="14.25" customHeight="1" x14ac:dyDescent="0.25">
      <c r="A269" s="229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</row>
    <row r="270" spans="1:13" ht="14.25" customHeight="1" x14ac:dyDescent="0.25">
      <c r="A270" s="229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</row>
    <row r="271" spans="1:13" ht="14.25" customHeight="1" x14ac:dyDescent="0.25">
      <c r="A271" s="229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</row>
    <row r="272" spans="1:13" ht="14.25" customHeight="1" x14ac:dyDescent="0.25">
      <c r="A272" s="229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</row>
    <row r="273" spans="1:13" ht="14.25" customHeight="1" x14ac:dyDescent="0.25">
      <c r="A273" s="229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</row>
    <row r="274" spans="1:13" ht="14.25" customHeight="1" x14ac:dyDescent="0.25">
      <c r="A274" s="229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</row>
    <row r="275" spans="1:13" ht="14.25" customHeight="1" x14ac:dyDescent="0.25">
      <c r="A275" s="229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</row>
    <row r="276" spans="1:13" ht="14.25" customHeight="1" x14ac:dyDescent="0.25">
      <c r="A276" s="229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</row>
    <row r="277" spans="1:13" ht="14.25" customHeight="1" x14ac:dyDescent="0.25">
      <c r="A277" s="229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</row>
    <row r="278" spans="1:13" ht="14.25" customHeight="1" x14ac:dyDescent="0.25">
      <c r="A278" s="229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</row>
    <row r="279" spans="1:13" ht="14.25" customHeight="1" x14ac:dyDescent="0.25">
      <c r="A279" s="229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</row>
    <row r="280" spans="1:13" ht="14.25" customHeight="1" x14ac:dyDescent="0.25">
      <c r="A280" s="229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</row>
    <row r="281" spans="1:13" ht="14.25" customHeight="1" x14ac:dyDescent="0.25">
      <c r="A281" s="229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</row>
    <row r="282" spans="1:13" ht="14.25" customHeight="1" x14ac:dyDescent="0.25">
      <c r="A282" s="229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</row>
    <row r="283" spans="1:13" ht="14.25" customHeight="1" x14ac:dyDescent="0.25">
      <c r="A283" s="229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</row>
    <row r="284" spans="1:13" ht="14.25" customHeight="1" x14ac:dyDescent="0.25">
      <c r="A284" s="229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</row>
    <row r="285" spans="1:13" ht="14.25" customHeight="1" x14ac:dyDescent="0.25">
      <c r="A285" s="229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</row>
    <row r="286" spans="1:13" ht="14.25" customHeight="1" x14ac:dyDescent="0.25">
      <c r="A286" s="229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</row>
    <row r="287" spans="1:13" ht="14.25" customHeight="1" x14ac:dyDescent="0.25">
      <c r="A287" s="229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</row>
    <row r="288" spans="1:13" ht="14.25" customHeight="1" x14ac:dyDescent="0.25">
      <c r="A288" s="229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</row>
    <row r="289" spans="1:13" ht="14.25" customHeight="1" x14ac:dyDescent="0.25">
      <c r="A289" s="229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</row>
    <row r="290" spans="1:13" ht="14.25" customHeight="1" x14ac:dyDescent="0.25">
      <c r="A290" s="229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</row>
    <row r="291" spans="1:13" ht="14.25" customHeight="1" x14ac:dyDescent="0.25">
      <c r="A291" s="229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</row>
    <row r="292" spans="1:13" ht="14.25" customHeight="1" x14ac:dyDescent="0.25">
      <c r="A292" s="229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</row>
    <row r="293" spans="1:13" ht="14.25" customHeight="1" x14ac:dyDescent="0.25">
      <c r="A293" s="229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</row>
    <row r="294" spans="1:13" ht="14.25" customHeight="1" x14ac:dyDescent="0.25">
      <c r="A294" s="229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</row>
    <row r="295" spans="1:13" ht="14.25" customHeight="1" x14ac:dyDescent="0.25">
      <c r="A295" s="229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</row>
    <row r="296" spans="1:13" ht="14.25" customHeight="1" x14ac:dyDescent="0.25">
      <c r="A296" s="229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</row>
    <row r="297" spans="1:13" ht="14.25" customHeight="1" x14ac:dyDescent="0.25">
      <c r="A297" s="229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</row>
    <row r="298" spans="1:13" ht="14.25" customHeight="1" x14ac:dyDescent="0.25">
      <c r="A298" s="229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</row>
    <row r="299" spans="1:13" ht="14.25" customHeight="1" x14ac:dyDescent="0.25">
      <c r="A299" s="229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</row>
    <row r="300" spans="1:13" ht="14.25" customHeight="1" x14ac:dyDescent="0.25">
      <c r="A300" s="229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</row>
    <row r="301" spans="1:13" ht="14.25" customHeight="1" x14ac:dyDescent="0.25">
      <c r="A301" s="229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</row>
    <row r="302" spans="1:13" ht="14.25" customHeight="1" x14ac:dyDescent="0.25">
      <c r="A302" s="229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</row>
    <row r="303" spans="1:13" ht="14.25" customHeight="1" x14ac:dyDescent="0.25">
      <c r="A303" s="229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</row>
    <row r="304" spans="1:13" ht="14.25" customHeight="1" x14ac:dyDescent="0.25">
      <c r="A304" s="229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</row>
    <row r="305" spans="1:13" ht="14.25" customHeight="1" x14ac:dyDescent="0.25">
      <c r="A305" s="229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</row>
    <row r="306" spans="1:13" ht="14.25" customHeight="1" x14ac:dyDescent="0.25">
      <c r="A306" s="229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</row>
    <row r="307" spans="1:13" ht="14.25" customHeight="1" x14ac:dyDescent="0.25">
      <c r="A307" s="229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</row>
    <row r="308" spans="1:13" ht="14.25" customHeight="1" x14ac:dyDescent="0.25">
      <c r="A308" s="229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</row>
    <row r="309" spans="1:13" ht="14.25" customHeight="1" x14ac:dyDescent="0.25">
      <c r="A309" s="229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</row>
    <row r="310" spans="1:13" ht="14.25" customHeight="1" x14ac:dyDescent="0.25">
      <c r="A310" s="229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</row>
    <row r="311" spans="1:13" ht="14.25" customHeight="1" x14ac:dyDescent="0.25">
      <c r="A311" s="229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</row>
    <row r="312" spans="1:13" ht="14.25" customHeight="1" x14ac:dyDescent="0.25">
      <c r="A312" s="229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</row>
    <row r="313" spans="1:13" ht="14.25" customHeight="1" x14ac:dyDescent="0.25">
      <c r="A313" s="229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</row>
    <row r="314" spans="1:13" ht="14.25" customHeight="1" x14ac:dyDescent="0.25">
      <c r="A314" s="229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</row>
    <row r="315" spans="1:13" ht="14.25" customHeight="1" x14ac:dyDescent="0.25">
      <c r="A315" s="229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</row>
    <row r="316" spans="1:13" ht="14.25" customHeight="1" x14ac:dyDescent="0.25">
      <c r="A316" s="229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</row>
    <row r="317" spans="1:13" ht="14.25" customHeight="1" x14ac:dyDescent="0.25">
      <c r="A317" s="229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</row>
    <row r="318" spans="1:13" ht="14.25" customHeight="1" x14ac:dyDescent="0.25">
      <c r="A318" s="229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</row>
    <row r="319" spans="1:13" ht="14.25" customHeight="1" x14ac:dyDescent="0.25">
      <c r="A319" s="229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</row>
    <row r="320" spans="1:13" ht="14.25" customHeight="1" x14ac:dyDescent="0.25">
      <c r="A320" s="229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</row>
    <row r="321" spans="1:13" ht="14.25" customHeight="1" x14ac:dyDescent="0.25">
      <c r="A321" s="229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</row>
    <row r="322" spans="1:13" ht="14.25" customHeight="1" x14ac:dyDescent="0.25">
      <c r="A322" s="229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</row>
    <row r="323" spans="1:13" ht="14.25" customHeight="1" x14ac:dyDescent="0.25">
      <c r="A323" s="229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</row>
    <row r="324" spans="1:13" ht="14.25" customHeight="1" x14ac:dyDescent="0.25">
      <c r="A324" s="229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</row>
    <row r="325" spans="1:13" ht="14.25" customHeight="1" x14ac:dyDescent="0.25">
      <c r="A325" s="229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</row>
    <row r="326" spans="1:13" ht="14.25" customHeight="1" x14ac:dyDescent="0.25">
      <c r="A326" s="229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</row>
    <row r="327" spans="1:13" ht="14.25" customHeight="1" x14ac:dyDescent="0.25">
      <c r="A327" s="229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</row>
    <row r="328" spans="1:13" ht="14.25" customHeight="1" x14ac:dyDescent="0.25">
      <c r="A328" s="229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</row>
    <row r="329" spans="1:13" ht="14.25" customHeight="1" x14ac:dyDescent="0.25">
      <c r="A329" s="229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</row>
    <row r="330" spans="1:13" ht="14.25" customHeight="1" x14ac:dyDescent="0.25">
      <c r="A330" s="229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</row>
    <row r="331" spans="1:13" ht="14.25" customHeight="1" x14ac:dyDescent="0.25">
      <c r="A331" s="229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</row>
    <row r="332" spans="1:13" ht="14.25" customHeight="1" x14ac:dyDescent="0.25">
      <c r="A332" s="229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</row>
    <row r="333" spans="1:13" ht="14.25" customHeight="1" x14ac:dyDescent="0.25">
      <c r="A333" s="229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</row>
    <row r="334" spans="1:13" ht="14.25" customHeight="1" x14ac:dyDescent="0.25">
      <c r="A334" s="229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</row>
    <row r="335" spans="1:13" ht="14.25" customHeight="1" x14ac:dyDescent="0.25">
      <c r="A335" s="229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</row>
    <row r="336" spans="1:13" ht="14.25" customHeight="1" x14ac:dyDescent="0.25">
      <c r="A336" s="229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</row>
    <row r="337" spans="1:13" ht="14.25" customHeight="1" x14ac:dyDescent="0.25">
      <c r="A337" s="229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</row>
    <row r="338" spans="1:13" ht="14.25" customHeight="1" x14ac:dyDescent="0.25">
      <c r="A338" s="229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</row>
    <row r="339" spans="1:13" ht="14.25" customHeight="1" x14ac:dyDescent="0.25">
      <c r="A339" s="229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</row>
    <row r="340" spans="1:13" ht="14.25" customHeight="1" x14ac:dyDescent="0.25">
      <c r="A340" s="229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</row>
    <row r="341" spans="1:13" ht="14.25" customHeight="1" x14ac:dyDescent="0.25">
      <c r="A341" s="229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</row>
    <row r="342" spans="1:13" ht="14.25" customHeight="1" x14ac:dyDescent="0.25">
      <c r="A342" s="229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</row>
    <row r="343" spans="1:13" ht="14.25" customHeight="1" x14ac:dyDescent="0.25">
      <c r="A343" s="229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</row>
    <row r="344" spans="1:13" ht="14.25" customHeight="1" x14ac:dyDescent="0.25">
      <c r="A344" s="229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</row>
    <row r="345" spans="1:13" ht="14.25" customHeight="1" x14ac:dyDescent="0.25">
      <c r="A345" s="229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</row>
    <row r="346" spans="1:13" ht="14.25" customHeight="1" x14ac:dyDescent="0.25">
      <c r="A346" s="229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</row>
    <row r="347" spans="1:13" ht="14.25" customHeight="1" x14ac:dyDescent="0.25">
      <c r="A347" s="229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</row>
    <row r="348" spans="1:13" ht="14.25" customHeight="1" x14ac:dyDescent="0.25">
      <c r="A348" s="229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</row>
    <row r="349" spans="1:13" ht="14.25" customHeight="1" x14ac:dyDescent="0.25">
      <c r="A349" s="229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</row>
    <row r="350" spans="1:13" ht="14.25" customHeight="1" x14ac:dyDescent="0.25">
      <c r="A350" s="229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</row>
    <row r="351" spans="1:13" ht="14.25" customHeight="1" x14ac:dyDescent="0.25">
      <c r="A351" s="229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</row>
    <row r="352" spans="1:13" ht="14.25" customHeight="1" x14ac:dyDescent="0.25">
      <c r="A352" s="229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</row>
    <row r="353" spans="1:13" ht="14.25" customHeight="1" x14ac:dyDescent="0.25">
      <c r="A353" s="229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</row>
    <row r="354" spans="1:13" ht="14.25" customHeight="1" x14ac:dyDescent="0.25">
      <c r="A354" s="229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</row>
    <row r="355" spans="1:13" ht="14.25" customHeight="1" x14ac:dyDescent="0.25">
      <c r="A355" s="229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</row>
    <row r="356" spans="1:13" ht="14.25" customHeight="1" x14ac:dyDescent="0.25">
      <c r="A356" s="229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</row>
    <row r="357" spans="1:13" ht="14.25" customHeight="1" x14ac:dyDescent="0.25">
      <c r="A357" s="229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</row>
    <row r="358" spans="1:13" ht="14.25" customHeight="1" x14ac:dyDescent="0.25">
      <c r="A358" s="229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</row>
    <row r="359" spans="1:13" ht="14.25" customHeight="1" x14ac:dyDescent="0.25">
      <c r="A359" s="229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</row>
    <row r="360" spans="1:13" ht="14.25" customHeight="1" x14ac:dyDescent="0.25">
      <c r="A360" s="229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</row>
    <row r="361" spans="1:13" ht="14.25" customHeight="1" x14ac:dyDescent="0.25">
      <c r="A361" s="229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</row>
    <row r="362" spans="1:13" ht="14.25" customHeight="1" x14ac:dyDescent="0.25">
      <c r="A362" s="229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</row>
    <row r="363" spans="1:13" ht="14.25" customHeight="1" x14ac:dyDescent="0.25">
      <c r="A363" s="229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</row>
    <row r="364" spans="1:13" ht="14.25" customHeight="1" x14ac:dyDescent="0.25">
      <c r="A364" s="229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</row>
    <row r="365" spans="1:13" ht="14.25" customHeight="1" x14ac:dyDescent="0.25">
      <c r="A365" s="229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</row>
    <row r="366" spans="1:13" ht="14.25" customHeight="1" x14ac:dyDescent="0.25">
      <c r="A366" s="229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</row>
    <row r="367" spans="1:13" ht="14.25" customHeight="1" x14ac:dyDescent="0.25">
      <c r="A367" s="229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</row>
    <row r="368" spans="1:13" ht="14.25" customHeight="1" x14ac:dyDescent="0.25">
      <c r="A368" s="229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</row>
    <row r="369" spans="1:13" ht="14.25" customHeight="1" x14ac:dyDescent="0.25">
      <c r="A369" s="229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</row>
    <row r="370" spans="1:13" ht="14.25" customHeight="1" x14ac:dyDescent="0.25">
      <c r="A370" s="229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</row>
    <row r="371" spans="1:13" ht="14.25" customHeight="1" x14ac:dyDescent="0.25">
      <c r="A371" s="229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</row>
    <row r="372" spans="1:13" ht="14.25" customHeight="1" x14ac:dyDescent="0.25">
      <c r="A372" s="229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</row>
    <row r="373" spans="1:13" ht="14.25" customHeight="1" x14ac:dyDescent="0.25">
      <c r="A373" s="229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</row>
    <row r="374" spans="1:13" ht="14.25" customHeight="1" x14ac:dyDescent="0.25">
      <c r="A374" s="229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</row>
    <row r="375" spans="1:13" ht="14.25" customHeight="1" x14ac:dyDescent="0.25">
      <c r="A375" s="229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</row>
    <row r="376" spans="1:13" ht="14.25" customHeight="1" x14ac:dyDescent="0.25">
      <c r="A376" s="229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</row>
    <row r="377" spans="1:13" ht="14.25" customHeight="1" x14ac:dyDescent="0.25">
      <c r="A377" s="229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</row>
    <row r="378" spans="1:13" ht="14.25" customHeight="1" x14ac:dyDescent="0.25">
      <c r="A378" s="229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</row>
    <row r="379" spans="1:13" ht="14.25" customHeight="1" x14ac:dyDescent="0.25">
      <c r="A379" s="229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</row>
    <row r="380" spans="1:13" ht="14.25" customHeight="1" x14ac:dyDescent="0.25">
      <c r="A380" s="229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</row>
    <row r="381" spans="1:13" ht="14.25" customHeight="1" x14ac:dyDescent="0.25">
      <c r="A381" s="229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</row>
    <row r="382" spans="1:13" ht="14.25" customHeight="1" x14ac:dyDescent="0.25">
      <c r="A382" s="229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</row>
    <row r="383" spans="1:13" ht="14.25" customHeight="1" x14ac:dyDescent="0.25">
      <c r="A383" s="229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</row>
    <row r="384" spans="1:13" ht="14.25" customHeight="1" x14ac:dyDescent="0.25">
      <c r="A384" s="229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</row>
    <row r="385" spans="1:13" ht="14.25" customHeight="1" x14ac:dyDescent="0.25">
      <c r="A385" s="229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</row>
    <row r="386" spans="1:13" ht="14.25" customHeight="1" x14ac:dyDescent="0.25">
      <c r="A386" s="229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</row>
    <row r="387" spans="1:13" ht="14.25" customHeight="1" x14ac:dyDescent="0.25">
      <c r="A387" s="229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</row>
    <row r="388" spans="1:13" ht="14.25" customHeight="1" x14ac:dyDescent="0.25">
      <c r="A388" s="229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</row>
    <row r="389" spans="1:13" ht="14.25" customHeight="1" x14ac:dyDescent="0.25">
      <c r="A389" s="229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</row>
    <row r="390" spans="1:13" ht="14.25" customHeight="1" x14ac:dyDescent="0.25">
      <c r="A390" s="229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</row>
    <row r="391" spans="1:13" ht="14.25" customHeight="1" x14ac:dyDescent="0.25">
      <c r="A391" s="229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</row>
    <row r="392" spans="1:13" ht="14.25" customHeight="1" x14ac:dyDescent="0.25">
      <c r="A392" s="229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</row>
    <row r="393" spans="1:13" ht="14.25" customHeight="1" x14ac:dyDescent="0.25">
      <c r="A393" s="229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</row>
    <row r="394" spans="1:13" ht="14.25" customHeight="1" x14ac:dyDescent="0.25">
      <c r="A394" s="229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</row>
    <row r="395" spans="1:13" ht="14.25" customHeight="1" x14ac:dyDescent="0.25">
      <c r="A395" s="229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</row>
    <row r="396" spans="1:13" ht="14.25" customHeight="1" x14ac:dyDescent="0.25">
      <c r="A396" s="229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</row>
    <row r="397" spans="1:13" ht="14.25" customHeight="1" x14ac:dyDescent="0.25">
      <c r="A397" s="229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</row>
    <row r="398" spans="1:13" ht="14.25" customHeight="1" x14ac:dyDescent="0.25">
      <c r="A398" s="229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</row>
    <row r="399" spans="1:13" ht="14.25" customHeight="1" x14ac:dyDescent="0.25">
      <c r="A399" s="229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</row>
    <row r="400" spans="1:13" ht="14.25" customHeight="1" x14ac:dyDescent="0.25">
      <c r="A400" s="229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</row>
    <row r="401" spans="1:13" ht="14.25" customHeight="1" x14ac:dyDescent="0.25">
      <c r="A401" s="229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</row>
    <row r="402" spans="1:13" ht="14.25" customHeight="1" x14ac:dyDescent="0.25">
      <c r="A402" s="229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</row>
    <row r="403" spans="1:13" ht="14.25" customHeight="1" x14ac:dyDescent="0.25">
      <c r="A403" s="229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</row>
    <row r="404" spans="1:13" ht="14.25" customHeight="1" x14ac:dyDescent="0.25">
      <c r="A404" s="229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</row>
    <row r="405" spans="1:13" ht="14.25" customHeight="1" x14ac:dyDescent="0.25">
      <c r="A405" s="229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</row>
    <row r="406" spans="1:13" ht="14.25" customHeight="1" x14ac:dyDescent="0.25">
      <c r="A406" s="229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</row>
    <row r="407" spans="1:13" ht="14.25" customHeight="1" x14ac:dyDescent="0.25">
      <c r="A407" s="229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</row>
    <row r="408" spans="1:13" ht="14.25" customHeight="1" x14ac:dyDescent="0.25">
      <c r="A408" s="229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</row>
    <row r="409" spans="1:13" ht="14.25" customHeight="1" x14ac:dyDescent="0.25">
      <c r="A409" s="229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</row>
    <row r="410" spans="1:13" ht="14.25" customHeight="1" x14ac:dyDescent="0.25">
      <c r="A410" s="229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</row>
    <row r="411" spans="1:13" ht="14.25" customHeight="1" x14ac:dyDescent="0.25">
      <c r="A411" s="229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</row>
    <row r="412" spans="1:13" ht="14.25" customHeight="1" x14ac:dyDescent="0.25">
      <c r="A412" s="229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</row>
    <row r="413" spans="1:13" ht="14.25" customHeight="1" x14ac:dyDescent="0.25">
      <c r="A413" s="229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</row>
    <row r="414" spans="1:13" ht="14.25" customHeight="1" x14ac:dyDescent="0.25">
      <c r="A414" s="229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</row>
    <row r="415" spans="1:13" ht="14.25" customHeight="1" x14ac:dyDescent="0.25">
      <c r="A415" s="229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</row>
    <row r="416" spans="1:13" ht="14.25" customHeight="1" x14ac:dyDescent="0.25">
      <c r="A416" s="229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</row>
    <row r="417" spans="1:13" ht="14.25" customHeight="1" x14ac:dyDescent="0.25">
      <c r="A417" s="229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</row>
    <row r="418" spans="1:13" ht="14.25" customHeight="1" x14ac:dyDescent="0.25">
      <c r="A418" s="229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</row>
    <row r="419" spans="1:13" ht="14.25" customHeight="1" x14ac:dyDescent="0.25">
      <c r="A419" s="229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</row>
    <row r="420" spans="1:13" ht="14.25" customHeight="1" x14ac:dyDescent="0.25">
      <c r="A420" s="229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</row>
    <row r="421" spans="1:13" ht="14.25" customHeight="1" x14ac:dyDescent="0.25">
      <c r="A421" s="229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</row>
    <row r="422" spans="1:13" ht="14.25" customHeight="1" x14ac:dyDescent="0.25">
      <c r="A422" s="229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</row>
    <row r="423" spans="1:13" ht="14.25" customHeight="1" x14ac:dyDescent="0.25">
      <c r="A423" s="229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</row>
    <row r="424" spans="1:13" ht="14.25" customHeight="1" x14ac:dyDescent="0.25">
      <c r="A424" s="229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</row>
    <row r="425" spans="1:13" ht="14.25" customHeight="1" x14ac:dyDescent="0.25">
      <c r="A425" s="229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</row>
    <row r="426" spans="1:13" ht="14.25" customHeight="1" x14ac:dyDescent="0.25">
      <c r="A426" s="229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</row>
    <row r="427" spans="1:13" ht="14.25" customHeight="1" x14ac:dyDescent="0.25">
      <c r="A427" s="229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</row>
    <row r="428" spans="1:13" ht="14.25" customHeight="1" x14ac:dyDescent="0.25">
      <c r="A428" s="229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</row>
    <row r="429" spans="1:13" ht="14.25" customHeight="1" x14ac:dyDescent="0.25">
      <c r="A429" s="229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</row>
    <row r="430" spans="1:13" ht="14.25" customHeight="1" x14ac:dyDescent="0.25">
      <c r="A430" s="229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</row>
    <row r="431" spans="1:13" ht="14.25" customHeight="1" x14ac:dyDescent="0.25">
      <c r="A431" s="229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</row>
    <row r="432" spans="1:13" ht="14.25" customHeight="1" x14ac:dyDescent="0.25">
      <c r="A432" s="229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</row>
    <row r="433" spans="1:13" ht="14.25" customHeight="1" x14ac:dyDescent="0.25">
      <c r="A433" s="229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</row>
    <row r="434" spans="1:13" ht="14.25" customHeight="1" x14ac:dyDescent="0.25">
      <c r="A434" s="229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</row>
    <row r="435" spans="1:13" ht="14.25" customHeight="1" x14ac:dyDescent="0.25">
      <c r="A435" s="229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</row>
    <row r="436" spans="1:13" ht="14.25" customHeight="1" x14ac:dyDescent="0.25">
      <c r="A436" s="229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</row>
    <row r="437" spans="1:13" ht="14.25" customHeight="1" x14ac:dyDescent="0.25">
      <c r="A437" s="229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</row>
    <row r="438" spans="1:13" ht="14.25" customHeight="1" x14ac:dyDescent="0.25">
      <c r="A438" s="229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</row>
    <row r="439" spans="1:13" ht="14.25" customHeight="1" x14ac:dyDescent="0.25">
      <c r="A439" s="229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</row>
    <row r="440" spans="1:13" ht="14.25" customHeight="1" x14ac:dyDescent="0.25">
      <c r="A440" s="229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</row>
    <row r="441" spans="1:13" ht="14.25" customHeight="1" x14ac:dyDescent="0.25">
      <c r="A441" s="229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</row>
    <row r="442" spans="1:13" ht="14.25" customHeight="1" x14ac:dyDescent="0.25">
      <c r="A442" s="229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</row>
    <row r="443" spans="1:13" ht="14.25" customHeight="1" x14ac:dyDescent="0.25">
      <c r="A443" s="229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</row>
    <row r="444" spans="1:13" ht="14.25" customHeight="1" x14ac:dyDescent="0.25">
      <c r="A444" s="229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</row>
    <row r="445" spans="1:13" ht="14.25" customHeight="1" x14ac:dyDescent="0.25">
      <c r="A445" s="229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</row>
    <row r="446" spans="1:13" ht="14.25" customHeight="1" x14ac:dyDescent="0.25">
      <c r="A446" s="229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</row>
    <row r="447" spans="1:13" ht="14.25" customHeight="1" x14ac:dyDescent="0.25">
      <c r="A447" s="229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</row>
    <row r="448" spans="1:13" ht="14.25" customHeight="1" x14ac:dyDescent="0.25">
      <c r="A448" s="229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</row>
    <row r="449" spans="1:13" ht="14.25" customHeight="1" x14ac:dyDescent="0.25">
      <c r="A449" s="229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</row>
    <row r="450" spans="1:13" ht="14.25" customHeight="1" x14ac:dyDescent="0.25">
      <c r="A450" s="229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</row>
    <row r="451" spans="1:13" ht="14.25" customHeight="1" x14ac:dyDescent="0.25">
      <c r="A451" s="229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</row>
    <row r="452" spans="1:13" ht="14.25" customHeight="1" x14ac:dyDescent="0.25">
      <c r="A452" s="229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</row>
    <row r="453" spans="1:13" ht="14.25" customHeight="1" x14ac:dyDescent="0.25">
      <c r="A453" s="229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</row>
    <row r="454" spans="1:13" ht="14.25" customHeight="1" x14ac:dyDescent="0.25">
      <c r="A454" s="229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</row>
    <row r="455" spans="1:13" ht="14.25" customHeight="1" x14ac:dyDescent="0.25">
      <c r="A455" s="229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</row>
    <row r="456" spans="1:13" ht="14.25" customHeight="1" x14ac:dyDescent="0.25">
      <c r="A456" s="229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</row>
    <row r="457" spans="1:13" ht="14.25" customHeight="1" x14ac:dyDescent="0.25">
      <c r="A457" s="229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</row>
    <row r="458" spans="1:13" ht="14.25" customHeight="1" x14ac:dyDescent="0.25">
      <c r="A458" s="229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</row>
    <row r="459" spans="1:13" ht="14.25" customHeight="1" x14ac:dyDescent="0.25">
      <c r="A459" s="229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</row>
    <row r="460" spans="1:13" ht="14.25" customHeight="1" x14ac:dyDescent="0.25">
      <c r="A460" s="229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</row>
    <row r="461" spans="1:13" ht="14.25" customHeight="1" x14ac:dyDescent="0.25">
      <c r="A461" s="229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</row>
    <row r="462" spans="1:13" ht="14.25" customHeight="1" x14ac:dyDescent="0.25">
      <c r="A462" s="229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</row>
    <row r="463" spans="1:13" ht="14.25" customHeight="1" x14ac:dyDescent="0.25">
      <c r="A463" s="229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</row>
    <row r="464" spans="1:13" ht="14.25" customHeight="1" x14ac:dyDescent="0.25">
      <c r="A464" s="229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</row>
    <row r="465" spans="1:13" ht="14.25" customHeight="1" x14ac:dyDescent="0.25">
      <c r="A465" s="229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</row>
    <row r="466" spans="1:13" ht="14.25" customHeight="1" x14ac:dyDescent="0.25">
      <c r="A466" s="229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</row>
    <row r="467" spans="1:13" ht="14.25" customHeight="1" x14ac:dyDescent="0.25">
      <c r="A467" s="229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</row>
    <row r="468" spans="1:13" ht="14.25" customHeight="1" x14ac:dyDescent="0.25">
      <c r="A468" s="229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</row>
    <row r="469" spans="1:13" ht="14.25" customHeight="1" x14ac:dyDescent="0.25">
      <c r="A469" s="229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</row>
    <row r="470" spans="1:13" ht="14.25" customHeight="1" x14ac:dyDescent="0.25">
      <c r="A470" s="229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</row>
    <row r="471" spans="1:13" ht="14.25" customHeight="1" x14ac:dyDescent="0.25">
      <c r="A471" s="229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</row>
    <row r="472" spans="1:13" ht="14.25" customHeight="1" x14ac:dyDescent="0.25">
      <c r="A472" s="229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</row>
    <row r="473" spans="1:13" ht="14.25" customHeight="1" x14ac:dyDescent="0.25">
      <c r="A473" s="229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</row>
    <row r="474" spans="1:13" ht="14.25" customHeight="1" x14ac:dyDescent="0.25">
      <c r="A474" s="229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</row>
    <row r="475" spans="1:13" ht="14.25" customHeight="1" x14ac:dyDescent="0.25">
      <c r="A475" s="229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</row>
    <row r="476" spans="1:13" ht="14.25" customHeight="1" x14ac:dyDescent="0.25">
      <c r="A476" s="229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</row>
    <row r="477" spans="1:13" ht="14.25" customHeight="1" x14ac:dyDescent="0.25">
      <c r="A477" s="229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</row>
    <row r="478" spans="1:13" ht="14.25" customHeight="1" x14ac:dyDescent="0.25">
      <c r="A478" s="229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</row>
    <row r="479" spans="1:13" ht="14.25" customHeight="1" x14ac:dyDescent="0.25">
      <c r="A479" s="229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</row>
    <row r="480" spans="1:13" ht="14.25" customHeight="1" x14ac:dyDescent="0.25">
      <c r="A480" s="229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</row>
    <row r="481" spans="1:13" ht="14.25" customHeight="1" x14ac:dyDescent="0.25">
      <c r="A481" s="229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</row>
    <row r="482" spans="1:13" ht="14.25" customHeight="1" x14ac:dyDescent="0.25">
      <c r="A482" s="229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</row>
    <row r="483" spans="1:13" ht="14.25" customHeight="1" x14ac:dyDescent="0.25">
      <c r="A483" s="229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</row>
    <row r="484" spans="1:13" ht="14.25" customHeight="1" x14ac:dyDescent="0.25">
      <c r="A484" s="229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</row>
    <row r="485" spans="1:13" ht="14.25" customHeight="1" x14ac:dyDescent="0.25">
      <c r="A485" s="229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</row>
    <row r="486" spans="1:13" ht="14.25" customHeight="1" x14ac:dyDescent="0.25">
      <c r="A486" s="229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</row>
    <row r="487" spans="1:13" ht="14.25" customHeight="1" x14ac:dyDescent="0.25">
      <c r="A487" s="229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</row>
    <row r="488" spans="1:13" ht="14.25" customHeight="1" x14ac:dyDescent="0.25">
      <c r="A488" s="229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</row>
    <row r="489" spans="1:13" ht="14.25" customHeight="1" x14ac:dyDescent="0.25">
      <c r="A489" s="229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</row>
    <row r="490" spans="1:13" ht="14.25" customHeight="1" x14ac:dyDescent="0.25">
      <c r="A490" s="229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</row>
    <row r="491" spans="1:13" ht="14.25" customHeight="1" x14ac:dyDescent="0.25">
      <c r="A491" s="229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</row>
    <row r="492" spans="1:13" ht="14.25" customHeight="1" x14ac:dyDescent="0.25">
      <c r="A492" s="229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</row>
    <row r="493" spans="1:13" ht="14.25" customHeight="1" x14ac:dyDescent="0.25">
      <c r="A493" s="229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</row>
    <row r="494" spans="1:13" ht="14.25" customHeight="1" x14ac:dyDescent="0.25">
      <c r="A494" s="229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</row>
    <row r="495" spans="1:13" ht="14.25" customHeight="1" x14ac:dyDescent="0.25">
      <c r="A495" s="229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</row>
    <row r="496" spans="1:13" ht="14.25" customHeight="1" x14ac:dyDescent="0.25">
      <c r="A496" s="229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</row>
    <row r="497" spans="1:13" ht="14.25" customHeight="1" x14ac:dyDescent="0.25">
      <c r="A497" s="229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</row>
    <row r="498" spans="1:13" ht="14.25" customHeight="1" x14ac:dyDescent="0.25">
      <c r="A498" s="229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</row>
    <row r="499" spans="1:13" ht="14.25" customHeight="1" x14ac:dyDescent="0.25">
      <c r="A499" s="229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</row>
    <row r="500" spans="1:13" ht="14.25" customHeight="1" x14ac:dyDescent="0.25">
      <c r="A500" s="229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</row>
    <row r="501" spans="1:13" ht="14.25" customHeight="1" x14ac:dyDescent="0.25">
      <c r="A501" s="229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</row>
    <row r="502" spans="1:13" ht="14.25" customHeight="1" x14ac:dyDescent="0.25">
      <c r="A502" s="229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</row>
    <row r="503" spans="1:13" ht="14.25" customHeight="1" x14ac:dyDescent="0.25">
      <c r="A503" s="229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</row>
    <row r="504" spans="1:13" ht="14.25" customHeight="1" x14ac:dyDescent="0.25">
      <c r="A504" s="229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</row>
    <row r="505" spans="1:13" ht="14.25" customHeight="1" x14ac:dyDescent="0.25">
      <c r="A505" s="229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</row>
    <row r="506" spans="1:13" ht="14.25" customHeight="1" x14ac:dyDescent="0.25">
      <c r="A506" s="229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</row>
    <row r="507" spans="1:13" ht="14.25" customHeight="1" x14ac:dyDescent="0.25">
      <c r="A507" s="229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</row>
    <row r="508" spans="1:13" ht="14.25" customHeight="1" x14ac:dyDescent="0.25">
      <c r="A508" s="229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</row>
    <row r="509" spans="1:13" ht="14.25" customHeight="1" x14ac:dyDescent="0.25">
      <c r="A509" s="229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</row>
    <row r="510" spans="1:13" ht="14.25" customHeight="1" x14ac:dyDescent="0.25">
      <c r="A510" s="229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</row>
    <row r="511" spans="1:13" ht="14.25" customHeight="1" x14ac:dyDescent="0.25">
      <c r="A511" s="229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</row>
    <row r="512" spans="1:13" ht="14.25" customHeight="1" x14ac:dyDescent="0.25">
      <c r="A512" s="229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</row>
    <row r="513" spans="1:13" ht="14.25" customHeight="1" x14ac:dyDescent="0.25">
      <c r="A513" s="229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</row>
    <row r="514" spans="1:13" ht="14.25" customHeight="1" x14ac:dyDescent="0.25">
      <c r="A514" s="229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</row>
    <row r="515" spans="1:13" ht="14.25" customHeight="1" x14ac:dyDescent="0.25">
      <c r="A515" s="229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</row>
    <row r="516" spans="1:13" ht="14.25" customHeight="1" x14ac:dyDescent="0.25">
      <c r="A516" s="229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</row>
    <row r="517" spans="1:13" ht="14.25" customHeight="1" x14ac:dyDescent="0.25">
      <c r="A517" s="229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</row>
    <row r="518" spans="1:13" ht="14.25" customHeight="1" x14ac:dyDescent="0.25">
      <c r="A518" s="229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</row>
    <row r="519" spans="1:13" ht="14.25" customHeight="1" x14ac:dyDescent="0.25">
      <c r="A519" s="229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</row>
    <row r="520" spans="1:13" ht="14.25" customHeight="1" x14ac:dyDescent="0.25">
      <c r="A520" s="229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</row>
    <row r="521" spans="1:13" ht="14.25" customHeight="1" x14ac:dyDescent="0.25">
      <c r="A521" s="229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</row>
    <row r="522" spans="1:13" ht="14.25" customHeight="1" x14ac:dyDescent="0.25">
      <c r="A522" s="229"/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</row>
    <row r="523" spans="1:13" ht="14.25" customHeight="1" x14ac:dyDescent="0.25">
      <c r="A523" s="229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</row>
    <row r="524" spans="1:13" ht="14.25" customHeight="1" x14ac:dyDescent="0.25">
      <c r="A524" s="229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</row>
    <row r="525" spans="1:13" ht="14.25" customHeight="1" x14ac:dyDescent="0.25">
      <c r="A525" s="229"/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</row>
    <row r="526" spans="1:13" ht="14.25" customHeight="1" x14ac:dyDescent="0.25">
      <c r="A526" s="229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</row>
    <row r="527" spans="1:13" ht="14.25" customHeight="1" x14ac:dyDescent="0.25">
      <c r="A527" s="229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</row>
    <row r="528" spans="1:13" ht="14.25" customHeight="1" x14ac:dyDescent="0.25">
      <c r="A528" s="229"/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</row>
    <row r="529" spans="1:13" ht="14.25" customHeight="1" x14ac:dyDescent="0.25">
      <c r="A529" s="229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</row>
    <row r="530" spans="1:13" ht="14.25" customHeight="1" x14ac:dyDescent="0.25">
      <c r="A530" s="229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</row>
    <row r="531" spans="1:13" ht="14.25" customHeight="1" x14ac:dyDescent="0.25">
      <c r="A531" s="229"/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</row>
    <row r="532" spans="1:13" ht="14.25" customHeight="1" x14ac:dyDescent="0.25">
      <c r="A532" s="229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</row>
    <row r="533" spans="1:13" ht="14.25" customHeight="1" x14ac:dyDescent="0.25">
      <c r="A533" s="229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</row>
    <row r="534" spans="1:13" ht="14.25" customHeight="1" x14ac:dyDescent="0.25">
      <c r="A534" s="229"/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</row>
    <row r="535" spans="1:13" ht="14.25" customHeight="1" x14ac:dyDescent="0.25">
      <c r="A535" s="229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</row>
    <row r="536" spans="1:13" ht="14.25" customHeight="1" x14ac:dyDescent="0.25">
      <c r="A536" s="229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</row>
    <row r="537" spans="1:13" ht="14.25" customHeight="1" x14ac:dyDescent="0.25">
      <c r="A537" s="229"/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</row>
    <row r="538" spans="1:13" ht="14.25" customHeight="1" x14ac:dyDescent="0.25">
      <c r="A538" s="229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</row>
    <row r="539" spans="1:13" ht="14.25" customHeight="1" x14ac:dyDescent="0.25">
      <c r="A539" s="229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</row>
    <row r="540" spans="1:13" ht="14.25" customHeight="1" x14ac:dyDescent="0.25">
      <c r="A540" s="229"/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</row>
    <row r="541" spans="1:13" ht="14.25" customHeight="1" x14ac:dyDescent="0.25">
      <c r="A541" s="229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</row>
    <row r="542" spans="1:13" ht="14.25" customHeight="1" x14ac:dyDescent="0.25">
      <c r="A542" s="229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</row>
    <row r="543" spans="1:13" ht="14.25" customHeight="1" x14ac:dyDescent="0.25">
      <c r="A543" s="229"/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</row>
    <row r="544" spans="1:13" ht="14.25" customHeight="1" x14ac:dyDescent="0.25">
      <c r="A544" s="229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</row>
    <row r="545" spans="1:13" ht="14.25" customHeight="1" x14ac:dyDescent="0.25">
      <c r="A545" s="229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</row>
    <row r="546" spans="1:13" ht="14.25" customHeight="1" x14ac:dyDescent="0.25">
      <c r="A546" s="229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</row>
    <row r="547" spans="1:13" ht="14.25" customHeight="1" x14ac:dyDescent="0.25">
      <c r="A547" s="229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</row>
    <row r="548" spans="1:13" ht="14.25" customHeight="1" x14ac:dyDescent="0.25">
      <c r="A548" s="229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</row>
    <row r="549" spans="1:13" ht="14.25" customHeight="1" x14ac:dyDescent="0.25">
      <c r="A549" s="229"/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</row>
    <row r="550" spans="1:13" ht="14.25" customHeight="1" x14ac:dyDescent="0.25">
      <c r="A550" s="229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</row>
    <row r="551" spans="1:13" ht="14.25" customHeight="1" x14ac:dyDescent="0.25">
      <c r="A551" s="229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</row>
    <row r="552" spans="1:13" ht="14.25" customHeight="1" x14ac:dyDescent="0.25">
      <c r="A552" s="229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</row>
    <row r="553" spans="1:13" ht="14.25" customHeight="1" x14ac:dyDescent="0.25">
      <c r="A553" s="229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</row>
    <row r="554" spans="1:13" ht="14.25" customHeight="1" x14ac:dyDescent="0.25">
      <c r="A554" s="229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</row>
    <row r="555" spans="1:13" ht="14.25" customHeight="1" x14ac:dyDescent="0.25">
      <c r="A555" s="229"/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</row>
    <row r="556" spans="1:13" ht="14.25" customHeight="1" x14ac:dyDescent="0.25">
      <c r="A556" s="229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</row>
    <row r="557" spans="1:13" ht="14.25" customHeight="1" x14ac:dyDescent="0.25">
      <c r="A557" s="229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</row>
    <row r="558" spans="1:13" ht="14.25" customHeight="1" x14ac:dyDescent="0.25">
      <c r="A558" s="229"/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</row>
    <row r="559" spans="1:13" ht="14.25" customHeight="1" x14ac:dyDescent="0.25">
      <c r="A559" s="229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</row>
    <row r="560" spans="1:13" ht="14.25" customHeight="1" x14ac:dyDescent="0.25">
      <c r="A560" s="229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</row>
    <row r="561" spans="1:13" ht="14.25" customHeight="1" x14ac:dyDescent="0.25">
      <c r="A561" s="229"/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</row>
    <row r="562" spans="1:13" ht="14.25" customHeight="1" x14ac:dyDescent="0.25">
      <c r="A562" s="229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</row>
    <row r="563" spans="1:13" ht="14.25" customHeight="1" x14ac:dyDescent="0.25">
      <c r="A563" s="229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</row>
    <row r="564" spans="1:13" ht="14.25" customHeight="1" x14ac:dyDescent="0.25">
      <c r="A564" s="229"/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</row>
    <row r="565" spans="1:13" ht="14.25" customHeight="1" x14ac:dyDescent="0.25">
      <c r="A565" s="229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</row>
    <row r="566" spans="1:13" ht="14.25" customHeight="1" x14ac:dyDescent="0.25">
      <c r="A566" s="229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</row>
    <row r="567" spans="1:13" ht="14.25" customHeight="1" x14ac:dyDescent="0.25">
      <c r="A567" s="229"/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</row>
    <row r="568" spans="1:13" ht="14.25" customHeight="1" x14ac:dyDescent="0.25">
      <c r="A568" s="229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</row>
    <row r="569" spans="1:13" ht="14.25" customHeight="1" x14ac:dyDescent="0.25">
      <c r="A569" s="229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</row>
    <row r="570" spans="1:13" ht="14.25" customHeight="1" x14ac:dyDescent="0.25">
      <c r="A570" s="229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</row>
    <row r="571" spans="1:13" ht="14.25" customHeight="1" x14ac:dyDescent="0.25">
      <c r="A571" s="229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</row>
    <row r="572" spans="1:13" ht="14.25" customHeight="1" x14ac:dyDescent="0.25">
      <c r="A572" s="229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</row>
    <row r="573" spans="1:13" ht="14.25" customHeight="1" x14ac:dyDescent="0.25">
      <c r="A573" s="229"/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</row>
    <row r="574" spans="1:13" ht="14.25" customHeight="1" x14ac:dyDescent="0.25">
      <c r="A574" s="229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</row>
    <row r="575" spans="1:13" ht="14.25" customHeight="1" x14ac:dyDescent="0.25">
      <c r="A575" s="229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</row>
    <row r="576" spans="1:13" ht="14.25" customHeight="1" x14ac:dyDescent="0.25">
      <c r="A576" s="229"/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</row>
    <row r="577" spans="1:13" ht="14.25" customHeight="1" x14ac:dyDescent="0.25">
      <c r="A577" s="229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</row>
    <row r="578" spans="1:13" ht="14.25" customHeight="1" x14ac:dyDescent="0.25">
      <c r="A578" s="229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</row>
    <row r="579" spans="1:13" ht="14.25" customHeight="1" x14ac:dyDescent="0.25">
      <c r="A579" s="229"/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</row>
    <row r="580" spans="1:13" ht="14.25" customHeight="1" x14ac:dyDescent="0.25">
      <c r="A580" s="229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</row>
    <row r="581" spans="1:13" ht="14.25" customHeight="1" x14ac:dyDescent="0.25">
      <c r="A581" s="229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</row>
    <row r="582" spans="1:13" ht="14.25" customHeight="1" x14ac:dyDescent="0.25">
      <c r="A582" s="229"/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</row>
    <row r="583" spans="1:13" ht="14.25" customHeight="1" x14ac:dyDescent="0.25">
      <c r="A583" s="229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</row>
    <row r="584" spans="1:13" ht="14.25" customHeight="1" x14ac:dyDescent="0.25">
      <c r="A584" s="229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</row>
    <row r="585" spans="1:13" ht="14.25" customHeight="1" x14ac:dyDescent="0.25">
      <c r="A585" s="229"/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</row>
    <row r="586" spans="1:13" ht="14.25" customHeight="1" x14ac:dyDescent="0.25">
      <c r="A586" s="229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</row>
    <row r="587" spans="1:13" ht="14.25" customHeight="1" x14ac:dyDescent="0.25">
      <c r="A587" s="229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</row>
    <row r="588" spans="1:13" ht="14.25" customHeight="1" x14ac:dyDescent="0.25">
      <c r="A588" s="229"/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</row>
    <row r="589" spans="1:13" ht="14.25" customHeight="1" x14ac:dyDescent="0.25">
      <c r="A589" s="229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</row>
    <row r="590" spans="1:13" ht="14.25" customHeight="1" x14ac:dyDescent="0.25">
      <c r="A590" s="229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</row>
    <row r="591" spans="1:13" ht="14.25" customHeight="1" x14ac:dyDescent="0.25">
      <c r="A591" s="229"/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</row>
    <row r="592" spans="1:13" ht="14.25" customHeight="1" x14ac:dyDescent="0.25">
      <c r="A592" s="229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</row>
    <row r="593" spans="1:13" ht="14.25" customHeight="1" x14ac:dyDescent="0.25">
      <c r="A593" s="229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</row>
    <row r="594" spans="1:13" ht="14.25" customHeight="1" x14ac:dyDescent="0.25">
      <c r="A594" s="229"/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</row>
    <row r="595" spans="1:13" ht="14.25" customHeight="1" x14ac:dyDescent="0.25">
      <c r="A595" s="229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</row>
    <row r="596" spans="1:13" ht="14.25" customHeight="1" x14ac:dyDescent="0.25">
      <c r="A596" s="229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</row>
    <row r="597" spans="1:13" ht="14.25" customHeight="1" x14ac:dyDescent="0.25">
      <c r="A597" s="229"/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</row>
    <row r="598" spans="1:13" ht="14.25" customHeight="1" x14ac:dyDescent="0.25">
      <c r="A598" s="229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</row>
    <row r="599" spans="1:13" ht="14.25" customHeight="1" x14ac:dyDescent="0.25">
      <c r="A599" s="229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</row>
    <row r="600" spans="1:13" ht="14.25" customHeight="1" x14ac:dyDescent="0.25">
      <c r="A600" s="229"/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</row>
    <row r="601" spans="1:13" ht="14.25" customHeight="1" x14ac:dyDescent="0.25">
      <c r="A601" s="229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</row>
    <row r="602" spans="1:13" ht="14.25" customHeight="1" x14ac:dyDescent="0.25">
      <c r="A602" s="229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</row>
    <row r="603" spans="1:13" ht="14.25" customHeight="1" x14ac:dyDescent="0.25">
      <c r="A603" s="229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</row>
    <row r="604" spans="1:13" ht="14.25" customHeight="1" x14ac:dyDescent="0.25">
      <c r="A604" s="229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</row>
    <row r="605" spans="1:13" ht="14.25" customHeight="1" x14ac:dyDescent="0.25">
      <c r="A605" s="229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</row>
    <row r="606" spans="1:13" ht="14.25" customHeight="1" x14ac:dyDescent="0.25">
      <c r="A606" s="229"/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</row>
    <row r="607" spans="1:13" ht="14.25" customHeight="1" x14ac:dyDescent="0.25">
      <c r="A607" s="229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</row>
    <row r="608" spans="1:13" ht="14.25" customHeight="1" x14ac:dyDescent="0.25">
      <c r="A608" s="229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</row>
    <row r="609" spans="1:13" ht="14.25" customHeight="1" x14ac:dyDescent="0.25">
      <c r="A609" s="229"/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</row>
    <row r="610" spans="1:13" ht="14.25" customHeight="1" x14ac:dyDescent="0.25">
      <c r="A610" s="229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</row>
    <row r="611" spans="1:13" ht="14.25" customHeight="1" x14ac:dyDescent="0.25">
      <c r="A611" s="229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</row>
    <row r="612" spans="1:13" ht="14.25" customHeight="1" x14ac:dyDescent="0.25">
      <c r="A612" s="229"/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</row>
    <row r="613" spans="1:13" ht="14.25" customHeight="1" x14ac:dyDescent="0.25">
      <c r="A613" s="229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</row>
    <row r="614" spans="1:13" ht="14.25" customHeight="1" x14ac:dyDescent="0.25">
      <c r="A614" s="229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</row>
    <row r="615" spans="1:13" ht="14.25" customHeight="1" x14ac:dyDescent="0.25">
      <c r="A615" s="229"/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</row>
    <row r="616" spans="1:13" ht="14.25" customHeight="1" x14ac:dyDescent="0.25">
      <c r="A616" s="229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</row>
    <row r="617" spans="1:13" ht="14.25" customHeight="1" x14ac:dyDescent="0.25">
      <c r="A617" s="229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</row>
    <row r="618" spans="1:13" ht="14.25" customHeight="1" x14ac:dyDescent="0.25">
      <c r="A618" s="229"/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</row>
    <row r="619" spans="1:13" ht="14.25" customHeight="1" x14ac:dyDescent="0.25">
      <c r="A619" s="229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</row>
    <row r="620" spans="1:13" ht="14.25" customHeight="1" x14ac:dyDescent="0.25">
      <c r="A620" s="229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</row>
    <row r="621" spans="1:13" ht="14.25" customHeight="1" x14ac:dyDescent="0.25">
      <c r="A621" s="229"/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</row>
    <row r="622" spans="1:13" ht="14.25" customHeight="1" x14ac:dyDescent="0.25">
      <c r="A622" s="229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</row>
    <row r="623" spans="1:13" ht="14.25" customHeight="1" x14ac:dyDescent="0.25">
      <c r="A623" s="229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</row>
    <row r="624" spans="1:13" ht="14.25" customHeight="1" x14ac:dyDescent="0.25">
      <c r="A624" s="229"/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</row>
    <row r="625" spans="1:13" ht="14.25" customHeight="1" x14ac:dyDescent="0.25">
      <c r="A625" s="229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</row>
    <row r="626" spans="1:13" ht="14.25" customHeight="1" x14ac:dyDescent="0.25">
      <c r="A626" s="229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</row>
    <row r="627" spans="1:13" ht="14.25" customHeight="1" x14ac:dyDescent="0.25">
      <c r="A627" s="229"/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</row>
    <row r="628" spans="1:13" ht="14.25" customHeight="1" x14ac:dyDescent="0.25">
      <c r="A628" s="229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</row>
    <row r="629" spans="1:13" ht="14.25" customHeight="1" x14ac:dyDescent="0.25">
      <c r="A629" s="229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</row>
    <row r="630" spans="1:13" ht="14.25" customHeight="1" x14ac:dyDescent="0.25">
      <c r="A630" s="229"/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</row>
    <row r="631" spans="1:13" ht="14.25" customHeight="1" x14ac:dyDescent="0.25">
      <c r="A631" s="229"/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</row>
    <row r="632" spans="1:13" ht="14.25" customHeight="1" x14ac:dyDescent="0.25">
      <c r="A632" s="229"/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</row>
    <row r="633" spans="1:13" ht="14.25" customHeight="1" x14ac:dyDescent="0.25">
      <c r="A633" s="229"/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</row>
    <row r="634" spans="1:13" ht="14.25" customHeight="1" x14ac:dyDescent="0.25">
      <c r="A634" s="229"/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</row>
    <row r="635" spans="1:13" ht="14.25" customHeight="1" x14ac:dyDescent="0.25">
      <c r="A635" s="229"/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</row>
    <row r="636" spans="1:13" ht="14.25" customHeight="1" x14ac:dyDescent="0.25">
      <c r="A636" s="229"/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</row>
    <row r="637" spans="1:13" ht="14.25" customHeight="1" x14ac:dyDescent="0.25">
      <c r="A637" s="229"/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</row>
    <row r="638" spans="1:13" ht="14.25" customHeight="1" x14ac:dyDescent="0.25">
      <c r="A638" s="229"/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</row>
    <row r="639" spans="1:13" ht="14.25" customHeight="1" x14ac:dyDescent="0.25">
      <c r="A639" s="229"/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</row>
    <row r="640" spans="1:13" ht="14.25" customHeight="1" x14ac:dyDescent="0.25">
      <c r="A640" s="229"/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</row>
    <row r="641" spans="1:13" ht="14.25" customHeight="1" x14ac:dyDescent="0.25">
      <c r="A641" s="229"/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</row>
    <row r="642" spans="1:13" ht="14.25" customHeight="1" x14ac:dyDescent="0.25">
      <c r="A642" s="229"/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</row>
    <row r="643" spans="1:13" ht="14.25" customHeight="1" x14ac:dyDescent="0.25">
      <c r="A643" s="229"/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</row>
    <row r="644" spans="1:13" ht="14.25" customHeight="1" x14ac:dyDescent="0.25">
      <c r="A644" s="229"/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</row>
    <row r="645" spans="1:13" ht="14.25" customHeight="1" x14ac:dyDescent="0.25">
      <c r="A645" s="229"/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</row>
    <row r="646" spans="1:13" ht="14.25" customHeight="1" x14ac:dyDescent="0.25">
      <c r="A646" s="229"/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</row>
    <row r="647" spans="1:13" ht="14.25" customHeight="1" x14ac:dyDescent="0.25">
      <c r="A647" s="229"/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</row>
    <row r="648" spans="1:13" ht="14.25" customHeight="1" x14ac:dyDescent="0.25">
      <c r="A648" s="229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</row>
    <row r="649" spans="1:13" ht="14.25" customHeight="1" x14ac:dyDescent="0.25">
      <c r="A649" s="229"/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</row>
    <row r="650" spans="1:13" ht="14.25" customHeight="1" x14ac:dyDescent="0.25">
      <c r="A650" s="229"/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</row>
    <row r="651" spans="1:13" ht="14.25" customHeight="1" x14ac:dyDescent="0.25">
      <c r="A651" s="229"/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</row>
    <row r="652" spans="1:13" ht="14.25" customHeight="1" x14ac:dyDescent="0.25">
      <c r="A652" s="229"/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</row>
    <row r="653" spans="1:13" ht="14.25" customHeight="1" x14ac:dyDescent="0.25">
      <c r="A653" s="229"/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</row>
    <row r="654" spans="1:13" ht="14.25" customHeight="1" x14ac:dyDescent="0.25">
      <c r="A654" s="229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</row>
    <row r="655" spans="1:13" ht="14.25" customHeight="1" x14ac:dyDescent="0.25">
      <c r="A655" s="229"/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</row>
    <row r="656" spans="1:13" ht="14.25" customHeight="1" x14ac:dyDescent="0.25">
      <c r="A656" s="229"/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</row>
    <row r="657" spans="1:13" ht="14.25" customHeight="1" x14ac:dyDescent="0.25">
      <c r="A657" s="229"/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</row>
    <row r="658" spans="1:13" ht="14.25" customHeight="1" x14ac:dyDescent="0.25">
      <c r="A658" s="229"/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</row>
    <row r="659" spans="1:13" ht="14.25" customHeight="1" x14ac:dyDescent="0.25">
      <c r="A659" s="229"/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</row>
    <row r="660" spans="1:13" ht="14.25" customHeight="1" x14ac:dyDescent="0.25">
      <c r="A660" s="229"/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</row>
    <row r="661" spans="1:13" ht="14.25" customHeight="1" x14ac:dyDescent="0.25">
      <c r="A661" s="229"/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</row>
    <row r="662" spans="1:13" ht="14.25" customHeight="1" x14ac:dyDescent="0.25">
      <c r="A662" s="229"/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</row>
    <row r="663" spans="1:13" ht="14.25" customHeight="1" x14ac:dyDescent="0.25">
      <c r="A663" s="229"/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</row>
    <row r="664" spans="1:13" ht="14.25" customHeight="1" x14ac:dyDescent="0.25">
      <c r="A664" s="229"/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</row>
    <row r="665" spans="1:13" ht="14.25" customHeight="1" x14ac:dyDescent="0.25">
      <c r="A665" s="229"/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</row>
    <row r="666" spans="1:13" ht="14.25" customHeight="1" x14ac:dyDescent="0.25">
      <c r="A666" s="229"/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</row>
    <row r="667" spans="1:13" ht="14.25" customHeight="1" x14ac:dyDescent="0.25">
      <c r="A667" s="229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</row>
    <row r="668" spans="1:13" ht="14.25" customHeight="1" x14ac:dyDescent="0.25">
      <c r="A668" s="229"/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</row>
    <row r="669" spans="1:13" ht="14.25" customHeight="1" x14ac:dyDescent="0.25">
      <c r="A669" s="229"/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</row>
    <row r="670" spans="1:13" ht="14.25" customHeight="1" x14ac:dyDescent="0.25">
      <c r="A670" s="229"/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</row>
    <row r="671" spans="1:13" ht="14.25" customHeight="1" x14ac:dyDescent="0.25">
      <c r="A671" s="229"/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</row>
    <row r="672" spans="1:13" ht="14.25" customHeight="1" x14ac:dyDescent="0.25">
      <c r="A672" s="229"/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</row>
    <row r="673" spans="1:13" ht="14.25" customHeight="1" x14ac:dyDescent="0.25">
      <c r="A673" s="229"/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</row>
    <row r="674" spans="1:13" ht="14.25" customHeight="1" x14ac:dyDescent="0.25">
      <c r="A674" s="229"/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</row>
    <row r="675" spans="1:13" ht="14.25" customHeight="1" x14ac:dyDescent="0.25">
      <c r="A675" s="229"/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</row>
    <row r="676" spans="1:13" ht="14.25" customHeight="1" x14ac:dyDescent="0.25">
      <c r="A676" s="229"/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</row>
    <row r="677" spans="1:13" ht="14.25" customHeight="1" x14ac:dyDescent="0.25">
      <c r="A677" s="229"/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</row>
    <row r="678" spans="1:13" ht="14.25" customHeight="1" x14ac:dyDescent="0.25">
      <c r="A678" s="229"/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</row>
    <row r="679" spans="1:13" ht="14.25" customHeight="1" x14ac:dyDescent="0.25">
      <c r="A679" s="229"/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</row>
    <row r="680" spans="1:13" ht="14.25" customHeight="1" x14ac:dyDescent="0.25">
      <c r="A680" s="229"/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</row>
    <row r="681" spans="1:13" ht="14.25" customHeight="1" x14ac:dyDescent="0.25">
      <c r="A681" s="229"/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</row>
    <row r="682" spans="1:13" ht="14.25" customHeight="1" x14ac:dyDescent="0.25">
      <c r="A682" s="229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</row>
    <row r="683" spans="1:13" ht="14.25" customHeight="1" x14ac:dyDescent="0.25">
      <c r="A683" s="229"/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</row>
    <row r="684" spans="1:13" ht="14.25" customHeight="1" x14ac:dyDescent="0.25">
      <c r="A684" s="229"/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</row>
    <row r="685" spans="1:13" ht="14.25" customHeight="1" x14ac:dyDescent="0.25">
      <c r="A685" s="229"/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</row>
    <row r="686" spans="1:13" ht="14.25" customHeight="1" x14ac:dyDescent="0.25">
      <c r="A686" s="229"/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</row>
    <row r="687" spans="1:13" ht="14.25" customHeight="1" x14ac:dyDescent="0.25">
      <c r="A687" s="229"/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</row>
    <row r="688" spans="1:13" ht="14.25" customHeight="1" x14ac:dyDescent="0.25">
      <c r="A688" s="229"/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</row>
    <row r="689" spans="1:13" ht="14.25" customHeight="1" x14ac:dyDescent="0.25">
      <c r="A689" s="229"/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</row>
    <row r="690" spans="1:13" ht="14.25" customHeight="1" x14ac:dyDescent="0.25">
      <c r="A690" s="229"/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</row>
    <row r="691" spans="1:13" ht="14.25" customHeight="1" x14ac:dyDescent="0.25">
      <c r="A691" s="229"/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</row>
    <row r="692" spans="1:13" ht="14.25" customHeight="1" x14ac:dyDescent="0.25">
      <c r="A692" s="229"/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</row>
    <row r="693" spans="1:13" ht="14.25" customHeight="1" x14ac:dyDescent="0.25">
      <c r="A693" s="229"/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</row>
    <row r="694" spans="1:13" ht="14.25" customHeight="1" x14ac:dyDescent="0.25">
      <c r="A694" s="229"/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</row>
    <row r="695" spans="1:13" ht="14.25" customHeight="1" x14ac:dyDescent="0.25">
      <c r="A695" s="229"/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</row>
    <row r="696" spans="1:13" ht="14.25" customHeight="1" x14ac:dyDescent="0.25">
      <c r="A696" s="229"/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</row>
    <row r="697" spans="1:13" ht="14.25" customHeight="1" x14ac:dyDescent="0.25">
      <c r="A697" s="229"/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</row>
    <row r="698" spans="1:13" ht="14.25" customHeight="1" x14ac:dyDescent="0.25">
      <c r="A698" s="229"/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</row>
    <row r="699" spans="1:13" ht="14.25" customHeight="1" x14ac:dyDescent="0.25">
      <c r="A699" s="229"/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</row>
    <row r="700" spans="1:13" ht="14.25" customHeight="1" x14ac:dyDescent="0.25">
      <c r="A700" s="229"/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</row>
    <row r="701" spans="1:13" ht="14.25" customHeight="1" x14ac:dyDescent="0.25">
      <c r="A701" s="229"/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</row>
    <row r="702" spans="1:13" ht="14.25" customHeight="1" x14ac:dyDescent="0.25">
      <c r="A702" s="229"/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</row>
    <row r="703" spans="1:13" ht="14.25" customHeight="1" x14ac:dyDescent="0.25">
      <c r="A703" s="229"/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</row>
    <row r="704" spans="1:13" ht="14.25" customHeight="1" x14ac:dyDescent="0.25">
      <c r="A704" s="229"/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</row>
    <row r="705" spans="1:13" ht="14.25" customHeight="1" x14ac:dyDescent="0.25">
      <c r="A705" s="229"/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</row>
    <row r="706" spans="1:13" ht="14.25" customHeight="1" x14ac:dyDescent="0.25">
      <c r="A706" s="229"/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</row>
    <row r="707" spans="1:13" ht="14.25" customHeight="1" x14ac:dyDescent="0.25">
      <c r="A707" s="229"/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</row>
    <row r="708" spans="1:13" ht="14.25" customHeight="1" x14ac:dyDescent="0.25">
      <c r="A708" s="229"/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</row>
    <row r="709" spans="1:13" ht="14.25" customHeight="1" x14ac:dyDescent="0.25">
      <c r="A709" s="229"/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</row>
    <row r="710" spans="1:13" ht="14.25" customHeight="1" x14ac:dyDescent="0.25">
      <c r="A710" s="229"/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</row>
    <row r="711" spans="1:13" ht="14.25" customHeight="1" x14ac:dyDescent="0.25">
      <c r="A711" s="229"/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</row>
    <row r="712" spans="1:13" ht="14.25" customHeight="1" x14ac:dyDescent="0.25">
      <c r="A712" s="229"/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</row>
    <row r="713" spans="1:13" ht="14.25" customHeight="1" x14ac:dyDescent="0.25">
      <c r="A713" s="229"/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</row>
    <row r="714" spans="1:13" ht="14.25" customHeight="1" x14ac:dyDescent="0.25">
      <c r="A714" s="229"/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</row>
    <row r="715" spans="1:13" ht="14.25" customHeight="1" x14ac:dyDescent="0.25">
      <c r="A715" s="229"/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</row>
    <row r="716" spans="1:13" ht="14.25" customHeight="1" x14ac:dyDescent="0.25">
      <c r="A716" s="229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</row>
    <row r="717" spans="1:13" ht="14.25" customHeight="1" x14ac:dyDescent="0.25">
      <c r="A717" s="229"/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</row>
    <row r="718" spans="1:13" ht="14.25" customHeight="1" x14ac:dyDescent="0.25">
      <c r="A718" s="229"/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</row>
    <row r="719" spans="1:13" ht="14.25" customHeight="1" x14ac:dyDescent="0.25">
      <c r="A719" s="229"/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</row>
    <row r="720" spans="1:13" ht="14.25" customHeight="1" x14ac:dyDescent="0.25">
      <c r="A720" s="229"/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</row>
    <row r="721" spans="1:13" ht="14.25" customHeight="1" x14ac:dyDescent="0.25">
      <c r="A721" s="229"/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</row>
    <row r="722" spans="1:13" ht="14.25" customHeight="1" x14ac:dyDescent="0.25">
      <c r="A722" s="229"/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</row>
    <row r="723" spans="1:13" ht="14.25" customHeight="1" x14ac:dyDescent="0.25">
      <c r="A723" s="229"/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</row>
    <row r="724" spans="1:13" ht="14.25" customHeight="1" x14ac:dyDescent="0.25">
      <c r="A724" s="229"/>
      <c r="B724" s="144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</row>
    <row r="725" spans="1:13" ht="14.25" customHeight="1" x14ac:dyDescent="0.25">
      <c r="A725" s="229"/>
      <c r="B725" s="144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</row>
    <row r="726" spans="1:13" ht="14.25" customHeight="1" x14ac:dyDescent="0.25">
      <c r="A726" s="229"/>
      <c r="B726" s="144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</row>
    <row r="727" spans="1:13" ht="14.25" customHeight="1" x14ac:dyDescent="0.25">
      <c r="A727" s="229"/>
      <c r="B727" s="144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</row>
    <row r="728" spans="1:13" ht="14.25" customHeight="1" x14ac:dyDescent="0.25">
      <c r="A728" s="229"/>
      <c r="B728" s="144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</row>
    <row r="729" spans="1:13" ht="14.25" customHeight="1" x14ac:dyDescent="0.25">
      <c r="A729" s="229"/>
      <c r="B729" s="144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</row>
    <row r="730" spans="1:13" ht="14.25" customHeight="1" x14ac:dyDescent="0.25">
      <c r="A730" s="229"/>
      <c r="B730" s="144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</row>
    <row r="731" spans="1:13" ht="14.25" customHeight="1" x14ac:dyDescent="0.25">
      <c r="A731" s="229"/>
      <c r="B731" s="144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</row>
    <row r="732" spans="1:13" ht="14.25" customHeight="1" x14ac:dyDescent="0.25">
      <c r="A732" s="229"/>
      <c r="B732" s="144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</row>
    <row r="733" spans="1:13" ht="14.25" customHeight="1" x14ac:dyDescent="0.25">
      <c r="A733" s="229"/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</row>
    <row r="734" spans="1:13" ht="14.25" customHeight="1" x14ac:dyDescent="0.25">
      <c r="A734" s="229"/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</row>
    <row r="735" spans="1:13" ht="14.25" customHeight="1" x14ac:dyDescent="0.25">
      <c r="A735" s="229"/>
      <c r="B735" s="144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</row>
    <row r="736" spans="1:13" ht="14.25" customHeight="1" x14ac:dyDescent="0.25">
      <c r="A736" s="229"/>
      <c r="B736" s="144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</row>
    <row r="737" spans="1:13" ht="14.25" customHeight="1" x14ac:dyDescent="0.25">
      <c r="A737" s="229"/>
      <c r="B737" s="144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</row>
    <row r="738" spans="1:13" ht="14.25" customHeight="1" x14ac:dyDescent="0.25">
      <c r="A738" s="229"/>
      <c r="B738" s="144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</row>
    <row r="739" spans="1:13" ht="14.25" customHeight="1" x14ac:dyDescent="0.25">
      <c r="A739" s="229"/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</row>
    <row r="740" spans="1:13" ht="14.25" customHeight="1" x14ac:dyDescent="0.25">
      <c r="A740" s="229"/>
      <c r="B740" s="144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</row>
    <row r="741" spans="1:13" ht="14.25" customHeight="1" x14ac:dyDescent="0.25">
      <c r="A741" s="229"/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</row>
    <row r="742" spans="1:13" ht="14.25" customHeight="1" x14ac:dyDescent="0.25">
      <c r="A742" s="229"/>
      <c r="B742" s="144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</row>
    <row r="743" spans="1:13" ht="14.25" customHeight="1" x14ac:dyDescent="0.25">
      <c r="A743" s="229"/>
      <c r="B743" s="144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</row>
    <row r="744" spans="1:13" ht="14.25" customHeight="1" x14ac:dyDescent="0.25">
      <c r="A744" s="229"/>
      <c r="B744" s="144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</row>
    <row r="745" spans="1:13" ht="14.25" customHeight="1" x14ac:dyDescent="0.25">
      <c r="A745" s="229"/>
      <c r="B745" s="144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</row>
    <row r="746" spans="1:13" ht="14.25" customHeight="1" x14ac:dyDescent="0.25">
      <c r="A746" s="229"/>
      <c r="B746" s="144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</row>
    <row r="747" spans="1:13" ht="14.25" customHeight="1" x14ac:dyDescent="0.25">
      <c r="A747" s="229"/>
      <c r="B747" s="144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</row>
    <row r="748" spans="1:13" ht="14.25" customHeight="1" x14ac:dyDescent="0.25">
      <c r="A748" s="229"/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</row>
    <row r="749" spans="1:13" ht="14.25" customHeight="1" x14ac:dyDescent="0.25">
      <c r="A749" s="229"/>
      <c r="B749" s="144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</row>
    <row r="750" spans="1:13" ht="14.25" customHeight="1" x14ac:dyDescent="0.25">
      <c r="A750" s="229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</row>
    <row r="751" spans="1:13" ht="14.25" customHeight="1" x14ac:dyDescent="0.25">
      <c r="A751" s="229"/>
      <c r="B751" s="144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</row>
    <row r="752" spans="1:13" ht="14.25" customHeight="1" x14ac:dyDescent="0.25">
      <c r="A752" s="229"/>
      <c r="B752" s="144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</row>
    <row r="753" spans="1:13" ht="14.25" customHeight="1" x14ac:dyDescent="0.25">
      <c r="A753" s="229"/>
      <c r="B753" s="144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</row>
    <row r="754" spans="1:13" ht="14.25" customHeight="1" x14ac:dyDescent="0.25">
      <c r="A754" s="229"/>
      <c r="B754" s="144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</row>
    <row r="755" spans="1:13" ht="14.25" customHeight="1" x14ac:dyDescent="0.25">
      <c r="A755" s="229"/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</row>
    <row r="756" spans="1:13" ht="14.25" customHeight="1" x14ac:dyDescent="0.25">
      <c r="A756" s="229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</row>
    <row r="757" spans="1:13" ht="14.25" customHeight="1" x14ac:dyDescent="0.25">
      <c r="A757" s="229"/>
      <c r="B757" s="144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</row>
    <row r="758" spans="1:13" ht="14.25" customHeight="1" x14ac:dyDescent="0.25">
      <c r="A758" s="229"/>
      <c r="B758" s="144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</row>
    <row r="759" spans="1:13" ht="14.25" customHeight="1" x14ac:dyDescent="0.25">
      <c r="A759" s="229"/>
      <c r="B759" s="144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</row>
    <row r="760" spans="1:13" ht="14.25" customHeight="1" x14ac:dyDescent="0.25">
      <c r="A760" s="229"/>
      <c r="B760" s="144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</row>
    <row r="761" spans="1:13" ht="14.25" customHeight="1" x14ac:dyDescent="0.25">
      <c r="A761" s="229"/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</row>
    <row r="762" spans="1:13" ht="14.25" customHeight="1" x14ac:dyDescent="0.25">
      <c r="A762" s="229"/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</row>
    <row r="763" spans="1:13" ht="14.25" customHeight="1" x14ac:dyDescent="0.25">
      <c r="A763" s="229"/>
      <c r="B763" s="144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</row>
    <row r="764" spans="1:13" ht="14.25" customHeight="1" x14ac:dyDescent="0.25">
      <c r="A764" s="229"/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</row>
    <row r="765" spans="1:13" ht="14.25" customHeight="1" x14ac:dyDescent="0.25">
      <c r="A765" s="229"/>
      <c r="B765" s="144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</row>
    <row r="766" spans="1:13" ht="14.25" customHeight="1" x14ac:dyDescent="0.25">
      <c r="A766" s="229"/>
      <c r="B766" s="144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</row>
    <row r="767" spans="1:13" ht="14.25" customHeight="1" x14ac:dyDescent="0.25">
      <c r="A767" s="229"/>
      <c r="B767" s="144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</row>
    <row r="768" spans="1:13" ht="14.25" customHeight="1" x14ac:dyDescent="0.25">
      <c r="A768" s="229"/>
      <c r="B768" s="144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</row>
    <row r="769" spans="1:13" ht="14.25" customHeight="1" x14ac:dyDescent="0.25">
      <c r="A769" s="229"/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</row>
    <row r="770" spans="1:13" ht="14.25" customHeight="1" x14ac:dyDescent="0.25">
      <c r="A770" s="229"/>
      <c r="B770" s="144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</row>
    <row r="771" spans="1:13" ht="14.25" customHeight="1" x14ac:dyDescent="0.25">
      <c r="A771" s="229"/>
      <c r="B771" s="144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</row>
    <row r="772" spans="1:13" ht="14.25" customHeight="1" x14ac:dyDescent="0.25">
      <c r="A772" s="229"/>
      <c r="B772" s="144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</row>
    <row r="773" spans="1:13" ht="14.25" customHeight="1" x14ac:dyDescent="0.25">
      <c r="A773" s="229"/>
      <c r="B773" s="144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</row>
    <row r="774" spans="1:13" ht="14.25" customHeight="1" x14ac:dyDescent="0.25">
      <c r="A774" s="229"/>
      <c r="B774" s="144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</row>
    <row r="775" spans="1:13" ht="14.25" customHeight="1" x14ac:dyDescent="0.25">
      <c r="A775" s="229"/>
      <c r="B775" s="144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</row>
    <row r="776" spans="1:13" ht="14.25" customHeight="1" x14ac:dyDescent="0.25">
      <c r="A776" s="229"/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</row>
    <row r="777" spans="1:13" ht="14.25" customHeight="1" x14ac:dyDescent="0.25">
      <c r="A777" s="229"/>
      <c r="B777" s="144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</row>
    <row r="778" spans="1:13" ht="14.25" customHeight="1" x14ac:dyDescent="0.25">
      <c r="A778" s="229"/>
      <c r="B778" s="144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</row>
    <row r="779" spans="1:13" ht="14.25" customHeight="1" x14ac:dyDescent="0.25">
      <c r="A779" s="229"/>
      <c r="B779" s="144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</row>
    <row r="780" spans="1:13" ht="14.25" customHeight="1" x14ac:dyDescent="0.25">
      <c r="A780" s="229"/>
      <c r="B780" s="144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</row>
    <row r="781" spans="1:13" ht="14.25" customHeight="1" x14ac:dyDescent="0.25">
      <c r="A781" s="229"/>
      <c r="B781" s="144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</row>
    <row r="782" spans="1:13" ht="14.25" customHeight="1" x14ac:dyDescent="0.25">
      <c r="A782" s="229"/>
      <c r="B782" s="144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</row>
    <row r="783" spans="1:13" ht="14.25" customHeight="1" x14ac:dyDescent="0.25">
      <c r="A783" s="229"/>
      <c r="B783" s="144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</row>
    <row r="784" spans="1:13" ht="14.25" customHeight="1" x14ac:dyDescent="0.25">
      <c r="A784" s="229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</row>
    <row r="785" spans="1:13" ht="14.25" customHeight="1" x14ac:dyDescent="0.25">
      <c r="A785" s="229"/>
      <c r="B785" s="144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</row>
    <row r="786" spans="1:13" ht="14.25" customHeight="1" x14ac:dyDescent="0.25">
      <c r="A786" s="229"/>
      <c r="B786" s="144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</row>
    <row r="787" spans="1:13" ht="14.25" customHeight="1" x14ac:dyDescent="0.25">
      <c r="A787" s="229"/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</row>
    <row r="788" spans="1:13" ht="14.25" customHeight="1" x14ac:dyDescent="0.25">
      <c r="A788" s="229"/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</row>
    <row r="789" spans="1:13" ht="14.25" customHeight="1" x14ac:dyDescent="0.25">
      <c r="A789" s="229"/>
      <c r="B789" s="144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</row>
    <row r="790" spans="1:13" ht="14.25" customHeight="1" x14ac:dyDescent="0.25">
      <c r="A790" s="229"/>
      <c r="B790" s="144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</row>
    <row r="791" spans="1:13" ht="14.25" customHeight="1" x14ac:dyDescent="0.25">
      <c r="A791" s="229"/>
      <c r="B791" s="144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</row>
    <row r="792" spans="1:13" ht="14.25" customHeight="1" x14ac:dyDescent="0.25">
      <c r="A792" s="229"/>
      <c r="B792" s="144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</row>
    <row r="793" spans="1:13" ht="14.25" customHeight="1" x14ac:dyDescent="0.25">
      <c r="A793" s="229"/>
      <c r="B793" s="144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</row>
    <row r="794" spans="1:13" ht="14.25" customHeight="1" x14ac:dyDescent="0.25">
      <c r="A794" s="229"/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</row>
    <row r="795" spans="1:13" ht="14.25" customHeight="1" x14ac:dyDescent="0.25">
      <c r="A795" s="229"/>
      <c r="B795" s="144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</row>
    <row r="796" spans="1:13" ht="14.25" customHeight="1" x14ac:dyDescent="0.25">
      <c r="A796" s="229"/>
      <c r="B796" s="144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</row>
    <row r="797" spans="1:13" ht="14.25" customHeight="1" x14ac:dyDescent="0.25">
      <c r="A797" s="229"/>
      <c r="B797" s="144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</row>
    <row r="798" spans="1:13" ht="14.25" customHeight="1" x14ac:dyDescent="0.25">
      <c r="A798" s="229"/>
      <c r="B798" s="144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</row>
    <row r="799" spans="1:13" ht="14.25" customHeight="1" x14ac:dyDescent="0.25">
      <c r="A799" s="229"/>
      <c r="B799" s="144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</row>
    <row r="800" spans="1:13" ht="14.25" customHeight="1" x14ac:dyDescent="0.25">
      <c r="A800" s="229"/>
      <c r="B800" s="144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</row>
    <row r="801" spans="1:13" ht="14.25" customHeight="1" x14ac:dyDescent="0.25">
      <c r="A801" s="229"/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</row>
    <row r="802" spans="1:13" ht="14.25" customHeight="1" x14ac:dyDescent="0.25">
      <c r="A802" s="229"/>
      <c r="B802" s="144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</row>
    <row r="803" spans="1:13" ht="14.25" customHeight="1" x14ac:dyDescent="0.25">
      <c r="A803" s="229"/>
      <c r="B803" s="144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</row>
    <row r="804" spans="1:13" ht="14.25" customHeight="1" x14ac:dyDescent="0.25">
      <c r="A804" s="229"/>
      <c r="B804" s="144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</row>
    <row r="805" spans="1:13" ht="14.25" customHeight="1" x14ac:dyDescent="0.25">
      <c r="A805" s="229"/>
      <c r="B805" s="144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</row>
    <row r="806" spans="1:13" ht="14.25" customHeight="1" x14ac:dyDescent="0.25">
      <c r="A806" s="229"/>
      <c r="B806" s="144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</row>
    <row r="807" spans="1:13" ht="14.25" customHeight="1" x14ac:dyDescent="0.25">
      <c r="A807" s="229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</row>
    <row r="808" spans="1:13" ht="14.25" customHeight="1" x14ac:dyDescent="0.25">
      <c r="A808" s="229"/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</row>
    <row r="809" spans="1:13" ht="14.25" customHeight="1" x14ac:dyDescent="0.25">
      <c r="A809" s="229"/>
      <c r="B809" s="144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</row>
    <row r="810" spans="1:13" ht="14.25" customHeight="1" x14ac:dyDescent="0.25">
      <c r="A810" s="229"/>
      <c r="B810" s="144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</row>
    <row r="811" spans="1:13" ht="14.25" customHeight="1" x14ac:dyDescent="0.25">
      <c r="A811" s="229"/>
      <c r="B811" s="144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</row>
    <row r="812" spans="1:13" ht="14.25" customHeight="1" x14ac:dyDescent="0.25">
      <c r="A812" s="229"/>
      <c r="B812" s="144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</row>
    <row r="813" spans="1:13" ht="14.25" customHeight="1" x14ac:dyDescent="0.25">
      <c r="A813" s="229"/>
      <c r="B813" s="144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</row>
    <row r="814" spans="1:13" ht="14.25" customHeight="1" x14ac:dyDescent="0.25">
      <c r="A814" s="229"/>
      <c r="B814" s="144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</row>
    <row r="815" spans="1:13" ht="14.25" customHeight="1" x14ac:dyDescent="0.25">
      <c r="A815" s="229"/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</row>
    <row r="816" spans="1:13" ht="14.25" customHeight="1" x14ac:dyDescent="0.25">
      <c r="A816" s="229"/>
      <c r="B816" s="144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</row>
    <row r="817" spans="1:13" ht="14.25" customHeight="1" x14ac:dyDescent="0.25">
      <c r="A817" s="229"/>
      <c r="B817" s="144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</row>
    <row r="818" spans="1:13" ht="14.25" customHeight="1" x14ac:dyDescent="0.25">
      <c r="A818" s="229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</row>
    <row r="819" spans="1:13" ht="14.25" customHeight="1" x14ac:dyDescent="0.25">
      <c r="A819" s="229"/>
      <c r="B819" s="144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</row>
    <row r="820" spans="1:13" ht="14.25" customHeight="1" x14ac:dyDescent="0.25">
      <c r="A820" s="229"/>
      <c r="B820" s="144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</row>
    <row r="821" spans="1:13" ht="14.25" customHeight="1" x14ac:dyDescent="0.25">
      <c r="A821" s="229"/>
      <c r="B821" s="144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</row>
    <row r="822" spans="1:13" ht="14.25" customHeight="1" x14ac:dyDescent="0.25">
      <c r="A822" s="229"/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</row>
    <row r="823" spans="1:13" ht="14.25" customHeight="1" x14ac:dyDescent="0.25">
      <c r="A823" s="229"/>
      <c r="B823" s="144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</row>
    <row r="824" spans="1:13" ht="14.25" customHeight="1" x14ac:dyDescent="0.25">
      <c r="A824" s="229"/>
      <c r="B824" s="144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</row>
    <row r="825" spans="1:13" ht="14.25" customHeight="1" x14ac:dyDescent="0.25">
      <c r="A825" s="229"/>
      <c r="B825" s="144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</row>
    <row r="826" spans="1:13" ht="14.25" customHeight="1" x14ac:dyDescent="0.25">
      <c r="A826" s="229"/>
      <c r="B826" s="144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</row>
    <row r="827" spans="1:13" ht="14.25" customHeight="1" x14ac:dyDescent="0.25">
      <c r="A827" s="229"/>
      <c r="B827" s="144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</row>
    <row r="828" spans="1:13" ht="14.25" customHeight="1" x14ac:dyDescent="0.25">
      <c r="A828" s="229"/>
      <c r="B828" s="144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</row>
    <row r="829" spans="1:13" ht="14.25" customHeight="1" x14ac:dyDescent="0.25">
      <c r="A829" s="229"/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</row>
    <row r="830" spans="1:13" ht="14.25" customHeight="1" x14ac:dyDescent="0.25">
      <c r="A830" s="229"/>
      <c r="B830" s="144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</row>
    <row r="831" spans="1:13" ht="14.25" customHeight="1" x14ac:dyDescent="0.25">
      <c r="A831" s="229"/>
      <c r="B831" s="144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</row>
    <row r="832" spans="1:13" ht="14.25" customHeight="1" x14ac:dyDescent="0.25">
      <c r="A832" s="229"/>
      <c r="B832" s="144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</row>
    <row r="833" spans="1:13" ht="14.25" customHeight="1" x14ac:dyDescent="0.25">
      <c r="A833" s="229"/>
      <c r="B833" s="144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</row>
    <row r="834" spans="1:13" ht="14.25" customHeight="1" x14ac:dyDescent="0.25">
      <c r="A834" s="229"/>
      <c r="B834" s="144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</row>
    <row r="835" spans="1:13" ht="14.25" customHeight="1" x14ac:dyDescent="0.25">
      <c r="A835" s="229"/>
      <c r="B835" s="144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</row>
    <row r="836" spans="1:13" ht="14.25" customHeight="1" x14ac:dyDescent="0.25">
      <c r="A836" s="229"/>
      <c r="B836" s="144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</row>
    <row r="837" spans="1:13" ht="14.25" customHeight="1" x14ac:dyDescent="0.25">
      <c r="A837" s="229"/>
      <c r="B837" s="144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</row>
    <row r="838" spans="1:13" ht="14.25" customHeight="1" x14ac:dyDescent="0.25">
      <c r="A838" s="229"/>
      <c r="B838" s="144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</row>
    <row r="839" spans="1:13" ht="14.25" customHeight="1" x14ac:dyDescent="0.25">
      <c r="A839" s="229"/>
      <c r="B839" s="144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</row>
    <row r="840" spans="1:13" ht="14.25" customHeight="1" x14ac:dyDescent="0.25">
      <c r="A840" s="229"/>
      <c r="B840" s="144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</row>
    <row r="841" spans="1:13" ht="14.25" customHeight="1" x14ac:dyDescent="0.25">
      <c r="A841" s="229"/>
      <c r="B841" s="144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</row>
    <row r="842" spans="1:13" ht="14.25" customHeight="1" x14ac:dyDescent="0.25">
      <c r="A842" s="229"/>
      <c r="B842" s="144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</row>
    <row r="843" spans="1:13" ht="14.25" customHeight="1" x14ac:dyDescent="0.25">
      <c r="A843" s="229"/>
      <c r="B843" s="144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</row>
    <row r="844" spans="1:13" ht="14.25" customHeight="1" x14ac:dyDescent="0.25">
      <c r="A844" s="229"/>
      <c r="B844" s="144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</row>
    <row r="845" spans="1:13" ht="14.25" customHeight="1" x14ac:dyDescent="0.25">
      <c r="A845" s="229"/>
      <c r="B845" s="144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</row>
    <row r="846" spans="1:13" ht="14.25" customHeight="1" x14ac:dyDescent="0.25">
      <c r="A846" s="229"/>
      <c r="B846" s="144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</row>
    <row r="847" spans="1:13" ht="14.25" customHeight="1" x14ac:dyDescent="0.25">
      <c r="A847" s="229"/>
      <c r="B847" s="144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</row>
    <row r="848" spans="1:13" ht="14.25" customHeight="1" x14ac:dyDescent="0.25">
      <c r="A848" s="229"/>
      <c r="B848" s="144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</row>
    <row r="849" spans="1:13" ht="14.25" customHeight="1" x14ac:dyDescent="0.25">
      <c r="A849" s="229"/>
      <c r="B849" s="144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</row>
    <row r="850" spans="1:13" ht="14.25" customHeight="1" x14ac:dyDescent="0.25">
      <c r="A850" s="229"/>
      <c r="B850" s="144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</row>
    <row r="851" spans="1:13" ht="14.25" customHeight="1" x14ac:dyDescent="0.25">
      <c r="A851" s="229"/>
      <c r="B851" s="144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</row>
    <row r="852" spans="1:13" ht="14.25" customHeight="1" x14ac:dyDescent="0.25">
      <c r="A852" s="229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</row>
    <row r="853" spans="1:13" ht="14.25" customHeight="1" x14ac:dyDescent="0.25">
      <c r="A853" s="229"/>
      <c r="B853" s="144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</row>
    <row r="854" spans="1:13" ht="14.25" customHeight="1" x14ac:dyDescent="0.25">
      <c r="A854" s="229"/>
      <c r="B854" s="144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</row>
    <row r="855" spans="1:13" ht="14.25" customHeight="1" x14ac:dyDescent="0.25">
      <c r="A855" s="229"/>
      <c r="B855" s="144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</row>
    <row r="856" spans="1:13" ht="14.25" customHeight="1" x14ac:dyDescent="0.25">
      <c r="A856" s="229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</row>
    <row r="857" spans="1:13" ht="14.25" customHeight="1" x14ac:dyDescent="0.25">
      <c r="A857" s="229"/>
      <c r="B857" s="144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</row>
    <row r="858" spans="1:13" ht="14.25" customHeight="1" x14ac:dyDescent="0.25">
      <c r="A858" s="229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</row>
    <row r="859" spans="1:13" ht="14.25" customHeight="1" x14ac:dyDescent="0.25">
      <c r="A859" s="229"/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</row>
    <row r="860" spans="1:13" ht="14.25" customHeight="1" x14ac:dyDescent="0.25">
      <c r="A860" s="229"/>
      <c r="B860" s="144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</row>
    <row r="861" spans="1:13" ht="14.25" customHeight="1" x14ac:dyDescent="0.25">
      <c r="A861" s="229"/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</row>
    <row r="862" spans="1:13" ht="14.25" customHeight="1" x14ac:dyDescent="0.25">
      <c r="A862" s="229"/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</row>
    <row r="863" spans="1:13" ht="14.25" customHeight="1" x14ac:dyDescent="0.25">
      <c r="A863" s="229"/>
      <c r="B863" s="144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</row>
    <row r="864" spans="1:13" ht="14.25" customHeight="1" x14ac:dyDescent="0.25">
      <c r="A864" s="229"/>
      <c r="B864" s="144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</row>
    <row r="865" spans="1:13" ht="14.25" customHeight="1" x14ac:dyDescent="0.25">
      <c r="A865" s="229"/>
      <c r="B865" s="144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</row>
    <row r="866" spans="1:13" ht="14.25" customHeight="1" x14ac:dyDescent="0.25">
      <c r="A866" s="229"/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</row>
    <row r="867" spans="1:13" ht="14.25" customHeight="1" x14ac:dyDescent="0.25">
      <c r="A867" s="229"/>
      <c r="B867" s="144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</row>
    <row r="868" spans="1:13" ht="14.25" customHeight="1" x14ac:dyDescent="0.25">
      <c r="A868" s="229"/>
      <c r="B868" s="144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</row>
    <row r="869" spans="1:13" ht="14.25" customHeight="1" x14ac:dyDescent="0.25">
      <c r="A869" s="229"/>
      <c r="B869" s="144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</row>
    <row r="870" spans="1:13" ht="14.25" customHeight="1" x14ac:dyDescent="0.25">
      <c r="A870" s="229"/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</row>
    <row r="871" spans="1:13" ht="14.25" customHeight="1" x14ac:dyDescent="0.25">
      <c r="A871" s="229"/>
      <c r="B871" s="144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</row>
    <row r="872" spans="1:13" ht="14.25" customHeight="1" x14ac:dyDescent="0.25">
      <c r="A872" s="229"/>
      <c r="B872" s="144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</row>
    <row r="873" spans="1:13" ht="14.25" customHeight="1" x14ac:dyDescent="0.25">
      <c r="A873" s="229"/>
      <c r="B873" s="144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</row>
    <row r="874" spans="1:13" ht="14.25" customHeight="1" x14ac:dyDescent="0.25">
      <c r="A874" s="229"/>
      <c r="B874" s="144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</row>
    <row r="875" spans="1:13" ht="14.25" customHeight="1" x14ac:dyDescent="0.25">
      <c r="A875" s="229"/>
      <c r="B875" s="144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</row>
    <row r="876" spans="1:13" ht="14.25" customHeight="1" x14ac:dyDescent="0.25">
      <c r="A876" s="229"/>
      <c r="B876" s="144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</row>
    <row r="877" spans="1:13" ht="14.25" customHeight="1" x14ac:dyDescent="0.25">
      <c r="A877" s="229"/>
      <c r="B877" s="144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</row>
    <row r="878" spans="1:13" ht="14.25" customHeight="1" x14ac:dyDescent="0.25">
      <c r="A878" s="229"/>
      <c r="B878" s="144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</row>
    <row r="879" spans="1:13" ht="14.25" customHeight="1" x14ac:dyDescent="0.25">
      <c r="A879" s="229"/>
      <c r="B879" s="144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</row>
    <row r="880" spans="1:13" ht="14.25" customHeight="1" x14ac:dyDescent="0.25">
      <c r="A880" s="229"/>
      <c r="B880" s="144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</row>
    <row r="881" spans="1:13" ht="14.25" customHeight="1" x14ac:dyDescent="0.25">
      <c r="A881" s="229"/>
      <c r="B881" s="144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</row>
    <row r="882" spans="1:13" ht="14.25" customHeight="1" x14ac:dyDescent="0.25">
      <c r="A882" s="229"/>
      <c r="B882" s="144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</row>
    <row r="883" spans="1:13" ht="14.25" customHeight="1" x14ac:dyDescent="0.25">
      <c r="A883" s="229"/>
      <c r="B883" s="144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</row>
    <row r="884" spans="1:13" ht="14.25" customHeight="1" x14ac:dyDescent="0.25">
      <c r="A884" s="229"/>
      <c r="B884" s="144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</row>
    <row r="885" spans="1:13" ht="14.25" customHeight="1" x14ac:dyDescent="0.25">
      <c r="A885" s="229"/>
      <c r="B885" s="144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</row>
    <row r="886" spans="1:13" ht="14.25" customHeight="1" x14ac:dyDescent="0.25">
      <c r="A886" s="229"/>
      <c r="B886" s="144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</row>
    <row r="887" spans="1:13" ht="14.25" customHeight="1" x14ac:dyDescent="0.25">
      <c r="A887" s="229"/>
      <c r="B887" s="144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</row>
    <row r="888" spans="1:13" ht="14.25" customHeight="1" x14ac:dyDescent="0.25">
      <c r="A888" s="229"/>
      <c r="B888" s="144"/>
      <c r="C888" s="144"/>
      <c r="D888" s="144"/>
      <c r="E888" s="144"/>
      <c r="F888" s="144"/>
      <c r="G888" s="144"/>
      <c r="H888" s="144"/>
      <c r="I888" s="144"/>
      <c r="J888" s="144"/>
      <c r="K888" s="144"/>
      <c r="L888" s="144"/>
      <c r="M888" s="144"/>
    </row>
    <row r="889" spans="1:13" ht="14.25" customHeight="1" x14ac:dyDescent="0.25">
      <c r="A889" s="229"/>
      <c r="B889" s="144"/>
      <c r="C889" s="144"/>
      <c r="D889" s="144"/>
      <c r="E889" s="144"/>
      <c r="F889" s="144"/>
      <c r="G889" s="144"/>
      <c r="H889" s="144"/>
      <c r="I889" s="144"/>
      <c r="J889" s="144"/>
      <c r="K889" s="144"/>
      <c r="L889" s="144"/>
      <c r="M889" s="144"/>
    </row>
    <row r="890" spans="1:13" ht="14.25" customHeight="1" x14ac:dyDescent="0.25">
      <c r="A890" s="229"/>
      <c r="B890" s="144"/>
      <c r="C890" s="144"/>
      <c r="D890" s="144"/>
      <c r="E890" s="144"/>
      <c r="F890" s="144"/>
      <c r="G890" s="144"/>
      <c r="H890" s="144"/>
      <c r="I890" s="144"/>
      <c r="J890" s="144"/>
      <c r="K890" s="144"/>
      <c r="L890" s="144"/>
      <c r="M890" s="144"/>
    </row>
    <row r="891" spans="1:13" ht="14.25" customHeight="1" x14ac:dyDescent="0.25">
      <c r="A891" s="229"/>
      <c r="B891" s="144"/>
      <c r="C891" s="144"/>
      <c r="D891" s="144"/>
      <c r="E891" s="144"/>
      <c r="F891" s="144"/>
      <c r="G891" s="144"/>
      <c r="H891" s="144"/>
      <c r="I891" s="144"/>
      <c r="J891" s="144"/>
      <c r="K891" s="144"/>
      <c r="L891" s="144"/>
      <c r="M891" s="144"/>
    </row>
    <row r="892" spans="1:13" ht="14.25" customHeight="1" x14ac:dyDescent="0.25">
      <c r="A892" s="229"/>
      <c r="B892" s="144"/>
      <c r="C892" s="144"/>
      <c r="D892" s="144"/>
      <c r="E892" s="144"/>
      <c r="F892" s="144"/>
      <c r="G892" s="144"/>
      <c r="H892" s="144"/>
      <c r="I892" s="144"/>
      <c r="J892" s="144"/>
      <c r="K892" s="144"/>
      <c r="L892" s="144"/>
      <c r="M892" s="144"/>
    </row>
    <row r="893" spans="1:13" ht="14.25" customHeight="1" x14ac:dyDescent="0.25">
      <c r="A893" s="229"/>
      <c r="B893" s="144"/>
      <c r="C893" s="144"/>
      <c r="D893" s="144"/>
      <c r="E893" s="144"/>
      <c r="F893" s="144"/>
      <c r="G893" s="144"/>
      <c r="H893" s="144"/>
      <c r="I893" s="144"/>
      <c r="J893" s="144"/>
      <c r="K893" s="144"/>
      <c r="L893" s="144"/>
      <c r="M893" s="144"/>
    </row>
    <row r="894" spans="1:13" ht="14.25" customHeight="1" x14ac:dyDescent="0.25">
      <c r="A894" s="229"/>
      <c r="B894" s="144"/>
      <c r="C894" s="144"/>
      <c r="D894" s="144"/>
      <c r="E894" s="144"/>
      <c r="F894" s="144"/>
      <c r="G894" s="144"/>
      <c r="H894" s="144"/>
      <c r="I894" s="144"/>
      <c r="J894" s="144"/>
      <c r="K894" s="144"/>
      <c r="L894" s="144"/>
      <c r="M894" s="144"/>
    </row>
    <row r="895" spans="1:13" ht="14.25" customHeight="1" x14ac:dyDescent="0.25">
      <c r="A895" s="229"/>
      <c r="B895" s="144"/>
      <c r="C895" s="144"/>
      <c r="D895" s="144"/>
      <c r="E895" s="144"/>
      <c r="F895" s="144"/>
      <c r="G895" s="144"/>
      <c r="H895" s="144"/>
      <c r="I895" s="144"/>
      <c r="J895" s="144"/>
      <c r="K895" s="144"/>
      <c r="L895" s="144"/>
      <c r="M895" s="144"/>
    </row>
    <row r="896" spans="1:13" ht="14.25" customHeight="1" x14ac:dyDescent="0.25">
      <c r="A896" s="229"/>
      <c r="B896" s="144"/>
      <c r="C896" s="144"/>
      <c r="D896" s="144"/>
      <c r="E896" s="144"/>
      <c r="F896" s="144"/>
      <c r="G896" s="144"/>
      <c r="H896" s="144"/>
      <c r="I896" s="144"/>
      <c r="J896" s="144"/>
      <c r="K896" s="144"/>
      <c r="L896" s="144"/>
      <c r="M896" s="144"/>
    </row>
    <row r="897" spans="1:13" ht="14.25" customHeight="1" x14ac:dyDescent="0.25">
      <c r="A897" s="229"/>
      <c r="B897" s="144"/>
      <c r="C897" s="144"/>
      <c r="D897" s="144"/>
      <c r="E897" s="144"/>
      <c r="F897" s="144"/>
      <c r="G897" s="144"/>
      <c r="H897" s="144"/>
      <c r="I897" s="144"/>
      <c r="J897" s="144"/>
      <c r="K897" s="144"/>
      <c r="L897" s="144"/>
      <c r="M897" s="144"/>
    </row>
    <row r="898" spans="1:13" ht="14.25" customHeight="1" x14ac:dyDescent="0.25">
      <c r="A898" s="229"/>
      <c r="B898" s="144"/>
      <c r="C898" s="144"/>
      <c r="D898" s="144"/>
      <c r="E898" s="144"/>
      <c r="F898" s="144"/>
      <c r="G898" s="144"/>
      <c r="H898" s="144"/>
      <c r="I898" s="144"/>
      <c r="J898" s="144"/>
      <c r="K898" s="144"/>
      <c r="L898" s="144"/>
      <c r="M898" s="144"/>
    </row>
    <row r="899" spans="1:13" ht="14.25" customHeight="1" x14ac:dyDescent="0.25">
      <c r="A899" s="229"/>
      <c r="B899" s="144"/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4"/>
    </row>
    <row r="900" spans="1:13" ht="14.25" customHeight="1" x14ac:dyDescent="0.25">
      <c r="A900" s="229"/>
      <c r="B900" s="144"/>
      <c r="C900" s="144"/>
      <c r="D900" s="144"/>
      <c r="E900" s="144"/>
      <c r="F900" s="144"/>
      <c r="G900" s="144"/>
      <c r="H900" s="144"/>
      <c r="I900" s="144"/>
      <c r="J900" s="144"/>
      <c r="K900" s="144"/>
      <c r="L900" s="144"/>
      <c r="M900" s="144"/>
    </row>
    <row r="901" spans="1:13" ht="14.25" customHeight="1" x14ac:dyDescent="0.25">
      <c r="A901" s="229"/>
      <c r="B901" s="144"/>
      <c r="C901" s="144"/>
      <c r="D901" s="144"/>
      <c r="E901" s="144"/>
      <c r="F901" s="144"/>
      <c r="G901" s="144"/>
      <c r="H901" s="144"/>
      <c r="I901" s="144"/>
      <c r="J901" s="144"/>
      <c r="K901" s="144"/>
      <c r="L901" s="144"/>
      <c r="M901" s="144"/>
    </row>
    <row r="902" spans="1:13" ht="14.25" customHeight="1" x14ac:dyDescent="0.25">
      <c r="A902" s="229"/>
      <c r="B902" s="144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</row>
    <row r="903" spans="1:13" ht="14.25" customHeight="1" x14ac:dyDescent="0.25">
      <c r="A903" s="229"/>
      <c r="B903" s="144"/>
      <c r="C903" s="144"/>
      <c r="D903" s="144"/>
      <c r="E903" s="144"/>
      <c r="F903" s="144"/>
      <c r="G903" s="144"/>
      <c r="H903" s="144"/>
      <c r="I903" s="144"/>
      <c r="J903" s="144"/>
      <c r="K903" s="144"/>
      <c r="L903" s="144"/>
      <c r="M903" s="144"/>
    </row>
    <row r="904" spans="1:13" ht="14.25" customHeight="1" x14ac:dyDescent="0.25">
      <c r="A904" s="229"/>
      <c r="B904" s="144"/>
      <c r="C904" s="144"/>
      <c r="D904" s="144"/>
      <c r="E904" s="144"/>
      <c r="F904" s="144"/>
      <c r="G904" s="144"/>
      <c r="H904" s="144"/>
      <c r="I904" s="144"/>
      <c r="J904" s="144"/>
      <c r="K904" s="144"/>
      <c r="L904" s="144"/>
      <c r="M904" s="144"/>
    </row>
    <row r="905" spans="1:13" ht="14.25" customHeight="1" x14ac:dyDescent="0.25">
      <c r="A905" s="229"/>
      <c r="B905" s="144"/>
      <c r="C905" s="144"/>
      <c r="D905" s="144"/>
      <c r="E905" s="144"/>
      <c r="F905" s="144"/>
      <c r="G905" s="144"/>
      <c r="H905" s="144"/>
      <c r="I905" s="144"/>
      <c r="J905" s="144"/>
      <c r="K905" s="144"/>
      <c r="L905" s="144"/>
      <c r="M905" s="144"/>
    </row>
    <row r="906" spans="1:13" ht="14.25" customHeight="1" x14ac:dyDescent="0.25">
      <c r="A906" s="229"/>
      <c r="B906" s="144"/>
      <c r="C906" s="144"/>
      <c r="D906" s="144"/>
      <c r="E906" s="144"/>
      <c r="F906" s="144"/>
      <c r="G906" s="144"/>
      <c r="H906" s="144"/>
      <c r="I906" s="144"/>
      <c r="J906" s="144"/>
      <c r="K906" s="144"/>
      <c r="L906" s="144"/>
      <c r="M906" s="144"/>
    </row>
    <row r="907" spans="1:13" ht="14.25" customHeight="1" x14ac:dyDescent="0.25">
      <c r="A907" s="229"/>
      <c r="B907" s="144"/>
      <c r="C907" s="144"/>
      <c r="D907" s="144"/>
      <c r="E907" s="144"/>
      <c r="F907" s="144"/>
      <c r="G907" s="144"/>
      <c r="H907" s="144"/>
      <c r="I907" s="144"/>
      <c r="J907" s="144"/>
      <c r="K907" s="144"/>
      <c r="L907" s="144"/>
      <c r="M907" s="144"/>
    </row>
    <row r="908" spans="1:13" ht="14.25" customHeight="1" x14ac:dyDescent="0.25">
      <c r="A908" s="229"/>
      <c r="B908" s="144"/>
      <c r="C908" s="144"/>
      <c r="D908" s="144"/>
      <c r="E908" s="144"/>
      <c r="F908" s="144"/>
      <c r="G908" s="144"/>
      <c r="H908" s="144"/>
      <c r="I908" s="144"/>
      <c r="J908" s="144"/>
      <c r="K908" s="144"/>
      <c r="L908" s="144"/>
      <c r="M908" s="144"/>
    </row>
    <row r="909" spans="1:13" ht="14.25" customHeight="1" x14ac:dyDescent="0.25">
      <c r="A909" s="229"/>
      <c r="B909" s="144"/>
      <c r="C909" s="144"/>
      <c r="D909" s="144"/>
      <c r="E909" s="144"/>
      <c r="F909" s="144"/>
      <c r="G909" s="144"/>
      <c r="H909" s="144"/>
      <c r="I909" s="144"/>
      <c r="J909" s="144"/>
      <c r="K909" s="144"/>
      <c r="L909" s="144"/>
      <c r="M909" s="144"/>
    </row>
    <row r="910" spans="1:13" ht="14.25" customHeight="1" x14ac:dyDescent="0.25">
      <c r="A910" s="229"/>
      <c r="B910" s="144"/>
      <c r="C910" s="144"/>
      <c r="D910" s="144"/>
      <c r="E910" s="144"/>
      <c r="F910" s="144"/>
      <c r="G910" s="144"/>
      <c r="H910" s="144"/>
      <c r="I910" s="144"/>
      <c r="J910" s="144"/>
      <c r="K910" s="144"/>
      <c r="L910" s="144"/>
      <c r="M910" s="144"/>
    </row>
    <row r="911" spans="1:13" ht="14.25" customHeight="1" x14ac:dyDescent="0.25">
      <c r="A911" s="229"/>
      <c r="B911" s="144"/>
      <c r="C911" s="144"/>
      <c r="D911" s="144"/>
      <c r="E911" s="144"/>
      <c r="F911" s="144"/>
      <c r="G911" s="144"/>
      <c r="H911" s="144"/>
      <c r="I911" s="144"/>
      <c r="J911" s="144"/>
      <c r="K911" s="144"/>
      <c r="L911" s="144"/>
      <c r="M911" s="144"/>
    </row>
    <row r="912" spans="1:13" ht="14.25" customHeight="1" x14ac:dyDescent="0.25">
      <c r="A912" s="229"/>
      <c r="B912" s="144"/>
      <c r="C912" s="144"/>
      <c r="D912" s="144"/>
      <c r="E912" s="144"/>
      <c r="F912" s="144"/>
      <c r="G912" s="144"/>
      <c r="H912" s="144"/>
      <c r="I912" s="144"/>
      <c r="J912" s="144"/>
      <c r="K912" s="144"/>
      <c r="L912" s="144"/>
      <c r="M912" s="144"/>
    </row>
    <row r="913" spans="1:13" ht="14.25" customHeight="1" x14ac:dyDescent="0.25">
      <c r="A913" s="229"/>
      <c r="B913" s="144"/>
      <c r="C913" s="144"/>
      <c r="D913" s="144"/>
      <c r="E913" s="144"/>
      <c r="F913" s="144"/>
      <c r="G913" s="144"/>
      <c r="H913" s="144"/>
      <c r="I913" s="144"/>
      <c r="J913" s="144"/>
      <c r="K913" s="144"/>
      <c r="L913" s="144"/>
      <c r="M913" s="144"/>
    </row>
    <row r="914" spans="1:13" ht="14.25" customHeight="1" x14ac:dyDescent="0.25">
      <c r="A914" s="229"/>
      <c r="B914" s="144"/>
      <c r="C914" s="144"/>
      <c r="D914" s="144"/>
      <c r="E914" s="144"/>
      <c r="F914" s="144"/>
      <c r="G914" s="144"/>
      <c r="H914" s="144"/>
      <c r="I914" s="144"/>
      <c r="J914" s="144"/>
      <c r="K914" s="144"/>
      <c r="L914" s="144"/>
      <c r="M914" s="144"/>
    </row>
    <row r="915" spans="1:13" ht="14.25" customHeight="1" x14ac:dyDescent="0.25">
      <c r="A915" s="229"/>
      <c r="B915" s="144"/>
      <c r="C915" s="144"/>
      <c r="D915" s="144"/>
      <c r="E915" s="144"/>
      <c r="F915" s="144"/>
      <c r="G915" s="144"/>
      <c r="H915" s="144"/>
      <c r="I915" s="144"/>
      <c r="J915" s="144"/>
      <c r="K915" s="144"/>
      <c r="L915" s="144"/>
      <c r="M915" s="144"/>
    </row>
    <row r="916" spans="1:13" ht="14.25" customHeight="1" x14ac:dyDescent="0.25">
      <c r="A916" s="229"/>
      <c r="B916" s="144"/>
      <c r="C916" s="144"/>
      <c r="D916" s="144"/>
      <c r="E916" s="144"/>
      <c r="F916" s="144"/>
      <c r="G916" s="144"/>
      <c r="H916" s="144"/>
      <c r="I916" s="144"/>
      <c r="J916" s="144"/>
      <c r="K916" s="144"/>
      <c r="L916" s="144"/>
      <c r="M916" s="144"/>
    </row>
    <row r="917" spans="1:13" ht="14.25" customHeight="1" x14ac:dyDescent="0.25">
      <c r="A917" s="229"/>
      <c r="B917" s="144"/>
      <c r="C917" s="144"/>
      <c r="D917" s="144"/>
      <c r="E917" s="144"/>
      <c r="F917" s="144"/>
      <c r="G917" s="144"/>
      <c r="H917" s="144"/>
      <c r="I917" s="144"/>
      <c r="J917" s="144"/>
      <c r="K917" s="144"/>
      <c r="L917" s="144"/>
      <c r="M917" s="144"/>
    </row>
    <row r="918" spans="1:13" ht="14.25" customHeight="1" x14ac:dyDescent="0.25">
      <c r="A918" s="229"/>
      <c r="B918" s="144"/>
      <c r="C918" s="144"/>
      <c r="D918" s="144"/>
      <c r="E918" s="144"/>
      <c r="F918" s="144"/>
      <c r="G918" s="144"/>
      <c r="H918" s="144"/>
      <c r="I918" s="144"/>
      <c r="J918" s="144"/>
      <c r="K918" s="144"/>
      <c r="L918" s="144"/>
      <c r="M918" s="144"/>
    </row>
    <row r="919" spans="1:13" ht="14.25" customHeight="1" x14ac:dyDescent="0.25">
      <c r="A919" s="229"/>
      <c r="B919" s="144"/>
      <c r="C919" s="144"/>
      <c r="D919" s="144"/>
      <c r="E919" s="144"/>
      <c r="F919" s="144"/>
      <c r="G919" s="144"/>
      <c r="H919" s="144"/>
      <c r="I919" s="144"/>
      <c r="J919" s="144"/>
      <c r="K919" s="144"/>
      <c r="L919" s="144"/>
      <c r="M919" s="144"/>
    </row>
    <row r="920" spans="1:13" ht="14.25" customHeight="1" x14ac:dyDescent="0.25">
      <c r="A920" s="229"/>
      <c r="B920" s="144"/>
      <c r="C920" s="144"/>
      <c r="D920" s="144"/>
      <c r="E920" s="144"/>
      <c r="F920" s="144"/>
      <c r="G920" s="144"/>
      <c r="H920" s="144"/>
      <c r="I920" s="144"/>
      <c r="J920" s="144"/>
      <c r="K920" s="144"/>
      <c r="L920" s="144"/>
      <c r="M920" s="144"/>
    </row>
    <row r="921" spans="1:13" ht="14.25" customHeight="1" x14ac:dyDescent="0.25">
      <c r="A921" s="229"/>
      <c r="B921" s="144"/>
      <c r="C921" s="144"/>
      <c r="D921" s="144"/>
      <c r="E921" s="144"/>
      <c r="F921" s="144"/>
      <c r="G921" s="144"/>
      <c r="H921" s="144"/>
      <c r="I921" s="144"/>
      <c r="J921" s="144"/>
      <c r="K921" s="144"/>
      <c r="L921" s="144"/>
      <c r="M921" s="144"/>
    </row>
    <row r="922" spans="1:13" ht="14.25" customHeight="1" x14ac:dyDescent="0.25">
      <c r="A922" s="229"/>
      <c r="B922" s="144"/>
      <c r="C922" s="144"/>
      <c r="D922" s="144"/>
      <c r="E922" s="144"/>
      <c r="F922" s="144"/>
      <c r="G922" s="144"/>
      <c r="H922" s="144"/>
      <c r="I922" s="144"/>
      <c r="J922" s="144"/>
      <c r="K922" s="144"/>
      <c r="L922" s="144"/>
      <c r="M922" s="144"/>
    </row>
    <row r="923" spans="1:13" ht="14.25" customHeight="1" x14ac:dyDescent="0.25">
      <c r="A923" s="229"/>
      <c r="B923" s="144"/>
      <c r="C923" s="144"/>
      <c r="D923" s="144"/>
      <c r="E923" s="144"/>
      <c r="F923" s="144"/>
      <c r="G923" s="144"/>
      <c r="H923" s="144"/>
      <c r="I923" s="144"/>
      <c r="J923" s="144"/>
      <c r="K923" s="144"/>
      <c r="L923" s="144"/>
      <c r="M923" s="144"/>
    </row>
    <row r="924" spans="1:13" ht="14.25" customHeight="1" x14ac:dyDescent="0.25">
      <c r="A924" s="229"/>
      <c r="B924" s="144"/>
      <c r="C924" s="144"/>
      <c r="D924" s="144"/>
      <c r="E924" s="144"/>
      <c r="F924" s="144"/>
      <c r="G924" s="144"/>
      <c r="H924" s="144"/>
      <c r="I924" s="144"/>
      <c r="J924" s="144"/>
      <c r="K924" s="144"/>
      <c r="L924" s="144"/>
      <c r="M924" s="144"/>
    </row>
    <row r="925" spans="1:13" ht="14.25" customHeight="1" x14ac:dyDescent="0.25">
      <c r="A925" s="229"/>
      <c r="B925" s="144"/>
      <c r="C925" s="144"/>
      <c r="D925" s="144"/>
      <c r="E925" s="144"/>
      <c r="F925" s="144"/>
      <c r="G925" s="144"/>
      <c r="H925" s="144"/>
      <c r="I925" s="144"/>
      <c r="J925" s="144"/>
      <c r="K925" s="144"/>
      <c r="L925" s="144"/>
      <c r="M925" s="144"/>
    </row>
    <row r="926" spans="1:13" ht="14.25" customHeight="1" x14ac:dyDescent="0.25">
      <c r="A926" s="229"/>
      <c r="B926" s="144"/>
      <c r="C926" s="144"/>
      <c r="D926" s="144"/>
      <c r="E926" s="144"/>
      <c r="F926" s="144"/>
      <c r="G926" s="144"/>
      <c r="H926" s="144"/>
      <c r="I926" s="144"/>
      <c r="J926" s="144"/>
      <c r="K926" s="144"/>
      <c r="L926" s="144"/>
      <c r="M926" s="144"/>
    </row>
    <row r="927" spans="1:13" ht="14.25" customHeight="1" x14ac:dyDescent="0.25">
      <c r="A927" s="229"/>
      <c r="B927" s="144"/>
      <c r="C927" s="144"/>
      <c r="D927" s="144"/>
      <c r="E927" s="144"/>
      <c r="F927" s="144"/>
      <c r="G927" s="144"/>
      <c r="H927" s="144"/>
      <c r="I927" s="144"/>
      <c r="J927" s="144"/>
      <c r="K927" s="144"/>
      <c r="L927" s="144"/>
      <c r="M927" s="144"/>
    </row>
    <row r="928" spans="1:13" ht="14.25" customHeight="1" x14ac:dyDescent="0.25">
      <c r="A928" s="229"/>
      <c r="B928" s="144"/>
      <c r="C928" s="144"/>
      <c r="D928" s="144"/>
      <c r="E928" s="144"/>
      <c r="F928" s="144"/>
      <c r="G928" s="144"/>
      <c r="H928" s="144"/>
      <c r="I928" s="144"/>
      <c r="J928" s="144"/>
      <c r="K928" s="144"/>
      <c r="L928" s="144"/>
      <c r="M928" s="144"/>
    </row>
    <row r="929" spans="1:13" ht="14.25" customHeight="1" x14ac:dyDescent="0.25">
      <c r="A929" s="229"/>
      <c r="B929" s="144"/>
      <c r="C929" s="144"/>
      <c r="D929" s="144"/>
      <c r="E929" s="144"/>
      <c r="F929" s="144"/>
      <c r="G929" s="144"/>
      <c r="H929" s="144"/>
      <c r="I929" s="144"/>
      <c r="J929" s="144"/>
      <c r="K929" s="144"/>
      <c r="L929" s="144"/>
      <c r="M929" s="144"/>
    </row>
    <row r="930" spans="1:13" ht="14.25" customHeight="1" x14ac:dyDescent="0.25">
      <c r="A930" s="229"/>
      <c r="B930" s="144"/>
      <c r="C930" s="144"/>
      <c r="D930" s="144"/>
      <c r="E930" s="144"/>
      <c r="F930" s="144"/>
      <c r="G930" s="144"/>
      <c r="H930" s="144"/>
      <c r="I930" s="144"/>
      <c r="J930" s="144"/>
      <c r="K930" s="144"/>
      <c r="L930" s="144"/>
      <c r="M930" s="144"/>
    </row>
    <row r="931" spans="1:13" ht="14.25" customHeight="1" x14ac:dyDescent="0.25">
      <c r="A931" s="229"/>
      <c r="B931" s="144"/>
      <c r="C931" s="144"/>
      <c r="D931" s="144"/>
      <c r="E931" s="144"/>
      <c r="F931" s="144"/>
      <c r="G931" s="144"/>
      <c r="H931" s="144"/>
      <c r="I931" s="144"/>
      <c r="J931" s="144"/>
      <c r="K931" s="144"/>
      <c r="L931" s="144"/>
      <c r="M931" s="144"/>
    </row>
    <row r="932" spans="1:13" ht="14.25" customHeight="1" x14ac:dyDescent="0.25">
      <c r="A932" s="229"/>
      <c r="B932" s="144"/>
      <c r="C932" s="144"/>
      <c r="D932" s="144"/>
      <c r="E932" s="144"/>
      <c r="F932" s="144"/>
      <c r="G932" s="144"/>
      <c r="H932" s="144"/>
      <c r="I932" s="144"/>
      <c r="J932" s="144"/>
      <c r="K932" s="144"/>
      <c r="L932" s="144"/>
      <c r="M932" s="144"/>
    </row>
    <row r="933" spans="1:13" ht="14.25" customHeight="1" x14ac:dyDescent="0.25">
      <c r="A933" s="229"/>
      <c r="B933" s="144"/>
      <c r="C933" s="144"/>
      <c r="D933" s="144"/>
      <c r="E933" s="144"/>
      <c r="F933" s="144"/>
      <c r="G933" s="144"/>
      <c r="H933" s="144"/>
      <c r="I933" s="144"/>
      <c r="J933" s="144"/>
      <c r="K933" s="144"/>
      <c r="L933" s="144"/>
      <c r="M933" s="144"/>
    </row>
    <row r="934" spans="1:13" ht="14.25" customHeight="1" x14ac:dyDescent="0.25">
      <c r="A934" s="229"/>
      <c r="B934" s="144"/>
      <c r="C934" s="144"/>
      <c r="D934" s="144"/>
      <c r="E934" s="144"/>
      <c r="F934" s="144"/>
      <c r="G934" s="144"/>
      <c r="H934" s="144"/>
      <c r="I934" s="144"/>
      <c r="J934" s="144"/>
      <c r="K934" s="144"/>
      <c r="L934" s="144"/>
      <c r="M934" s="144"/>
    </row>
    <row r="935" spans="1:13" ht="14.25" customHeight="1" x14ac:dyDescent="0.25">
      <c r="A935" s="229"/>
      <c r="B935" s="144"/>
      <c r="C935" s="144"/>
      <c r="D935" s="144"/>
      <c r="E935" s="144"/>
      <c r="F935" s="144"/>
      <c r="G935" s="144"/>
      <c r="H935" s="144"/>
      <c r="I935" s="144"/>
      <c r="J935" s="144"/>
      <c r="K935" s="144"/>
      <c r="L935" s="144"/>
      <c r="M935" s="144"/>
    </row>
    <row r="936" spans="1:13" ht="14.25" customHeight="1" x14ac:dyDescent="0.25">
      <c r="A936" s="229"/>
      <c r="B936" s="144"/>
      <c r="C936" s="144"/>
      <c r="D936" s="144"/>
      <c r="E936" s="144"/>
      <c r="F936" s="144"/>
      <c r="G936" s="144"/>
      <c r="H936" s="144"/>
      <c r="I936" s="144"/>
      <c r="J936" s="144"/>
      <c r="K936" s="144"/>
      <c r="L936" s="144"/>
      <c r="M936" s="144"/>
    </row>
    <row r="937" spans="1:13" ht="14.25" customHeight="1" x14ac:dyDescent="0.25">
      <c r="A937" s="229"/>
      <c r="B937" s="144"/>
      <c r="C937" s="144"/>
      <c r="D937" s="144"/>
      <c r="E937" s="144"/>
      <c r="F937" s="144"/>
      <c r="G937" s="144"/>
      <c r="H937" s="144"/>
      <c r="I937" s="144"/>
      <c r="J937" s="144"/>
      <c r="K937" s="144"/>
      <c r="L937" s="144"/>
      <c r="M937" s="144"/>
    </row>
    <row r="938" spans="1:13" ht="14.25" customHeight="1" x14ac:dyDescent="0.25">
      <c r="A938" s="229"/>
      <c r="B938" s="144"/>
      <c r="C938" s="144"/>
      <c r="D938" s="144"/>
      <c r="E938" s="144"/>
      <c r="F938" s="144"/>
      <c r="G938" s="144"/>
      <c r="H938" s="144"/>
      <c r="I938" s="144"/>
      <c r="J938" s="144"/>
      <c r="K938" s="144"/>
      <c r="L938" s="144"/>
      <c r="M938" s="144"/>
    </row>
    <row r="939" spans="1:13" ht="14.25" customHeight="1" x14ac:dyDescent="0.25">
      <c r="A939" s="229"/>
      <c r="B939" s="144"/>
      <c r="C939" s="144"/>
      <c r="D939" s="144"/>
      <c r="E939" s="144"/>
      <c r="F939" s="144"/>
      <c r="G939" s="144"/>
      <c r="H939" s="144"/>
      <c r="I939" s="144"/>
      <c r="J939" s="144"/>
      <c r="K939" s="144"/>
      <c r="L939" s="144"/>
      <c r="M939" s="144"/>
    </row>
    <row r="940" spans="1:13" ht="14.25" customHeight="1" x14ac:dyDescent="0.25">
      <c r="A940" s="229"/>
      <c r="B940" s="144"/>
      <c r="C940" s="144"/>
      <c r="D940" s="144"/>
      <c r="E940" s="144"/>
      <c r="F940" s="144"/>
      <c r="G940" s="144"/>
      <c r="H940" s="144"/>
      <c r="I940" s="144"/>
      <c r="J940" s="144"/>
      <c r="K940" s="144"/>
      <c r="L940" s="144"/>
      <c r="M940" s="144"/>
    </row>
    <row r="941" spans="1:13" ht="14.25" customHeight="1" x14ac:dyDescent="0.25">
      <c r="A941" s="229"/>
      <c r="B941" s="144"/>
      <c r="C941" s="144"/>
      <c r="D941" s="144"/>
      <c r="E941" s="144"/>
      <c r="F941" s="144"/>
      <c r="G941" s="144"/>
      <c r="H941" s="144"/>
      <c r="I941" s="144"/>
      <c r="J941" s="144"/>
      <c r="K941" s="144"/>
      <c r="L941" s="144"/>
      <c r="M941" s="144"/>
    </row>
    <row r="942" spans="1:13" ht="14.25" customHeight="1" x14ac:dyDescent="0.25">
      <c r="A942" s="229"/>
      <c r="B942" s="144"/>
      <c r="C942" s="144"/>
      <c r="D942" s="144"/>
      <c r="E942" s="144"/>
      <c r="F942" s="144"/>
      <c r="G942" s="144"/>
      <c r="H942" s="144"/>
      <c r="I942" s="144"/>
      <c r="J942" s="144"/>
      <c r="K942" s="144"/>
      <c r="L942" s="144"/>
      <c r="M942" s="144"/>
    </row>
    <row r="943" spans="1:13" ht="14.25" customHeight="1" x14ac:dyDescent="0.25">
      <c r="A943" s="229"/>
      <c r="B943" s="144"/>
      <c r="C943" s="144"/>
      <c r="D943" s="144"/>
      <c r="E943" s="144"/>
      <c r="F943" s="144"/>
      <c r="G943" s="144"/>
      <c r="H943" s="144"/>
      <c r="I943" s="144"/>
      <c r="J943" s="144"/>
      <c r="K943" s="144"/>
      <c r="L943" s="144"/>
      <c r="M943" s="144"/>
    </row>
    <row r="944" spans="1:13" ht="14.25" customHeight="1" x14ac:dyDescent="0.25">
      <c r="A944" s="229"/>
      <c r="B944" s="144"/>
      <c r="C944" s="144"/>
      <c r="D944" s="144"/>
      <c r="E944" s="144"/>
      <c r="F944" s="144"/>
      <c r="G944" s="144"/>
      <c r="H944" s="144"/>
      <c r="I944" s="144"/>
      <c r="J944" s="144"/>
      <c r="K944" s="144"/>
      <c r="L944" s="144"/>
      <c r="M944" s="144"/>
    </row>
    <row r="945" spans="1:13" ht="14.25" customHeight="1" x14ac:dyDescent="0.25">
      <c r="A945" s="229"/>
      <c r="B945" s="144"/>
      <c r="C945" s="144"/>
      <c r="D945" s="144"/>
      <c r="E945" s="144"/>
      <c r="F945" s="144"/>
      <c r="G945" s="144"/>
      <c r="H945" s="144"/>
      <c r="I945" s="144"/>
      <c r="J945" s="144"/>
      <c r="K945" s="144"/>
      <c r="L945" s="144"/>
      <c r="M945" s="144"/>
    </row>
    <row r="946" spans="1:13" ht="14.25" customHeight="1" x14ac:dyDescent="0.25">
      <c r="A946" s="229"/>
      <c r="B946" s="144"/>
      <c r="C946" s="144"/>
      <c r="D946" s="144"/>
      <c r="E946" s="144"/>
      <c r="F946" s="144"/>
      <c r="G946" s="144"/>
      <c r="H946" s="144"/>
      <c r="I946" s="144"/>
      <c r="J946" s="144"/>
      <c r="K946" s="144"/>
      <c r="L946" s="144"/>
      <c r="M946" s="144"/>
    </row>
    <row r="947" spans="1:13" ht="14.25" customHeight="1" x14ac:dyDescent="0.25">
      <c r="A947" s="229"/>
      <c r="B947" s="144"/>
      <c r="C947" s="144"/>
      <c r="D947" s="144"/>
      <c r="E947" s="144"/>
      <c r="F947" s="144"/>
      <c r="G947" s="144"/>
      <c r="H947" s="144"/>
      <c r="I947" s="144"/>
      <c r="J947" s="144"/>
      <c r="K947" s="144"/>
      <c r="L947" s="144"/>
      <c r="M947" s="144"/>
    </row>
    <row r="948" spans="1:13" ht="14.25" customHeight="1" x14ac:dyDescent="0.25">
      <c r="A948" s="229"/>
      <c r="B948" s="144"/>
      <c r="C948" s="144"/>
      <c r="D948" s="144"/>
      <c r="E948" s="144"/>
      <c r="F948" s="144"/>
      <c r="G948" s="144"/>
      <c r="H948" s="144"/>
      <c r="I948" s="144"/>
      <c r="J948" s="144"/>
      <c r="K948" s="144"/>
      <c r="L948" s="144"/>
      <c r="M948" s="144"/>
    </row>
    <row r="949" spans="1:13" ht="14.25" customHeight="1" x14ac:dyDescent="0.25">
      <c r="A949" s="229"/>
      <c r="B949" s="144"/>
      <c r="C949" s="144"/>
      <c r="D949" s="144"/>
      <c r="E949" s="144"/>
      <c r="F949" s="144"/>
      <c r="G949" s="144"/>
      <c r="H949" s="144"/>
      <c r="I949" s="144"/>
      <c r="J949" s="144"/>
      <c r="K949" s="144"/>
      <c r="L949" s="144"/>
      <c r="M949" s="144"/>
    </row>
    <row r="950" spans="1:13" ht="14.25" customHeight="1" x14ac:dyDescent="0.25">
      <c r="A950" s="229"/>
      <c r="B950" s="144"/>
      <c r="C950" s="144"/>
      <c r="D950" s="144"/>
      <c r="E950" s="144"/>
      <c r="F950" s="144"/>
      <c r="G950" s="144"/>
      <c r="H950" s="144"/>
      <c r="I950" s="144"/>
      <c r="J950" s="144"/>
      <c r="K950" s="144"/>
      <c r="L950" s="144"/>
      <c r="M950" s="144"/>
    </row>
    <row r="951" spans="1:13" ht="14.25" customHeight="1" x14ac:dyDescent="0.25">
      <c r="A951" s="229"/>
      <c r="B951" s="144"/>
      <c r="C951" s="144"/>
      <c r="D951" s="144"/>
      <c r="E951" s="144"/>
      <c r="F951" s="144"/>
      <c r="G951" s="144"/>
      <c r="H951" s="144"/>
      <c r="I951" s="144"/>
      <c r="J951" s="144"/>
      <c r="K951" s="144"/>
      <c r="L951" s="144"/>
      <c r="M951" s="144"/>
    </row>
    <row r="952" spans="1:13" ht="14.25" customHeight="1" x14ac:dyDescent="0.25">
      <c r="A952" s="229"/>
      <c r="B952" s="144"/>
      <c r="C952" s="144"/>
      <c r="D952" s="144"/>
      <c r="E952" s="144"/>
      <c r="F952" s="144"/>
      <c r="G952" s="144"/>
      <c r="H952" s="144"/>
      <c r="I952" s="144"/>
      <c r="J952" s="144"/>
      <c r="K952" s="144"/>
      <c r="L952" s="144"/>
      <c r="M952" s="144"/>
    </row>
    <row r="953" spans="1:13" ht="14.25" customHeight="1" x14ac:dyDescent="0.25">
      <c r="A953" s="229"/>
      <c r="B953" s="144"/>
      <c r="C953" s="144"/>
      <c r="D953" s="144"/>
      <c r="E953" s="144"/>
      <c r="F953" s="144"/>
      <c r="G953" s="144"/>
      <c r="H953" s="144"/>
      <c r="I953" s="144"/>
      <c r="J953" s="144"/>
      <c r="K953" s="144"/>
      <c r="L953" s="144"/>
      <c r="M953" s="144"/>
    </row>
    <row r="954" spans="1:13" ht="14.25" customHeight="1" x14ac:dyDescent="0.25">
      <c r="A954" s="229"/>
      <c r="B954" s="144"/>
      <c r="C954" s="144"/>
      <c r="D954" s="144"/>
      <c r="E954" s="144"/>
      <c r="F954" s="144"/>
      <c r="G954" s="144"/>
      <c r="H954" s="144"/>
      <c r="I954" s="144"/>
      <c r="J954" s="144"/>
      <c r="K954" s="144"/>
      <c r="L954" s="144"/>
      <c r="M954" s="144"/>
    </row>
    <row r="955" spans="1:13" ht="14.25" customHeight="1" x14ac:dyDescent="0.25">
      <c r="A955" s="229"/>
      <c r="B955" s="144"/>
      <c r="C955" s="144"/>
      <c r="D955" s="144"/>
      <c r="E955" s="144"/>
      <c r="F955" s="144"/>
      <c r="G955" s="144"/>
      <c r="H955" s="144"/>
      <c r="I955" s="144"/>
      <c r="J955" s="144"/>
      <c r="K955" s="144"/>
      <c r="L955" s="144"/>
      <c r="M955" s="144"/>
    </row>
    <row r="956" spans="1:13" ht="14.25" customHeight="1" x14ac:dyDescent="0.25">
      <c r="A956" s="229"/>
      <c r="B956" s="144"/>
      <c r="C956" s="144"/>
      <c r="D956" s="144"/>
      <c r="E956" s="144"/>
      <c r="F956" s="144"/>
      <c r="G956" s="144"/>
      <c r="H956" s="144"/>
      <c r="I956" s="144"/>
      <c r="J956" s="144"/>
      <c r="K956" s="144"/>
      <c r="L956" s="144"/>
      <c r="M956" s="144"/>
    </row>
    <row r="957" spans="1:13" ht="14.25" customHeight="1" x14ac:dyDescent="0.25">
      <c r="A957" s="229"/>
      <c r="B957" s="144"/>
      <c r="C957" s="144"/>
      <c r="D957" s="144"/>
      <c r="E957" s="144"/>
      <c r="F957" s="144"/>
      <c r="G957" s="144"/>
      <c r="H957" s="144"/>
      <c r="I957" s="144"/>
      <c r="J957" s="144"/>
      <c r="K957" s="144"/>
      <c r="L957" s="144"/>
      <c r="M957" s="144"/>
    </row>
    <row r="958" spans="1:13" ht="14.25" customHeight="1" x14ac:dyDescent="0.25">
      <c r="A958" s="229"/>
      <c r="B958" s="144"/>
      <c r="C958" s="144"/>
      <c r="D958" s="144"/>
      <c r="E958" s="144"/>
      <c r="F958" s="144"/>
      <c r="G958" s="144"/>
      <c r="H958" s="144"/>
      <c r="I958" s="144"/>
      <c r="J958" s="144"/>
      <c r="K958" s="144"/>
      <c r="L958" s="144"/>
      <c r="M958" s="144"/>
    </row>
    <row r="959" spans="1:13" ht="14.25" customHeight="1" x14ac:dyDescent="0.25">
      <c r="A959" s="229"/>
      <c r="B959" s="144"/>
      <c r="C959" s="144"/>
      <c r="D959" s="144"/>
      <c r="E959" s="144"/>
      <c r="F959" s="144"/>
      <c r="G959" s="144"/>
      <c r="H959" s="144"/>
      <c r="I959" s="144"/>
      <c r="J959" s="144"/>
      <c r="K959" s="144"/>
      <c r="L959" s="144"/>
      <c r="M959" s="144"/>
    </row>
    <row r="960" spans="1:13" ht="14.25" customHeight="1" x14ac:dyDescent="0.25">
      <c r="A960" s="229"/>
      <c r="B960" s="144"/>
      <c r="C960" s="144"/>
      <c r="D960" s="144"/>
      <c r="E960" s="144"/>
      <c r="F960" s="144"/>
      <c r="G960" s="144"/>
      <c r="H960" s="144"/>
      <c r="I960" s="144"/>
      <c r="J960" s="144"/>
      <c r="K960" s="144"/>
      <c r="L960" s="144"/>
      <c r="M960" s="144"/>
    </row>
    <row r="961" spans="1:13" ht="14.25" customHeight="1" x14ac:dyDescent="0.25">
      <c r="A961" s="229"/>
      <c r="B961" s="144"/>
      <c r="C961" s="144"/>
      <c r="D961" s="144"/>
      <c r="E961" s="144"/>
      <c r="F961" s="144"/>
      <c r="G961" s="144"/>
      <c r="H961" s="144"/>
      <c r="I961" s="144"/>
      <c r="J961" s="144"/>
      <c r="K961" s="144"/>
      <c r="L961" s="144"/>
      <c r="M961" s="144"/>
    </row>
    <row r="962" spans="1:13" ht="14.25" customHeight="1" x14ac:dyDescent="0.25">
      <c r="A962" s="229"/>
      <c r="B962" s="144"/>
      <c r="C962" s="144"/>
      <c r="D962" s="144"/>
      <c r="E962" s="144"/>
      <c r="F962" s="144"/>
      <c r="G962" s="144"/>
      <c r="H962" s="144"/>
      <c r="I962" s="144"/>
      <c r="J962" s="144"/>
      <c r="K962" s="144"/>
      <c r="L962" s="144"/>
      <c r="M962" s="144"/>
    </row>
    <row r="963" spans="1:13" ht="14.25" customHeight="1" x14ac:dyDescent="0.25">
      <c r="A963" s="229"/>
      <c r="B963" s="144"/>
      <c r="C963" s="144"/>
      <c r="D963" s="144"/>
      <c r="E963" s="144"/>
      <c r="F963" s="144"/>
      <c r="G963" s="144"/>
      <c r="H963" s="144"/>
      <c r="I963" s="144"/>
      <c r="J963" s="144"/>
      <c r="K963" s="144"/>
      <c r="L963" s="144"/>
      <c r="M963" s="144"/>
    </row>
    <row r="964" spans="1:13" ht="14.25" customHeight="1" x14ac:dyDescent="0.25">
      <c r="A964" s="229"/>
      <c r="B964" s="144"/>
      <c r="C964" s="144"/>
      <c r="D964" s="144"/>
      <c r="E964" s="144"/>
      <c r="F964" s="144"/>
      <c r="G964" s="144"/>
      <c r="H964" s="144"/>
      <c r="I964" s="144"/>
      <c r="J964" s="144"/>
      <c r="K964" s="144"/>
      <c r="L964" s="144"/>
      <c r="M964" s="144"/>
    </row>
    <row r="965" spans="1:13" ht="14.25" customHeight="1" x14ac:dyDescent="0.25">
      <c r="A965" s="229"/>
      <c r="B965" s="144"/>
      <c r="C965" s="144"/>
      <c r="D965" s="144"/>
      <c r="E965" s="144"/>
      <c r="F965" s="144"/>
      <c r="G965" s="144"/>
      <c r="H965" s="144"/>
      <c r="I965" s="144"/>
      <c r="J965" s="144"/>
      <c r="K965" s="144"/>
      <c r="L965" s="144"/>
      <c r="M965" s="144"/>
    </row>
    <row r="966" spans="1:13" ht="14.25" customHeight="1" x14ac:dyDescent="0.25">
      <c r="A966" s="229"/>
      <c r="B966" s="144"/>
      <c r="C966" s="144"/>
      <c r="D966" s="144"/>
      <c r="E966" s="144"/>
      <c r="F966" s="144"/>
      <c r="G966" s="144"/>
      <c r="H966" s="144"/>
      <c r="I966" s="144"/>
      <c r="J966" s="144"/>
      <c r="K966" s="144"/>
      <c r="L966" s="144"/>
      <c r="M966" s="144"/>
    </row>
    <row r="967" spans="1:13" ht="14.25" customHeight="1" x14ac:dyDescent="0.25">
      <c r="A967" s="229"/>
      <c r="B967" s="144"/>
      <c r="C967" s="144"/>
      <c r="D967" s="144"/>
      <c r="E967" s="144"/>
      <c r="F967" s="144"/>
      <c r="G967" s="144"/>
      <c r="H967" s="144"/>
      <c r="I967" s="144"/>
      <c r="J967" s="144"/>
      <c r="K967" s="144"/>
      <c r="L967" s="144"/>
      <c r="M967" s="144"/>
    </row>
    <row r="968" spans="1:13" ht="14.25" customHeight="1" x14ac:dyDescent="0.25">
      <c r="A968" s="229"/>
      <c r="B968" s="144"/>
      <c r="C968" s="144"/>
      <c r="D968" s="144"/>
      <c r="E968" s="144"/>
      <c r="F968" s="144"/>
      <c r="G968" s="144"/>
      <c r="H968" s="144"/>
      <c r="I968" s="144"/>
      <c r="J968" s="144"/>
      <c r="K968" s="144"/>
      <c r="L968" s="144"/>
      <c r="M968" s="144"/>
    </row>
    <row r="969" spans="1:13" ht="14.25" customHeight="1" x14ac:dyDescent="0.25">
      <c r="A969" s="229"/>
      <c r="B969" s="144"/>
      <c r="C969" s="144"/>
      <c r="D969" s="144"/>
      <c r="E969" s="144"/>
      <c r="F969" s="144"/>
      <c r="G969" s="144"/>
      <c r="H969" s="144"/>
      <c r="I969" s="144"/>
      <c r="J969" s="144"/>
      <c r="K969" s="144"/>
      <c r="L969" s="144"/>
      <c r="M969" s="144"/>
    </row>
    <row r="970" spans="1:13" ht="14.25" customHeight="1" x14ac:dyDescent="0.25">
      <c r="A970" s="229"/>
      <c r="B970" s="144"/>
      <c r="C970" s="144"/>
      <c r="D970" s="144"/>
      <c r="E970" s="144"/>
      <c r="F970" s="144"/>
      <c r="G970" s="144"/>
      <c r="H970" s="144"/>
      <c r="I970" s="144"/>
      <c r="J970" s="144"/>
      <c r="K970" s="144"/>
      <c r="L970" s="144"/>
      <c r="M970" s="144"/>
    </row>
    <row r="971" spans="1:13" ht="14.25" customHeight="1" x14ac:dyDescent="0.25">
      <c r="A971" s="229"/>
      <c r="B971" s="144"/>
      <c r="C971" s="144"/>
      <c r="D971" s="144"/>
      <c r="E971" s="144"/>
      <c r="F971" s="144"/>
      <c r="G971" s="144"/>
      <c r="H971" s="144"/>
      <c r="I971" s="144"/>
      <c r="J971" s="144"/>
      <c r="K971" s="144"/>
      <c r="L971" s="144"/>
      <c r="M971" s="144"/>
    </row>
    <row r="972" spans="1:13" ht="14.25" customHeight="1" x14ac:dyDescent="0.25">
      <c r="A972" s="229"/>
      <c r="B972" s="144"/>
      <c r="C972" s="144"/>
      <c r="D972" s="144"/>
      <c r="E972" s="144"/>
      <c r="F972" s="144"/>
      <c r="G972" s="144"/>
      <c r="H972" s="144"/>
      <c r="I972" s="144"/>
      <c r="J972" s="144"/>
      <c r="K972" s="144"/>
      <c r="L972" s="144"/>
      <c r="M972" s="144"/>
    </row>
    <row r="973" spans="1:13" ht="14.25" customHeight="1" x14ac:dyDescent="0.25">
      <c r="A973" s="229"/>
      <c r="B973" s="144"/>
      <c r="C973" s="144"/>
      <c r="D973" s="144"/>
      <c r="E973" s="144"/>
      <c r="F973" s="144"/>
      <c r="G973" s="144"/>
      <c r="H973" s="144"/>
      <c r="I973" s="144"/>
      <c r="J973" s="144"/>
      <c r="K973" s="144"/>
      <c r="L973" s="144"/>
      <c r="M973" s="144"/>
    </row>
    <row r="974" spans="1:13" ht="14.25" customHeight="1" x14ac:dyDescent="0.25">
      <c r="A974" s="229"/>
      <c r="B974" s="144"/>
      <c r="C974" s="144"/>
      <c r="D974" s="144"/>
      <c r="E974" s="144"/>
      <c r="F974" s="144"/>
      <c r="G974" s="144"/>
      <c r="H974" s="144"/>
      <c r="I974" s="144"/>
      <c r="J974" s="144"/>
      <c r="K974" s="144"/>
      <c r="L974" s="144"/>
      <c r="M974" s="144"/>
    </row>
    <row r="975" spans="1:13" ht="14.25" customHeight="1" x14ac:dyDescent="0.25">
      <c r="A975" s="229"/>
      <c r="B975" s="144"/>
      <c r="C975" s="144"/>
      <c r="D975" s="144"/>
      <c r="E975" s="144"/>
      <c r="F975" s="144"/>
      <c r="G975" s="144"/>
      <c r="H975" s="144"/>
      <c r="I975" s="144"/>
      <c r="J975" s="144"/>
      <c r="K975" s="144"/>
      <c r="L975" s="144"/>
      <c r="M975" s="144"/>
    </row>
    <row r="976" spans="1:13" ht="14.25" customHeight="1" x14ac:dyDescent="0.25">
      <c r="A976" s="229"/>
      <c r="B976" s="144"/>
      <c r="C976" s="144"/>
      <c r="D976" s="144"/>
      <c r="E976" s="144"/>
      <c r="F976" s="144"/>
      <c r="G976" s="144"/>
      <c r="H976" s="144"/>
      <c r="I976" s="144"/>
      <c r="J976" s="144"/>
      <c r="K976" s="144"/>
      <c r="L976" s="144"/>
      <c r="M976" s="144"/>
    </row>
    <row r="977" spans="1:13" ht="14.25" customHeight="1" x14ac:dyDescent="0.25">
      <c r="A977" s="229"/>
      <c r="B977" s="144"/>
      <c r="C977" s="144"/>
      <c r="D977" s="144"/>
      <c r="E977" s="144"/>
      <c r="F977" s="144"/>
      <c r="G977" s="144"/>
      <c r="H977" s="144"/>
      <c r="I977" s="144"/>
      <c r="J977" s="144"/>
      <c r="K977" s="144"/>
      <c r="L977" s="144"/>
      <c r="M977" s="144"/>
    </row>
    <row r="978" spans="1:13" ht="14.25" customHeight="1" x14ac:dyDescent="0.25">
      <c r="A978" s="229"/>
      <c r="B978" s="144"/>
      <c r="C978" s="144"/>
      <c r="D978" s="144"/>
      <c r="E978" s="144"/>
      <c r="F978" s="144"/>
      <c r="G978" s="144"/>
      <c r="H978" s="144"/>
      <c r="I978" s="144"/>
      <c r="J978" s="144"/>
      <c r="K978" s="144"/>
      <c r="L978" s="144"/>
      <c r="M978" s="144"/>
    </row>
    <row r="979" spans="1:13" ht="14.25" customHeight="1" x14ac:dyDescent="0.25">
      <c r="A979" s="229"/>
      <c r="B979" s="144"/>
      <c r="C979" s="144"/>
      <c r="D979" s="144"/>
      <c r="E979" s="144"/>
      <c r="F979" s="144"/>
      <c r="G979" s="144"/>
      <c r="H979" s="144"/>
      <c r="I979" s="144"/>
      <c r="J979" s="144"/>
      <c r="K979" s="144"/>
      <c r="L979" s="144"/>
      <c r="M979" s="144"/>
    </row>
    <row r="980" spans="1:13" ht="14.25" customHeight="1" x14ac:dyDescent="0.25">
      <c r="A980" s="229"/>
      <c r="B980" s="144"/>
      <c r="C980" s="144"/>
      <c r="D980" s="144"/>
      <c r="E980" s="144"/>
      <c r="F980" s="144"/>
      <c r="G980" s="144"/>
      <c r="H980" s="144"/>
      <c r="I980" s="144"/>
      <c r="J980" s="144"/>
      <c r="K980" s="144"/>
      <c r="L980" s="144"/>
      <c r="M980" s="144"/>
    </row>
    <row r="981" spans="1:13" ht="14.25" customHeight="1" x14ac:dyDescent="0.25">
      <c r="A981" s="229"/>
      <c r="B981" s="144"/>
      <c r="C981" s="144"/>
      <c r="D981" s="144"/>
      <c r="E981" s="144"/>
      <c r="F981" s="144"/>
      <c r="G981" s="144"/>
      <c r="H981" s="144"/>
      <c r="I981" s="144"/>
      <c r="J981" s="144"/>
      <c r="K981" s="144"/>
      <c r="L981" s="144"/>
      <c r="M981" s="144"/>
    </row>
    <row r="982" spans="1:13" ht="14.25" customHeight="1" x14ac:dyDescent="0.25">
      <c r="A982" s="229"/>
      <c r="B982" s="144"/>
      <c r="C982" s="144"/>
      <c r="D982" s="144"/>
      <c r="E982" s="144"/>
      <c r="F982" s="144"/>
      <c r="G982" s="144"/>
      <c r="H982" s="144"/>
      <c r="I982" s="144"/>
      <c r="J982" s="144"/>
      <c r="K982" s="144"/>
      <c r="L982" s="144"/>
      <c r="M982" s="144"/>
    </row>
    <row r="983" spans="1:13" ht="14.25" customHeight="1" x14ac:dyDescent="0.25">
      <c r="A983" s="229"/>
      <c r="B983" s="144"/>
      <c r="C983" s="144"/>
      <c r="D983" s="144"/>
      <c r="E983" s="144"/>
      <c r="F983" s="144"/>
      <c r="G983" s="144"/>
      <c r="H983" s="144"/>
      <c r="I983" s="144"/>
      <c r="J983" s="144"/>
      <c r="K983" s="144"/>
      <c r="L983" s="144"/>
      <c r="M983" s="144"/>
    </row>
    <row r="984" spans="1:13" ht="14.25" customHeight="1" x14ac:dyDescent="0.25">
      <c r="A984" s="229"/>
      <c r="B984" s="144"/>
      <c r="C984" s="144"/>
      <c r="D984" s="144"/>
      <c r="E984" s="144"/>
      <c r="F984" s="144"/>
      <c r="G984" s="144"/>
      <c r="H984" s="144"/>
      <c r="I984" s="144"/>
      <c r="J984" s="144"/>
      <c r="K984" s="144"/>
      <c r="L984" s="144"/>
      <c r="M984" s="144"/>
    </row>
    <row r="985" spans="1:13" ht="14.25" customHeight="1" x14ac:dyDescent="0.25">
      <c r="A985" s="229"/>
      <c r="B985" s="144"/>
      <c r="C985" s="144"/>
      <c r="D985" s="144"/>
      <c r="E985" s="144"/>
      <c r="F985" s="144"/>
      <c r="G985" s="144"/>
      <c r="H985" s="144"/>
      <c r="I985" s="144"/>
      <c r="J985" s="144"/>
      <c r="K985" s="144"/>
      <c r="L985" s="144"/>
      <c r="M985" s="144"/>
    </row>
    <row r="986" spans="1:13" ht="14.25" customHeight="1" x14ac:dyDescent="0.25">
      <c r="A986" s="229"/>
      <c r="B986" s="144"/>
      <c r="C986" s="144"/>
      <c r="D986" s="144"/>
      <c r="E986" s="144"/>
      <c r="F986" s="144"/>
      <c r="G986" s="144"/>
      <c r="H986" s="144"/>
      <c r="I986" s="144"/>
      <c r="J986" s="144"/>
      <c r="K986" s="144"/>
      <c r="L986" s="144"/>
      <c r="M986" s="144"/>
    </row>
    <row r="987" spans="1:13" ht="14.25" customHeight="1" x14ac:dyDescent="0.25">
      <c r="A987" s="229"/>
      <c r="B987" s="144"/>
      <c r="C987" s="144"/>
      <c r="D987" s="144"/>
      <c r="E987" s="144"/>
      <c r="F987" s="144"/>
      <c r="G987" s="144"/>
      <c r="H987" s="144"/>
      <c r="I987" s="144"/>
      <c r="J987" s="144"/>
      <c r="K987" s="144"/>
      <c r="L987" s="144"/>
      <c r="M987" s="144"/>
    </row>
    <row r="988" spans="1:13" ht="14.25" customHeight="1" x14ac:dyDescent="0.25">
      <c r="A988" s="229"/>
      <c r="B988" s="144"/>
      <c r="C988" s="144"/>
      <c r="D988" s="144"/>
      <c r="E988" s="144"/>
      <c r="F988" s="144"/>
      <c r="G988" s="144"/>
      <c r="H988" s="144"/>
      <c r="I988" s="144"/>
      <c r="J988" s="144"/>
      <c r="K988" s="144"/>
      <c r="L988" s="144"/>
      <c r="M988" s="144"/>
    </row>
    <row r="989" spans="1:13" ht="14.25" customHeight="1" x14ac:dyDescent="0.25">
      <c r="A989" s="229"/>
      <c r="B989" s="144"/>
      <c r="C989" s="144"/>
      <c r="D989" s="144"/>
      <c r="E989" s="144"/>
      <c r="F989" s="144"/>
      <c r="G989" s="144"/>
      <c r="H989" s="144"/>
      <c r="I989" s="144"/>
      <c r="J989" s="144"/>
      <c r="K989" s="144"/>
      <c r="L989" s="144"/>
      <c r="M989" s="144"/>
    </row>
    <row r="990" spans="1:13" ht="14.25" customHeight="1" x14ac:dyDescent="0.25">
      <c r="A990" s="229"/>
      <c r="B990" s="144"/>
      <c r="C990" s="144"/>
      <c r="D990" s="144"/>
      <c r="E990" s="144"/>
      <c r="F990" s="144"/>
      <c r="G990" s="144"/>
      <c r="H990" s="144"/>
      <c r="I990" s="144"/>
      <c r="J990" s="144"/>
      <c r="K990" s="144"/>
      <c r="L990" s="144"/>
      <c r="M990" s="144"/>
    </row>
    <row r="991" spans="1:13" ht="14.25" customHeight="1" x14ac:dyDescent="0.25">
      <c r="A991" s="229"/>
      <c r="B991" s="144"/>
      <c r="C991" s="144"/>
      <c r="D991" s="144"/>
      <c r="E991" s="144"/>
      <c r="F991" s="144"/>
      <c r="G991" s="144"/>
      <c r="H991" s="144"/>
      <c r="I991" s="144"/>
      <c r="J991" s="144"/>
      <c r="K991" s="144"/>
      <c r="L991" s="144"/>
      <c r="M991" s="144"/>
    </row>
    <row r="992" spans="1:13" ht="14.25" customHeight="1" x14ac:dyDescent="0.25">
      <c r="A992" s="229"/>
      <c r="B992" s="144"/>
      <c r="C992" s="144"/>
      <c r="D992" s="144"/>
      <c r="E992" s="144"/>
      <c r="F992" s="144"/>
      <c r="G992" s="144"/>
      <c r="H992" s="144"/>
      <c r="I992" s="144"/>
      <c r="J992" s="144"/>
      <c r="K992" s="144"/>
      <c r="L992" s="144"/>
      <c r="M992" s="144"/>
    </row>
    <row r="993" spans="1:13" ht="14.25" customHeight="1" x14ac:dyDescent="0.25">
      <c r="A993" s="229"/>
      <c r="B993" s="144"/>
      <c r="C993" s="144"/>
      <c r="D993" s="144"/>
      <c r="E993" s="144"/>
      <c r="F993" s="144"/>
      <c r="G993" s="144"/>
      <c r="H993" s="144"/>
      <c r="I993" s="144"/>
      <c r="J993" s="144"/>
      <c r="K993" s="144"/>
      <c r="L993" s="144"/>
      <c r="M993" s="144"/>
    </row>
    <row r="994" spans="1:13" ht="14.25" customHeight="1" x14ac:dyDescent="0.25">
      <c r="A994" s="229"/>
      <c r="B994" s="144"/>
      <c r="C994" s="144"/>
      <c r="D994" s="144"/>
      <c r="E994" s="144"/>
      <c r="F994" s="144"/>
      <c r="G994" s="144"/>
      <c r="H994" s="144"/>
      <c r="I994" s="144"/>
      <c r="J994" s="144"/>
      <c r="K994" s="144"/>
      <c r="L994" s="144"/>
      <c r="M994" s="144"/>
    </row>
    <row r="995" spans="1:13" ht="14.25" customHeight="1" x14ac:dyDescent="0.25">
      <c r="A995" s="229"/>
      <c r="B995" s="144"/>
      <c r="C995" s="144"/>
      <c r="D995" s="144"/>
      <c r="E995" s="144"/>
      <c r="F995" s="144"/>
      <c r="G995" s="144"/>
      <c r="H995" s="144"/>
      <c r="I995" s="144"/>
      <c r="J995" s="144"/>
      <c r="K995" s="144"/>
      <c r="L995" s="144"/>
      <c r="M995" s="144"/>
    </row>
    <row r="996" spans="1:13" ht="14.25" customHeight="1" x14ac:dyDescent="0.25">
      <c r="A996" s="229"/>
      <c r="B996" s="144"/>
      <c r="C996" s="144"/>
      <c r="D996" s="144"/>
      <c r="E996" s="144"/>
      <c r="F996" s="144"/>
      <c r="G996" s="144"/>
      <c r="H996" s="144"/>
      <c r="I996" s="144"/>
      <c r="J996" s="144"/>
      <c r="K996" s="144"/>
      <c r="L996" s="144"/>
      <c r="M996" s="144"/>
    </row>
    <row r="997" spans="1:13" ht="14.25" customHeight="1" x14ac:dyDescent="0.25">
      <c r="A997" s="229"/>
      <c r="B997" s="144"/>
      <c r="C997" s="144"/>
      <c r="D997" s="144"/>
      <c r="E997" s="144"/>
      <c r="F997" s="144"/>
      <c r="G997" s="144"/>
      <c r="H997" s="144"/>
      <c r="I997" s="144"/>
      <c r="J997" s="144"/>
      <c r="K997" s="144"/>
      <c r="L997" s="144"/>
      <c r="M997" s="144"/>
    </row>
    <row r="998" spans="1:13" ht="14.25" customHeight="1" x14ac:dyDescent="0.25">
      <c r="A998" s="229"/>
      <c r="B998" s="144"/>
      <c r="C998" s="144"/>
      <c r="D998" s="144"/>
      <c r="E998" s="144"/>
      <c r="F998" s="144"/>
      <c r="G998" s="144"/>
      <c r="H998" s="144"/>
      <c r="I998" s="144"/>
      <c r="J998" s="144"/>
      <c r="K998" s="144"/>
      <c r="L998" s="144"/>
      <c r="M998" s="144"/>
    </row>
    <row r="999" spans="1:13" ht="14.25" customHeight="1" x14ac:dyDescent="0.25">
      <c r="A999" s="229"/>
      <c r="B999" s="144"/>
      <c r="C999" s="144"/>
      <c r="D999" s="144"/>
      <c r="E999" s="144"/>
      <c r="F999" s="144"/>
      <c r="G999" s="144"/>
      <c r="H999" s="144"/>
      <c r="I999" s="144"/>
      <c r="J999" s="144"/>
      <c r="K999" s="144"/>
      <c r="L999" s="144"/>
      <c r="M999" s="144"/>
    </row>
    <row r="1000" spans="1:13" ht="14.25" customHeight="1" x14ac:dyDescent="0.25">
      <c r="A1000" s="229"/>
      <c r="B1000" s="144"/>
      <c r="C1000" s="144"/>
      <c r="D1000" s="144"/>
      <c r="E1000" s="144"/>
      <c r="F1000" s="144"/>
      <c r="G1000" s="144"/>
      <c r="H1000" s="144"/>
      <c r="I1000" s="144"/>
      <c r="J1000" s="144"/>
      <c r="K1000" s="144"/>
      <c r="L1000" s="144"/>
      <c r="M1000" s="144"/>
    </row>
  </sheetData>
  <autoFilter ref="A2:Z165" xr:uid="{00000000-0009-0000-0000-000010000000}">
    <filterColumn colId="10">
      <filters>
        <filter val="JV GIRLS"/>
        <filter val="VARSITY GIRLS"/>
      </filters>
    </filterColumn>
    <sortState xmlns:xlrd2="http://schemas.microsoft.com/office/spreadsheetml/2017/richdata2" ref="A2:Z165">
      <sortCondition ref="L2:L165"/>
      <sortCondition descending="1" ref="N2:N165"/>
    </sortState>
  </autoFilter>
  <mergeCells count="1">
    <mergeCell ref="N1:O1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D100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7.625" customWidth="1"/>
    <col min="2" max="24" width="5.875" customWidth="1"/>
    <col min="25" max="26" width="10" customWidth="1"/>
    <col min="27" max="27" width="28.375" customWidth="1"/>
    <col min="28" max="30" width="10" customWidth="1"/>
  </cols>
  <sheetData>
    <row r="1" spans="1:30" ht="14.25" customHeight="1" x14ac:dyDescent="0.25">
      <c r="A1" s="267"/>
      <c r="B1" s="108" t="s">
        <v>173</v>
      </c>
      <c r="C1" s="108" t="s">
        <v>8</v>
      </c>
      <c r="D1" s="108" t="s">
        <v>252</v>
      </c>
      <c r="E1" s="109" t="s">
        <v>11</v>
      </c>
      <c r="F1" s="108" t="s">
        <v>18</v>
      </c>
      <c r="G1" s="108" t="s">
        <v>21</v>
      </c>
      <c r="H1" s="108" t="s">
        <v>24</v>
      </c>
      <c r="I1" s="108" t="s">
        <v>60</v>
      </c>
      <c r="J1" s="108" t="s">
        <v>35</v>
      </c>
      <c r="K1" s="108" t="s">
        <v>37</v>
      </c>
      <c r="L1" s="108" t="s">
        <v>51</v>
      </c>
      <c r="M1" s="108" t="s">
        <v>577</v>
      </c>
      <c r="N1" s="108" t="s">
        <v>517</v>
      </c>
      <c r="O1" s="108" t="s">
        <v>63</v>
      </c>
      <c r="P1" s="108" t="s">
        <v>66</v>
      </c>
      <c r="Q1" s="108" t="s">
        <v>69</v>
      </c>
      <c r="R1" s="108" t="s">
        <v>72</v>
      </c>
      <c r="S1" s="108" t="s">
        <v>75</v>
      </c>
      <c r="T1" s="108" t="s">
        <v>1174</v>
      </c>
      <c r="U1" s="108" t="s">
        <v>766</v>
      </c>
      <c r="V1" s="108" t="s">
        <v>81</v>
      </c>
      <c r="W1" s="108" t="s">
        <v>1125</v>
      </c>
      <c r="X1" s="108" t="s">
        <v>1326</v>
      </c>
      <c r="Y1" s="267"/>
      <c r="Z1" s="267"/>
      <c r="AA1" s="267"/>
      <c r="AB1" s="267"/>
      <c r="AC1" s="267"/>
      <c r="AD1" s="267"/>
    </row>
    <row r="2" spans="1:30" ht="14.25" customHeight="1" x14ac:dyDescent="0.25">
      <c r="A2" s="103" t="s">
        <v>1446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113">
        <f t="shared" ref="X2:X13" si="0">SUM(B2:W2)</f>
        <v>0</v>
      </c>
      <c r="Y2" s="267"/>
      <c r="Z2" s="267"/>
      <c r="AA2" s="5" t="s">
        <v>7</v>
      </c>
      <c r="AB2" s="6" t="s">
        <v>8</v>
      </c>
      <c r="AC2" s="5"/>
      <c r="AD2" s="26"/>
    </row>
    <row r="3" spans="1:30" ht="14.25" customHeight="1" x14ac:dyDescent="0.25">
      <c r="A3" s="103" t="s">
        <v>1447</v>
      </c>
      <c r="B3" s="113">
        <f>+'100- All'!B263</f>
        <v>0</v>
      </c>
      <c r="C3" s="269">
        <f>+'100- All'!C263</f>
        <v>0</v>
      </c>
      <c r="D3" s="113">
        <f>+'100- All'!D263</f>
        <v>0</v>
      </c>
      <c r="E3" s="113">
        <f>+'400 - All'!F270</f>
        <v>0</v>
      </c>
      <c r="F3" s="113">
        <f>+'100- All'!F263</f>
        <v>0</v>
      </c>
      <c r="G3" s="113">
        <f>+'100- All'!G263</f>
        <v>0</v>
      </c>
      <c r="H3" s="113">
        <f>+'100- All'!H263</f>
        <v>0</v>
      </c>
      <c r="I3" s="113">
        <f>+'100- All'!I263</f>
        <v>0</v>
      </c>
      <c r="J3" s="113">
        <f>+'100- All'!J263</f>
        <v>0</v>
      </c>
      <c r="K3" s="113">
        <f>+'100- All'!K263</f>
        <v>0</v>
      </c>
      <c r="L3" s="113">
        <f>+'100- All'!L263</f>
        <v>0</v>
      </c>
      <c r="M3" s="113">
        <f>+'100- All'!M263</f>
        <v>0</v>
      </c>
      <c r="N3" s="113">
        <f>+'100- All'!N263</f>
        <v>0</v>
      </c>
      <c r="O3" s="113">
        <f>+'100- All'!O263</f>
        <v>0</v>
      </c>
      <c r="P3" s="113">
        <f>+'100- All'!P263</f>
        <v>0</v>
      </c>
      <c r="Q3" s="113">
        <f>+'100- All'!Q263</f>
        <v>0</v>
      </c>
      <c r="R3" s="113">
        <f>+'100- All'!R263</f>
        <v>0</v>
      </c>
      <c r="S3" s="113">
        <f>+'100- All'!S263</f>
        <v>0</v>
      </c>
      <c r="T3" s="113">
        <f>+'100- All'!T263</f>
        <v>0</v>
      </c>
      <c r="U3" s="113">
        <f>+'100- All'!U263</f>
        <v>0</v>
      </c>
      <c r="V3" s="113">
        <f>+'100- All'!V263</f>
        <v>0</v>
      </c>
      <c r="W3" s="113">
        <f>+'100- All'!W263</f>
        <v>0</v>
      </c>
      <c r="X3" s="113">
        <f t="shared" si="0"/>
        <v>0</v>
      </c>
      <c r="Y3" s="113" t="s">
        <v>1448</v>
      </c>
      <c r="AA3" s="17" t="s">
        <v>15</v>
      </c>
      <c r="AB3" s="6" t="s">
        <v>11</v>
      </c>
      <c r="AC3" s="5"/>
      <c r="AD3" s="26"/>
    </row>
    <row r="4" spans="1:30" ht="14.25" customHeight="1" x14ac:dyDescent="0.25">
      <c r="A4" s="113" t="s">
        <v>1449</v>
      </c>
      <c r="B4" s="113">
        <f>+'200 - All'!B272</f>
        <v>0</v>
      </c>
      <c r="C4" s="113">
        <f>+'200 - All'!C272</f>
        <v>0</v>
      </c>
      <c r="D4" s="113">
        <f>+'200 - All'!D272</f>
        <v>0</v>
      </c>
      <c r="E4" s="113">
        <f>+'200 - All'!E272</f>
        <v>0</v>
      </c>
      <c r="F4" s="113">
        <f>+'200 - All'!F272</f>
        <v>0</v>
      </c>
      <c r="G4" s="113">
        <f>+'200 - All'!G272</f>
        <v>0</v>
      </c>
      <c r="H4" s="113">
        <f>+'200 - All'!H272</f>
        <v>0</v>
      </c>
      <c r="I4" s="113">
        <f>+'200 - All'!I272</f>
        <v>13</v>
      </c>
      <c r="J4" s="113">
        <f>+'200 - All'!J272</f>
        <v>0</v>
      </c>
      <c r="K4" s="113">
        <f>+'200 - All'!K272</f>
        <v>0</v>
      </c>
      <c r="L4" s="113">
        <f>+'200 - All'!L272</f>
        <v>0</v>
      </c>
      <c r="M4" s="113">
        <f>+'200 - All'!M272</f>
        <v>11</v>
      </c>
      <c r="N4" s="113">
        <f>+'200 - All'!N272</f>
        <v>11</v>
      </c>
      <c r="O4" s="113">
        <f>+'200 - All'!O272</f>
        <v>0</v>
      </c>
      <c r="P4" s="113">
        <f>+'200 - All'!P272</f>
        <v>0</v>
      </c>
      <c r="Q4" s="113">
        <f>+'200 - All'!Q272</f>
        <v>0</v>
      </c>
      <c r="R4" s="113">
        <f>+'200 - All'!R272</f>
        <v>0</v>
      </c>
      <c r="S4" s="113">
        <f>+'200 - All'!S272</f>
        <v>0</v>
      </c>
      <c r="T4" s="113">
        <f>+'200 - All'!T272</f>
        <v>0</v>
      </c>
      <c r="U4" s="113">
        <f>+'200 - All'!U272</f>
        <v>0</v>
      </c>
      <c r="V4" s="113">
        <f>+'200 - All'!V272</f>
        <v>0</v>
      </c>
      <c r="W4" s="113">
        <f>+'200 - All'!W272</f>
        <v>4</v>
      </c>
      <c r="X4" s="113">
        <f t="shared" si="0"/>
        <v>39</v>
      </c>
      <c r="AA4" s="17" t="s">
        <v>17</v>
      </c>
      <c r="AB4" s="6" t="s">
        <v>18</v>
      </c>
      <c r="AC4" s="5"/>
      <c r="AD4" s="26"/>
    </row>
    <row r="5" spans="1:30" ht="14.25" customHeight="1" x14ac:dyDescent="0.25">
      <c r="A5" s="113" t="s">
        <v>1450</v>
      </c>
      <c r="B5" s="113">
        <f>+'400 - All'!B270</f>
        <v>0</v>
      </c>
      <c r="C5" s="113">
        <f>+'400 - All'!C270</f>
        <v>3</v>
      </c>
      <c r="D5" s="113">
        <f>+'400 - All'!D270</f>
        <v>0</v>
      </c>
      <c r="E5" s="113">
        <f>+'400 - All'!E270</f>
        <v>0</v>
      </c>
      <c r="G5" s="113">
        <f>+'400 - All'!G270</f>
        <v>0</v>
      </c>
      <c r="H5" s="113">
        <f>+'400 - All'!H270</f>
        <v>0</v>
      </c>
      <c r="I5" s="113">
        <f>+'400 - All'!I270</f>
        <v>20</v>
      </c>
      <c r="J5" s="113">
        <f>+'400 - All'!J270</f>
        <v>0</v>
      </c>
      <c r="K5" s="113">
        <f>+'400 - All'!K270</f>
        <v>0</v>
      </c>
      <c r="L5" s="113">
        <f>+'400 - All'!L270</f>
        <v>0</v>
      </c>
      <c r="M5" s="113">
        <f>+'400 - All'!M270</f>
        <v>1</v>
      </c>
      <c r="N5" s="113">
        <f>+'400 - All'!N270</f>
        <v>5</v>
      </c>
      <c r="O5" s="113">
        <f>+'400 - All'!O270</f>
        <v>0</v>
      </c>
      <c r="P5" s="113">
        <f>+'400 - All'!P270</f>
        <v>0</v>
      </c>
      <c r="Q5" s="113">
        <f>+'400 - All'!Q270</f>
        <v>0</v>
      </c>
      <c r="R5" s="113">
        <f>+'400 - All'!R270</f>
        <v>0</v>
      </c>
      <c r="S5" s="113">
        <f>+'400 - All'!S270</f>
        <v>0</v>
      </c>
      <c r="T5" s="113">
        <f>+'400 - All'!T270</f>
        <v>0</v>
      </c>
      <c r="U5" s="113">
        <f>+'400 - All'!U270</f>
        <v>0</v>
      </c>
      <c r="V5" s="113">
        <f>+'400 - All'!V270</f>
        <v>0</v>
      </c>
      <c r="W5" s="113">
        <f>+'400 - All'!W270</f>
        <v>0</v>
      </c>
      <c r="X5" s="113">
        <f t="shared" si="0"/>
        <v>29</v>
      </c>
      <c r="AA5" s="17" t="s">
        <v>20</v>
      </c>
      <c r="AB5" s="6" t="s">
        <v>21</v>
      </c>
      <c r="AC5" s="5"/>
      <c r="AD5" s="26"/>
    </row>
    <row r="6" spans="1:30" ht="14.25" customHeight="1" x14ac:dyDescent="0.25">
      <c r="A6" s="113" t="s">
        <v>1451</v>
      </c>
      <c r="B6" s="113">
        <f>+'800 - ALL'!B207</f>
        <v>0</v>
      </c>
      <c r="C6" s="113">
        <f>+'800 - ALL'!C207</f>
        <v>9</v>
      </c>
      <c r="D6" s="113">
        <f>+'800 - ALL'!D207</f>
        <v>0</v>
      </c>
      <c r="E6" s="113">
        <f>+'800 - ALL'!E207</f>
        <v>0</v>
      </c>
      <c r="F6" s="113">
        <f>+'800 - ALL'!F207</f>
        <v>0</v>
      </c>
      <c r="G6" s="113">
        <f>+'800 - ALL'!G207</f>
        <v>0</v>
      </c>
      <c r="H6" s="113">
        <f>+'800 - ALL'!H207</f>
        <v>0</v>
      </c>
      <c r="I6" s="113">
        <f>+'800 - ALL'!I207</f>
        <v>16</v>
      </c>
      <c r="J6" s="113">
        <f>+'800 - ALL'!J207</f>
        <v>0</v>
      </c>
      <c r="K6" s="113">
        <f>+'800 - ALL'!K207</f>
        <v>0</v>
      </c>
      <c r="L6" s="113">
        <f>+'800 - ALL'!L207</f>
        <v>0</v>
      </c>
      <c r="M6" s="113">
        <f>+'800 - ALL'!M207</f>
        <v>0</v>
      </c>
      <c r="N6" s="113">
        <f>+'800 - ALL'!N207</f>
        <v>14</v>
      </c>
      <c r="O6" s="113">
        <f>+'800 - ALL'!O207</f>
        <v>0</v>
      </c>
      <c r="P6" s="113">
        <f>+'800 - ALL'!P207</f>
        <v>0</v>
      </c>
      <c r="Q6" s="113">
        <f>+'800 - ALL'!Q207</f>
        <v>0</v>
      </c>
      <c r="R6" s="113">
        <f>+'800 - ALL'!R207</f>
        <v>0</v>
      </c>
      <c r="S6" s="113">
        <f>+'800 - ALL'!S207</f>
        <v>0</v>
      </c>
      <c r="T6" s="113">
        <f>+'800 - ALL'!T207</f>
        <v>0</v>
      </c>
      <c r="U6" s="113">
        <f>+'800 - ALL'!U207</f>
        <v>0</v>
      </c>
      <c r="V6" s="113">
        <f>+'800 - ALL'!V207</f>
        <v>0</v>
      </c>
      <c r="W6" s="113">
        <f>+'800 - ALL'!W207</f>
        <v>0</v>
      </c>
      <c r="X6" s="113">
        <f t="shared" si="0"/>
        <v>39</v>
      </c>
      <c r="AA6" s="17" t="s">
        <v>23</v>
      </c>
      <c r="AB6" s="6" t="s">
        <v>24</v>
      </c>
      <c r="AC6" s="5"/>
      <c r="AD6" s="26"/>
    </row>
    <row r="7" spans="1:30" ht="14.25" customHeight="1" x14ac:dyDescent="0.25">
      <c r="A7" s="113" t="s">
        <v>1452</v>
      </c>
      <c r="B7" s="113">
        <f>+'1600mm - ALL'!B191</f>
        <v>0</v>
      </c>
      <c r="C7" s="113">
        <f>+'1600mm - ALL'!C191</f>
        <v>0</v>
      </c>
      <c r="D7" s="113">
        <f>+'1600mm - ALL'!D191</f>
        <v>0</v>
      </c>
      <c r="E7" s="113">
        <f>+'1600mm - ALL'!E191</f>
        <v>0</v>
      </c>
      <c r="F7" s="113">
        <f>+'1600mm - ALL'!F191</f>
        <v>0</v>
      </c>
      <c r="G7" s="113">
        <f>+'1600mm - ALL'!G191</f>
        <v>0</v>
      </c>
      <c r="H7" s="113">
        <f>+'1600mm - ALL'!H191</f>
        <v>0</v>
      </c>
      <c r="I7" s="113">
        <f>+'1600mm - ALL'!I191</f>
        <v>0</v>
      </c>
      <c r="J7" s="113">
        <f>+'1600mm - ALL'!J191</f>
        <v>0</v>
      </c>
      <c r="K7" s="113">
        <f>+'1600mm - ALL'!K191</f>
        <v>0</v>
      </c>
      <c r="L7" s="113">
        <f>+'1600mm - ALL'!L191</f>
        <v>0</v>
      </c>
      <c r="M7" s="113">
        <f>+'1600mm - ALL'!M191</f>
        <v>0</v>
      </c>
      <c r="N7" s="113">
        <f>+'1600mm - ALL'!N191</f>
        <v>10</v>
      </c>
      <c r="O7" s="113">
        <f>+'1600mm - ALL'!O191</f>
        <v>0</v>
      </c>
      <c r="P7" s="113">
        <f>+'1600mm - ALL'!P191</f>
        <v>0</v>
      </c>
      <c r="Q7" s="113">
        <f>+'1600mm - ALL'!Q191</f>
        <v>0</v>
      </c>
      <c r="R7" s="113">
        <f>+'1600mm - ALL'!R191</f>
        <v>0</v>
      </c>
      <c r="S7" s="113">
        <f>+'1600mm - ALL'!S191</f>
        <v>0</v>
      </c>
      <c r="T7" s="113">
        <f>+'1600mm - ALL'!T191</f>
        <v>0</v>
      </c>
      <c r="U7" s="113">
        <f>+'1600mm - ALL'!U191</f>
        <v>0</v>
      </c>
      <c r="V7" s="113">
        <f>+'1600mm - ALL'!V191</f>
        <v>0</v>
      </c>
      <c r="W7" s="113">
        <f>+'1600mm - ALL'!W191</f>
        <v>14</v>
      </c>
      <c r="X7" s="113">
        <f t="shared" si="0"/>
        <v>24</v>
      </c>
      <c r="AA7" s="19" t="s">
        <v>59</v>
      </c>
      <c r="AB7" s="20" t="s">
        <v>60</v>
      </c>
      <c r="AC7" s="5"/>
      <c r="AD7" s="26"/>
    </row>
    <row r="8" spans="1:30" ht="14.25" customHeight="1" x14ac:dyDescent="0.25">
      <c r="A8" s="113" t="s">
        <v>1453</v>
      </c>
      <c r="B8" s="113">
        <f>+'3200-ALL'!B129</f>
        <v>0</v>
      </c>
      <c r="C8" s="113">
        <f>+'3200-ALL'!C129</f>
        <v>0</v>
      </c>
      <c r="D8" s="113">
        <f>+'3200-ALL'!D129</f>
        <v>0</v>
      </c>
      <c r="E8" s="113">
        <f>+'3200-ALL'!E129</f>
        <v>0</v>
      </c>
      <c r="F8" s="113">
        <f>+'3200-ALL'!F129</f>
        <v>0</v>
      </c>
      <c r="G8" s="113">
        <f>+'3200-ALL'!G129</f>
        <v>0</v>
      </c>
      <c r="H8" s="113">
        <f>+'3200-ALL'!H129</f>
        <v>0</v>
      </c>
      <c r="I8" s="113">
        <f>+'3200-ALL'!I129</f>
        <v>0</v>
      </c>
      <c r="J8" s="113">
        <f>+'3200-ALL'!J129</f>
        <v>0</v>
      </c>
      <c r="K8" s="113">
        <f>+'3200-ALL'!K129</f>
        <v>0</v>
      </c>
      <c r="L8" s="113">
        <f>+'3200-ALL'!L129</f>
        <v>0</v>
      </c>
      <c r="M8" s="113">
        <f>+'3200-ALL'!M129</f>
        <v>0</v>
      </c>
      <c r="N8" s="113">
        <f>+'3200-ALL'!N129</f>
        <v>0</v>
      </c>
      <c r="O8" s="113">
        <f>+'3200-ALL'!O129</f>
        <v>0</v>
      </c>
      <c r="P8" s="113">
        <f>+'3200-ALL'!P129</f>
        <v>0</v>
      </c>
      <c r="Q8" s="113">
        <f>+'3200-ALL'!Q129</f>
        <v>0</v>
      </c>
      <c r="R8" s="113">
        <f>+'3200-ALL'!R129</f>
        <v>0</v>
      </c>
      <c r="S8" s="113">
        <f>+'3200-ALL'!S129</f>
        <v>0</v>
      </c>
      <c r="T8" s="113">
        <f>+'3200-ALL'!T129</f>
        <v>0</v>
      </c>
      <c r="U8" s="113">
        <f>+'3200-ALL'!U129</f>
        <v>0</v>
      </c>
      <c r="V8" s="113">
        <f>+'3200-ALL'!V129</f>
        <v>0</v>
      </c>
      <c r="W8" s="113">
        <f>+'3200-ALL'!W129</f>
        <v>0</v>
      </c>
      <c r="X8" s="113">
        <f t="shared" si="0"/>
        <v>0</v>
      </c>
      <c r="AA8" s="9" t="s">
        <v>26</v>
      </c>
      <c r="AB8" s="270" t="s">
        <v>27</v>
      </c>
      <c r="AC8" s="5"/>
      <c r="AD8" s="26"/>
    </row>
    <row r="9" spans="1:30" ht="14.25" customHeight="1" x14ac:dyDescent="0.25">
      <c r="A9" s="113" t="s">
        <v>1454</v>
      </c>
      <c r="B9" s="113">
        <f>+'4x100 - ALL'!B195</f>
        <v>0</v>
      </c>
      <c r="C9" s="113">
        <f>+'4x100 - ALL'!C195</f>
        <v>4</v>
      </c>
      <c r="D9" s="113">
        <f>+'4x100 - ALL'!D195</f>
        <v>0</v>
      </c>
      <c r="E9" s="113">
        <f>+'4x100 - ALL'!E195</f>
        <v>0</v>
      </c>
      <c r="F9" s="113">
        <f>+'4x100 - ALL'!F195</f>
        <v>0</v>
      </c>
      <c r="G9" s="113">
        <f>+'4x100 - ALL'!G195</f>
        <v>0</v>
      </c>
      <c r="H9" s="113">
        <f>+'4x100 - ALL'!H195</f>
        <v>0</v>
      </c>
      <c r="I9" s="113">
        <f>+'4x100 - ALL'!I195</f>
        <v>0</v>
      </c>
      <c r="J9" s="113">
        <f>+'4x100 - ALL'!J195</f>
        <v>0</v>
      </c>
      <c r="K9" s="113">
        <f>+'4x100 - ALL'!K195</f>
        <v>0</v>
      </c>
      <c r="L9" s="113">
        <f>+'4x100 - ALL'!L195</f>
        <v>0</v>
      </c>
      <c r="M9" s="113">
        <f>+'4x100 - ALL'!M195</f>
        <v>5</v>
      </c>
      <c r="N9" s="113">
        <f>+'4x100 - ALL'!N195</f>
        <v>6</v>
      </c>
      <c r="O9" s="113">
        <f>+'4x100 - ALL'!O195</f>
        <v>0</v>
      </c>
      <c r="P9" s="113">
        <f>+'4x100 - ALL'!P195</f>
        <v>0</v>
      </c>
      <c r="Q9" s="113">
        <f>+'4x100 - ALL'!Q195</f>
        <v>0</v>
      </c>
      <c r="R9" s="113">
        <f>+'4x100 - ALL'!R195</f>
        <v>0</v>
      </c>
      <c r="S9" s="113">
        <f>+'4x100 - ALL'!S195</f>
        <v>0</v>
      </c>
      <c r="T9" s="113">
        <f>+'4x100 - ALL'!T195</f>
        <v>0</v>
      </c>
      <c r="U9" s="113">
        <f>+'4x100 - ALL'!U195</f>
        <v>0</v>
      </c>
      <c r="V9" s="113">
        <f>+'4x100 - ALL'!V195</f>
        <v>0</v>
      </c>
      <c r="W9" s="113">
        <f>+'4x100 - ALL'!W195</f>
        <v>32</v>
      </c>
      <c r="X9" s="113">
        <f t="shared" si="0"/>
        <v>47</v>
      </c>
      <c r="AA9" s="17" t="s">
        <v>29</v>
      </c>
      <c r="AB9" s="17" t="s">
        <v>30</v>
      </c>
      <c r="AC9" s="5"/>
      <c r="AD9" s="26"/>
    </row>
    <row r="10" spans="1:30" ht="14.25" customHeight="1" x14ac:dyDescent="0.25">
      <c r="A10" s="113" t="s">
        <v>1455</v>
      </c>
      <c r="B10" s="113">
        <f>+'4x400 - ALL'!B133</f>
        <v>0</v>
      </c>
      <c r="C10" s="113">
        <f>+'4x400 - ALL'!C133</f>
        <v>0</v>
      </c>
      <c r="D10" s="113">
        <f>+'4x400 - ALL'!D133</f>
        <v>0</v>
      </c>
      <c r="E10" s="113">
        <f>+'4x400 - ALL'!E133</f>
        <v>0</v>
      </c>
      <c r="F10" s="113">
        <f>+'4x400 - ALL'!F133</f>
        <v>0</v>
      </c>
      <c r="G10" s="113">
        <f>+'4x400 - ALL'!G133</f>
        <v>0</v>
      </c>
      <c r="H10" s="113">
        <f>+'4x400 - ALL'!H133</f>
        <v>0</v>
      </c>
      <c r="I10" s="113">
        <f>+'4x400 - ALL'!I133</f>
        <v>0</v>
      </c>
      <c r="J10" s="113">
        <f>+'4x400 - ALL'!J133</f>
        <v>0</v>
      </c>
      <c r="K10" s="113">
        <f>+'4x400 - ALL'!K133</f>
        <v>0</v>
      </c>
      <c r="L10" s="113">
        <f>+'4x400 - ALL'!L133</f>
        <v>0</v>
      </c>
      <c r="M10" s="113">
        <f>+'4x400 - ALL'!M133</f>
        <v>0</v>
      </c>
      <c r="N10" s="113">
        <f>+'4x400 - ALL'!N133</f>
        <v>10</v>
      </c>
      <c r="O10" s="113">
        <f>+'4x400 - ALL'!O133</f>
        <v>0</v>
      </c>
      <c r="P10" s="113">
        <f>+'4x400 - ALL'!P133</f>
        <v>0</v>
      </c>
      <c r="Q10" s="113">
        <f>+'4x400 - ALL'!Q133</f>
        <v>0</v>
      </c>
      <c r="R10" s="113">
        <f>+'4x400 - ALL'!R133</f>
        <v>0</v>
      </c>
      <c r="S10" s="113">
        <f>+'4x400 - ALL'!S133</f>
        <v>0</v>
      </c>
      <c r="T10" s="113">
        <f>+'4x400 - ALL'!T133</f>
        <v>0</v>
      </c>
      <c r="U10" s="113">
        <f>+'4x400 - ALL'!U133</f>
        <v>0</v>
      </c>
      <c r="V10" s="113">
        <f>+'4x400 - ALL'!V133</f>
        <v>0</v>
      </c>
      <c r="W10" s="113">
        <f>+'4x400 - ALL'!W133</f>
        <v>0</v>
      </c>
      <c r="X10" s="113">
        <f t="shared" si="0"/>
        <v>10</v>
      </c>
      <c r="AA10" s="17" t="s">
        <v>32</v>
      </c>
      <c r="AB10" s="6" t="s">
        <v>33</v>
      </c>
      <c r="AC10" s="5"/>
      <c r="AD10" s="26"/>
    </row>
    <row r="11" spans="1:30" ht="14.25" customHeight="1" x14ac:dyDescent="0.25">
      <c r="A11" s="113" t="s">
        <v>1456</v>
      </c>
      <c r="B11" s="113">
        <f>+'Shot Put Girls'!B140</f>
        <v>0</v>
      </c>
      <c r="C11" s="113">
        <f>+'Shot Put Girls'!C140</f>
        <v>4</v>
      </c>
      <c r="D11" s="113">
        <f>+'Shot Put Girls'!D140</f>
        <v>0</v>
      </c>
      <c r="E11" s="113">
        <f>+'Shot Put Girls'!E140</f>
        <v>0</v>
      </c>
      <c r="F11" s="113">
        <f>+'Shot Put Girls'!F140</f>
        <v>0</v>
      </c>
      <c r="G11" s="113">
        <f>+'Shot Put Girls'!G140</f>
        <v>0</v>
      </c>
      <c r="H11" s="113">
        <f>+'Shot Put Girls'!H140</f>
        <v>0</v>
      </c>
      <c r="I11" s="113">
        <f>+'Shot Put Girls'!I140</f>
        <v>6</v>
      </c>
      <c r="J11" s="113">
        <f>+'Shot Put Girls'!J140</f>
        <v>0</v>
      </c>
      <c r="K11" s="113">
        <f>+'Shot Put Girls'!K140</f>
        <v>0</v>
      </c>
      <c r="L11" s="113">
        <f>+'Shot Put Girls'!L140</f>
        <v>0</v>
      </c>
      <c r="M11" s="113">
        <f>+'Shot Put Girls'!M140</f>
        <v>0</v>
      </c>
      <c r="N11" s="113">
        <f>+'Shot Put Girls'!N140</f>
        <v>29</v>
      </c>
      <c r="O11" s="113">
        <f>+'Shot Put Girls'!O140</f>
        <v>0</v>
      </c>
      <c r="P11" s="113">
        <f>+'Shot Put Girls'!P140</f>
        <v>0</v>
      </c>
      <c r="Q11" s="113">
        <f>+'Shot Put Girls'!Q140</f>
        <v>0</v>
      </c>
      <c r="R11" s="113">
        <f>+'Shot Put Girls'!R140</f>
        <v>0</v>
      </c>
      <c r="S11" s="113">
        <f>+'Shot Put Girls'!S140</f>
        <v>0</v>
      </c>
      <c r="T11" s="113">
        <f>+'Shot Put Girls'!T140</f>
        <v>0</v>
      </c>
      <c r="U11" s="113">
        <f>+'Shot Put Girls'!U140</f>
        <v>0</v>
      </c>
      <c r="V11" s="113">
        <f>+'Shot Put Girls'!V140</f>
        <v>0</v>
      </c>
      <c r="W11" s="113">
        <f>+'Shot Put Girls'!W140</f>
        <v>0</v>
      </c>
      <c r="X11" s="113">
        <f t="shared" si="0"/>
        <v>39</v>
      </c>
      <c r="AA11" s="19" t="s">
        <v>35</v>
      </c>
      <c r="AB11" s="20" t="s">
        <v>35</v>
      </c>
      <c r="AC11" s="5"/>
      <c r="AD11" s="26"/>
    </row>
    <row r="12" spans="1:30" ht="14.25" customHeight="1" x14ac:dyDescent="0.25">
      <c r="A12" s="113" t="s">
        <v>1457</v>
      </c>
      <c r="B12" s="113">
        <f>+'Turbo Jav'!B240</f>
        <v>0</v>
      </c>
      <c r="C12" s="113">
        <f>+'Turbo Jav'!C240</f>
        <v>0</v>
      </c>
      <c r="D12" s="113">
        <f>+'Turbo Jav'!D240</f>
        <v>0</v>
      </c>
      <c r="E12" s="113">
        <f>+'Turbo Jav'!E240</f>
        <v>0</v>
      </c>
      <c r="F12" s="113">
        <f>+'Turbo Jav'!F240</f>
        <v>0</v>
      </c>
      <c r="G12" s="113">
        <f>+'Turbo Jav'!G240</f>
        <v>0</v>
      </c>
      <c r="H12" s="113">
        <f>+'Turbo Jav'!H240</f>
        <v>0</v>
      </c>
      <c r="I12" s="113">
        <f>+'Turbo Jav'!I240</f>
        <v>0</v>
      </c>
      <c r="J12" s="113">
        <f>+'Turbo Jav'!J240</f>
        <v>0</v>
      </c>
      <c r="K12" s="113">
        <f>+'Turbo Jav'!K240</f>
        <v>0</v>
      </c>
      <c r="L12" s="113">
        <f>+'Turbo Jav'!L240</f>
        <v>0</v>
      </c>
      <c r="M12" s="113">
        <f>+'Turbo Jav'!M240</f>
        <v>0</v>
      </c>
      <c r="N12" s="113">
        <f>+'Turbo Jav'!N240</f>
        <v>20</v>
      </c>
      <c r="O12" s="113">
        <f>+'Turbo Jav'!O240</f>
        <v>0</v>
      </c>
      <c r="P12" s="113">
        <f>+'Turbo Jav'!P240</f>
        <v>0</v>
      </c>
      <c r="Q12" s="113">
        <f>+'Turbo Jav'!Q240</f>
        <v>0</v>
      </c>
      <c r="R12" s="113">
        <f>+'Turbo Jav'!R240</f>
        <v>0</v>
      </c>
      <c r="S12" s="113">
        <f>+'Turbo Jav'!S240</f>
        <v>0</v>
      </c>
      <c r="T12" s="113">
        <f>+'Turbo Jav'!T240</f>
        <v>0</v>
      </c>
      <c r="U12" s="113">
        <f>+'Turbo Jav'!U240</f>
        <v>0</v>
      </c>
      <c r="V12" s="113">
        <f>+'Turbo Jav'!V240</f>
        <v>0</v>
      </c>
      <c r="W12" s="113">
        <f>+'Turbo Jav'!W240</f>
        <v>23</v>
      </c>
      <c r="X12" s="113">
        <f t="shared" si="0"/>
        <v>43</v>
      </c>
      <c r="AA12" s="19" t="s">
        <v>37</v>
      </c>
      <c r="AB12" s="20" t="s">
        <v>37</v>
      </c>
      <c r="AC12" s="5"/>
      <c r="AD12" s="26"/>
    </row>
    <row r="13" spans="1:30" ht="14.25" customHeight="1" x14ac:dyDescent="0.25">
      <c r="A13" s="113" t="s">
        <v>1458</v>
      </c>
      <c r="B13" s="113">
        <f>+'Girls Long Jump'!B172</f>
        <v>0</v>
      </c>
      <c r="C13" s="113">
        <f>+'Girls Long Jump'!C172</f>
        <v>0</v>
      </c>
      <c r="D13" s="113">
        <f>+'Girls Long Jump'!D172</f>
        <v>0</v>
      </c>
      <c r="E13" s="113">
        <f>+'Girls Long Jump'!E172</f>
        <v>0</v>
      </c>
      <c r="F13" s="113">
        <f>+'Girls Long Jump'!F172</f>
        <v>0</v>
      </c>
      <c r="G13" s="113">
        <f>+'Girls Long Jump'!G172</f>
        <v>0</v>
      </c>
      <c r="H13" s="113">
        <f>+'Girls Long Jump'!H172</f>
        <v>0</v>
      </c>
      <c r="I13" s="113">
        <f>+'Girls Long Jump'!I172</f>
        <v>13</v>
      </c>
      <c r="J13" s="113">
        <f>+'Girls Long Jump'!J172</f>
        <v>0</v>
      </c>
      <c r="K13" s="113">
        <f>+'Girls Long Jump'!K172</f>
        <v>0</v>
      </c>
      <c r="L13" s="113">
        <f>+'Girls Long Jump'!L172</f>
        <v>0</v>
      </c>
      <c r="M13" s="113">
        <f>+'Girls Long Jump'!M172</f>
        <v>0</v>
      </c>
      <c r="N13" s="113">
        <f>+'Girls Long Jump'!N172</f>
        <v>10</v>
      </c>
      <c r="O13" s="113">
        <f>+'Girls Long Jump'!O172</f>
        <v>0</v>
      </c>
      <c r="P13" s="113">
        <f>+'Girls Long Jump'!P172</f>
        <v>0</v>
      </c>
      <c r="Q13" s="113">
        <f>+'Girls Long Jump'!Q172</f>
        <v>0</v>
      </c>
      <c r="R13" s="113">
        <f>+'Girls Long Jump'!R172</f>
        <v>0</v>
      </c>
      <c r="S13" s="113">
        <f>+'Girls Long Jump'!S172</f>
        <v>0</v>
      </c>
      <c r="T13" s="113">
        <f>+'Girls Long Jump'!T172</f>
        <v>0</v>
      </c>
      <c r="U13" s="113">
        <f>+'Girls Long Jump'!U172</f>
        <v>0</v>
      </c>
      <c r="V13" s="113">
        <f>+'Girls Long Jump'!V172</f>
        <v>0</v>
      </c>
      <c r="W13" s="113">
        <f>+'Girls Long Jump'!W172</f>
        <v>16</v>
      </c>
      <c r="X13" s="113">
        <f t="shared" si="0"/>
        <v>39</v>
      </c>
      <c r="AA13" s="17" t="s">
        <v>39</v>
      </c>
      <c r="AB13" s="6" t="s">
        <v>40</v>
      </c>
      <c r="AC13" s="271"/>
      <c r="AD13" s="272"/>
    </row>
    <row r="14" spans="1:30" ht="14.25" customHeight="1" x14ac:dyDescent="0.25">
      <c r="A14" s="273" t="s">
        <v>1459</v>
      </c>
      <c r="B14" s="274">
        <f t="shared" ref="B14:X14" si="1">SUM(B2:B13)</f>
        <v>0</v>
      </c>
      <c r="C14" s="274">
        <f t="shared" si="1"/>
        <v>20</v>
      </c>
      <c r="D14" s="274">
        <f t="shared" si="1"/>
        <v>0</v>
      </c>
      <c r="E14" s="274">
        <f t="shared" si="1"/>
        <v>0</v>
      </c>
      <c r="F14" s="274">
        <f t="shared" si="1"/>
        <v>0</v>
      </c>
      <c r="G14" s="274">
        <f t="shared" si="1"/>
        <v>0</v>
      </c>
      <c r="H14" s="274">
        <f t="shared" si="1"/>
        <v>0</v>
      </c>
      <c r="I14" s="274">
        <f t="shared" si="1"/>
        <v>68</v>
      </c>
      <c r="J14" s="274">
        <f t="shared" si="1"/>
        <v>0</v>
      </c>
      <c r="K14" s="274">
        <f t="shared" si="1"/>
        <v>0</v>
      </c>
      <c r="L14" s="274">
        <f t="shared" si="1"/>
        <v>0</v>
      </c>
      <c r="M14" s="274">
        <f t="shared" si="1"/>
        <v>17</v>
      </c>
      <c r="N14" s="274">
        <f t="shared" si="1"/>
        <v>115</v>
      </c>
      <c r="O14" s="274">
        <f t="shared" si="1"/>
        <v>0</v>
      </c>
      <c r="P14" s="274">
        <f t="shared" si="1"/>
        <v>0</v>
      </c>
      <c r="Q14" s="274">
        <f t="shared" si="1"/>
        <v>0</v>
      </c>
      <c r="R14" s="274">
        <f t="shared" si="1"/>
        <v>0</v>
      </c>
      <c r="S14" s="274">
        <f t="shared" si="1"/>
        <v>0</v>
      </c>
      <c r="T14" s="274">
        <f t="shared" si="1"/>
        <v>0</v>
      </c>
      <c r="U14" s="274">
        <f t="shared" si="1"/>
        <v>0</v>
      </c>
      <c r="V14" s="274">
        <f t="shared" si="1"/>
        <v>0</v>
      </c>
      <c r="W14" s="274">
        <f t="shared" si="1"/>
        <v>89</v>
      </c>
      <c r="X14" s="274">
        <f t="shared" si="1"/>
        <v>309</v>
      </c>
      <c r="AA14" s="5" t="s">
        <v>42</v>
      </c>
      <c r="AB14" s="6" t="s">
        <v>43</v>
      </c>
      <c r="AC14" s="5"/>
      <c r="AD14" s="26"/>
    </row>
    <row r="15" spans="1:30" ht="14.25" customHeight="1" x14ac:dyDescent="0.2">
      <c r="AA15" s="19" t="s">
        <v>47</v>
      </c>
      <c r="AB15" s="20" t="s">
        <v>48</v>
      </c>
      <c r="AC15" s="5"/>
      <c r="AD15" s="26"/>
    </row>
    <row r="16" spans="1:30" ht="14.25" customHeight="1" x14ac:dyDescent="0.25">
      <c r="A16" s="113" t="s">
        <v>1460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113">
        <f t="shared" ref="X16:X27" si="2">SUM(B16:W16)</f>
        <v>0</v>
      </c>
      <c r="AA16" s="17" t="s">
        <v>50</v>
      </c>
      <c r="AB16" s="6" t="s">
        <v>51</v>
      </c>
      <c r="AC16" s="5"/>
      <c r="AD16" s="26"/>
    </row>
    <row r="17" spans="1:30" ht="14.25" customHeight="1" x14ac:dyDescent="0.25">
      <c r="A17" s="113" t="s">
        <v>1461</v>
      </c>
      <c r="B17" s="275">
        <f>+'100- All'!B264</f>
        <v>0</v>
      </c>
      <c r="C17" s="275">
        <f>+'100- All'!C264</f>
        <v>0</v>
      </c>
      <c r="D17" s="275">
        <f>+'100- All'!D264</f>
        <v>0</v>
      </c>
      <c r="E17" s="275">
        <f>+'100- All'!E264</f>
        <v>0</v>
      </c>
      <c r="F17" s="275">
        <f>+'100- All'!F264</f>
        <v>0</v>
      </c>
      <c r="G17" s="275">
        <f>+'100- All'!G264</f>
        <v>0</v>
      </c>
      <c r="H17" s="275">
        <f>+'100- All'!H264</f>
        <v>0</v>
      </c>
      <c r="I17" s="275">
        <f>+'100- All'!I264</f>
        <v>0</v>
      </c>
      <c r="J17" s="275">
        <f>+'100- All'!J264</f>
        <v>0</v>
      </c>
      <c r="K17" s="275">
        <f>+'100- All'!K264</f>
        <v>0</v>
      </c>
      <c r="L17" s="275">
        <f>+'100- All'!L264</f>
        <v>0</v>
      </c>
      <c r="M17" s="275">
        <f>+'100- All'!M264</f>
        <v>0</v>
      </c>
      <c r="N17" s="275">
        <f>+'100- All'!N264</f>
        <v>0</v>
      </c>
      <c r="O17" s="275">
        <f>+'100- All'!O264</f>
        <v>0</v>
      </c>
      <c r="P17" s="275">
        <f>+'100- All'!P264</f>
        <v>0</v>
      </c>
      <c r="Q17" s="275">
        <f>+'100- All'!Q264</f>
        <v>0</v>
      </c>
      <c r="R17" s="275">
        <f>+'100- All'!R264</f>
        <v>0</v>
      </c>
      <c r="S17" s="275">
        <f>+'100- All'!S264</f>
        <v>0</v>
      </c>
      <c r="T17" s="275">
        <f>+'100- All'!T264</f>
        <v>0</v>
      </c>
      <c r="U17" s="275">
        <f>+'100- All'!U264</f>
        <v>0</v>
      </c>
      <c r="V17" s="275">
        <f>+'100- All'!V264</f>
        <v>0</v>
      </c>
      <c r="W17" s="275">
        <f>+'100- All'!W264</f>
        <v>0</v>
      </c>
      <c r="X17" s="275">
        <f t="shared" si="2"/>
        <v>0</v>
      </c>
      <c r="AA17" s="19" t="s">
        <v>53</v>
      </c>
      <c r="AB17" s="20" t="s">
        <v>54</v>
      </c>
      <c r="AC17" s="5"/>
      <c r="AD17" s="26"/>
    </row>
    <row r="18" spans="1:30" ht="14.25" customHeight="1" x14ac:dyDescent="0.25">
      <c r="A18" s="113" t="s">
        <v>1462</v>
      </c>
      <c r="B18" s="275">
        <f>+'200 - All'!B273</f>
        <v>0</v>
      </c>
      <c r="C18" s="275">
        <f>+'200 - All'!C273</f>
        <v>4</v>
      </c>
      <c r="D18" s="275">
        <f>+'200 - All'!D273</f>
        <v>0</v>
      </c>
      <c r="E18" s="275">
        <f>+'200 - All'!E273</f>
        <v>0</v>
      </c>
      <c r="F18" s="275">
        <f>+'200 - All'!F273</f>
        <v>0</v>
      </c>
      <c r="G18" s="275">
        <f>+'200 - All'!G273</f>
        <v>0</v>
      </c>
      <c r="H18" s="275">
        <f>+'200 - All'!H273</f>
        <v>13</v>
      </c>
      <c r="I18" s="275">
        <f>+'200 - All'!I273</f>
        <v>1</v>
      </c>
      <c r="J18" s="275">
        <f>+'200 - All'!J273</f>
        <v>0</v>
      </c>
      <c r="K18" s="275">
        <f>+'200 - All'!K273</f>
        <v>0</v>
      </c>
      <c r="L18" s="275">
        <f>+'200 - All'!L273</f>
        <v>0</v>
      </c>
      <c r="M18" s="275">
        <f>+'200 - All'!M273</f>
        <v>0</v>
      </c>
      <c r="N18" s="275">
        <f>+'200 - All'!N273</f>
        <v>21</v>
      </c>
      <c r="O18" s="275">
        <f>+'200 - All'!O273</f>
        <v>0</v>
      </c>
      <c r="P18" s="275">
        <f>+'200 - All'!P273</f>
        <v>0</v>
      </c>
      <c r="Q18" s="275">
        <f>+'200 - All'!Q273</f>
        <v>0</v>
      </c>
      <c r="R18" s="275">
        <f>+'200 - All'!R273</f>
        <v>0</v>
      </c>
      <c r="S18" s="275">
        <f>+'200 - All'!S273</f>
        <v>0</v>
      </c>
      <c r="T18" s="275">
        <f>+'200 - All'!T273</f>
        <v>0</v>
      </c>
      <c r="U18" s="275">
        <f>+'200 - All'!U273</f>
        <v>0</v>
      </c>
      <c r="V18" s="275">
        <f>+'200 - All'!V273</f>
        <v>0</v>
      </c>
      <c r="W18" s="275">
        <f>+'200 - All'!W273</f>
        <v>0</v>
      </c>
      <c r="X18" s="275">
        <f t="shared" si="2"/>
        <v>39</v>
      </c>
      <c r="AA18" s="21" t="s">
        <v>56</v>
      </c>
      <c r="AB18" s="6" t="s">
        <v>57</v>
      </c>
      <c r="AC18" s="17"/>
      <c r="AD18" s="26"/>
    </row>
    <row r="19" spans="1:30" ht="14.25" customHeight="1" x14ac:dyDescent="0.25">
      <c r="A19" s="113" t="s">
        <v>1463</v>
      </c>
      <c r="B19" s="275">
        <f>+'400 - All'!B271</f>
        <v>0</v>
      </c>
      <c r="C19" s="275">
        <f>+'400 - All'!C271</f>
        <v>8</v>
      </c>
      <c r="D19" s="275">
        <f>+'400 - All'!D271</f>
        <v>0</v>
      </c>
      <c r="E19" s="275">
        <f>+'400 - All'!E271</f>
        <v>0</v>
      </c>
      <c r="F19" s="275">
        <f>+'400 - All'!F271</f>
        <v>0</v>
      </c>
      <c r="G19" s="275">
        <f>+'400 - All'!G271</f>
        <v>0</v>
      </c>
      <c r="H19" s="275">
        <f>+'400 - All'!H271</f>
        <v>14</v>
      </c>
      <c r="I19" s="275">
        <f>+'400 - All'!I271</f>
        <v>0</v>
      </c>
      <c r="J19" s="275">
        <f>+'400 - All'!J271</f>
        <v>0</v>
      </c>
      <c r="K19" s="275">
        <f>+'400 - All'!K271</f>
        <v>0</v>
      </c>
      <c r="L19" s="275">
        <f>+'400 - All'!L271</f>
        <v>0</v>
      </c>
      <c r="M19" s="275">
        <f>+'400 - All'!M271</f>
        <v>0</v>
      </c>
      <c r="N19" s="275">
        <f>+'400 - All'!N271</f>
        <v>14</v>
      </c>
      <c r="O19" s="275">
        <f>+'400 - All'!O271</f>
        <v>0</v>
      </c>
      <c r="P19" s="275">
        <f>+'400 - All'!P271</f>
        <v>0</v>
      </c>
      <c r="Q19" s="275">
        <f>+'400 - All'!Q271</f>
        <v>0</v>
      </c>
      <c r="R19" s="275">
        <f>+'400 - All'!R271</f>
        <v>0</v>
      </c>
      <c r="S19" s="275">
        <f>+'400 - All'!S271</f>
        <v>0</v>
      </c>
      <c r="T19" s="275">
        <f>+'400 - All'!T271</f>
        <v>0</v>
      </c>
      <c r="U19" s="275">
        <f>+'400 - All'!U271</f>
        <v>0</v>
      </c>
      <c r="V19" s="275">
        <f>+'400 - All'!V271</f>
        <v>0</v>
      </c>
      <c r="W19" s="275">
        <f>+'400 - All'!W271</f>
        <v>0</v>
      </c>
      <c r="X19" s="275">
        <f t="shared" si="2"/>
        <v>36</v>
      </c>
      <c r="AA19" s="22" t="s">
        <v>62</v>
      </c>
      <c r="AB19" s="20" t="s">
        <v>63</v>
      </c>
      <c r="AC19" s="5"/>
      <c r="AD19" s="26"/>
    </row>
    <row r="20" spans="1:30" ht="14.25" customHeight="1" x14ac:dyDescent="0.25">
      <c r="A20" s="113" t="s">
        <v>1464</v>
      </c>
      <c r="B20" s="275">
        <f>+'800 - ALL'!B208</f>
        <v>0</v>
      </c>
      <c r="C20" s="275">
        <f>+'800 - ALL'!C208</f>
        <v>18</v>
      </c>
      <c r="D20" s="275">
        <f>+'800 - ALL'!D208</f>
        <v>0</v>
      </c>
      <c r="E20" s="275">
        <f>+'800 - ALL'!E208</f>
        <v>0</v>
      </c>
      <c r="F20" s="275">
        <f>+'800 - ALL'!F208</f>
        <v>0</v>
      </c>
      <c r="G20" s="275">
        <f>+'800 - ALL'!G208</f>
        <v>0</v>
      </c>
      <c r="H20" s="275">
        <f>+'800 - ALL'!H208</f>
        <v>0</v>
      </c>
      <c r="I20" s="275">
        <f>+'800 - ALL'!I208</f>
        <v>0</v>
      </c>
      <c r="J20" s="275">
        <f>+'800 - ALL'!J208</f>
        <v>0</v>
      </c>
      <c r="K20" s="275">
        <f>+'800 - ALL'!K208</f>
        <v>0</v>
      </c>
      <c r="L20" s="275">
        <f>+'800 - ALL'!L208</f>
        <v>0</v>
      </c>
      <c r="M20" s="275">
        <f>+'800 - ALL'!M208</f>
        <v>0</v>
      </c>
      <c r="N20" s="275">
        <f>+'800 - ALL'!N208</f>
        <v>6</v>
      </c>
      <c r="O20" s="275">
        <f>+'800 - ALL'!O208</f>
        <v>0</v>
      </c>
      <c r="P20" s="275">
        <f>+'800 - ALL'!P208</f>
        <v>0</v>
      </c>
      <c r="Q20" s="275">
        <f>+'800 - ALL'!Q208</f>
        <v>0</v>
      </c>
      <c r="R20" s="275">
        <f>+'800 - ALL'!R208</f>
        <v>0</v>
      </c>
      <c r="S20" s="275">
        <f>+'800 - ALL'!S208</f>
        <v>0</v>
      </c>
      <c r="T20" s="275">
        <f>+'800 - ALL'!T208</f>
        <v>0</v>
      </c>
      <c r="U20" s="275">
        <f>+'800 - ALL'!U208</f>
        <v>0</v>
      </c>
      <c r="V20" s="275">
        <f>+'800 - ALL'!V208</f>
        <v>0</v>
      </c>
      <c r="W20" s="275">
        <f>+'800 - ALL'!W208</f>
        <v>0</v>
      </c>
      <c r="X20" s="275">
        <f t="shared" si="2"/>
        <v>24</v>
      </c>
      <c r="AA20" s="19" t="s">
        <v>65</v>
      </c>
      <c r="AB20" s="20" t="s">
        <v>66</v>
      </c>
      <c r="AC20" s="5"/>
      <c r="AD20" s="26"/>
    </row>
    <row r="21" spans="1:30" ht="14.25" customHeight="1" x14ac:dyDescent="0.25">
      <c r="A21" s="113" t="s">
        <v>1465</v>
      </c>
      <c r="B21" s="275">
        <f>+'1600mm - ALL'!B192</f>
        <v>0</v>
      </c>
      <c r="C21" s="275">
        <f>+'1600mm - ALL'!C192</f>
        <v>8</v>
      </c>
      <c r="D21" s="275">
        <f>+'1600mm - ALL'!D192</f>
        <v>0</v>
      </c>
      <c r="E21" s="275">
        <f>+'1600mm - ALL'!E192</f>
        <v>0</v>
      </c>
      <c r="F21" s="275">
        <f>+'1600mm - ALL'!F192</f>
        <v>0</v>
      </c>
      <c r="G21" s="275">
        <f>+'1600mm - ALL'!G192</f>
        <v>0</v>
      </c>
      <c r="H21" s="275">
        <f>+'1600mm - ALL'!H192</f>
        <v>0</v>
      </c>
      <c r="I21" s="275">
        <f>+'1600mm - ALL'!I192</f>
        <v>0</v>
      </c>
      <c r="J21" s="275">
        <f>+'1600mm - ALL'!J192</f>
        <v>0</v>
      </c>
      <c r="K21" s="275">
        <f>+'1600mm - ALL'!K192</f>
        <v>0</v>
      </c>
      <c r="L21" s="275">
        <f>+'1600mm - ALL'!L192</f>
        <v>0</v>
      </c>
      <c r="M21" s="275">
        <f>+'1600mm - ALL'!M192</f>
        <v>0</v>
      </c>
      <c r="N21" s="275">
        <f>+'1600mm - ALL'!N192</f>
        <v>0</v>
      </c>
      <c r="O21" s="275">
        <f>+'1600mm - ALL'!O192</f>
        <v>0</v>
      </c>
      <c r="P21" s="275">
        <f>+'1600mm - ALL'!P192</f>
        <v>0</v>
      </c>
      <c r="Q21" s="275">
        <f>+'1600mm - ALL'!Q192</f>
        <v>0</v>
      </c>
      <c r="R21" s="275">
        <f>+'1600mm - ALL'!R192</f>
        <v>0</v>
      </c>
      <c r="S21" s="275">
        <f>+'1600mm - ALL'!S192</f>
        <v>0</v>
      </c>
      <c r="T21" s="275">
        <f>+'1600mm - ALL'!T192</f>
        <v>0</v>
      </c>
      <c r="U21" s="275">
        <f>+'1600mm - ALL'!U192</f>
        <v>0</v>
      </c>
      <c r="V21" s="275">
        <f>+'1600mm - ALL'!V192</f>
        <v>0</v>
      </c>
      <c r="W21" s="275">
        <f>+'1600mm - ALL'!W192</f>
        <v>10</v>
      </c>
      <c r="X21" s="275">
        <f t="shared" si="2"/>
        <v>18</v>
      </c>
      <c r="AA21" s="22" t="s">
        <v>68</v>
      </c>
      <c r="AB21" s="20" t="s">
        <v>69</v>
      </c>
      <c r="AC21" s="5"/>
      <c r="AD21" s="26"/>
    </row>
    <row r="22" spans="1:30" ht="14.25" customHeight="1" x14ac:dyDescent="0.25">
      <c r="A22" s="113" t="s">
        <v>1466</v>
      </c>
      <c r="B22" s="275">
        <f>+'3200-ALL'!B130</f>
        <v>0</v>
      </c>
      <c r="C22" s="275">
        <f>+'3200-ALL'!C130</f>
        <v>0</v>
      </c>
      <c r="D22" s="275">
        <f>+'3200-ALL'!D130</f>
        <v>0</v>
      </c>
      <c r="E22" s="275">
        <f>+'3200-ALL'!E130</f>
        <v>0</v>
      </c>
      <c r="F22" s="275">
        <f>+'3200-ALL'!F130</f>
        <v>0</v>
      </c>
      <c r="G22" s="275">
        <f>+'3200-ALL'!G130</f>
        <v>0</v>
      </c>
      <c r="H22" s="275">
        <f>+'3200-ALL'!H130</f>
        <v>0</v>
      </c>
      <c r="I22" s="275">
        <f>+'3200-ALL'!I130</f>
        <v>0</v>
      </c>
      <c r="J22" s="275">
        <f>+'3200-ALL'!J130</f>
        <v>0</v>
      </c>
      <c r="K22" s="275">
        <f>+'3200-ALL'!K130</f>
        <v>0</v>
      </c>
      <c r="L22" s="275">
        <f>+'3200-ALL'!L130</f>
        <v>0</v>
      </c>
      <c r="M22" s="275">
        <f>+'3200-ALL'!M130</f>
        <v>0</v>
      </c>
      <c r="N22" s="275">
        <f>+'3200-ALL'!N130</f>
        <v>0</v>
      </c>
      <c r="O22" s="275">
        <f>+'3200-ALL'!O130</f>
        <v>0</v>
      </c>
      <c r="P22" s="275">
        <f>+'3200-ALL'!P130</f>
        <v>0</v>
      </c>
      <c r="Q22" s="275">
        <f>+'3200-ALL'!Q130</f>
        <v>0</v>
      </c>
      <c r="R22" s="275">
        <f>+'3200-ALL'!R130</f>
        <v>0</v>
      </c>
      <c r="S22" s="275">
        <f>+'3200-ALL'!S130</f>
        <v>0</v>
      </c>
      <c r="T22" s="275">
        <f>+'3200-ALL'!T130</f>
        <v>0</v>
      </c>
      <c r="U22" s="275">
        <f>+'3200-ALL'!U130</f>
        <v>0</v>
      </c>
      <c r="V22" s="275">
        <f>+'3200-ALL'!V130</f>
        <v>0</v>
      </c>
      <c r="W22" s="275">
        <f>+'3200-ALL'!W130</f>
        <v>0</v>
      </c>
      <c r="X22" s="275">
        <f t="shared" si="2"/>
        <v>0</v>
      </c>
      <c r="AA22" s="22" t="s">
        <v>71</v>
      </c>
      <c r="AB22" s="20" t="s">
        <v>72</v>
      </c>
      <c r="AC22" s="17"/>
      <c r="AD22" s="26"/>
    </row>
    <row r="23" spans="1:30" ht="14.25" customHeight="1" x14ac:dyDescent="0.25">
      <c r="A23" s="113" t="s">
        <v>1467</v>
      </c>
      <c r="B23" s="275">
        <f>+'4x100 - ALL'!B196</f>
        <v>0</v>
      </c>
      <c r="C23" s="275">
        <f>+'4x100 - ALL'!C196</f>
        <v>20</v>
      </c>
      <c r="D23" s="275">
        <f>+'4x100 - ALL'!D196</f>
        <v>0</v>
      </c>
      <c r="E23" s="275">
        <f>+'4x100 - ALL'!E196</f>
        <v>0</v>
      </c>
      <c r="F23" s="275">
        <f>+'4x100 - ALL'!F196</f>
        <v>0</v>
      </c>
      <c r="G23" s="275">
        <f>+'4x100 - ALL'!G196</f>
        <v>0</v>
      </c>
      <c r="H23" s="275">
        <f>+'4x100 - ALL'!H196</f>
        <v>5</v>
      </c>
      <c r="I23" s="275">
        <f>+'4x100 - ALL'!I196</f>
        <v>0</v>
      </c>
      <c r="J23" s="275">
        <f>+'4x100 - ALL'!J196</f>
        <v>0</v>
      </c>
      <c r="K23" s="275">
        <f>+'4x100 - ALL'!K196</f>
        <v>0</v>
      </c>
      <c r="L23" s="275">
        <f>+'4x100 - ALL'!L196</f>
        <v>0</v>
      </c>
      <c r="M23" s="275">
        <f>+'4x100 - ALL'!M196</f>
        <v>0</v>
      </c>
      <c r="N23" s="275">
        <f>+'4x100 - ALL'!N196</f>
        <v>8</v>
      </c>
      <c r="O23" s="275">
        <f>+'4x100 - ALL'!O196</f>
        <v>0</v>
      </c>
      <c r="P23" s="275">
        <f>+'4x100 - ALL'!P196</f>
        <v>0</v>
      </c>
      <c r="Q23" s="275">
        <f>+'4x100 - ALL'!Q196</f>
        <v>0</v>
      </c>
      <c r="R23" s="275">
        <f>+'4x100 - ALL'!R196</f>
        <v>0</v>
      </c>
      <c r="S23" s="275">
        <f>+'4x100 - ALL'!S196</f>
        <v>0</v>
      </c>
      <c r="T23" s="275">
        <f>+'4x100 - ALL'!T196</f>
        <v>0</v>
      </c>
      <c r="U23" s="275">
        <f>+'4x100 - ALL'!U196</f>
        <v>0</v>
      </c>
      <c r="V23" s="275">
        <f>+'4x100 - ALL'!V196</f>
        <v>0</v>
      </c>
      <c r="W23" s="275">
        <f>+'4x100 - ALL'!W196</f>
        <v>0</v>
      </c>
      <c r="X23" s="275">
        <f t="shared" si="2"/>
        <v>33</v>
      </c>
      <c r="AA23" s="22" t="s">
        <v>74</v>
      </c>
      <c r="AB23" s="20" t="s">
        <v>75</v>
      </c>
      <c r="AC23" s="17"/>
      <c r="AD23" s="26"/>
    </row>
    <row r="24" spans="1:30" ht="14.25" customHeight="1" x14ac:dyDescent="0.25">
      <c r="A24" s="113" t="s">
        <v>1468</v>
      </c>
      <c r="B24" s="275">
        <f>+'4x400 - ALL'!B134</f>
        <v>0</v>
      </c>
      <c r="C24" s="275">
        <f>+'4x400 - ALL'!C134</f>
        <v>10</v>
      </c>
      <c r="D24" s="275">
        <f>+'4x400 - ALL'!D134</f>
        <v>0</v>
      </c>
      <c r="E24" s="275">
        <f>+'4x400 - ALL'!E134</f>
        <v>0</v>
      </c>
      <c r="F24" s="275">
        <f>+'4x400 - ALL'!F134</f>
        <v>0</v>
      </c>
      <c r="G24" s="275">
        <f>+'4x400 - ALL'!G134</f>
        <v>0</v>
      </c>
      <c r="H24" s="275">
        <f>+'4x400 - ALL'!H134</f>
        <v>0</v>
      </c>
      <c r="I24" s="275">
        <f>+'4x400 - ALL'!I134</f>
        <v>0</v>
      </c>
      <c r="J24" s="275">
        <f>+'4x400 - ALL'!J134</f>
        <v>0</v>
      </c>
      <c r="K24" s="275">
        <f>+'4x400 - ALL'!K134</f>
        <v>0</v>
      </c>
      <c r="L24" s="275">
        <f>+'4x400 - ALL'!L134</f>
        <v>0</v>
      </c>
      <c r="M24" s="275">
        <f>+'4x400 - ALL'!M134</f>
        <v>0</v>
      </c>
      <c r="N24" s="275">
        <f>+'4x400 - ALL'!N134</f>
        <v>0</v>
      </c>
      <c r="O24" s="275">
        <f>+'4x400 - ALL'!O134</f>
        <v>0</v>
      </c>
      <c r="P24" s="275">
        <f>+'4x400 - ALL'!P134</f>
        <v>0</v>
      </c>
      <c r="Q24" s="275">
        <f>+'4x400 - ALL'!Q134</f>
        <v>0</v>
      </c>
      <c r="R24" s="275">
        <f>+'4x400 - ALL'!R134</f>
        <v>0</v>
      </c>
      <c r="S24" s="275">
        <f>+'4x400 - ALL'!S134</f>
        <v>0</v>
      </c>
      <c r="T24" s="275">
        <f>+'4x400 - ALL'!T134</f>
        <v>0</v>
      </c>
      <c r="U24" s="275">
        <f>+'4x400 - ALL'!U134</f>
        <v>0</v>
      </c>
      <c r="V24" s="275">
        <f>+'4x400 - ALL'!V134</f>
        <v>0</v>
      </c>
      <c r="W24" s="275">
        <f>+'4x400 - ALL'!W134</f>
        <v>0</v>
      </c>
      <c r="X24" s="275">
        <f t="shared" si="2"/>
        <v>10</v>
      </c>
      <c r="AA24" s="19" t="s">
        <v>77</v>
      </c>
      <c r="AB24" s="20" t="s">
        <v>78</v>
      </c>
      <c r="AC24" s="17"/>
      <c r="AD24" s="26"/>
    </row>
    <row r="25" spans="1:30" ht="14.25" customHeight="1" x14ac:dyDescent="0.25">
      <c r="A25" s="113" t="s">
        <v>1469</v>
      </c>
      <c r="B25" s="275">
        <f>+'Shot Put Boys'!B129</f>
        <v>0</v>
      </c>
      <c r="C25" s="275">
        <f>+'Shot Put Boys'!C129</f>
        <v>9</v>
      </c>
      <c r="D25" s="275">
        <f>+'Shot Put Boys'!D129</f>
        <v>0</v>
      </c>
      <c r="E25" s="275">
        <f>+'Shot Put Boys'!E129</f>
        <v>0</v>
      </c>
      <c r="F25" s="275">
        <f>+'Shot Put Boys'!F129</f>
        <v>0</v>
      </c>
      <c r="G25" s="275">
        <f>+'Shot Put Boys'!G129</f>
        <v>0</v>
      </c>
      <c r="H25" s="275">
        <f>+'Shot Put Boys'!H129</f>
        <v>4</v>
      </c>
      <c r="I25" s="275">
        <f>+'Shot Put Boys'!I129</f>
        <v>8</v>
      </c>
      <c r="J25" s="275">
        <f>+'Shot Put Boys'!J129</f>
        <v>0</v>
      </c>
      <c r="K25" s="275">
        <f>+'Shot Put Boys'!K129</f>
        <v>0</v>
      </c>
      <c r="L25" s="275">
        <f>+'Shot Put Boys'!L129</f>
        <v>0</v>
      </c>
      <c r="M25" s="275">
        <f>+'Shot Put Boys'!M129</f>
        <v>0</v>
      </c>
      <c r="N25" s="275">
        <f>+'Shot Put Boys'!N129</f>
        <v>12</v>
      </c>
      <c r="O25" s="275">
        <f>+'Shot Put Boys'!O129</f>
        <v>0</v>
      </c>
      <c r="P25" s="275">
        <f>+'Shot Put Boys'!P129</f>
        <v>0</v>
      </c>
      <c r="Q25" s="275">
        <f>+'Shot Put Boys'!Q129</f>
        <v>0</v>
      </c>
      <c r="R25" s="275">
        <f>+'Shot Put Boys'!R129</f>
        <v>0</v>
      </c>
      <c r="S25" s="275">
        <f>+'Shot Put Boys'!S129</f>
        <v>0</v>
      </c>
      <c r="T25" s="275">
        <f>+'Shot Put Boys'!T129</f>
        <v>0</v>
      </c>
      <c r="U25" s="275">
        <f>+'Shot Put Boys'!U129</f>
        <v>0</v>
      </c>
      <c r="V25" s="275">
        <f>+'Shot Put Boys'!V129</f>
        <v>0</v>
      </c>
      <c r="W25" s="275">
        <f>+'Shot Put Boys'!W129</f>
        <v>6</v>
      </c>
      <c r="X25" s="275">
        <f t="shared" si="2"/>
        <v>39</v>
      </c>
      <c r="AA25" s="21" t="s">
        <v>83</v>
      </c>
      <c r="AB25" s="6" t="s">
        <v>84</v>
      </c>
      <c r="AC25" s="17"/>
      <c r="AD25" s="26"/>
    </row>
    <row r="26" spans="1:30" ht="14.25" customHeight="1" x14ac:dyDescent="0.25">
      <c r="A26" s="113" t="s">
        <v>1470</v>
      </c>
      <c r="B26" s="275">
        <f>+'Turbo Jav'!B241</f>
        <v>0</v>
      </c>
      <c r="C26" s="275">
        <f>+'Turbo Jav'!C241</f>
        <v>0</v>
      </c>
      <c r="D26" s="275">
        <f>+'Turbo Jav'!D241</f>
        <v>0</v>
      </c>
      <c r="E26" s="275">
        <f>+'Turbo Jav'!E241</f>
        <v>0</v>
      </c>
      <c r="F26" s="275">
        <f>+'Turbo Jav'!F241</f>
        <v>0</v>
      </c>
      <c r="G26" s="275">
        <f>+'Turbo Jav'!G241</f>
        <v>0</v>
      </c>
      <c r="H26" s="275">
        <f>+'Turbo Jav'!H241</f>
        <v>7</v>
      </c>
      <c r="I26" s="275">
        <f>+'Turbo Jav'!I241</f>
        <v>12</v>
      </c>
      <c r="J26" s="275">
        <f>+'Turbo Jav'!J241</f>
        <v>0</v>
      </c>
      <c r="K26" s="275">
        <f>+'Turbo Jav'!K241</f>
        <v>0</v>
      </c>
      <c r="L26" s="275">
        <f>+'Turbo Jav'!L241</f>
        <v>0</v>
      </c>
      <c r="M26" s="275">
        <f>+'Turbo Jav'!M241</f>
        <v>0</v>
      </c>
      <c r="N26" s="275">
        <f>+'Turbo Jav'!N241</f>
        <v>14</v>
      </c>
      <c r="O26" s="275">
        <f>+'Turbo Jav'!O241</f>
        <v>0</v>
      </c>
      <c r="P26" s="275">
        <f>+'Turbo Jav'!P241</f>
        <v>0</v>
      </c>
      <c r="Q26" s="275">
        <f>+'Turbo Jav'!Q241</f>
        <v>0</v>
      </c>
      <c r="R26" s="275">
        <f>+'Turbo Jav'!R241</f>
        <v>0</v>
      </c>
      <c r="S26" s="275">
        <f>+'Turbo Jav'!S241</f>
        <v>0</v>
      </c>
      <c r="T26" s="275">
        <f>+'Turbo Jav'!T241</f>
        <v>0</v>
      </c>
      <c r="U26" s="275">
        <f>+'Turbo Jav'!U241</f>
        <v>0</v>
      </c>
      <c r="V26" s="275">
        <f>+'Turbo Jav'!V241</f>
        <v>0</v>
      </c>
      <c r="W26" s="275">
        <f>+'Turbo Jav'!W241</f>
        <v>6</v>
      </c>
      <c r="X26" s="275">
        <f t="shared" si="2"/>
        <v>39</v>
      </c>
      <c r="AA26" s="19" t="s">
        <v>80</v>
      </c>
      <c r="AB26" s="20" t="s">
        <v>81</v>
      </c>
      <c r="AC26" s="17"/>
      <c r="AD26" s="26"/>
    </row>
    <row r="27" spans="1:30" ht="14.25" customHeight="1" x14ac:dyDescent="0.25">
      <c r="A27" s="113" t="s">
        <v>1471</v>
      </c>
      <c r="B27" s="275">
        <f>+'Boys Long Jump'!B166</f>
        <v>0</v>
      </c>
      <c r="C27" s="275">
        <f>+'Boys Long Jump'!C166</f>
        <v>15</v>
      </c>
      <c r="D27" s="275">
        <f>+'Boys Long Jump'!D166</f>
        <v>0</v>
      </c>
      <c r="E27" s="275">
        <f>+'Boys Long Jump'!E166</f>
        <v>0</v>
      </c>
      <c r="F27" s="275">
        <f>+'Boys Long Jump'!F166</f>
        <v>0</v>
      </c>
      <c r="G27" s="275">
        <f>+'Boys Long Jump'!G166</f>
        <v>0</v>
      </c>
      <c r="H27" s="275">
        <f>+'Boys Long Jump'!H166</f>
        <v>3</v>
      </c>
      <c r="I27" s="275">
        <f>+'Boys Long Jump'!I166</f>
        <v>1</v>
      </c>
      <c r="J27" s="275">
        <f>+'Boys Long Jump'!J166</f>
        <v>0</v>
      </c>
      <c r="K27" s="275">
        <f>+'Boys Long Jump'!K166</f>
        <v>0</v>
      </c>
      <c r="L27" s="275">
        <f>+'Boys Long Jump'!L166</f>
        <v>0</v>
      </c>
      <c r="M27" s="275">
        <f>+'Boys Long Jump'!M166</f>
        <v>0</v>
      </c>
      <c r="N27" s="275">
        <f>+'Boys Long Jump'!N166</f>
        <v>10</v>
      </c>
      <c r="O27" s="275">
        <f>+'Boys Long Jump'!O166</f>
        <v>0</v>
      </c>
      <c r="P27" s="275">
        <f>+'Boys Long Jump'!P166</f>
        <v>0</v>
      </c>
      <c r="Q27" s="275">
        <f>+'Boys Long Jump'!Q166</f>
        <v>0</v>
      </c>
      <c r="R27" s="275">
        <f>+'Boys Long Jump'!R166</f>
        <v>0</v>
      </c>
      <c r="S27" s="275">
        <f>+'Boys Long Jump'!S166</f>
        <v>0</v>
      </c>
      <c r="T27" s="275">
        <f>+'Boys Long Jump'!T166</f>
        <v>0</v>
      </c>
      <c r="U27" s="275">
        <f>+'Boys Long Jump'!U166</f>
        <v>0</v>
      </c>
      <c r="V27" s="275">
        <f>+'Boys Long Jump'!V166</f>
        <v>0</v>
      </c>
      <c r="W27" s="275">
        <f>+'Boys Long Jump'!W166</f>
        <v>10</v>
      </c>
      <c r="X27" s="275">
        <f t="shared" si="2"/>
        <v>39</v>
      </c>
      <c r="AA27" s="21" t="s">
        <v>86</v>
      </c>
      <c r="AB27" s="6" t="s">
        <v>87</v>
      </c>
      <c r="AC27" s="17"/>
      <c r="AD27" s="26"/>
    </row>
    <row r="28" spans="1:30" ht="14.25" customHeight="1" x14ac:dyDescent="0.25">
      <c r="A28" s="273" t="s">
        <v>1472</v>
      </c>
      <c r="B28" s="274">
        <f t="shared" ref="B28:X28" si="3">SUM(B16:B27)</f>
        <v>0</v>
      </c>
      <c r="C28" s="274">
        <f t="shared" si="3"/>
        <v>92</v>
      </c>
      <c r="D28" s="274">
        <f t="shared" si="3"/>
        <v>0</v>
      </c>
      <c r="E28" s="274">
        <f t="shared" si="3"/>
        <v>0</v>
      </c>
      <c r="F28" s="274">
        <f t="shared" si="3"/>
        <v>0</v>
      </c>
      <c r="G28" s="274">
        <f t="shared" si="3"/>
        <v>0</v>
      </c>
      <c r="H28" s="274">
        <f t="shared" si="3"/>
        <v>46</v>
      </c>
      <c r="I28" s="274">
        <f t="shared" si="3"/>
        <v>22</v>
      </c>
      <c r="J28" s="274">
        <f t="shared" si="3"/>
        <v>0</v>
      </c>
      <c r="K28" s="274">
        <f t="shared" si="3"/>
        <v>0</v>
      </c>
      <c r="L28" s="274">
        <f t="shared" si="3"/>
        <v>0</v>
      </c>
      <c r="M28" s="274">
        <f t="shared" si="3"/>
        <v>0</v>
      </c>
      <c r="N28" s="274">
        <f t="shared" si="3"/>
        <v>85</v>
      </c>
      <c r="O28" s="274">
        <f t="shared" si="3"/>
        <v>0</v>
      </c>
      <c r="P28" s="274">
        <f t="shared" si="3"/>
        <v>0</v>
      </c>
      <c r="Q28" s="274">
        <f t="shared" si="3"/>
        <v>0</v>
      </c>
      <c r="R28" s="274">
        <f t="shared" si="3"/>
        <v>0</v>
      </c>
      <c r="S28" s="274">
        <f t="shared" si="3"/>
        <v>0</v>
      </c>
      <c r="T28" s="274">
        <f t="shared" si="3"/>
        <v>0</v>
      </c>
      <c r="U28" s="274">
        <f t="shared" si="3"/>
        <v>0</v>
      </c>
      <c r="V28" s="274">
        <f t="shared" si="3"/>
        <v>0</v>
      </c>
      <c r="W28" s="274">
        <f t="shared" si="3"/>
        <v>32</v>
      </c>
      <c r="X28" s="274">
        <f t="shared" si="3"/>
        <v>277</v>
      </c>
      <c r="AA28" s="24" t="s">
        <v>89</v>
      </c>
      <c r="AB28" s="24"/>
      <c r="AC28" s="276"/>
      <c r="AD28" s="25"/>
    </row>
    <row r="29" spans="1:30" ht="14.25" customHeight="1" x14ac:dyDescent="0.2"/>
    <row r="30" spans="1:30" ht="14.25" customHeight="1" x14ac:dyDescent="0.25">
      <c r="A30" s="113" t="s">
        <v>1473</v>
      </c>
      <c r="B30" s="113">
        <f>+'100- All'!B265</f>
        <v>0</v>
      </c>
      <c r="C30" s="269">
        <f>+'100- All'!C265</f>
        <v>0</v>
      </c>
      <c r="D30" s="113">
        <f>+'100- All'!D265</f>
        <v>0</v>
      </c>
      <c r="E30" s="113">
        <f>+'100- All'!E265</f>
        <v>0</v>
      </c>
      <c r="F30" s="113">
        <f>+'100- All'!F265</f>
        <v>0</v>
      </c>
      <c r="G30" s="113">
        <f>+'100- All'!G265</f>
        <v>0</v>
      </c>
      <c r="H30" s="113">
        <f>+'100- All'!H265</f>
        <v>0</v>
      </c>
      <c r="I30" s="113">
        <f>+'100- All'!I265</f>
        <v>0</v>
      </c>
      <c r="J30" s="113">
        <f>+'100- All'!J265</f>
        <v>0</v>
      </c>
      <c r="K30" s="113">
        <f>+'100- All'!K265</f>
        <v>0</v>
      </c>
      <c r="L30" s="113">
        <f>+'100- All'!L265</f>
        <v>0</v>
      </c>
      <c r="M30" s="113">
        <f>+'100- All'!M265</f>
        <v>0</v>
      </c>
      <c r="N30" s="113">
        <f>+'100- All'!N265</f>
        <v>0</v>
      </c>
      <c r="O30" s="113">
        <f>+'100- All'!O265</f>
        <v>0</v>
      </c>
      <c r="P30" s="113">
        <f>+'100- All'!P265</f>
        <v>0</v>
      </c>
      <c r="Q30" s="113">
        <f>+'100- All'!Q265</f>
        <v>0</v>
      </c>
      <c r="R30" s="113">
        <f>+'100- All'!R265</f>
        <v>0</v>
      </c>
      <c r="S30" s="113">
        <f>+'100- All'!S265</f>
        <v>0</v>
      </c>
      <c r="T30" s="113">
        <f>+'100- All'!T265</f>
        <v>0</v>
      </c>
      <c r="U30" s="113">
        <f>+'100- All'!U265</f>
        <v>0</v>
      </c>
      <c r="V30" s="113">
        <f>+'100- All'!V265</f>
        <v>0</v>
      </c>
      <c r="W30" s="113">
        <f>+'100- All'!W265</f>
        <v>0</v>
      </c>
      <c r="X30" s="113">
        <f t="shared" ref="X30:X40" si="4">SUM(B30:W30)</f>
        <v>0</v>
      </c>
    </row>
    <row r="31" spans="1:30" ht="14.25" customHeight="1" x14ac:dyDescent="0.25">
      <c r="A31" s="113" t="s">
        <v>1474</v>
      </c>
      <c r="B31" s="113">
        <f>+'200 - All'!B274</f>
        <v>0</v>
      </c>
      <c r="C31" s="113">
        <f>+'200 - All'!C274</f>
        <v>10</v>
      </c>
      <c r="D31" s="113">
        <f>+'200 - All'!D274</f>
        <v>0</v>
      </c>
      <c r="E31" s="113">
        <f>+'200 - All'!E274</f>
        <v>0</v>
      </c>
      <c r="F31" s="113">
        <f>+'200 - All'!F274</f>
        <v>0</v>
      </c>
      <c r="G31" s="113">
        <f>+'200 - All'!G274</f>
        <v>0</v>
      </c>
      <c r="H31" s="113">
        <f>+'200 - All'!H274</f>
        <v>3</v>
      </c>
      <c r="I31" s="113">
        <f>+'200 - All'!I274</f>
        <v>17</v>
      </c>
      <c r="J31" s="113">
        <f>+'200 - All'!J274</f>
        <v>0</v>
      </c>
      <c r="K31" s="113">
        <f>+'200 - All'!K274</f>
        <v>0</v>
      </c>
      <c r="L31" s="113">
        <f>+'200 - All'!L274</f>
        <v>0</v>
      </c>
      <c r="M31" s="113">
        <f>+'200 - All'!M274</f>
        <v>0</v>
      </c>
      <c r="N31" s="113">
        <f>+'200 - All'!N274</f>
        <v>9</v>
      </c>
      <c r="O31" s="113">
        <f>+'200 - All'!O274</f>
        <v>0</v>
      </c>
      <c r="P31" s="113">
        <f>+'200 - All'!P274</f>
        <v>0</v>
      </c>
      <c r="Q31" s="113">
        <f>+'200 - All'!Q274</f>
        <v>0</v>
      </c>
      <c r="R31" s="113">
        <f>+'200 - All'!R274</f>
        <v>0</v>
      </c>
      <c r="S31" s="113">
        <f>+'200 - All'!S274</f>
        <v>0</v>
      </c>
      <c r="T31" s="113">
        <f>+'200 - All'!T274</f>
        <v>0</v>
      </c>
      <c r="U31" s="113">
        <f>+'200 - All'!U274</f>
        <v>0</v>
      </c>
      <c r="V31" s="113">
        <f>+'200 - All'!V274</f>
        <v>0</v>
      </c>
      <c r="W31" s="113">
        <f>+'200 - All'!W274</f>
        <v>0</v>
      </c>
      <c r="X31" s="113">
        <f t="shared" si="4"/>
        <v>39</v>
      </c>
    </row>
    <row r="32" spans="1:30" ht="14.25" customHeight="1" x14ac:dyDescent="0.25">
      <c r="A32" s="113" t="s">
        <v>1475</v>
      </c>
      <c r="B32" s="113">
        <f>+'400 - All'!B272</f>
        <v>0</v>
      </c>
      <c r="C32" s="113">
        <f>+'400 - All'!C272</f>
        <v>0</v>
      </c>
      <c r="D32" s="113">
        <f>+'400 - All'!D272</f>
        <v>0</v>
      </c>
      <c r="E32" s="113">
        <f>+'400 - All'!E272</f>
        <v>0</v>
      </c>
      <c r="F32" s="113">
        <f>+'400 - All'!F272</f>
        <v>0</v>
      </c>
      <c r="G32" s="113">
        <f>+'400 - All'!G272</f>
        <v>0</v>
      </c>
      <c r="H32" s="113">
        <f>+'400 - All'!H272</f>
        <v>6</v>
      </c>
      <c r="I32" s="113">
        <f>+'400 - All'!I272</f>
        <v>18</v>
      </c>
      <c r="J32" s="113">
        <f>+'400 - All'!J272</f>
        <v>0</v>
      </c>
      <c r="K32" s="113">
        <f>+'400 - All'!K272</f>
        <v>0</v>
      </c>
      <c r="L32" s="113">
        <f>+'400 - All'!L272</f>
        <v>0</v>
      </c>
      <c r="M32" s="113">
        <f>+'400 - All'!M272</f>
        <v>0</v>
      </c>
      <c r="N32" s="113">
        <f>+'400 - All'!N272</f>
        <v>0</v>
      </c>
      <c r="O32" s="113">
        <f>+'400 - All'!O272</f>
        <v>0</v>
      </c>
      <c r="P32" s="113">
        <f>+'400 - All'!P272</f>
        <v>0</v>
      </c>
      <c r="Q32" s="113">
        <f>+'400 - All'!Q272</f>
        <v>0</v>
      </c>
      <c r="R32" s="113">
        <f>+'400 - All'!R272</f>
        <v>0</v>
      </c>
      <c r="S32" s="113">
        <f>+'400 - All'!S272</f>
        <v>0</v>
      </c>
      <c r="T32" s="113">
        <f>+'400 - All'!T272</f>
        <v>0</v>
      </c>
      <c r="U32" s="113">
        <f>+'400 - All'!U272</f>
        <v>0</v>
      </c>
      <c r="V32" s="113">
        <f>+'400 - All'!V272</f>
        <v>0</v>
      </c>
      <c r="W32" s="113">
        <f>+'400 - All'!W272</f>
        <v>0</v>
      </c>
      <c r="X32" s="113">
        <f t="shared" si="4"/>
        <v>24</v>
      </c>
    </row>
    <row r="33" spans="1:24" ht="14.25" customHeight="1" x14ac:dyDescent="0.25">
      <c r="A33" s="113" t="s">
        <v>1476</v>
      </c>
      <c r="B33" s="113">
        <f>+'800 - ALL'!B209</f>
        <v>0</v>
      </c>
      <c r="C33" s="113">
        <f>+'800 - ALL'!C209</f>
        <v>0</v>
      </c>
      <c r="D33" s="113">
        <f>+'800 - ALL'!D209</f>
        <v>0</v>
      </c>
      <c r="E33" s="113">
        <f>+'800 - ALL'!E209</f>
        <v>0</v>
      </c>
      <c r="F33" s="113">
        <f>+'800 - ALL'!F209</f>
        <v>0</v>
      </c>
      <c r="G33" s="113">
        <f>+'800 - ALL'!G209</f>
        <v>0</v>
      </c>
      <c r="H33" s="113">
        <f>+'800 - ALL'!H209</f>
        <v>0</v>
      </c>
      <c r="I33" s="113">
        <f>+'800 - ALL'!I209</f>
        <v>10</v>
      </c>
      <c r="J33" s="113">
        <f>+'800 - ALL'!J209</f>
        <v>0</v>
      </c>
      <c r="K33" s="113">
        <f>+'800 - ALL'!K209</f>
        <v>0</v>
      </c>
      <c r="L33" s="113">
        <f>+'800 - ALL'!L209</f>
        <v>0</v>
      </c>
      <c r="M33" s="113">
        <f>+'800 - ALL'!M209</f>
        <v>0</v>
      </c>
      <c r="N33" s="113">
        <f>+'800 - ALL'!N209</f>
        <v>0</v>
      </c>
      <c r="O33" s="113">
        <f>+'800 - ALL'!O209</f>
        <v>0</v>
      </c>
      <c r="P33" s="113">
        <f>+'800 - ALL'!P209</f>
        <v>0</v>
      </c>
      <c r="Q33" s="113">
        <f>+'800 - ALL'!Q209</f>
        <v>0</v>
      </c>
      <c r="R33" s="113">
        <f>+'800 - ALL'!R209</f>
        <v>0</v>
      </c>
      <c r="S33" s="113">
        <f>+'800 - ALL'!S209</f>
        <v>0</v>
      </c>
      <c r="T33" s="113">
        <f>+'800 - ALL'!T209</f>
        <v>0</v>
      </c>
      <c r="U33" s="113">
        <f>+'800 - ALL'!U209</f>
        <v>0</v>
      </c>
      <c r="V33" s="113">
        <f>+'800 - ALL'!V209</f>
        <v>0</v>
      </c>
      <c r="W33" s="113">
        <f>+'800 - ALL'!W209</f>
        <v>0</v>
      </c>
      <c r="X33" s="113">
        <f t="shared" si="4"/>
        <v>10</v>
      </c>
    </row>
    <row r="34" spans="1:24" ht="14.25" customHeight="1" x14ac:dyDescent="0.25">
      <c r="A34" s="113" t="s">
        <v>1477</v>
      </c>
      <c r="B34" s="113">
        <f>+'1600mm - ALL'!B193</f>
        <v>0</v>
      </c>
      <c r="C34" s="113">
        <f>+'1600mm - ALL'!C193</f>
        <v>0</v>
      </c>
      <c r="D34" s="113">
        <f>+'1600mm - ALL'!D193</f>
        <v>0</v>
      </c>
      <c r="E34" s="113">
        <f>+'1600mm - ALL'!E193</f>
        <v>0</v>
      </c>
      <c r="F34" s="113">
        <f>+'1600mm - ALL'!F193</f>
        <v>0</v>
      </c>
      <c r="G34" s="113">
        <f>+'1600mm - ALL'!G193</f>
        <v>0</v>
      </c>
      <c r="H34" s="113">
        <f>+'1600mm - ALL'!H193</f>
        <v>8</v>
      </c>
      <c r="I34" s="113">
        <f>+'1600mm - ALL'!I193</f>
        <v>0</v>
      </c>
      <c r="J34" s="113">
        <f>+'1600mm - ALL'!J193</f>
        <v>0</v>
      </c>
      <c r="K34" s="113">
        <f>+'1600mm - ALL'!K193</f>
        <v>0</v>
      </c>
      <c r="L34" s="113">
        <f>+'1600mm - ALL'!L193</f>
        <v>0</v>
      </c>
      <c r="M34" s="113">
        <f>+'1600mm - ALL'!M193</f>
        <v>0</v>
      </c>
      <c r="N34" s="113">
        <f>+'1600mm - ALL'!N193</f>
        <v>10</v>
      </c>
      <c r="O34" s="113">
        <f>+'1600mm - ALL'!O193</f>
        <v>0</v>
      </c>
      <c r="P34" s="113">
        <f>+'1600mm - ALL'!P193</f>
        <v>0</v>
      </c>
      <c r="Q34" s="113">
        <f>+'1600mm - ALL'!Q193</f>
        <v>0</v>
      </c>
      <c r="R34" s="113">
        <f>+'1600mm - ALL'!R193</f>
        <v>0</v>
      </c>
      <c r="S34" s="113">
        <f>+'1600mm - ALL'!S193</f>
        <v>0</v>
      </c>
      <c r="T34" s="113">
        <f>+'1600mm - ALL'!T193</f>
        <v>0</v>
      </c>
      <c r="U34" s="113">
        <f>+'1600mm - ALL'!U193</f>
        <v>0</v>
      </c>
      <c r="V34" s="113">
        <f>+'1600mm - ALL'!V193</f>
        <v>0</v>
      </c>
      <c r="W34" s="113">
        <f>+'1600mm - ALL'!W193</f>
        <v>0</v>
      </c>
      <c r="X34" s="113">
        <f t="shared" si="4"/>
        <v>18</v>
      </c>
    </row>
    <row r="35" spans="1:24" ht="14.25" customHeight="1" x14ac:dyDescent="0.25">
      <c r="A35" s="113" t="s">
        <v>1478</v>
      </c>
      <c r="B35" s="113">
        <f>+'3200-ALL'!B131</f>
        <v>0</v>
      </c>
      <c r="C35" s="113">
        <f>+'3200-ALL'!C131</f>
        <v>0</v>
      </c>
      <c r="D35" s="113">
        <f>+'3200-ALL'!D131</f>
        <v>0</v>
      </c>
      <c r="E35" s="113">
        <f>+'3200-ALL'!E131</f>
        <v>0</v>
      </c>
      <c r="F35" s="113">
        <f>+'3200-ALL'!F131</f>
        <v>0</v>
      </c>
      <c r="G35" s="113">
        <f>+'3200-ALL'!G131</f>
        <v>0</v>
      </c>
      <c r="H35" s="113">
        <f>+'3200-ALL'!H131</f>
        <v>0</v>
      </c>
      <c r="I35" s="113">
        <f>+'3200-ALL'!I131</f>
        <v>0</v>
      </c>
      <c r="J35" s="113">
        <f>+'3200-ALL'!J131</f>
        <v>0</v>
      </c>
      <c r="K35" s="113">
        <f>+'3200-ALL'!K131</f>
        <v>0</v>
      </c>
      <c r="L35" s="113">
        <f>+'3200-ALL'!L131</f>
        <v>0</v>
      </c>
      <c r="M35" s="113">
        <f>+'3200-ALL'!M131</f>
        <v>0</v>
      </c>
      <c r="N35" s="113">
        <f>+'3200-ALL'!N131</f>
        <v>0</v>
      </c>
      <c r="O35" s="113">
        <f>+'3200-ALL'!O131</f>
        <v>0</v>
      </c>
      <c r="P35" s="113">
        <f>+'3200-ALL'!P131</f>
        <v>0</v>
      </c>
      <c r="Q35" s="113">
        <f>+'3200-ALL'!Q131</f>
        <v>0</v>
      </c>
      <c r="R35" s="113">
        <f>+'3200-ALL'!R131</f>
        <v>0</v>
      </c>
      <c r="S35" s="113">
        <f>+'3200-ALL'!S131</f>
        <v>0</v>
      </c>
      <c r="T35" s="113">
        <f>+'3200-ALL'!T131</f>
        <v>0</v>
      </c>
      <c r="U35" s="113">
        <f>+'3200-ALL'!U131</f>
        <v>0</v>
      </c>
      <c r="V35" s="113">
        <f>+'3200-ALL'!V131</f>
        <v>0</v>
      </c>
      <c r="W35" s="113">
        <f>+'3200-ALL'!W131</f>
        <v>0</v>
      </c>
      <c r="X35" s="113">
        <f t="shared" si="4"/>
        <v>0</v>
      </c>
    </row>
    <row r="36" spans="1:24" ht="14.25" customHeight="1" x14ac:dyDescent="0.25">
      <c r="A36" s="113" t="s">
        <v>1479</v>
      </c>
      <c r="B36" s="113">
        <f>+'4x100 - ALL'!B197</f>
        <v>0</v>
      </c>
      <c r="C36" s="113">
        <f>+'4x100 - ALL'!C197</f>
        <v>8</v>
      </c>
      <c r="D36" s="113">
        <f>+'4x100 - ALL'!D197</f>
        <v>0</v>
      </c>
      <c r="E36" s="113">
        <f>+'4x100 - ALL'!E197</f>
        <v>0</v>
      </c>
      <c r="F36" s="113">
        <f>+'4x100 - ALL'!F197</f>
        <v>0</v>
      </c>
      <c r="G36" s="113">
        <f>+'4x100 - ALL'!G197</f>
        <v>0</v>
      </c>
      <c r="H36" s="113">
        <f>+'4x100 - ALL'!H197</f>
        <v>0</v>
      </c>
      <c r="I36" s="113">
        <f>+'4x100 - ALL'!I197</f>
        <v>9</v>
      </c>
      <c r="J36" s="113">
        <f>+'4x100 - ALL'!J197</f>
        <v>0</v>
      </c>
      <c r="K36" s="113">
        <f>+'4x100 - ALL'!K197</f>
        <v>0</v>
      </c>
      <c r="L36" s="113">
        <f>+'4x100 - ALL'!L197</f>
        <v>0</v>
      </c>
      <c r="M36" s="113">
        <f>+'4x100 - ALL'!M197</f>
        <v>0</v>
      </c>
      <c r="N36" s="113">
        <f>+'4x100 - ALL'!N197</f>
        <v>6</v>
      </c>
      <c r="O36" s="113">
        <f>+'4x100 - ALL'!O197</f>
        <v>0</v>
      </c>
      <c r="P36" s="113">
        <f>+'4x100 - ALL'!P197</f>
        <v>0</v>
      </c>
      <c r="Q36" s="113">
        <f>+'4x100 - ALL'!Q197</f>
        <v>0</v>
      </c>
      <c r="R36" s="113">
        <f>+'4x100 - ALL'!R197</f>
        <v>0</v>
      </c>
      <c r="S36" s="113">
        <f>+'4x100 - ALL'!S197</f>
        <v>0</v>
      </c>
      <c r="T36" s="113">
        <f>+'4x100 - ALL'!T197</f>
        <v>0</v>
      </c>
      <c r="U36" s="113">
        <f>+'4x100 - ALL'!U197</f>
        <v>0</v>
      </c>
      <c r="V36" s="113">
        <f>+'4x100 - ALL'!V197</f>
        <v>0</v>
      </c>
      <c r="W36" s="113">
        <f>+'4x100 - ALL'!W197</f>
        <v>0</v>
      </c>
      <c r="X36" s="113">
        <f t="shared" si="4"/>
        <v>23</v>
      </c>
    </row>
    <row r="37" spans="1:24" ht="14.25" customHeight="1" x14ac:dyDescent="0.25">
      <c r="A37" s="113" t="s">
        <v>1480</v>
      </c>
      <c r="B37" s="113">
        <f>+'4x400 - ALL'!B135</f>
        <v>0</v>
      </c>
      <c r="C37" s="113">
        <f>+'4x400 - ALL'!C135</f>
        <v>0</v>
      </c>
      <c r="D37" s="113">
        <f>+'4x400 - ALL'!D135</f>
        <v>0</v>
      </c>
      <c r="E37" s="113">
        <f>+'4x400 - ALL'!E135</f>
        <v>0</v>
      </c>
      <c r="F37" s="113">
        <f>+'4x400 - ALL'!F135</f>
        <v>0</v>
      </c>
      <c r="G37" s="113">
        <f>+'4x400 - ALL'!G135</f>
        <v>0</v>
      </c>
      <c r="H37" s="113">
        <f>+'4x400 - ALL'!H135</f>
        <v>0</v>
      </c>
      <c r="I37" s="113">
        <f>+'4x400 - ALL'!I135</f>
        <v>0</v>
      </c>
      <c r="J37" s="113">
        <f>+'4x400 - ALL'!J135</f>
        <v>0</v>
      </c>
      <c r="K37" s="113">
        <f>+'4x400 - ALL'!K135</f>
        <v>0</v>
      </c>
      <c r="L37" s="113">
        <f>+'4x400 - ALL'!L135</f>
        <v>0</v>
      </c>
      <c r="M37" s="113">
        <f>+'4x400 - ALL'!M135</f>
        <v>0</v>
      </c>
      <c r="N37" s="113">
        <f>+'4x400 - ALL'!N135</f>
        <v>0</v>
      </c>
      <c r="O37" s="113">
        <f>+'4x400 - ALL'!O135</f>
        <v>0</v>
      </c>
      <c r="P37" s="113">
        <f>+'4x400 - ALL'!P135</f>
        <v>0</v>
      </c>
      <c r="Q37" s="113">
        <f>+'4x400 - ALL'!Q135</f>
        <v>0</v>
      </c>
      <c r="R37" s="113">
        <f>+'4x400 - ALL'!R135</f>
        <v>0</v>
      </c>
      <c r="S37" s="113">
        <f>+'4x400 - ALL'!S135</f>
        <v>0</v>
      </c>
      <c r="T37" s="113">
        <f>+'4x400 - ALL'!T135</f>
        <v>0</v>
      </c>
      <c r="U37" s="113">
        <f>+'4x400 - ALL'!U135</f>
        <v>0</v>
      </c>
      <c r="V37" s="113">
        <f>+'4x400 - ALL'!V135</f>
        <v>0</v>
      </c>
      <c r="W37" s="113">
        <f>+'4x400 - ALL'!W135</f>
        <v>0</v>
      </c>
      <c r="X37" s="113">
        <f t="shared" si="4"/>
        <v>0</v>
      </c>
    </row>
    <row r="38" spans="1:24" ht="14.25" customHeight="1" x14ac:dyDescent="0.25">
      <c r="A38" s="113" t="s">
        <v>1481</v>
      </c>
      <c r="B38" s="113">
        <f>+'Shot Put Girls'!B142</f>
        <v>0</v>
      </c>
      <c r="C38" s="113">
        <f>+'Shot Put Girls'!C142</f>
        <v>10</v>
      </c>
      <c r="D38" s="113">
        <f>+'Shot Put Girls'!D142</f>
        <v>0</v>
      </c>
      <c r="E38" s="113">
        <f>+'Shot Put Girls'!E142</f>
        <v>0</v>
      </c>
      <c r="F38" s="113">
        <f>+'Shot Put Girls'!F142</f>
        <v>0</v>
      </c>
      <c r="G38" s="113">
        <f>+'Shot Put Girls'!G142</f>
        <v>0</v>
      </c>
      <c r="H38" s="113">
        <f>+'Shot Put Girls'!H142</f>
        <v>4</v>
      </c>
      <c r="I38" s="113">
        <f>+'Shot Put Girls'!I142</f>
        <v>15</v>
      </c>
      <c r="J38" s="113">
        <f>+'Shot Put Girls'!J142</f>
        <v>0</v>
      </c>
      <c r="K38" s="113">
        <f>+'Shot Put Girls'!K142</f>
        <v>0</v>
      </c>
      <c r="L38" s="113">
        <f>+'Shot Put Girls'!L142</f>
        <v>0</v>
      </c>
      <c r="M38" s="113">
        <f>+'Shot Put Girls'!M142</f>
        <v>0</v>
      </c>
      <c r="N38" s="113">
        <f>+'Shot Put Girls'!N142</f>
        <v>7</v>
      </c>
      <c r="O38" s="113">
        <f>+'Shot Put Girls'!O142</f>
        <v>0</v>
      </c>
      <c r="P38" s="113">
        <f>+'Shot Put Girls'!P142</f>
        <v>0</v>
      </c>
      <c r="Q38" s="113">
        <f>+'Shot Put Girls'!Q142</f>
        <v>0</v>
      </c>
      <c r="R38" s="113">
        <f>+'Shot Put Girls'!R142</f>
        <v>0</v>
      </c>
      <c r="S38" s="113">
        <f>+'Shot Put Girls'!S142</f>
        <v>0</v>
      </c>
      <c r="T38" s="113">
        <f>+'Shot Put Girls'!T142</f>
        <v>0</v>
      </c>
      <c r="U38" s="113">
        <f>+'Shot Put Girls'!U142</f>
        <v>0</v>
      </c>
      <c r="V38" s="113">
        <f>+'Shot Put Girls'!V142</f>
        <v>0</v>
      </c>
      <c r="W38" s="113">
        <f>+'Shot Put Girls'!W142</f>
        <v>8</v>
      </c>
      <c r="X38" s="113">
        <f t="shared" si="4"/>
        <v>44</v>
      </c>
    </row>
    <row r="39" spans="1:24" ht="14.25" customHeight="1" x14ac:dyDescent="0.25">
      <c r="A39" s="113" t="s">
        <v>1482</v>
      </c>
      <c r="B39" s="113">
        <f>+'Turbo Jav'!B242</f>
        <v>0</v>
      </c>
      <c r="C39" s="113">
        <f>+'Turbo Jav'!C242</f>
        <v>0</v>
      </c>
      <c r="D39" s="113">
        <f>+'Turbo Jav'!D242</f>
        <v>0</v>
      </c>
      <c r="E39" s="113">
        <f>+'Turbo Jav'!E242</f>
        <v>0</v>
      </c>
      <c r="F39" s="113">
        <f>+'Turbo Jav'!F242</f>
        <v>0</v>
      </c>
      <c r="G39" s="113">
        <f>+'Turbo Jav'!G242</f>
        <v>0</v>
      </c>
      <c r="H39" s="113">
        <f>+'Turbo Jav'!H242</f>
        <v>11</v>
      </c>
      <c r="I39" s="113">
        <f>+'Turbo Jav'!I242</f>
        <v>0</v>
      </c>
      <c r="J39" s="113">
        <f>+'Turbo Jav'!J242</f>
        <v>0</v>
      </c>
      <c r="K39" s="113">
        <f>+'Turbo Jav'!K242</f>
        <v>0</v>
      </c>
      <c r="L39" s="113">
        <f>+'Turbo Jav'!L242</f>
        <v>0</v>
      </c>
      <c r="M39" s="113">
        <f>+'Turbo Jav'!M242</f>
        <v>0</v>
      </c>
      <c r="N39" s="113">
        <f>+'Turbo Jav'!N242</f>
        <v>6</v>
      </c>
      <c r="O39" s="113">
        <f>+'Turbo Jav'!O242</f>
        <v>0</v>
      </c>
      <c r="P39" s="113">
        <f>+'Turbo Jav'!P242</f>
        <v>0</v>
      </c>
      <c r="Q39" s="113">
        <f>+'Turbo Jav'!Q242</f>
        <v>0</v>
      </c>
      <c r="R39" s="113">
        <f>+'Turbo Jav'!R242</f>
        <v>0</v>
      </c>
      <c r="S39" s="113">
        <f>+'Turbo Jav'!S242</f>
        <v>0</v>
      </c>
      <c r="T39" s="113">
        <f>+'Turbo Jav'!T242</f>
        <v>0</v>
      </c>
      <c r="U39" s="113">
        <f>+'Turbo Jav'!U242</f>
        <v>0</v>
      </c>
      <c r="V39" s="113">
        <f>+'Turbo Jav'!V242</f>
        <v>0</v>
      </c>
      <c r="W39" s="113">
        <f>+'Turbo Jav'!W242</f>
        <v>22</v>
      </c>
      <c r="X39" s="113">
        <f t="shared" si="4"/>
        <v>39</v>
      </c>
    </row>
    <row r="40" spans="1:24" ht="14.25" customHeight="1" x14ac:dyDescent="0.25">
      <c r="A40" s="113" t="s">
        <v>1483</v>
      </c>
      <c r="B40" s="113">
        <f>+'Girls Long Jump'!B174</f>
        <v>0</v>
      </c>
      <c r="C40" s="113">
        <f>+'Girls Long Jump'!C174</f>
        <v>19</v>
      </c>
      <c r="D40" s="113">
        <f>+'Girls Long Jump'!D174</f>
        <v>0</v>
      </c>
      <c r="E40" s="113">
        <f>+'Girls Long Jump'!E174</f>
        <v>0</v>
      </c>
      <c r="F40" s="113">
        <f>+'Girls Long Jump'!F174</f>
        <v>0</v>
      </c>
      <c r="G40" s="113">
        <f>+'Girls Long Jump'!G174</f>
        <v>0</v>
      </c>
      <c r="H40" s="113">
        <f>+'Girls Long Jump'!H174</f>
        <v>0</v>
      </c>
      <c r="I40" s="113">
        <f>+'Girls Long Jump'!I174</f>
        <v>12</v>
      </c>
      <c r="J40" s="113">
        <f>+'Girls Long Jump'!J174</f>
        <v>0</v>
      </c>
      <c r="K40" s="113">
        <f>+'Girls Long Jump'!K174</f>
        <v>0</v>
      </c>
      <c r="L40" s="113">
        <f>+'Girls Long Jump'!L174</f>
        <v>0</v>
      </c>
      <c r="M40" s="113">
        <f>+'Girls Long Jump'!M174</f>
        <v>0</v>
      </c>
      <c r="N40" s="113">
        <f>+'Girls Long Jump'!N174</f>
        <v>0</v>
      </c>
      <c r="O40" s="113">
        <f>+'Girls Long Jump'!O174</f>
        <v>0</v>
      </c>
      <c r="P40" s="113">
        <f>+'Girls Long Jump'!P174</f>
        <v>0</v>
      </c>
      <c r="Q40" s="113">
        <f>+'Girls Long Jump'!Q174</f>
        <v>0</v>
      </c>
      <c r="R40" s="113">
        <f>+'Girls Long Jump'!R174</f>
        <v>0</v>
      </c>
      <c r="S40" s="113">
        <f>+'Girls Long Jump'!S174</f>
        <v>0</v>
      </c>
      <c r="T40" s="113">
        <f>+'Girls Long Jump'!T174</f>
        <v>0</v>
      </c>
      <c r="U40" s="113">
        <f>+'Girls Long Jump'!U174</f>
        <v>0</v>
      </c>
      <c r="V40" s="113">
        <f>+'Girls Long Jump'!V174</f>
        <v>0</v>
      </c>
      <c r="W40" s="113">
        <f>+'Girls Long Jump'!W174</f>
        <v>8</v>
      </c>
      <c r="X40" s="113">
        <f t="shared" si="4"/>
        <v>39</v>
      </c>
    </row>
    <row r="41" spans="1:24" ht="14.25" customHeight="1" x14ac:dyDescent="0.25">
      <c r="A41" s="273" t="s">
        <v>1484</v>
      </c>
      <c r="B41" s="277">
        <f t="shared" ref="B41:X41" si="5">SUM(B30:B40)</f>
        <v>0</v>
      </c>
      <c r="C41" s="278">
        <f t="shared" si="5"/>
        <v>47</v>
      </c>
      <c r="D41" s="277">
        <f t="shared" si="5"/>
        <v>0</v>
      </c>
      <c r="E41" s="277">
        <f t="shared" si="5"/>
        <v>0</v>
      </c>
      <c r="F41" s="277">
        <f t="shared" si="5"/>
        <v>0</v>
      </c>
      <c r="G41" s="277">
        <f t="shared" si="5"/>
        <v>0</v>
      </c>
      <c r="H41" s="277">
        <f t="shared" si="5"/>
        <v>32</v>
      </c>
      <c r="I41" s="277">
        <f t="shared" si="5"/>
        <v>81</v>
      </c>
      <c r="J41" s="277">
        <f t="shared" si="5"/>
        <v>0</v>
      </c>
      <c r="K41" s="277">
        <f t="shared" si="5"/>
        <v>0</v>
      </c>
      <c r="L41" s="277">
        <f t="shared" si="5"/>
        <v>0</v>
      </c>
      <c r="M41" s="277">
        <f t="shared" si="5"/>
        <v>0</v>
      </c>
      <c r="N41" s="277">
        <f t="shared" si="5"/>
        <v>38</v>
      </c>
      <c r="O41" s="277">
        <f t="shared" si="5"/>
        <v>0</v>
      </c>
      <c r="P41" s="277">
        <f t="shared" si="5"/>
        <v>0</v>
      </c>
      <c r="Q41" s="277">
        <f t="shared" si="5"/>
        <v>0</v>
      </c>
      <c r="R41" s="277">
        <f t="shared" si="5"/>
        <v>0</v>
      </c>
      <c r="S41" s="277">
        <f t="shared" si="5"/>
        <v>0</v>
      </c>
      <c r="T41" s="277">
        <f t="shared" si="5"/>
        <v>0</v>
      </c>
      <c r="U41" s="277">
        <f t="shared" si="5"/>
        <v>0</v>
      </c>
      <c r="V41" s="277">
        <f t="shared" si="5"/>
        <v>0</v>
      </c>
      <c r="W41" s="277">
        <f t="shared" si="5"/>
        <v>38</v>
      </c>
      <c r="X41" s="277">
        <f t="shared" si="5"/>
        <v>236</v>
      </c>
    </row>
    <row r="42" spans="1:24" ht="14.25" customHeight="1" x14ac:dyDescent="0.2"/>
    <row r="43" spans="1:24" ht="14.25" customHeight="1" x14ac:dyDescent="0.25">
      <c r="A43" s="113" t="s">
        <v>1485</v>
      </c>
      <c r="B43" s="113" t="str">
        <f>+'100- All'!B266</f>
        <v>AGS</v>
      </c>
      <c r="C43" s="113" t="str">
        <f>+'100- All'!C266</f>
        <v>AAC</v>
      </c>
      <c r="D43" s="113" t="str">
        <f>+'100- All'!D266</f>
        <v>AMA</v>
      </c>
      <c r="E43" s="113" t="str">
        <f>+'100- All'!E266</f>
        <v>BFS</v>
      </c>
      <c r="F43" s="113" t="str">
        <f>+'100- All'!F266</f>
        <v>BTA</v>
      </c>
      <c r="G43" s="113" t="str">
        <f>+'100- All'!G266</f>
        <v>BCS</v>
      </c>
      <c r="H43" s="113" t="str">
        <f>+'100- All'!H266</f>
        <v>CDT</v>
      </c>
      <c r="I43" s="113" t="str">
        <f>+'100- All'!I266</f>
        <v>DMA</v>
      </c>
      <c r="J43" s="113" t="str">
        <f>+'100- All'!J266</f>
        <v>JFK</v>
      </c>
      <c r="K43" s="113" t="str">
        <f>+'100- All'!K266</f>
        <v>MOSS</v>
      </c>
      <c r="L43" s="113" t="str">
        <f>+'100- All'!L266</f>
        <v>PHA</v>
      </c>
      <c r="M43" s="113" t="str">
        <f>+'100- All'!M266</f>
        <v>HFS</v>
      </c>
      <c r="N43" s="113" t="str">
        <f>+'100- All'!N266</f>
        <v>ELZ</v>
      </c>
      <c r="O43" s="113" t="str">
        <f>+'100- All'!O266</f>
        <v>GAB</v>
      </c>
      <c r="P43" s="113" t="str">
        <f>+'100- All'!P266</f>
        <v>GRE</v>
      </c>
      <c r="Q43" s="113" t="str">
        <f>+'100- All'!Q266</f>
        <v>JAM</v>
      </c>
      <c r="R43" s="113" t="str">
        <f>+'100- All'!R266</f>
        <v>KIL</v>
      </c>
      <c r="S43" s="113" t="str">
        <f>+'100- All'!S266</f>
        <v>STL</v>
      </c>
      <c r="T43" s="113" t="str">
        <f>+'100- All'!T266</f>
        <v>SMCA</v>
      </c>
      <c r="U43" s="113" t="str">
        <f>+'100- All'!U266</f>
        <v>SPS</v>
      </c>
      <c r="V43" s="113" t="str">
        <f>+'100- All'!V266</f>
        <v>SRT</v>
      </c>
      <c r="W43" s="113" t="str">
        <f>+'100- All'!W266</f>
        <v>MQA</v>
      </c>
      <c r="X43" s="113">
        <f t="shared" ref="X43:X53" si="6">SUM(B43:W43)</f>
        <v>0</v>
      </c>
    </row>
    <row r="44" spans="1:24" ht="14.25" customHeight="1" x14ac:dyDescent="0.25">
      <c r="A44" s="113" t="s">
        <v>1486</v>
      </c>
      <c r="B44" s="113">
        <f>+'200 - All'!B275</f>
        <v>0</v>
      </c>
      <c r="C44" s="113">
        <f>+'200 - All'!C275</f>
        <v>13</v>
      </c>
      <c r="D44" s="113">
        <f>+'200 - All'!D275</f>
        <v>0</v>
      </c>
      <c r="E44" s="113">
        <f>+'200 - All'!E275</f>
        <v>0</v>
      </c>
      <c r="F44" s="113">
        <f>+'200 - All'!F275</f>
        <v>0</v>
      </c>
      <c r="G44" s="113">
        <f>+'200 - All'!G275</f>
        <v>0</v>
      </c>
      <c r="H44" s="113">
        <f>+'200 - All'!H275</f>
        <v>0</v>
      </c>
      <c r="I44" s="113">
        <f>+'200 - All'!I275</f>
        <v>9</v>
      </c>
      <c r="J44" s="113">
        <f>+'200 - All'!J275</f>
        <v>0</v>
      </c>
      <c r="K44" s="113">
        <f>+'200 - All'!K275</f>
        <v>2</v>
      </c>
      <c r="L44" s="113">
        <f>+'200 - All'!L275</f>
        <v>0</v>
      </c>
      <c r="M44" s="113">
        <f>+'200 - All'!M275</f>
        <v>0</v>
      </c>
      <c r="N44" s="113">
        <f>+'200 - All'!N275</f>
        <v>14</v>
      </c>
      <c r="O44" s="113">
        <f>+'200 - All'!O275</f>
        <v>0</v>
      </c>
      <c r="P44" s="113">
        <f>+'200 - All'!P275</f>
        <v>0</v>
      </c>
      <c r="Q44" s="113">
        <f>+'200 - All'!Q275</f>
        <v>0</v>
      </c>
      <c r="R44" s="113">
        <f>+'200 - All'!R275</f>
        <v>0</v>
      </c>
      <c r="S44" s="113">
        <f>+'200 - All'!S275</f>
        <v>0</v>
      </c>
      <c r="T44" s="113">
        <f>+'200 - All'!T275</f>
        <v>0</v>
      </c>
      <c r="U44" s="113">
        <f>+'200 - All'!U275</f>
        <v>0</v>
      </c>
      <c r="V44" s="113">
        <f>+'200 - All'!V275</f>
        <v>0</v>
      </c>
      <c r="W44" s="113">
        <f>+'200 - All'!W275</f>
        <v>0</v>
      </c>
      <c r="X44" s="113">
        <f t="shared" si="6"/>
        <v>38</v>
      </c>
    </row>
    <row r="45" spans="1:24" ht="14.25" customHeight="1" x14ac:dyDescent="0.25">
      <c r="A45" s="113" t="s">
        <v>1487</v>
      </c>
      <c r="B45" s="113">
        <f>+'400 - All'!B273</f>
        <v>0</v>
      </c>
      <c r="C45" s="113">
        <f>+'400 - All'!C273</f>
        <v>4</v>
      </c>
      <c r="D45" s="113">
        <f>+'400 - All'!D273</f>
        <v>0</v>
      </c>
      <c r="E45" s="113">
        <f>+'400 - All'!E273</f>
        <v>0</v>
      </c>
      <c r="F45" s="113">
        <f>+'400 - All'!F273</f>
        <v>0</v>
      </c>
      <c r="G45" s="113">
        <f>+'400 - All'!G273</f>
        <v>0</v>
      </c>
      <c r="H45" s="113">
        <f>+'400 - All'!H273</f>
        <v>0</v>
      </c>
      <c r="I45" s="113">
        <f>+'400 - All'!I273</f>
        <v>6</v>
      </c>
      <c r="J45" s="113">
        <f>+'400 - All'!J273</f>
        <v>0</v>
      </c>
      <c r="K45" s="113">
        <f>+'400 - All'!K273</f>
        <v>0</v>
      </c>
      <c r="L45" s="113">
        <f>+'400 - All'!L273</f>
        <v>0</v>
      </c>
      <c r="M45" s="113">
        <f>+'400 - All'!M273</f>
        <v>0</v>
      </c>
      <c r="N45" s="113">
        <f>+'400 - All'!N273</f>
        <v>0</v>
      </c>
      <c r="O45" s="113">
        <f>+'400 - All'!O273</f>
        <v>0</v>
      </c>
      <c r="P45" s="113">
        <f>+'400 - All'!P273</f>
        <v>0</v>
      </c>
      <c r="Q45" s="113">
        <f>+'400 - All'!Q273</f>
        <v>0</v>
      </c>
      <c r="R45" s="113">
        <f>+'400 - All'!R273</f>
        <v>0</v>
      </c>
      <c r="S45" s="113">
        <f>+'400 - All'!S273</f>
        <v>0</v>
      </c>
      <c r="T45" s="113">
        <f>+'400 - All'!T273</f>
        <v>0</v>
      </c>
      <c r="U45" s="113">
        <f>+'400 - All'!U273</f>
        <v>0</v>
      </c>
      <c r="V45" s="113">
        <f>+'400 - All'!V273</f>
        <v>0</v>
      </c>
      <c r="W45" s="113">
        <f>+'400 - All'!W273</f>
        <v>23</v>
      </c>
      <c r="X45" s="113">
        <f t="shared" si="6"/>
        <v>33</v>
      </c>
    </row>
    <row r="46" spans="1:24" ht="14.25" customHeight="1" x14ac:dyDescent="0.25">
      <c r="A46" s="113" t="s">
        <v>1488</v>
      </c>
      <c r="B46" s="113">
        <f>+'800 - ALL'!B210</f>
        <v>0</v>
      </c>
      <c r="C46" s="113">
        <f>+'800 - ALL'!C210</f>
        <v>0</v>
      </c>
      <c r="D46" s="113">
        <f>+'800 - ALL'!D210</f>
        <v>0</v>
      </c>
      <c r="E46" s="113">
        <f>+'800 - ALL'!E210</f>
        <v>0</v>
      </c>
      <c r="F46" s="113">
        <f>+'800 - ALL'!F210</f>
        <v>0</v>
      </c>
      <c r="G46" s="113">
        <f>+'800 - ALL'!G210</f>
        <v>0</v>
      </c>
      <c r="H46" s="113">
        <f>+'800 - ALL'!H210</f>
        <v>6</v>
      </c>
      <c r="I46" s="113">
        <f>+'800 - ALL'!I210</f>
        <v>10</v>
      </c>
      <c r="J46" s="113">
        <f>+'800 - ALL'!J210</f>
        <v>0</v>
      </c>
      <c r="K46" s="113">
        <f>+'800 - ALL'!K210</f>
        <v>0</v>
      </c>
      <c r="L46" s="113">
        <f>+'800 - ALL'!L210</f>
        <v>0</v>
      </c>
      <c r="M46" s="113">
        <f>+'800 - ALL'!M210</f>
        <v>0</v>
      </c>
      <c r="N46" s="113">
        <f>+'800 - ALL'!N210</f>
        <v>8</v>
      </c>
      <c r="O46" s="113">
        <f>+'800 - ALL'!O210</f>
        <v>0</v>
      </c>
      <c r="P46" s="113">
        <f>+'800 - ALL'!P210</f>
        <v>0</v>
      </c>
      <c r="Q46" s="113">
        <f>+'800 - ALL'!Q210</f>
        <v>0</v>
      </c>
      <c r="R46" s="113">
        <f>+'800 - ALL'!R210</f>
        <v>0</v>
      </c>
      <c r="S46" s="113">
        <f>+'800 - ALL'!S210</f>
        <v>0</v>
      </c>
      <c r="T46" s="113">
        <f>+'800 - ALL'!T210</f>
        <v>0</v>
      </c>
      <c r="U46" s="113">
        <f>+'800 - ALL'!U210</f>
        <v>0</v>
      </c>
      <c r="V46" s="113">
        <f>+'800 - ALL'!V210</f>
        <v>0</v>
      </c>
      <c r="W46" s="113">
        <f>+'800 - ALL'!W210</f>
        <v>0</v>
      </c>
      <c r="X46" s="113">
        <f t="shared" si="6"/>
        <v>24</v>
      </c>
    </row>
    <row r="47" spans="1:24" ht="14.25" customHeight="1" x14ac:dyDescent="0.25">
      <c r="A47" s="113" t="s">
        <v>1489</v>
      </c>
      <c r="B47" s="113">
        <f>+'1600mm - ALL'!B194</f>
        <v>0</v>
      </c>
      <c r="C47" s="113">
        <f>+'1600mm - ALL'!C194</f>
        <v>0</v>
      </c>
      <c r="D47" s="113">
        <f>+'1600mm - ALL'!D194</f>
        <v>0</v>
      </c>
      <c r="E47" s="113">
        <f>+'1600mm - ALL'!E194</f>
        <v>0</v>
      </c>
      <c r="F47" s="113">
        <f>+'1600mm - ALL'!F194</f>
        <v>0</v>
      </c>
      <c r="G47" s="113">
        <f>+'1600mm - ALL'!G194</f>
        <v>0</v>
      </c>
      <c r="H47" s="113">
        <f>+'1600mm - ALL'!H194</f>
        <v>8</v>
      </c>
      <c r="I47" s="113">
        <f>+'1600mm - ALL'!I194</f>
        <v>0</v>
      </c>
      <c r="J47" s="113">
        <f>+'1600mm - ALL'!J194</f>
        <v>0</v>
      </c>
      <c r="K47" s="113">
        <f>+'1600mm - ALL'!K194</f>
        <v>6</v>
      </c>
      <c r="L47" s="113">
        <f>+'1600mm - ALL'!L194</f>
        <v>0</v>
      </c>
      <c r="M47" s="113">
        <f>+'1600mm - ALL'!M194</f>
        <v>0</v>
      </c>
      <c r="N47" s="113">
        <f>+'1600mm - ALL'!N194</f>
        <v>10</v>
      </c>
      <c r="O47" s="113">
        <f>+'1600mm - ALL'!O194</f>
        <v>0</v>
      </c>
      <c r="P47" s="113">
        <f>+'1600mm - ALL'!P194</f>
        <v>0</v>
      </c>
      <c r="Q47" s="113">
        <f>+'1600mm - ALL'!Q194</f>
        <v>0</v>
      </c>
      <c r="R47" s="113">
        <f>+'1600mm - ALL'!R194</f>
        <v>0</v>
      </c>
      <c r="S47" s="113">
        <f>+'1600mm - ALL'!S194</f>
        <v>0</v>
      </c>
      <c r="T47" s="113">
        <f>+'1600mm - ALL'!T194</f>
        <v>0</v>
      </c>
      <c r="U47" s="113">
        <f>+'1600mm - ALL'!U194</f>
        <v>0</v>
      </c>
      <c r="V47" s="113">
        <f>+'1600mm - ALL'!V194</f>
        <v>0</v>
      </c>
      <c r="W47" s="113">
        <f>+'1600mm - ALL'!W194</f>
        <v>0</v>
      </c>
      <c r="X47" s="113">
        <f t="shared" si="6"/>
        <v>24</v>
      </c>
    </row>
    <row r="48" spans="1:24" ht="14.25" customHeight="1" x14ac:dyDescent="0.25">
      <c r="A48" s="113" t="s">
        <v>1490</v>
      </c>
      <c r="B48" s="113">
        <f>+'3200-ALL'!B132</f>
        <v>0</v>
      </c>
      <c r="C48" s="113">
        <f>+'3200-ALL'!C132</f>
        <v>0</v>
      </c>
      <c r="D48" s="113">
        <f>+'3200-ALL'!D132</f>
        <v>0</v>
      </c>
      <c r="E48" s="113">
        <f>+'3200-ALL'!E132</f>
        <v>0</v>
      </c>
      <c r="F48" s="113">
        <f>+'3200-ALL'!F132</f>
        <v>0</v>
      </c>
      <c r="G48" s="113">
        <f>+'3200-ALL'!G132</f>
        <v>0</v>
      </c>
      <c r="H48" s="113">
        <f>+'3200-ALL'!H132</f>
        <v>0</v>
      </c>
      <c r="I48" s="113">
        <f>+'3200-ALL'!I132</f>
        <v>0</v>
      </c>
      <c r="J48" s="113">
        <f>+'3200-ALL'!J132</f>
        <v>0</v>
      </c>
      <c r="K48" s="113">
        <f>+'3200-ALL'!K132</f>
        <v>0</v>
      </c>
      <c r="L48" s="113">
        <f>+'3200-ALL'!L132</f>
        <v>0</v>
      </c>
      <c r="M48" s="113">
        <f>+'3200-ALL'!M132</f>
        <v>0</v>
      </c>
      <c r="N48" s="113">
        <f>+'3200-ALL'!N132</f>
        <v>0</v>
      </c>
      <c r="O48" s="113">
        <f>+'3200-ALL'!O132</f>
        <v>0</v>
      </c>
      <c r="P48" s="113">
        <f>+'3200-ALL'!P132</f>
        <v>0</v>
      </c>
      <c r="Q48" s="113">
        <f>+'3200-ALL'!Q132</f>
        <v>0</v>
      </c>
      <c r="R48" s="113">
        <f>+'3200-ALL'!R132</f>
        <v>0</v>
      </c>
      <c r="S48" s="113">
        <f>+'3200-ALL'!S132</f>
        <v>0</v>
      </c>
      <c r="T48" s="113">
        <f>+'3200-ALL'!T132</f>
        <v>0</v>
      </c>
      <c r="U48" s="113">
        <f>+'3200-ALL'!U132</f>
        <v>0</v>
      </c>
      <c r="V48" s="113">
        <f>+'3200-ALL'!V132</f>
        <v>0</v>
      </c>
      <c r="W48" s="113">
        <f>+'3200-ALL'!W132</f>
        <v>0</v>
      </c>
      <c r="X48" s="113">
        <f t="shared" si="6"/>
        <v>0</v>
      </c>
    </row>
    <row r="49" spans="1:24" ht="14.25" customHeight="1" x14ac:dyDescent="0.25">
      <c r="A49" s="113" t="s">
        <v>1491</v>
      </c>
      <c r="B49" s="113">
        <f>+'4x100 - ALL'!B198</f>
        <v>0</v>
      </c>
      <c r="C49" s="113">
        <f>+'4x100 - ALL'!C198</f>
        <v>0</v>
      </c>
      <c r="D49" s="113">
        <f>+'4x100 - ALL'!D198</f>
        <v>0</v>
      </c>
      <c r="E49" s="113">
        <f>+'4x100 - ALL'!E198</f>
        <v>0</v>
      </c>
      <c r="F49" s="113">
        <f>+'4x100 - ALL'!F198</f>
        <v>0</v>
      </c>
      <c r="G49" s="113">
        <f>+'4x100 - ALL'!G198</f>
        <v>0</v>
      </c>
      <c r="H49" s="113">
        <f>+'4x100 - ALL'!H198</f>
        <v>0</v>
      </c>
      <c r="I49" s="113">
        <f>+'4x100 - ALL'!I198</f>
        <v>0</v>
      </c>
      <c r="J49" s="113">
        <f>+'4x100 - ALL'!J198</f>
        <v>0</v>
      </c>
      <c r="K49" s="113">
        <f>+'4x100 - ALL'!K198</f>
        <v>0</v>
      </c>
      <c r="L49" s="113">
        <f>+'4x100 - ALL'!L198</f>
        <v>0</v>
      </c>
      <c r="M49" s="113">
        <f>+'4x100 - ALL'!M198</f>
        <v>0</v>
      </c>
      <c r="N49" s="113">
        <f>+'4x100 - ALL'!N198</f>
        <v>0</v>
      </c>
      <c r="O49" s="113">
        <f>+'4x100 - ALL'!O198</f>
        <v>0</v>
      </c>
      <c r="P49" s="113">
        <f>+'4x100 - ALL'!P198</f>
        <v>0</v>
      </c>
      <c r="Q49" s="113">
        <f>+'4x100 - ALL'!Q198</f>
        <v>0</v>
      </c>
      <c r="R49" s="113">
        <f>+'4x100 - ALL'!R198</f>
        <v>0</v>
      </c>
      <c r="S49" s="113">
        <f>+'4x100 - ALL'!S198</f>
        <v>0</v>
      </c>
      <c r="T49" s="113">
        <f>+'4x100 - ALL'!T198</f>
        <v>0</v>
      </c>
      <c r="U49" s="113">
        <f>+'4x100 - ALL'!U198</f>
        <v>0</v>
      </c>
      <c r="V49" s="113">
        <f>+'4x100 - ALL'!V198</f>
        <v>0</v>
      </c>
      <c r="W49" s="113">
        <f>+'4x100 - ALL'!W198</f>
        <v>0</v>
      </c>
      <c r="X49" s="113">
        <f t="shared" si="6"/>
        <v>0</v>
      </c>
    </row>
    <row r="50" spans="1:24" ht="14.25" customHeight="1" x14ac:dyDescent="0.25">
      <c r="A50" s="113" t="s">
        <v>1492</v>
      </c>
      <c r="B50" s="113">
        <f>+'4x400 - ALL'!B136</f>
        <v>0</v>
      </c>
      <c r="C50" s="113">
        <f>+'4x400 - ALL'!C136</f>
        <v>0</v>
      </c>
      <c r="D50" s="113">
        <f>+'4x400 - ALL'!D136</f>
        <v>0</v>
      </c>
      <c r="E50" s="113">
        <f>+'4x400 - ALL'!E136</f>
        <v>0</v>
      </c>
      <c r="F50" s="113">
        <f>+'4x400 - ALL'!F136</f>
        <v>0</v>
      </c>
      <c r="G50" s="113">
        <f>+'4x400 - ALL'!G136</f>
        <v>0</v>
      </c>
      <c r="H50" s="113">
        <f>+'4x400 - ALL'!H136</f>
        <v>0</v>
      </c>
      <c r="I50" s="113">
        <f>+'4x400 - ALL'!I136</f>
        <v>0</v>
      </c>
      <c r="J50" s="113">
        <f>+'4x400 - ALL'!J136</f>
        <v>0</v>
      </c>
      <c r="K50" s="113">
        <f>+'4x400 - ALL'!K136</f>
        <v>0</v>
      </c>
      <c r="L50" s="113">
        <f>+'4x400 - ALL'!L136</f>
        <v>0</v>
      </c>
      <c r="M50" s="113">
        <f>+'4x400 - ALL'!M136</f>
        <v>0</v>
      </c>
      <c r="N50" s="113">
        <f>+'4x400 - ALL'!N136</f>
        <v>0</v>
      </c>
      <c r="O50" s="113">
        <f>+'4x400 - ALL'!O136</f>
        <v>0</v>
      </c>
      <c r="P50" s="113">
        <f>+'4x400 - ALL'!P136</f>
        <v>0</v>
      </c>
      <c r="Q50" s="113">
        <f>+'4x400 - ALL'!Q136</f>
        <v>0</v>
      </c>
      <c r="R50" s="113">
        <f>+'4x400 - ALL'!R136</f>
        <v>0</v>
      </c>
      <c r="S50" s="113">
        <f>+'4x400 - ALL'!S136</f>
        <v>0</v>
      </c>
      <c r="T50" s="113">
        <f>+'4x400 - ALL'!T136</f>
        <v>0</v>
      </c>
      <c r="U50" s="113">
        <f>+'4x400 - ALL'!U136</f>
        <v>0</v>
      </c>
      <c r="V50" s="113">
        <f>+'4x400 - ALL'!V136</f>
        <v>0</v>
      </c>
      <c r="W50" s="113">
        <f>+'4x400 - ALL'!W136</f>
        <v>10</v>
      </c>
      <c r="X50" s="113">
        <f t="shared" si="6"/>
        <v>10</v>
      </c>
    </row>
    <row r="51" spans="1:24" ht="14.25" customHeight="1" x14ac:dyDescent="0.25">
      <c r="A51" s="113" t="s">
        <v>1493</v>
      </c>
      <c r="B51" s="113">
        <f>+'Shot Put Boys'!B131</f>
        <v>0</v>
      </c>
      <c r="C51" s="113">
        <f>+'Shot Put Boys'!C131</f>
        <v>0</v>
      </c>
      <c r="D51" s="113">
        <f>+'Shot Put Boys'!D131</f>
        <v>0</v>
      </c>
      <c r="E51" s="113">
        <f>+'Shot Put Boys'!E131</f>
        <v>0</v>
      </c>
      <c r="F51" s="113">
        <f>+'Shot Put Boys'!F131</f>
        <v>0</v>
      </c>
      <c r="G51" s="113">
        <f>+'Shot Put Boys'!G131</f>
        <v>0</v>
      </c>
      <c r="H51" s="113">
        <f>+'Shot Put Boys'!H131</f>
        <v>0</v>
      </c>
      <c r="I51" s="113">
        <f>+'Shot Put Boys'!I131</f>
        <v>0</v>
      </c>
      <c r="J51" s="113">
        <f>+'Shot Put Boys'!J131</f>
        <v>0</v>
      </c>
      <c r="K51" s="113">
        <f>+'Shot Put Boys'!K131</f>
        <v>9</v>
      </c>
      <c r="L51" s="113">
        <f>+'Shot Put Boys'!L131</f>
        <v>0</v>
      </c>
      <c r="M51" s="113">
        <f>+'Shot Put Boys'!M131</f>
        <v>0</v>
      </c>
      <c r="N51" s="113">
        <f>+'Shot Put Boys'!N131</f>
        <v>8</v>
      </c>
      <c r="O51" s="113">
        <f>+'Shot Put Boys'!O131</f>
        <v>0</v>
      </c>
      <c r="P51" s="113">
        <f>+'Shot Put Boys'!P131</f>
        <v>0</v>
      </c>
      <c r="Q51" s="113">
        <f>+'Shot Put Boys'!Q131</f>
        <v>0</v>
      </c>
      <c r="R51" s="113">
        <f>+'Shot Put Boys'!R131</f>
        <v>0</v>
      </c>
      <c r="S51" s="113">
        <f>+'Shot Put Boys'!S131</f>
        <v>0</v>
      </c>
      <c r="T51" s="113">
        <f>+'Shot Put Boys'!T131</f>
        <v>0</v>
      </c>
      <c r="U51" s="113">
        <f>+'Shot Put Boys'!U131</f>
        <v>0</v>
      </c>
      <c r="V51" s="113">
        <f>+'Shot Put Boys'!V131</f>
        <v>0</v>
      </c>
      <c r="W51" s="113">
        <f>+'Shot Put Boys'!W131</f>
        <v>22</v>
      </c>
      <c r="X51" s="113">
        <f t="shared" si="6"/>
        <v>39</v>
      </c>
    </row>
    <row r="52" spans="1:24" ht="14.25" customHeight="1" x14ac:dyDescent="0.25">
      <c r="A52" s="113" t="s">
        <v>1494</v>
      </c>
      <c r="B52" s="113">
        <f>+'Turbo Jav'!B243</f>
        <v>0</v>
      </c>
      <c r="C52" s="113">
        <f>+'Turbo Jav'!C243</f>
        <v>0</v>
      </c>
      <c r="D52" s="113">
        <f>+'Turbo Jav'!D243</f>
        <v>0</v>
      </c>
      <c r="E52" s="113">
        <f>+'Turbo Jav'!E243</f>
        <v>0</v>
      </c>
      <c r="F52" s="113">
        <f>+'Turbo Jav'!F243</f>
        <v>0</v>
      </c>
      <c r="G52" s="113">
        <f>+'Turbo Jav'!G243</f>
        <v>0</v>
      </c>
      <c r="H52" s="113">
        <f>+'Turbo Jav'!H243</f>
        <v>0</v>
      </c>
      <c r="I52" s="113">
        <f>+'Turbo Jav'!I243</f>
        <v>10</v>
      </c>
      <c r="J52" s="113">
        <f>+'Turbo Jav'!J243</f>
        <v>0</v>
      </c>
      <c r="K52" s="113">
        <f>+'Turbo Jav'!K243</f>
        <v>13</v>
      </c>
      <c r="L52" s="113">
        <f>+'Turbo Jav'!L243</f>
        <v>0</v>
      </c>
      <c r="M52" s="113">
        <f>+'Turbo Jav'!M243</f>
        <v>0</v>
      </c>
      <c r="N52" s="113">
        <f>+'Turbo Jav'!N243</f>
        <v>13</v>
      </c>
      <c r="O52" s="113">
        <f>+'Turbo Jav'!O243</f>
        <v>0</v>
      </c>
      <c r="P52" s="113">
        <f>+'Turbo Jav'!P243</f>
        <v>0</v>
      </c>
      <c r="Q52" s="113">
        <f>+'Turbo Jav'!Q243</f>
        <v>0</v>
      </c>
      <c r="R52" s="113">
        <f>+'Turbo Jav'!R243</f>
        <v>0</v>
      </c>
      <c r="S52" s="113">
        <f>+'Turbo Jav'!S243</f>
        <v>0</v>
      </c>
      <c r="T52" s="113">
        <f>+'Turbo Jav'!T243</f>
        <v>0</v>
      </c>
      <c r="U52" s="113">
        <f>+'Turbo Jav'!U243</f>
        <v>0</v>
      </c>
      <c r="V52" s="113">
        <f>+'Turbo Jav'!V243</f>
        <v>0</v>
      </c>
      <c r="W52" s="113">
        <f>+'Turbo Jav'!W243</f>
        <v>13</v>
      </c>
      <c r="X52" s="113">
        <f t="shared" si="6"/>
        <v>49</v>
      </c>
    </row>
    <row r="53" spans="1:24" ht="14.25" customHeight="1" x14ac:dyDescent="0.25">
      <c r="A53" s="113" t="s">
        <v>1495</v>
      </c>
      <c r="B53" s="113">
        <f>+'Boys Long Jump'!B168</f>
        <v>0</v>
      </c>
      <c r="C53" s="113">
        <f>+'Boys Long Jump'!C168</f>
        <v>0</v>
      </c>
      <c r="D53" s="113">
        <f>+'Boys Long Jump'!D168</f>
        <v>0</v>
      </c>
      <c r="E53" s="113">
        <f>+'Boys Long Jump'!E168</f>
        <v>0</v>
      </c>
      <c r="F53" s="113">
        <f>+'Boys Long Jump'!F168</f>
        <v>0</v>
      </c>
      <c r="G53" s="113">
        <f>+'Boys Long Jump'!G168</f>
        <v>0</v>
      </c>
      <c r="H53" s="113">
        <f>+'Boys Long Jump'!H168</f>
        <v>0</v>
      </c>
      <c r="I53" s="113">
        <f>+'Boys Long Jump'!I168</f>
        <v>0</v>
      </c>
      <c r="J53" s="113">
        <f>+'Boys Long Jump'!J168</f>
        <v>0</v>
      </c>
      <c r="K53" s="113">
        <f>+'Boys Long Jump'!K168</f>
        <v>0</v>
      </c>
      <c r="L53" s="113">
        <f>+'Boys Long Jump'!L168</f>
        <v>0</v>
      </c>
      <c r="M53" s="113">
        <f>+'Boys Long Jump'!M168</f>
        <v>0</v>
      </c>
      <c r="N53" s="113">
        <f>+'Boys Long Jump'!N168</f>
        <v>0</v>
      </c>
      <c r="O53" s="113">
        <f>+'Boys Long Jump'!O168</f>
        <v>0</v>
      </c>
      <c r="P53" s="113">
        <f>+'Boys Long Jump'!P168</f>
        <v>0</v>
      </c>
      <c r="Q53" s="113">
        <f>+'Boys Long Jump'!Q168</f>
        <v>0</v>
      </c>
      <c r="R53" s="113">
        <f>+'Boys Long Jump'!R168</f>
        <v>0</v>
      </c>
      <c r="S53" s="113">
        <f>+'Boys Long Jump'!S168</f>
        <v>0</v>
      </c>
      <c r="T53" s="113">
        <f>+'Boys Long Jump'!T168</f>
        <v>0</v>
      </c>
      <c r="U53" s="113">
        <f>+'Boys Long Jump'!U168</f>
        <v>0</v>
      </c>
      <c r="V53" s="113">
        <f>+'Boys Long Jump'!V168</f>
        <v>0</v>
      </c>
      <c r="W53" s="113">
        <f>+'Boys Long Jump'!W168</f>
        <v>0</v>
      </c>
      <c r="X53" s="113">
        <f t="shared" si="6"/>
        <v>0</v>
      </c>
    </row>
    <row r="54" spans="1:24" ht="14.25" customHeight="1" x14ac:dyDescent="0.25">
      <c r="A54" s="273" t="s">
        <v>1496</v>
      </c>
      <c r="B54" s="277">
        <f t="shared" ref="B54:X54" si="7">SUM(B43:B53)</f>
        <v>0</v>
      </c>
      <c r="C54" s="277">
        <f t="shared" si="7"/>
        <v>17</v>
      </c>
      <c r="D54" s="277">
        <f t="shared" si="7"/>
        <v>0</v>
      </c>
      <c r="E54" s="277">
        <f t="shared" si="7"/>
        <v>0</v>
      </c>
      <c r="F54" s="277">
        <f t="shared" si="7"/>
        <v>0</v>
      </c>
      <c r="G54" s="277">
        <f t="shared" si="7"/>
        <v>0</v>
      </c>
      <c r="H54" s="277">
        <f t="shared" si="7"/>
        <v>14</v>
      </c>
      <c r="I54" s="277">
        <f t="shared" si="7"/>
        <v>35</v>
      </c>
      <c r="J54" s="277">
        <f t="shared" si="7"/>
        <v>0</v>
      </c>
      <c r="K54" s="277">
        <f t="shared" si="7"/>
        <v>30</v>
      </c>
      <c r="L54" s="277">
        <f t="shared" si="7"/>
        <v>0</v>
      </c>
      <c r="M54" s="277">
        <f t="shared" si="7"/>
        <v>0</v>
      </c>
      <c r="N54" s="277">
        <f t="shared" si="7"/>
        <v>53</v>
      </c>
      <c r="O54" s="277">
        <f t="shared" si="7"/>
        <v>0</v>
      </c>
      <c r="P54" s="277">
        <f t="shared" si="7"/>
        <v>0</v>
      </c>
      <c r="Q54" s="277">
        <f t="shared" si="7"/>
        <v>0</v>
      </c>
      <c r="R54" s="277">
        <f t="shared" si="7"/>
        <v>0</v>
      </c>
      <c r="S54" s="277">
        <f t="shared" si="7"/>
        <v>0</v>
      </c>
      <c r="T54" s="277">
        <f t="shared" si="7"/>
        <v>0</v>
      </c>
      <c r="U54" s="277">
        <f t="shared" si="7"/>
        <v>0</v>
      </c>
      <c r="V54" s="277">
        <f t="shared" si="7"/>
        <v>0</v>
      </c>
      <c r="W54" s="277">
        <f t="shared" si="7"/>
        <v>68</v>
      </c>
      <c r="X54" s="277">
        <f t="shared" si="7"/>
        <v>217</v>
      </c>
    </row>
    <row r="55" spans="1:24" ht="14.25" customHeight="1" x14ac:dyDescent="0.2"/>
    <row r="56" spans="1:24" ht="14.25" customHeight="1" x14ac:dyDescent="0.2"/>
    <row r="57" spans="1:24" ht="14.25" customHeight="1" x14ac:dyDescent="0.2"/>
    <row r="58" spans="1:24" ht="14.25" customHeight="1" x14ac:dyDescent="0.2"/>
    <row r="59" spans="1:24" ht="14.25" customHeight="1" x14ac:dyDescent="0.2"/>
    <row r="60" spans="1:24" ht="14.25" customHeight="1" x14ac:dyDescent="0.2"/>
    <row r="61" spans="1:24" ht="14.25" customHeight="1" x14ac:dyDescent="0.2"/>
    <row r="62" spans="1:24" ht="14.25" customHeight="1" x14ac:dyDescent="0.2"/>
    <row r="63" spans="1:24" ht="14.25" customHeight="1" x14ac:dyDescent="0.2"/>
    <row r="64" spans="1:2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Sheet1</vt:lpstr>
      <vt:lpstr>100- All</vt:lpstr>
      <vt:lpstr>1600mm - ALL</vt:lpstr>
      <vt:lpstr>400 - All</vt:lpstr>
      <vt:lpstr>4x100 - ALL</vt:lpstr>
      <vt:lpstr>800 - ALL</vt:lpstr>
      <vt:lpstr>Sheet3</vt:lpstr>
      <vt:lpstr>200 - All</vt:lpstr>
      <vt:lpstr>3200-ALL</vt:lpstr>
      <vt:lpstr>4x400 - ALL</vt:lpstr>
      <vt:lpstr>Shot Put Girls</vt:lpstr>
      <vt:lpstr>Shot Put Boys</vt:lpstr>
      <vt:lpstr>Turbo Jav</vt:lpstr>
      <vt:lpstr>Sheet2</vt:lpstr>
      <vt:lpstr>Boys Long Jump</vt:lpstr>
      <vt:lpstr>Girls 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2021-05-11T03:00:39Z</dcterms:created>
  <dcterms:modified xsi:type="dcterms:W3CDTF">2021-05-11T10:48:59Z</dcterms:modified>
</cp:coreProperties>
</file>