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D7537EE2-18F8-4D9D-BF38-792E0DC96B22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articipants" sheetId="1" r:id="rId1"/>
    <sheet name="100- All" sheetId="2" r:id="rId2"/>
    <sheet name="1600mm - ALL" sheetId="3" r:id="rId3"/>
    <sheet name="400 - All" sheetId="4" r:id="rId4"/>
    <sheet name="4x100 - ALL" sheetId="5" r:id="rId5"/>
    <sheet name="800 - ALL" sheetId="6" r:id="rId6"/>
    <sheet name="200 - All" sheetId="7" r:id="rId7"/>
    <sheet name="Turbo Jav" sheetId="8" r:id="rId8"/>
    <sheet name="LONG JUMP" sheetId="9" r:id="rId9"/>
    <sheet name="Results" sheetId="10" r:id="rId10"/>
  </sheets>
  <definedNames>
    <definedName name="_xlnm._FilterDatabase" localSheetId="1" hidden="1">'100- All'!$A$1:$L$137</definedName>
    <definedName name="_xlnm._FilterDatabase" localSheetId="2" hidden="1">'1600mm - ALL'!$A$1:$L$14</definedName>
    <definedName name="_xlnm._FilterDatabase" localSheetId="6" hidden="1">'200 - All'!$A$1:$L$113</definedName>
    <definedName name="_xlnm._FilterDatabase" localSheetId="3" hidden="1">'400 - All'!$A$1:$L$73</definedName>
    <definedName name="_xlnm._FilterDatabase" localSheetId="4" hidden="1">'4x100 - ALL'!$B$2:$W$34</definedName>
    <definedName name="_xlnm._FilterDatabase" localSheetId="5" hidden="1">'800 - ALL'!$A$1:$L$19</definedName>
    <definedName name="_xlnm._FilterDatabase" localSheetId="8" hidden="1">'LONG JUMP'!$A$2:$O$109</definedName>
    <definedName name="_xlnm._FilterDatabase" localSheetId="7" hidden="1">'Turbo Jav'!$A$2:$O$35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5" i="9" l="1"/>
  <c r="J195" i="9"/>
  <c r="I195" i="9"/>
  <c r="H195" i="9"/>
  <c r="G195" i="9"/>
  <c r="K194" i="9"/>
  <c r="J194" i="9"/>
  <c r="I194" i="9"/>
  <c r="H194" i="9"/>
  <c r="G194" i="9"/>
  <c r="K193" i="9"/>
  <c r="J193" i="9"/>
  <c r="I193" i="9"/>
  <c r="H193" i="9"/>
  <c r="G193" i="9"/>
  <c r="K192" i="9"/>
  <c r="J192" i="9"/>
  <c r="I192" i="9"/>
  <c r="H192" i="9"/>
  <c r="G192" i="9"/>
  <c r="K191" i="9"/>
  <c r="J191" i="9"/>
  <c r="I191" i="9"/>
  <c r="H191" i="9"/>
  <c r="G191" i="9"/>
  <c r="K190" i="9"/>
  <c r="J190" i="9"/>
  <c r="I190" i="9"/>
  <c r="H190" i="9"/>
  <c r="G190" i="9"/>
  <c r="K189" i="9"/>
  <c r="J189" i="9"/>
  <c r="I189" i="9"/>
  <c r="H189" i="9"/>
  <c r="G189" i="9"/>
  <c r="K188" i="9"/>
  <c r="J188" i="9"/>
  <c r="I188" i="9"/>
  <c r="H188" i="9"/>
  <c r="G188" i="9"/>
  <c r="K187" i="9"/>
  <c r="J187" i="9"/>
  <c r="I187" i="9"/>
  <c r="H187" i="9"/>
  <c r="G187" i="9"/>
  <c r="K186" i="9"/>
  <c r="J186" i="9"/>
  <c r="I186" i="9"/>
  <c r="H186" i="9"/>
  <c r="G186" i="9"/>
  <c r="K185" i="9"/>
  <c r="J185" i="9"/>
  <c r="I185" i="9"/>
  <c r="H185" i="9"/>
  <c r="G185" i="9"/>
  <c r="K184" i="9"/>
  <c r="J184" i="9"/>
  <c r="I184" i="9"/>
  <c r="H184" i="9"/>
  <c r="G184" i="9"/>
  <c r="K183" i="9"/>
  <c r="J183" i="9"/>
  <c r="I183" i="9"/>
  <c r="H183" i="9"/>
  <c r="G183" i="9"/>
  <c r="K182" i="9"/>
  <c r="J182" i="9"/>
  <c r="I182" i="9"/>
  <c r="H182" i="9"/>
  <c r="G182" i="9"/>
  <c r="K181" i="9"/>
  <c r="J181" i="9"/>
  <c r="I181" i="9"/>
  <c r="H181" i="9"/>
  <c r="G181" i="9"/>
  <c r="K180" i="9"/>
  <c r="J180" i="9"/>
  <c r="I180" i="9"/>
  <c r="H180" i="9"/>
  <c r="G180" i="9"/>
  <c r="K179" i="9"/>
  <c r="J179" i="9"/>
  <c r="I179" i="9"/>
  <c r="H179" i="9"/>
  <c r="G179" i="9"/>
  <c r="K178" i="9"/>
  <c r="J178" i="9"/>
  <c r="I178" i="9"/>
  <c r="H178" i="9"/>
  <c r="G178" i="9"/>
  <c r="K177" i="9"/>
  <c r="J177" i="9"/>
  <c r="I177" i="9"/>
  <c r="H177" i="9"/>
  <c r="G177" i="9"/>
  <c r="K176" i="9"/>
  <c r="J176" i="9"/>
  <c r="I176" i="9"/>
  <c r="H176" i="9"/>
  <c r="G176" i="9"/>
  <c r="K175" i="9"/>
  <c r="J175" i="9"/>
  <c r="I175" i="9"/>
  <c r="H175" i="9"/>
  <c r="G175" i="9"/>
  <c r="K174" i="9"/>
  <c r="J174" i="9"/>
  <c r="I174" i="9"/>
  <c r="H174" i="9"/>
  <c r="G174" i="9"/>
  <c r="K173" i="9"/>
  <c r="J173" i="9"/>
  <c r="I173" i="9"/>
  <c r="H173" i="9"/>
  <c r="G173" i="9"/>
  <c r="K172" i="9"/>
  <c r="J172" i="9"/>
  <c r="I172" i="9"/>
  <c r="H172" i="9"/>
  <c r="G172" i="9"/>
  <c r="K171" i="9"/>
  <c r="J171" i="9"/>
  <c r="I171" i="9"/>
  <c r="H171" i="9"/>
  <c r="G171" i="9"/>
  <c r="K170" i="9"/>
  <c r="J170" i="9"/>
  <c r="I170" i="9"/>
  <c r="H170" i="9"/>
  <c r="G170" i="9"/>
  <c r="K169" i="9"/>
  <c r="J169" i="9"/>
  <c r="I169" i="9"/>
  <c r="H169" i="9"/>
  <c r="G169" i="9"/>
  <c r="K168" i="9"/>
  <c r="J168" i="9"/>
  <c r="I168" i="9"/>
  <c r="H168" i="9"/>
  <c r="G168" i="9"/>
  <c r="K167" i="9"/>
  <c r="J167" i="9"/>
  <c r="I167" i="9"/>
  <c r="H167" i="9"/>
  <c r="G167" i="9"/>
  <c r="K166" i="9"/>
  <c r="J166" i="9"/>
  <c r="I166" i="9"/>
  <c r="H166" i="9"/>
  <c r="G166" i="9"/>
  <c r="K165" i="9"/>
  <c r="J165" i="9"/>
  <c r="I165" i="9"/>
  <c r="H165" i="9"/>
  <c r="G165" i="9"/>
  <c r="K164" i="9"/>
  <c r="J164" i="9"/>
  <c r="I164" i="9"/>
  <c r="H164" i="9"/>
  <c r="G164" i="9"/>
  <c r="K163" i="9"/>
  <c r="J163" i="9"/>
  <c r="I163" i="9"/>
  <c r="H163" i="9"/>
  <c r="G163" i="9"/>
  <c r="K162" i="9"/>
  <c r="J162" i="9"/>
  <c r="I162" i="9"/>
  <c r="H162" i="9"/>
  <c r="G162" i="9"/>
  <c r="K161" i="9"/>
  <c r="J161" i="9"/>
  <c r="I161" i="9"/>
  <c r="H161" i="9"/>
  <c r="G161" i="9"/>
  <c r="K160" i="9"/>
  <c r="J160" i="9"/>
  <c r="I160" i="9"/>
  <c r="H160" i="9"/>
  <c r="G160" i="9"/>
  <c r="K159" i="9"/>
  <c r="J159" i="9"/>
  <c r="I159" i="9"/>
  <c r="H159" i="9"/>
  <c r="G159" i="9"/>
  <c r="K158" i="9"/>
  <c r="J158" i="9"/>
  <c r="I158" i="9"/>
  <c r="H158" i="9"/>
  <c r="G158" i="9"/>
  <c r="K157" i="9"/>
  <c r="J157" i="9"/>
  <c r="I157" i="9"/>
  <c r="H157" i="9"/>
  <c r="G157" i="9"/>
  <c r="K156" i="9"/>
  <c r="J156" i="9"/>
  <c r="I156" i="9"/>
  <c r="H156" i="9"/>
  <c r="G156" i="9"/>
  <c r="K155" i="9"/>
  <c r="J155" i="9"/>
  <c r="I155" i="9"/>
  <c r="H155" i="9"/>
  <c r="G155" i="9"/>
  <c r="K154" i="9"/>
  <c r="J154" i="9"/>
  <c r="I154" i="9"/>
  <c r="H154" i="9"/>
  <c r="G154" i="9"/>
  <c r="K153" i="9"/>
  <c r="J153" i="9"/>
  <c r="I153" i="9"/>
  <c r="H153" i="9"/>
  <c r="G153" i="9"/>
  <c r="K152" i="9"/>
  <c r="J152" i="9"/>
  <c r="I152" i="9"/>
  <c r="H152" i="9"/>
  <c r="G152" i="9"/>
  <c r="K151" i="9"/>
  <c r="J151" i="9"/>
  <c r="I151" i="9"/>
  <c r="H151" i="9"/>
  <c r="G151" i="9"/>
  <c r="K150" i="9"/>
  <c r="J150" i="9"/>
  <c r="I150" i="9"/>
  <c r="H150" i="9"/>
  <c r="G150" i="9"/>
  <c r="K149" i="9"/>
  <c r="J149" i="9"/>
  <c r="I149" i="9"/>
  <c r="H149" i="9"/>
  <c r="G149" i="9"/>
  <c r="K148" i="9"/>
  <c r="J148" i="9"/>
  <c r="I148" i="9"/>
  <c r="H148" i="9"/>
  <c r="G148" i="9"/>
  <c r="K147" i="9"/>
  <c r="J147" i="9"/>
  <c r="I147" i="9"/>
  <c r="H147" i="9"/>
  <c r="G147" i="9"/>
  <c r="K146" i="9"/>
  <c r="J146" i="9"/>
  <c r="I146" i="9"/>
  <c r="H146" i="9"/>
  <c r="G146" i="9"/>
  <c r="K145" i="9"/>
  <c r="J145" i="9"/>
  <c r="I145" i="9"/>
  <c r="H145" i="9"/>
  <c r="G145" i="9"/>
  <c r="K144" i="9"/>
  <c r="J144" i="9"/>
  <c r="I144" i="9"/>
  <c r="H144" i="9"/>
  <c r="G144" i="9"/>
  <c r="K143" i="9"/>
  <c r="J143" i="9"/>
  <c r="I143" i="9"/>
  <c r="H143" i="9"/>
  <c r="G143" i="9"/>
  <c r="K142" i="9"/>
  <c r="J142" i="9"/>
  <c r="I142" i="9"/>
  <c r="H142" i="9"/>
  <c r="G142" i="9"/>
  <c r="K141" i="9"/>
  <c r="J141" i="9"/>
  <c r="I141" i="9"/>
  <c r="H141" i="9"/>
  <c r="G141" i="9"/>
  <c r="K140" i="9"/>
  <c r="J140" i="9"/>
  <c r="I140" i="9"/>
  <c r="H140" i="9"/>
  <c r="G140" i="9"/>
  <c r="K139" i="9"/>
  <c r="J139" i="9"/>
  <c r="I139" i="9"/>
  <c r="H139" i="9"/>
  <c r="G139" i="9"/>
  <c r="K138" i="9"/>
  <c r="J138" i="9"/>
  <c r="I138" i="9"/>
  <c r="H138" i="9"/>
  <c r="G138" i="9"/>
  <c r="K137" i="9"/>
  <c r="J137" i="9"/>
  <c r="I137" i="9"/>
  <c r="H137" i="9"/>
  <c r="G137" i="9"/>
  <c r="K136" i="9"/>
  <c r="J136" i="9"/>
  <c r="I136" i="9"/>
  <c r="H136" i="9"/>
  <c r="G136" i="9"/>
  <c r="K135" i="9"/>
  <c r="J135" i="9"/>
  <c r="I135" i="9"/>
  <c r="H135" i="9"/>
  <c r="G135" i="9"/>
  <c r="K134" i="9"/>
  <c r="J134" i="9"/>
  <c r="I134" i="9"/>
  <c r="H134" i="9"/>
  <c r="G134" i="9"/>
  <c r="K133" i="9"/>
  <c r="J133" i="9"/>
  <c r="I133" i="9"/>
  <c r="H133" i="9"/>
  <c r="G133" i="9"/>
  <c r="K132" i="9"/>
  <c r="J132" i="9"/>
  <c r="I132" i="9"/>
  <c r="H132" i="9"/>
  <c r="G132" i="9"/>
  <c r="K131" i="9"/>
  <c r="J131" i="9"/>
  <c r="I131" i="9"/>
  <c r="H131" i="9"/>
  <c r="G131" i="9"/>
  <c r="K130" i="9"/>
  <c r="J130" i="9"/>
  <c r="I130" i="9"/>
  <c r="H130" i="9"/>
  <c r="G130" i="9"/>
  <c r="K129" i="9"/>
  <c r="J129" i="9"/>
  <c r="I129" i="9"/>
  <c r="H129" i="9"/>
  <c r="G129" i="9"/>
  <c r="K128" i="9"/>
  <c r="J128" i="9"/>
  <c r="I128" i="9"/>
  <c r="H128" i="9"/>
  <c r="G128" i="9"/>
  <c r="K127" i="9"/>
  <c r="J127" i="9"/>
  <c r="I127" i="9"/>
  <c r="H127" i="9"/>
  <c r="G127" i="9"/>
  <c r="K126" i="9"/>
  <c r="J126" i="9"/>
  <c r="I126" i="9"/>
  <c r="H126" i="9"/>
  <c r="G126" i="9"/>
  <c r="K125" i="9"/>
  <c r="J125" i="9"/>
  <c r="I125" i="9"/>
  <c r="H125" i="9"/>
  <c r="G125" i="9"/>
  <c r="K124" i="9"/>
  <c r="J124" i="9"/>
  <c r="I124" i="9"/>
  <c r="H124" i="9"/>
  <c r="G124" i="9"/>
  <c r="K123" i="9"/>
  <c r="J123" i="9"/>
  <c r="I123" i="9"/>
  <c r="H123" i="9"/>
  <c r="G123" i="9"/>
  <c r="K122" i="9"/>
  <c r="J122" i="9"/>
  <c r="I122" i="9"/>
  <c r="H122" i="9"/>
  <c r="G122" i="9"/>
  <c r="K121" i="9"/>
  <c r="J121" i="9"/>
  <c r="I121" i="9"/>
  <c r="H121" i="9"/>
  <c r="G121" i="9"/>
  <c r="K120" i="9"/>
  <c r="J120" i="9"/>
  <c r="I120" i="9"/>
  <c r="H120" i="9"/>
  <c r="G120" i="9"/>
  <c r="K119" i="9"/>
  <c r="J119" i="9"/>
  <c r="I119" i="9"/>
  <c r="H119" i="9"/>
  <c r="G119" i="9"/>
  <c r="K118" i="9"/>
  <c r="J118" i="9"/>
  <c r="I118" i="9"/>
  <c r="H118" i="9"/>
  <c r="G118" i="9"/>
  <c r="K117" i="9"/>
  <c r="J117" i="9"/>
  <c r="I117" i="9"/>
  <c r="H117" i="9"/>
  <c r="G117" i="9"/>
  <c r="K116" i="9"/>
  <c r="J116" i="9"/>
  <c r="I116" i="9"/>
  <c r="H116" i="9"/>
  <c r="G116" i="9"/>
  <c r="K115" i="9"/>
  <c r="J115" i="9"/>
  <c r="I115" i="9"/>
  <c r="H115" i="9"/>
  <c r="G115" i="9"/>
  <c r="K114" i="9"/>
  <c r="J114" i="9"/>
  <c r="I114" i="9"/>
  <c r="H114" i="9"/>
  <c r="G114" i="9"/>
  <c r="K113" i="9"/>
  <c r="J113" i="9"/>
  <c r="I113" i="9"/>
  <c r="H113" i="9"/>
  <c r="G113" i="9"/>
  <c r="K112" i="9"/>
  <c r="J112" i="9"/>
  <c r="I112" i="9"/>
  <c r="H112" i="9"/>
  <c r="G112" i="9"/>
  <c r="K111" i="9"/>
  <c r="J111" i="9"/>
  <c r="K110" i="9" s="1"/>
  <c r="I111" i="9"/>
  <c r="H111" i="9"/>
  <c r="G111" i="9"/>
  <c r="J110" i="9"/>
  <c r="K109" i="9" s="1"/>
  <c r="I110" i="9"/>
  <c r="H110" i="9"/>
  <c r="I109" i="9" s="1"/>
  <c r="G110" i="9"/>
  <c r="J109" i="9"/>
  <c r="G109" i="9"/>
  <c r="K108" i="9"/>
  <c r="J108" i="9"/>
  <c r="I108" i="9"/>
  <c r="H108" i="9"/>
  <c r="G108" i="9"/>
  <c r="K107" i="9"/>
  <c r="J107" i="9"/>
  <c r="I107" i="9"/>
  <c r="H107" i="9"/>
  <c r="G107" i="9"/>
  <c r="K106" i="9"/>
  <c r="J106" i="9"/>
  <c r="I106" i="9"/>
  <c r="H106" i="9"/>
  <c r="G106" i="9"/>
  <c r="K105" i="9"/>
  <c r="J105" i="9"/>
  <c r="I105" i="9"/>
  <c r="H105" i="9"/>
  <c r="G105" i="9"/>
  <c r="K104" i="9"/>
  <c r="J104" i="9"/>
  <c r="I104" i="9"/>
  <c r="H104" i="9"/>
  <c r="G104" i="9"/>
  <c r="K103" i="9"/>
  <c r="J103" i="9"/>
  <c r="I103" i="9"/>
  <c r="H103" i="9"/>
  <c r="G103" i="9"/>
  <c r="K102" i="9"/>
  <c r="J102" i="9"/>
  <c r="I102" i="9"/>
  <c r="H102" i="9"/>
  <c r="G102" i="9"/>
  <c r="K101" i="9"/>
  <c r="J101" i="9"/>
  <c r="I101" i="9"/>
  <c r="H101" i="9"/>
  <c r="G101" i="9"/>
  <c r="K100" i="9"/>
  <c r="J100" i="9"/>
  <c r="I100" i="9"/>
  <c r="H100" i="9"/>
  <c r="G100" i="9"/>
  <c r="K99" i="9"/>
  <c r="J99" i="9"/>
  <c r="I99" i="9"/>
  <c r="H99" i="9"/>
  <c r="G99" i="9"/>
  <c r="K98" i="9"/>
  <c r="J98" i="9"/>
  <c r="I98" i="9"/>
  <c r="H98" i="9"/>
  <c r="G98" i="9"/>
  <c r="K97" i="9"/>
  <c r="J97" i="9"/>
  <c r="I97" i="9"/>
  <c r="H97" i="9"/>
  <c r="G97" i="9"/>
  <c r="K96" i="9"/>
  <c r="J96" i="9"/>
  <c r="I96" i="9"/>
  <c r="H96" i="9"/>
  <c r="G96" i="9"/>
  <c r="K95" i="9"/>
  <c r="J95" i="9"/>
  <c r="I95" i="9"/>
  <c r="H95" i="9"/>
  <c r="G95" i="9"/>
  <c r="K94" i="9"/>
  <c r="J94" i="9"/>
  <c r="I94" i="9"/>
  <c r="H94" i="9"/>
  <c r="G94" i="9"/>
  <c r="K93" i="9"/>
  <c r="J93" i="9"/>
  <c r="I93" i="9"/>
  <c r="H93" i="9"/>
  <c r="G93" i="9"/>
  <c r="K92" i="9"/>
  <c r="J92" i="9"/>
  <c r="I92" i="9"/>
  <c r="H92" i="9"/>
  <c r="G92" i="9"/>
  <c r="K91" i="9"/>
  <c r="J91" i="9"/>
  <c r="I91" i="9"/>
  <c r="H91" i="9"/>
  <c r="G91" i="9"/>
  <c r="K90" i="9"/>
  <c r="J90" i="9"/>
  <c r="I90" i="9"/>
  <c r="H90" i="9"/>
  <c r="G90" i="9"/>
  <c r="K89" i="9"/>
  <c r="J89" i="9"/>
  <c r="I89" i="9"/>
  <c r="H89" i="9"/>
  <c r="G89" i="9"/>
  <c r="K88" i="9"/>
  <c r="J88" i="9"/>
  <c r="I88" i="9"/>
  <c r="H88" i="9"/>
  <c r="G88" i="9"/>
  <c r="K87" i="9"/>
  <c r="J87" i="9"/>
  <c r="I87" i="9"/>
  <c r="H87" i="9"/>
  <c r="G87" i="9"/>
  <c r="K86" i="9"/>
  <c r="J86" i="9"/>
  <c r="I86" i="9"/>
  <c r="H86" i="9"/>
  <c r="G86" i="9"/>
  <c r="K85" i="9"/>
  <c r="J85" i="9"/>
  <c r="I85" i="9"/>
  <c r="H85" i="9"/>
  <c r="G85" i="9"/>
  <c r="K84" i="9"/>
  <c r="J84" i="9"/>
  <c r="I84" i="9"/>
  <c r="H84" i="9"/>
  <c r="G84" i="9"/>
  <c r="K83" i="9"/>
  <c r="J83" i="9"/>
  <c r="I83" i="9"/>
  <c r="H83" i="9"/>
  <c r="G83" i="9"/>
  <c r="K82" i="9"/>
  <c r="J82" i="9"/>
  <c r="I82" i="9"/>
  <c r="H82" i="9"/>
  <c r="G82" i="9"/>
  <c r="K81" i="9"/>
  <c r="J81" i="9"/>
  <c r="I81" i="9"/>
  <c r="H81" i="9"/>
  <c r="G81" i="9"/>
  <c r="K80" i="9"/>
  <c r="J80" i="9"/>
  <c r="I80" i="9"/>
  <c r="H80" i="9"/>
  <c r="G80" i="9"/>
  <c r="K79" i="9"/>
  <c r="J79" i="9"/>
  <c r="I79" i="9"/>
  <c r="H79" i="9"/>
  <c r="G79" i="9"/>
  <c r="K78" i="9"/>
  <c r="J78" i="9"/>
  <c r="I78" i="9"/>
  <c r="H78" i="9"/>
  <c r="G78" i="9"/>
  <c r="K77" i="9"/>
  <c r="J77" i="9"/>
  <c r="I77" i="9"/>
  <c r="H77" i="9"/>
  <c r="G77" i="9"/>
  <c r="K76" i="9"/>
  <c r="J76" i="9"/>
  <c r="I76" i="9"/>
  <c r="H76" i="9"/>
  <c r="G76" i="9"/>
  <c r="K75" i="9"/>
  <c r="J75" i="9"/>
  <c r="I75" i="9"/>
  <c r="H75" i="9"/>
  <c r="G75" i="9"/>
  <c r="K74" i="9"/>
  <c r="J74" i="9"/>
  <c r="I74" i="9"/>
  <c r="H74" i="9"/>
  <c r="G74" i="9"/>
  <c r="K73" i="9"/>
  <c r="J73" i="9"/>
  <c r="I73" i="9"/>
  <c r="H73" i="9"/>
  <c r="G73" i="9"/>
  <c r="K72" i="9"/>
  <c r="J72" i="9"/>
  <c r="I72" i="9"/>
  <c r="H72" i="9"/>
  <c r="G72" i="9"/>
  <c r="K71" i="9"/>
  <c r="J71" i="9"/>
  <c r="I71" i="9"/>
  <c r="H71" i="9"/>
  <c r="G71" i="9"/>
  <c r="K70" i="9"/>
  <c r="J70" i="9"/>
  <c r="I70" i="9"/>
  <c r="H70" i="9"/>
  <c r="G70" i="9"/>
  <c r="K69" i="9"/>
  <c r="J69" i="9"/>
  <c r="I69" i="9"/>
  <c r="H69" i="9"/>
  <c r="G69" i="9"/>
  <c r="K68" i="9"/>
  <c r="J68" i="9"/>
  <c r="I68" i="9"/>
  <c r="H68" i="9"/>
  <c r="G68" i="9"/>
  <c r="K67" i="9"/>
  <c r="J67" i="9"/>
  <c r="I67" i="9"/>
  <c r="H67" i="9"/>
  <c r="G67" i="9"/>
  <c r="K66" i="9"/>
  <c r="J66" i="9"/>
  <c r="I66" i="9"/>
  <c r="H66" i="9"/>
  <c r="G66" i="9"/>
  <c r="K65" i="9"/>
  <c r="J65" i="9"/>
  <c r="I65" i="9"/>
  <c r="H65" i="9"/>
  <c r="G65" i="9"/>
  <c r="K64" i="9"/>
  <c r="J64" i="9"/>
  <c r="I64" i="9"/>
  <c r="H64" i="9"/>
  <c r="G64" i="9"/>
  <c r="K63" i="9"/>
  <c r="J63" i="9"/>
  <c r="I63" i="9"/>
  <c r="H63" i="9"/>
  <c r="G63" i="9"/>
  <c r="K62" i="9"/>
  <c r="J62" i="9"/>
  <c r="I62" i="9"/>
  <c r="H62" i="9"/>
  <c r="G62" i="9"/>
  <c r="K61" i="9"/>
  <c r="J61" i="9"/>
  <c r="I61" i="9"/>
  <c r="H61" i="9"/>
  <c r="G61" i="9"/>
  <c r="K60" i="9"/>
  <c r="J60" i="9"/>
  <c r="I60" i="9"/>
  <c r="H60" i="9"/>
  <c r="G60" i="9"/>
  <c r="K59" i="9"/>
  <c r="J59" i="9"/>
  <c r="I59" i="9"/>
  <c r="H59" i="9"/>
  <c r="G59" i="9"/>
  <c r="K58" i="9"/>
  <c r="J58" i="9"/>
  <c r="I58" i="9"/>
  <c r="H58" i="9"/>
  <c r="G58" i="9"/>
  <c r="K57" i="9"/>
  <c r="J57" i="9"/>
  <c r="I57" i="9"/>
  <c r="H57" i="9"/>
  <c r="G57" i="9"/>
  <c r="K56" i="9"/>
  <c r="J56" i="9"/>
  <c r="I56" i="9"/>
  <c r="H56" i="9"/>
  <c r="G56" i="9"/>
  <c r="K55" i="9"/>
  <c r="J55" i="9"/>
  <c r="I55" i="9"/>
  <c r="H55" i="9"/>
  <c r="G55" i="9"/>
  <c r="K54" i="9"/>
  <c r="J54" i="9"/>
  <c r="I54" i="9"/>
  <c r="H54" i="9"/>
  <c r="G54" i="9"/>
  <c r="K53" i="9"/>
  <c r="J53" i="9"/>
  <c r="I53" i="9"/>
  <c r="H53" i="9"/>
  <c r="G53" i="9"/>
  <c r="K52" i="9"/>
  <c r="J52" i="9"/>
  <c r="I52" i="9"/>
  <c r="H52" i="9"/>
  <c r="G52" i="9"/>
  <c r="K51" i="9"/>
  <c r="J51" i="9"/>
  <c r="I51" i="9"/>
  <c r="H51" i="9"/>
  <c r="G51" i="9"/>
  <c r="K50" i="9"/>
  <c r="J50" i="9"/>
  <c r="I50" i="9"/>
  <c r="H50" i="9"/>
  <c r="G50" i="9"/>
  <c r="K49" i="9"/>
  <c r="J49" i="9"/>
  <c r="I49" i="9"/>
  <c r="H49" i="9"/>
  <c r="G49" i="9"/>
  <c r="K48" i="9"/>
  <c r="J48" i="9"/>
  <c r="I48" i="9"/>
  <c r="H48" i="9"/>
  <c r="G48" i="9"/>
  <c r="K47" i="9"/>
  <c r="J47" i="9"/>
  <c r="I47" i="9"/>
  <c r="H47" i="9"/>
  <c r="G47" i="9"/>
  <c r="K46" i="9"/>
  <c r="J46" i="9"/>
  <c r="I46" i="9"/>
  <c r="H46" i="9"/>
  <c r="G46" i="9"/>
  <c r="K45" i="9"/>
  <c r="J45" i="9"/>
  <c r="I45" i="9"/>
  <c r="H45" i="9"/>
  <c r="G45" i="9"/>
  <c r="K44" i="9"/>
  <c r="J44" i="9"/>
  <c r="I44" i="9"/>
  <c r="H44" i="9"/>
  <c r="G44" i="9"/>
  <c r="K43" i="9"/>
  <c r="J43" i="9"/>
  <c r="I43" i="9"/>
  <c r="H43" i="9"/>
  <c r="G43" i="9"/>
  <c r="K42" i="9"/>
  <c r="J42" i="9"/>
  <c r="I42" i="9"/>
  <c r="H42" i="9"/>
  <c r="G42" i="9"/>
  <c r="K41" i="9"/>
  <c r="J41" i="9"/>
  <c r="I41" i="9"/>
  <c r="H41" i="9"/>
  <c r="G41" i="9"/>
  <c r="K40" i="9"/>
  <c r="J40" i="9"/>
  <c r="I40" i="9"/>
  <c r="H40" i="9"/>
  <c r="G40" i="9"/>
  <c r="K39" i="9"/>
  <c r="J39" i="9"/>
  <c r="I39" i="9"/>
  <c r="H39" i="9"/>
  <c r="G39" i="9"/>
  <c r="K38" i="9"/>
  <c r="J38" i="9"/>
  <c r="I38" i="9"/>
  <c r="H38" i="9"/>
  <c r="G38" i="9"/>
  <c r="K37" i="9"/>
  <c r="J37" i="9"/>
  <c r="I37" i="9"/>
  <c r="H37" i="9"/>
  <c r="G37" i="9"/>
  <c r="K36" i="9"/>
  <c r="J36" i="9"/>
  <c r="I36" i="9"/>
  <c r="H36" i="9"/>
  <c r="G36" i="9"/>
  <c r="K35" i="9"/>
  <c r="J35" i="9"/>
  <c r="I35" i="9"/>
  <c r="H35" i="9"/>
  <c r="G35" i="9"/>
  <c r="K34" i="9"/>
  <c r="J34" i="9"/>
  <c r="I34" i="9"/>
  <c r="H34" i="9"/>
  <c r="G34" i="9"/>
  <c r="K33" i="9"/>
  <c r="J33" i="9"/>
  <c r="I33" i="9"/>
  <c r="H33" i="9"/>
  <c r="G33" i="9"/>
  <c r="K32" i="9"/>
  <c r="J32" i="9"/>
  <c r="I32" i="9"/>
  <c r="H32" i="9"/>
  <c r="G32" i="9"/>
  <c r="K31" i="9"/>
  <c r="J31" i="9"/>
  <c r="I31" i="9"/>
  <c r="H31" i="9"/>
  <c r="G31" i="9"/>
  <c r="K30" i="9"/>
  <c r="J30" i="9"/>
  <c r="I30" i="9"/>
  <c r="H30" i="9"/>
  <c r="G30" i="9"/>
  <c r="K29" i="9"/>
  <c r="J29" i="9"/>
  <c r="I29" i="9"/>
  <c r="H29" i="9"/>
  <c r="G29" i="9"/>
  <c r="K28" i="9"/>
  <c r="J28" i="9"/>
  <c r="I28" i="9"/>
  <c r="H28" i="9"/>
  <c r="G28" i="9"/>
  <c r="K27" i="9"/>
  <c r="J27" i="9"/>
  <c r="I27" i="9"/>
  <c r="H27" i="9"/>
  <c r="G27" i="9"/>
  <c r="K26" i="9"/>
  <c r="J26" i="9"/>
  <c r="I26" i="9"/>
  <c r="H26" i="9"/>
  <c r="G26" i="9"/>
  <c r="K25" i="9"/>
  <c r="J25" i="9"/>
  <c r="I25" i="9"/>
  <c r="H25" i="9"/>
  <c r="G25" i="9"/>
  <c r="K24" i="9"/>
  <c r="J24" i="9"/>
  <c r="I24" i="9"/>
  <c r="H24" i="9"/>
  <c r="G24" i="9"/>
  <c r="K23" i="9"/>
  <c r="J23" i="9"/>
  <c r="I23" i="9"/>
  <c r="H23" i="9"/>
  <c r="G23" i="9"/>
  <c r="K22" i="9"/>
  <c r="J22" i="9"/>
  <c r="I22" i="9"/>
  <c r="H22" i="9"/>
  <c r="G22" i="9"/>
  <c r="K21" i="9"/>
  <c r="J21" i="9"/>
  <c r="I21" i="9"/>
  <c r="H21" i="9"/>
  <c r="G21" i="9"/>
  <c r="K20" i="9"/>
  <c r="J20" i="9"/>
  <c r="I20" i="9"/>
  <c r="H20" i="9"/>
  <c r="G20" i="9"/>
  <c r="K19" i="9"/>
  <c r="J19" i="9"/>
  <c r="I19" i="9"/>
  <c r="H19" i="9"/>
  <c r="G19" i="9"/>
  <c r="K18" i="9"/>
  <c r="J18" i="9"/>
  <c r="I18" i="9"/>
  <c r="H18" i="9"/>
  <c r="G18" i="9"/>
  <c r="K17" i="9"/>
  <c r="J17" i="9"/>
  <c r="I17" i="9"/>
  <c r="H17" i="9"/>
  <c r="G17" i="9"/>
  <c r="K16" i="9"/>
  <c r="J16" i="9"/>
  <c r="I16" i="9"/>
  <c r="H16" i="9"/>
  <c r="G16" i="9"/>
  <c r="K15" i="9"/>
  <c r="J15" i="9"/>
  <c r="I15" i="9"/>
  <c r="H15" i="9"/>
  <c r="G15" i="9"/>
  <c r="K14" i="9"/>
  <c r="J14" i="9"/>
  <c r="I14" i="9"/>
  <c r="H14" i="9"/>
  <c r="G14" i="9"/>
  <c r="K13" i="9"/>
  <c r="J13" i="9"/>
  <c r="I13" i="9"/>
  <c r="H13" i="9"/>
  <c r="G13" i="9"/>
  <c r="K12" i="9"/>
  <c r="J12" i="9"/>
  <c r="I12" i="9"/>
  <c r="H12" i="9"/>
  <c r="G12" i="9"/>
  <c r="K11" i="9"/>
  <c r="J11" i="9"/>
  <c r="I11" i="9"/>
  <c r="H11" i="9"/>
  <c r="G11" i="9"/>
  <c r="K10" i="9"/>
  <c r="J10" i="9"/>
  <c r="I10" i="9"/>
  <c r="H10" i="9"/>
  <c r="G10" i="9"/>
  <c r="K9" i="9"/>
  <c r="J9" i="9"/>
  <c r="I9" i="9"/>
  <c r="H9" i="9"/>
  <c r="G9" i="9"/>
  <c r="K8" i="9"/>
  <c r="J8" i="9"/>
  <c r="I8" i="9"/>
  <c r="H8" i="9"/>
  <c r="G8" i="9"/>
  <c r="K7" i="9"/>
  <c r="J7" i="9"/>
  <c r="I7" i="9"/>
  <c r="H7" i="9"/>
  <c r="G7" i="9"/>
  <c r="K6" i="9"/>
  <c r="J6" i="9"/>
  <c r="I6" i="9"/>
  <c r="H6" i="9"/>
  <c r="G6" i="9"/>
  <c r="K5" i="9"/>
  <c r="J5" i="9"/>
  <c r="I5" i="9"/>
  <c r="H5" i="9"/>
  <c r="G5" i="9"/>
  <c r="K4" i="9"/>
  <c r="J4" i="9"/>
  <c r="I4" i="9"/>
  <c r="H4" i="9"/>
  <c r="G4" i="9"/>
  <c r="K3" i="9"/>
  <c r="P202" i="9" s="1"/>
  <c r="P19" i="10" s="1"/>
  <c r="J3" i="9"/>
  <c r="I3" i="9"/>
  <c r="H3" i="9"/>
  <c r="G3" i="9"/>
  <c r="W321" i="8"/>
  <c r="V321" i="8"/>
  <c r="U321" i="8"/>
  <c r="T321" i="8"/>
  <c r="S321" i="8"/>
  <c r="R321" i="8"/>
  <c r="Q321" i="8"/>
  <c r="P321" i="8"/>
  <c r="O321" i="8"/>
  <c r="N321" i="8"/>
  <c r="M321" i="8"/>
  <c r="L321" i="8"/>
  <c r="K321" i="8"/>
  <c r="J321" i="8"/>
  <c r="I321" i="8"/>
  <c r="H321" i="8"/>
  <c r="G321" i="8"/>
  <c r="F321" i="8"/>
  <c r="E321" i="8"/>
  <c r="D321" i="8"/>
  <c r="C321" i="8"/>
  <c r="B321" i="8"/>
  <c r="W319" i="8"/>
  <c r="W323" i="8" s="1"/>
  <c r="V319" i="8"/>
  <c r="V323" i="8" s="1"/>
  <c r="U319" i="8"/>
  <c r="U323" i="8" s="1"/>
  <c r="T319" i="8"/>
  <c r="T323" i="8" s="1"/>
  <c r="S319" i="8"/>
  <c r="S323" i="8" s="1"/>
  <c r="R319" i="8"/>
  <c r="R323" i="8" s="1"/>
  <c r="Q319" i="8"/>
  <c r="Q323" i="8" s="1"/>
  <c r="P319" i="8"/>
  <c r="P323" i="8" s="1"/>
  <c r="O319" i="8"/>
  <c r="O323" i="8" s="1"/>
  <c r="N319" i="8"/>
  <c r="N323" i="8" s="1"/>
  <c r="M319" i="8"/>
  <c r="M323" i="8" s="1"/>
  <c r="L319" i="8"/>
  <c r="L323" i="8" s="1"/>
  <c r="K319" i="8"/>
  <c r="K323" i="8" s="1"/>
  <c r="J319" i="8"/>
  <c r="J323" i="8" s="1"/>
  <c r="I319" i="8"/>
  <c r="I323" i="8" s="1"/>
  <c r="H319" i="8"/>
  <c r="H323" i="8" s="1"/>
  <c r="G319" i="8"/>
  <c r="G323" i="8" s="1"/>
  <c r="F319" i="8"/>
  <c r="F323" i="8" s="1"/>
  <c r="E319" i="8"/>
  <c r="E323" i="8" s="1"/>
  <c r="D319" i="8"/>
  <c r="D323" i="8" s="1"/>
  <c r="C319" i="8"/>
  <c r="C323" i="8" s="1"/>
  <c r="B319" i="8"/>
  <c r="B323" i="8" s="1"/>
  <c r="K231" i="8"/>
  <c r="J231" i="8"/>
  <c r="I231" i="8"/>
  <c r="H231" i="8"/>
  <c r="G231" i="8"/>
  <c r="K230" i="8"/>
  <c r="J230" i="8"/>
  <c r="I230" i="8"/>
  <c r="H230" i="8"/>
  <c r="G230" i="8"/>
  <c r="K229" i="8"/>
  <c r="J229" i="8"/>
  <c r="I229" i="8"/>
  <c r="H229" i="8"/>
  <c r="G229" i="8"/>
  <c r="K228" i="8"/>
  <c r="J228" i="8"/>
  <c r="I228" i="8"/>
  <c r="H228" i="8"/>
  <c r="G228" i="8"/>
  <c r="K227" i="8"/>
  <c r="J227" i="8"/>
  <c r="I227" i="8"/>
  <c r="H227" i="8"/>
  <c r="G227" i="8"/>
  <c r="K226" i="8"/>
  <c r="J226" i="8"/>
  <c r="I226" i="8"/>
  <c r="H226" i="8"/>
  <c r="G226" i="8"/>
  <c r="K225" i="8"/>
  <c r="J225" i="8"/>
  <c r="I225" i="8"/>
  <c r="H225" i="8"/>
  <c r="G225" i="8"/>
  <c r="K224" i="8"/>
  <c r="J224" i="8"/>
  <c r="I224" i="8"/>
  <c r="H224" i="8"/>
  <c r="G224" i="8"/>
  <c r="K223" i="8"/>
  <c r="J223" i="8"/>
  <c r="I223" i="8"/>
  <c r="H223" i="8"/>
  <c r="G223" i="8"/>
  <c r="K222" i="8"/>
  <c r="J222" i="8"/>
  <c r="I222" i="8"/>
  <c r="H222" i="8"/>
  <c r="G222" i="8"/>
  <c r="K221" i="8"/>
  <c r="J221" i="8"/>
  <c r="I221" i="8"/>
  <c r="H221" i="8"/>
  <c r="G221" i="8"/>
  <c r="K220" i="8"/>
  <c r="J220" i="8"/>
  <c r="I220" i="8"/>
  <c r="H220" i="8"/>
  <c r="G220" i="8"/>
  <c r="K219" i="8"/>
  <c r="J219" i="8"/>
  <c r="I219" i="8"/>
  <c r="H219" i="8"/>
  <c r="G219" i="8"/>
  <c r="K218" i="8"/>
  <c r="J218" i="8"/>
  <c r="I218" i="8"/>
  <c r="H218" i="8"/>
  <c r="G218" i="8"/>
  <c r="K217" i="8"/>
  <c r="J217" i="8"/>
  <c r="I217" i="8"/>
  <c r="H217" i="8"/>
  <c r="G217" i="8"/>
  <c r="K216" i="8"/>
  <c r="J216" i="8"/>
  <c r="I216" i="8"/>
  <c r="H216" i="8"/>
  <c r="G216" i="8"/>
  <c r="K215" i="8"/>
  <c r="J215" i="8"/>
  <c r="I215" i="8"/>
  <c r="H215" i="8"/>
  <c r="G215" i="8"/>
  <c r="K214" i="8"/>
  <c r="J214" i="8"/>
  <c r="I214" i="8"/>
  <c r="H214" i="8"/>
  <c r="G214" i="8"/>
  <c r="K213" i="8"/>
  <c r="J213" i="8"/>
  <c r="I213" i="8"/>
  <c r="H213" i="8"/>
  <c r="G213" i="8"/>
  <c r="K212" i="8"/>
  <c r="J212" i="8"/>
  <c r="I212" i="8"/>
  <c r="H212" i="8"/>
  <c r="G212" i="8"/>
  <c r="K211" i="8"/>
  <c r="J211" i="8"/>
  <c r="I211" i="8"/>
  <c r="H211" i="8"/>
  <c r="G211" i="8"/>
  <c r="K210" i="8"/>
  <c r="J210" i="8"/>
  <c r="I210" i="8"/>
  <c r="H210" i="8"/>
  <c r="G210" i="8"/>
  <c r="K209" i="8"/>
  <c r="J209" i="8"/>
  <c r="I209" i="8"/>
  <c r="H209" i="8"/>
  <c r="G209" i="8"/>
  <c r="K208" i="8"/>
  <c r="J208" i="8"/>
  <c r="I208" i="8"/>
  <c r="H208" i="8"/>
  <c r="G208" i="8"/>
  <c r="K207" i="8"/>
  <c r="J207" i="8"/>
  <c r="I207" i="8"/>
  <c r="H207" i="8"/>
  <c r="G207" i="8"/>
  <c r="K206" i="8"/>
  <c r="J206" i="8"/>
  <c r="I206" i="8"/>
  <c r="H206" i="8"/>
  <c r="G206" i="8"/>
  <c r="K205" i="8"/>
  <c r="J205" i="8"/>
  <c r="I205" i="8"/>
  <c r="H205" i="8"/>
  <c r="G205" i="8"/>
  <c r="K204" i="8"/>
  <c r="J204" i="8"/>
  <c r="I204" i="8"/>
  <c r="H204" i="8"/>
  <c r="G204" i="8"/>
  <c r="K203" i="8"/>
  <c r="J203" i="8"/>
  <c r="I203" i="8"/>
  <c r="H203" i="8"/>
  <c r="G203" i="8"/>
  <c r="K202" i="8"/>
  <c r="J202" i="8"/>
  <c r="I202" i="8"/>
  <c r="H202" i="8"/>
  <c r="G202" i="8"/>
  <c r="K201" i="8"/>
  <c r="J201" i="8"/>
  <c r="I201" i="8"/>
  <c r="H201" i="8"/>
  <c r="G201" i="8"/>
  <c r="K200" i="8"/>
  <c r="J200" i="8"/>
  <c r="I200" i="8"/>
  <c r="H200" i="8"/>
  <c r="G200" i="8"/>
  <c r="K199" i="8"/>
  <c r="J199" i="8"/>
  <c r="I199" i="8"/>
  <c r="H199" i="8"/>
  <c r="G199" i="8"/>
  <c r="K198" i="8"/>
  <c r="J198" i="8"/>
  <c r="I198" i="8"/>
  <c r="H198" i="8"/>
  <c r="G198" i="8"/>
  <c r="K197" i="8"/>
  <c r="J197" i="8"/>
  <c r="I197" i="8"/>
  <c r="H197" i="8"/>
  <c r="G197" i="8"/>
  <c r="K196" i="8"/>
  <c r="J196" i="8"/>
  <c r="I196" i="8"/>
  <c r="H196" i="8"/>
  <c r="G196" i="8"/>
  <c r="K195" i="8"/>
  <c r="J195" i="8"/>
  <c r="I195" i="8"/>
  <c r="H195" i="8"/>
  <c r="G195" i="8"/>
  <c r="K194" i="8"/>
  <c r="J194" i="8"/>
  <c r="I194" i="8"/>
  <c r="H194" i="8"/>
  <c r="G194" i="8"/>
  <c r="K193" i="8"/>
  <c r="J193" i="8"/>
  <c r="I193" i="8"/>
  <c r="H193" i="8"/>
  <c r="G193" i="8"/>
  <c r="K192" i="8"/>
  <c r="J192" i="8"/>
  <c r="I192" i="8"/>
  <c r="H192" i="8"/>
  <c r="G192" i="8"/>
  <c r="K191" i="8"/>
  <c r="J191" i="8"/>
  <c r="I191" i="8"/>
  <c r="H191" i="8"/>
  <c r="G191" i="8"/>
  <c r="K190" i="8"/>
  <c r="J190" i="8"/>
  <c r="I190" i="8"/>
  <c r="H190" i="8"/>
  <c r="G190" i="8"/>
  <c r="K189" i="8"/>
  <c r="J189" i="8"/>
  <c r="I189" i="8"/>
  <c r="H189" i="8"/>
  <c r="G189" i="8"/>
  <c r="K188" i="8"/>
  <c r="J188" i="8"/>
  <c r="I188" i="8"/>
  <c r="H188" i="8"/>
  <c r="G188" i="8"/>
  <c r="K187" i="8"/>
  <c r="J187" i="8"/>
  <c r="I187" i="8"/>
  <c r="H187" i="8"/>
  <c r="G187" i="8"/>
  <c r="K186" i="8"/>
  <c r="J186" i="8"/>
  <c r="I186" i="8"/>
  <c r="H186" i="8"/>
  <c r="G186" i="8"/>
  <c r="K185" i="8"/>
  <c r="J185" i="8"/>
  <c r="I185" i="8"/>
  <c r="H185" i="8"/>
  <c r="G185" i="8"/>
  <c r="K184" i="8"/>
  <c r="J184" i="8"/>
  <c r="I184" i="8"/>
  <c r="H184" i="8"/>
  <c r="G184" i="8"/>
  <c r="K183" i="8"/>
  <c r="J183" i="8"/>
  <c r="I183" i="8"/>
  <c r="H183" i="8"/>
  <c r="G183" i="8"/>
  <c r="K182" i="8"/>
  <c r="J182" i="8"/>
  <c r="I182" i="8"/>
  <c r="H182" i="8"/>
  <c r="G182" i="8"/>
  <c r="K181" i="8"/>
  <c r="J181" i="8"/>
  <c r="I181" i="8"/>
  <c r="H181" i="8"/>
  <c r="G181" i="8"/>
  <c r="K180" i="8"/>
  <c r="J180" i="8"/>
  <c r="I180" i="8"/>
  <c r="H180" i="8"/>
  <c r="G180" i="8"/>
  <c r="K179" i="8"/>
  <c r="J179" i="8"/>
  <c r="I179" i="8"/>
  <c r="H179" i="8"/>
  <c r="G179" i="8"/>
  <c r="K178" i="8"/>
  <c r="J178" i="8"/>
  <c r="I178" i="8"/>
  <c r="H178" i="8"/>
  <c r="G178" i="8"/>
  <c r="K177" i="8"/>
  <c r="J177" i="8"/>
  <c r="I177" i="8"/>
  <c r="H177" i="8"/>
  <c r="G177" i="8"/>
  <c r="K176" i="8"/>
  <c r="J176" i="8"/>
  <c r="I176" i="8"/>
  <c r="H176" i="8"/>
  <c r="G176" i="8"/>
  <c r="K175" i="8"/>
  <c r="J175" i="8"/>
  <c r="I175" i="8"/>
  <c r="H175" i="8"/>
  <c r="G175" i="8"/>
  <c r="K174" i="8"/>
  <c r="J174" i="8"/>
  <c r="I174" i="8"/>
  <c r="H174" i="8"/>
  <c r="G174" i="8"/>
  <c r="K173" i="8"/>
  <c r="J173" i="8"/>
  <c r="I173" i="8"/>
  <c r="H173" i="8"/>
  <c r="G173" i="8"/>
  <c r="K172" i="8"/>
  <c r="J172" i="8"/>
  <c r="I172" i="8"/>
  <c r="H172" i="8"/>
  <c r="G172" i="8"/>
  <c r="K171" i="8"/>
  <c r="J171" i="8"/>
  <c r="I171" i="8"/>
  <c r="H171" i="8"/>
  <c r="G171" i="8"/>
  <c r="K170" i="8"/>
  <c r="J170" i="8"/>
  <c r="I170" i="8"/>
  <c r="H170" i="8"/>
  <c r="G170" i="8"/>
  <c r="K169" i="8"/>
  <c r="J169" i="8"/>
  <c r="I169" i="8"/>
  <c r="H169" i="8"/>
  <c r="G169" i="8"/>
  <c r="K168" i="8"/>
  <c r="J168" i="8"/>
  <c r="I168" i="8"/>
  <c r="H168" i="8"/>
  <c r="G168" i="8"/>
  <c r="K167" i="8"/>
  <c r="J167" i="8"/>
  <c r="I167" i="8"/>
  <c r="H167" i="8"/>
  <c r="G167" i="8"/>
  <c r="K166" i="8"/>
  <c r="J166" i="8"/>
  <c r="I166" i="8"/>
  <c r="H166" i="8"/>
  <c r="G166" i="8"/>
  <c r="K165" i="8"/>
  <c r="J165" i="8"/>
  <c r="I165" i="8"/>
  <c r="H165" i="8"/>
  <c r="G165" i="8"/>
  <c r="K164" i="8"/>
  <c r="J164" i="8"/>
  <c r="I164" i="8"/>
  <c r="H164" i="8"/>
  <c r="G164" i="8"/>
  <c r="K163" i="8"/>
  <c r="J163" i="8"/>
  <c r="I163" i="8"/>
  <c r="H163" i="8"/>
  <c r="G163" i="8"/>
  <c r="K162" i="8"/>
  <c r="J162" i="8"/>
  <c r="I162" i="8"/>
  <c r="H162" i="8"/>
  <c r="G162" i="8"/>
  <c r="K161" i="8"/>
  <c r="J161" i="8"/>
  <c r="I161" i="8"/>
  <c r="H161" i="8"/>
  <c r="G161" i="8"/>
  <c r="K160" i="8"/>
  <c r="J160" i="8"/>
  <c r="I160" i="8"/>
  <c r="H160" i="8"/>
  <c r="G160" i="8"/>
  <c r="K159" i="8"/>
  <c r="J159" i="8"/>
  <c r="I159" i="8"/>
  <c r="H159" i="8"/>
  <c r="G159" i="8"/>
  <c r="K158" i="8"/>
  <c r="J158" i="8"/>
  <c r="I158" i="8"/>
  <c r="H158" i="8"/>
  <c r="G158" i="8"/>
  <c r="K157" i="8"/>
  <c r="J157" i="8"/>
  <c r="I157" i="8"/>
  <c r="H157" i="8"/>
  <c r="G157" i="8"/>
  <c r="K156" i="8"/>
  <c r="J156" i="8"/>
  <c r="I156" i="8"/>
  <c r="H156" i="8"/>
  <c r="G156" i="8"/>
  <c r="K155" i="8"/>
  <c r="J155" i="8"/>
  <c r="I155" i="8"/>
  <c r="H155" i="8"/>
  <c r="G155" i="8"/>
  <c r="K154" i="8"/>
  <c r="J154" i="8"/>
  <c r="I154" i="8"/>
  <c r="H154" i="8"/>
  <c r="G154" i="8"/>
  <c r="K153" i="8"/>
  <c r="J153" i="8"/>
  <c r="I153" i="8"/>
  <c r="H153" i="8"/>
  <c r="G153" i="8"/>
  <c r="K152" i="8"/>
  <c r="J152" i="8"/>
  <c r="I152" i="8"/>
  <c r="H152" i="8"/>
  <c r="G152" i="8"/>
  <c r="K151" i="8"/>
  <c r="J151" i="8"/>
  <c r="I151" i="8"/>
  <c r="H151" i="8"/>
  <c r="G151" i="8"/>
  <c r="K150" i="8"/>
  <c r="J150" i="8"/>
  <c r="I150" i="8"/>
  <c r="H150" i="8"/>
  <c r="G150" i="8"/>
  <c r="K149" i="8"/>
  <c r="J149" i="8"/>
  <c r="I149" i="8"/>
  <c r="H149" i="8"/>
  <c r="G149" i="8"/>
  <c r="K148" i="8"/>
  <c r="J148" i="8"/>
  <c r="I148" i="8"/>
  <c r="H148" i="8"/>
  <c r="G148" i="8"/>
  <c r="K147" i="8"/>
  <c r="J147" i="8"/>
  <c r="I147" i="8"/>
  <c r="H147" i="8"/>
  <c r="G147" i="8"/>
  <c r="K146" i="8"/>
  <c r="J146" i="8"/>
  <c r="I146" i="8"/>
  <c r="H146" i="8"/>
  <c r="G146" i="8"/>
  <c r="K145" i="8"/>
  <c r="J145" i="8"/>
  <c r="I145" i="8"/>
  <c r="H145" i="8"/>
  <c r="G145" i="8"/>
  <c r="K144" i="8"/>
  <c r="J144" i="8"/>
  <c r="I144" i="8"/>
  <c r="H144" i="8"/>
  <c r="G144" i="8"/>
  <c r="K143" i="8"/>
  <c r="J143" i="8"/>
  <c r="I143" i="8"/>
  <c r="H143" i="8"/>
  <c r="G143" i="8"/>
  <c r="K142" i="8"/>
  <c r="J142" i="8"/>
  <c r="I142" i="8"/>
  <c r="H142" i="8"/>
  <c r="G142" i="8"/>
  <c r="K141" i="8"/>
  <c r="J141" i="8"/>
  <c r="I141" i="8"/>
  <c r="H141" i="8"/>
  <c r="G141" i="8"/>
  <c r="K140" i="8"/>
  <c r="J140" i="8"/>
  <c r="I140" i="8"/>
  <c r="H140" i="8"/>
  <c r="G140" i="8"/>
  <c r="K139" i="8"/>
  <c r="J139" i="8"/>
  <c r="I139" i="8"/>
  <c r="H139" i="8"/>
  <c r="G139" i="8"/>
  <c r="K138" i="8"/>
  <c r="J138" i="8"/>
  <c r="I138" i="8"/>
  <c r="H138" i="8"/>
  <c r="G138" i="8"/>
  <c r="K137" i="8"/>
  <c r="J137" i="8"/>
  <c r="I137" i="8"/>
  <c r="H137" i="8"/>
  <c r="G137" i="8"/>
  <c r="K136" i="8"/>
  <c r="J136" i="8"/>
  <c r="I136" i="8"/>
  <c r="H136" i="8"/>
  <c r="G136" i="8"/>
  <c r="K135" i="8"/>
  <c r="J135" i="8"/>
  <c r="I135" i="8"/>
  <c r="H135" i="8"/>
  <c r="G135" i="8"/>
  <c r="K134" i="8"/>
  <c r="J134" i="8"/>
  <c r="I134" i="8"/>
  <c r="H134" i="8"/>
  <c r="G134" i="8"/>
  <c r="K133" i="8"/>
  <c r="J133" i="8"/>
  <c r="I133" i="8"/>
  <c r="H133" i="8"/>
  <c r="G133" i="8"/>
  <c r="K132" i="8"/>
  <c r="J132" i="8"/>
  <c r="I132" i="8"/>
  <c r="H132" i="8"/>
  <c r="G132" i="8"/>
  <c r="K131" i="8"/>
  <c r="J131" i="8"/>
  <c r="I131" i="8"/>
  <c r="H131" i="8"/>
  <c r="G131" i="8"/>
  <c r="K130" i="8"/>
  <c r="J130" i="8"/>
  <c r="I130" i="8"/>
  <c r="H130" i="8"/>
  <c r="G130" i="8"/>
  <c r="K129" i="8"/>
  <c r="J129" i="8"/>
  <c r="I129" i="8"/>
  <c r="H129" i="8"/>
  <c r="G129" i="8"/>
  <c r="K128" i="8"/>
  <c r="J128" i="8"/>
  <c r="I128" i="8"/>
  <c r="H128" i="8"/>
  <c r="G128" i="8"/>
  <c r="K127" i="8"/>
  <c r="J127" i="8"/>
  <c r="I127" i="8"/>
  <c r="H127" i="8"/>
  <c r="G127" i="8"/>
  <c r="K126" i="8"/>
  <c r="J126" i="8"/>
  <c r="I126" i="8"/>
  <c r="H126" i="8"/>
  <c r="G126" i="8"/>
  <c r="K125" i="8"/>
  <c r="J125" i="8"/>
  <c r="I125" i="8"/>
  <c r="H125" i="8"/>
  <c r="G125" i="8"/>
  <c r="K124" i="8"/>
  <c r="J124" i="8"/>
  <c r="I124" i="8"/>
  <c r="H124" i="8"/>
  <c r="G124" i="8"/>
  <c r="K123" i="8"/>
  <c r="J123" i="8"/>
  <c r="I123" i="8"/>
  <c r="H123" i="8"/>
  <c r="G123" i="8"/>
  <c r="K122" i="8"/>
  <c r="J122" i="8"/>
  <c r="I122" i="8"/>
  <c r="H122" i="8"/>
  <c r="G122" i="8"/>
  <c r="K121" i="8"/>
  <c r="J121" i="8"/>
  <c r="I121" i="8"/>
  <c r="H121" i="8"/>
  <c r="G121" i="8"/>
  <c r="K120" i="8"/>
  <c r="J120" i="8"/>
  <c r="I120" i="8"/>
  <c r="H120" i="8"/>
  <c r="G120" i="8"/>
  <c r="K119" i="8"/>
  <c r="J119" i="8"/>
  <c r="I119" i="8"/>
  <c r="H119" i="8"/>
  <c r="G119" i="8"/>
  <c r="K118" i="8"/>
  <c r="J118" i="8"/>
  <c r="I118" i="8"/>
  <c r="H118" i="8"/>
  <c r="G118" i="8"/>
  <c r="K117" i="8"/>
  <c r="J117" i="8"/>
  <c r="I117" i="8"/>
  <c r="H117" i="8"/>
  <c r="G117" i="8"/>
  <c r="K116" i="8"/>
  <c r="J116" i="8"/>
  <c r="I116" i="8"/>
  <c r="H116" i="8"/>
  <c r="G116" i="8"/>
  <c r="K115" i="8"/>
  <c r="J115" i="8"/>
  <c r="I115" i="8"/>
  <c r="H115" i="8"/>
  <c r="G115" i="8"/>
  <c r="K114" i="8"/>
  <c r="J114" i="8"/>
  <c r="I114" i="8"/>
  <c r="H114" i="8"/>
  <c r="G114" i="8"/>
  <c r="K113" i="8"/>
  <c r="J113" i="8"/>
  <c r="I113" i="8"/>
  <c r="H113" i="8"/>
  <c r="G113" i="8"/>
  <c r="K112" i="8"/>
  <c r="J112" i="8"/>
  <c r="I112" i="8"/>
  <c r="H112" i="8"/>
  <c r="G112" i="8"/>
  <c r="K111" i="8"/>
  <c r="J111" i="8"/>
  <c r="I111" i="8"/>
  <c r="H111" i="8"/>
  <c r="G111" i="8"/>
  <c r="K110" i="8"/>
  <c r="J110" i="8"/>
  <c r="I110" i="8"/>
  <c r="H110" i="8"/>
  <c r="G110" i="8"/>
  <c r="K109" i="8"/>
  <c r="J109" i="8"/>
  <c r="I109" i="8"/>
  <c r="H109" i="8"/>
  <c r="G109" i="8"/>
  <c r="K108" i="8"/>
  <c r="J108" i="8"/>
  <c r="I108" i="8"/>
  <c r="H108" i="8"/>
  <c r="G108" i="8"/>
  <c r="K107" i="8"/>
  <c r="J107" i="8"/>
  <c r="I107" i="8"/>
  <c r="H107" i="8"/>
  <c r="G107" i="8"/>
  <c r="K106" i="8"/>
  <c r="J106" i="8"/>
  <c r="I106" i="8"/>
  <c r="H106" i="8"/>
  <c r="G106" i="8"/>
  <c r="K105" i="8"/>
  <c r="J105" i="8"/>
  <c r="I105" i="8"/>
  <c r="H105" i="8"/>
  <c r="G105" i="8"/>
  <c r="K104" i="8"/>
  <c r="J104" i="8"/>
  <c r="I104" i="8"/>
  <c r="H104" i="8"/>
  <c r="G104" i="8"/>
  <c r="K103" i="8"/>
  <c r="J103" i="8"/>
  <c r="I103" i="8"/>
  <c r="H103" i="8"/>
  <c r="G103" i="8"/>
  <c r="K102" i="8"/>
  <c r="J102" i="8"/>
  <c r="I102" i="8"/>
  <c r="H102" i="8"/>
  <c r="G102" i="8"/>
  <c r="K101" i="8"/>
  <c r="J101" i="8"/>
  <c r="I101" i="8"/>
  <c r="H101" i="8"/>
  <c r="G101" i="8"/>
  <c r="K100" i="8"/>
  <c r="J100" i="8"/>
  <c r="I100" i="8"/>
  <c r="H100" i="8"/>
  <c r="G100" i="8"/>
  <c r="K99" i="8"/>
  <c r="J99" i="8"/>
  <c r="I99" i="8"/>
  <c r="H99" i="8"/>
  <c r="G99" i="8"/>
  <c r="K98" i="8"/>
  <c r="J98" i="8"/>
  <c r="I98" i="8"/>
  <c r="H98" i="8"/>
  <c r="G98" i="8"/>
  <c r="K97" i="8"/>
  <c r="J97" i="8"/>
  <c r="I97" i="8"/>
  <c r="H97" i="8"/>
  <c r="G97" i="8"/>
  <c r="K96" i="8"/>
  <c r="J96" i="8"/>
  <c r="I96" i="8"/>
  <c r="H96" i="8"/>
  <c r="G96" i="8"/>
  <c r="K95" i="8"/>
  <c r="J95" i="8"/>
  <c r="I95" i="8"/>
  <c r="H95" i="8"/>
  <c r="G95" i="8"/>
  <c r="K94" i="8"/>
  <c r="J94" i="8"/>
  <c r="I94" i="8"/>
  <c r="H94" i="8"/>
  <c r="G94" i="8"/>
  <c r="K93" i="8"/>
  <c r="J93" i="8"/>
  <c r="I93" i="8"/>
  <c r="H93" i="8"/>
  <c r="G93" i="8"/>
  <c r="K92" i="8"/>
  <c r="J92" i="8"/>
  <c r="I92" i="8"/>
  <c r="H92" i="8"/>
  <c r="G92" i="8"/>
  <c r="K91" i="8"/>
  <c r="J91" i="8"/>
  <c r="I91" i="8"/>
  <c r="H91" i="8"/>
  <c r="G91" i="8"/>
  <c r="K90" i="8"/>
  <c r="J90" i="8"/>
  <c r="I90" i="8"/>
  <c r="H90" i="8"/>
  <c r="G90" i="8"/>
  <c r="K89" i="8"/>
  <c r="J89" i="8"/>
  <c r="I89" i="8"/>
  <c r="H89" i="8"/>
  <c r="G89" i="8"/>
  <c r="K88" i="8"/>
  <c r="J88" i="8"/>
  <c r="I88" i="8"/>
  <c r="H88" i="8"/>
  <c r="G88" i="8"/>
  <c r="K87" i="8"/>
  <c r="J87" i="8"/>
  <c r="I87" i="8"/>
  <c r="H87" i="8"/>
  <c r="G87" i="8"/>
  <c r="K86" i="8"/>
  <c r="J86" i="8"/>
  <c r="I86" i="8"/>
  <c r="H86" i="8"/>
  <c r="G86" i="8"/>
  <c r="K85" i="8"/>
  <c r="J85" i="8"/>
  <c r="I85" i="8"/>
  <c r="H85" i="8"/>
  <c r="G85" i="8"/>
  <c r="K84" i="8"/>
  <c r="J84" i="8"/>
  <c r="I84" i="8"/>
  <c r="H84" i="8"/>
  <c r="G84" i="8"/>
  <c r="K83" i="8"/>
  <c r="J83" i="8"/>
  <c r="I83" i="8"/>
  <c r="H83" i="8"/>
  <c r="G83" i="8"/>
  <c r="K82" i="8"/>
  <c r="J82" i="8"/>
  <c r="I82" i="8"/>
  <c r="H82" i="8"/>
  <c r="G82" i="8"/>
  <c r="K81" i="8"/>
  <c r="J81" i="8"/>
  <c r="I81" i="8"/>
  <c r="H81" i="8"/>
  <c r="G81" i="8"/>
  <c r="K80" i="8"/>
  <c r="J80" i="8"/>
  <c r="I80" i="8"/>
  <c r="H80" i="8"/>
  <c r="G80" i="8"/>
  <c r="K79" i="8"/>
  <c r="J79" i="8"/>
  <c r="I79" i="8"/>
  <c r="H79" i="8"/>
  <c r="G79" i="8"/>
  <c r="K78" i="8"/>
  <c r="J78" i="8"/>
  <c r="I78" i="8"/>
  <c r="H78" i="8"/>
  <c r="G78" i="8"/>
  <c r="K77" i="8"/>
  <c r="J77" i="8"/>
  <c r="I77" i="8"/>
  <c r="H77" i="8"/>
  <c r="G77" i="8"/>
  <c r="K76" i="8"/>
  <c r="J76" i="8"/>
  <c r="I76" i="8"/>
  <c r="H76" i="8"/>
  <c r="G76" i="8"/>
  <c r="K75" i="8"/>
  <c r="J75" i="8"/>
  <c r="I75" i="8"/>
  <c r="H75" i="8"/>
  <c r="G75" i="8"/>
  <c r="K74" i="8"/>
  <c r="J74" i="8"/>
  <c r="I74" i="8"/>
  <c r="H74" i="8"/>
  <c r="G74" i="8"/>
  <c r="K73" i="8"/>
  <c r="J73" i="8"/>
  <c r="I73" i="8"/>
  <c r="H73" i="8"/>
  <c r="G73" i="8"/>
  <c r="K72" i="8"/>
  <c r="J72" i="8"/>
  <c r="I72" i="8"/>
  <c r="H72" i="8"/>
  <c r="G72" i="8"/>
  <c r="K71" i="8"/>
  <c r="J71" i="8"/>
  <c r="I71" i="8"/>
  <c r="H71" i="8"/>
  <c r="G71" i="8"/>
  <c r="K70" i="8"/>
  <c r="J70" i="8"/>
  <c r="I70" i="8"/>
  <c r="H70" i="8"/>
  <c r="G70" i="8"/>
  <c r="K69" i="8"/>
  <c r="J69" i="8"/>
  <c r="I69" i="8"/>
  <c r="H69" i="8"/>
  <c r="G69" i="8"/>
  <c r="K68" i="8"/>
  <c r="J68" i="8"/>
  <c r="I68" i="8"/>
  <c r="H68" i="8"/>
  <c r="G68" i="8"/>
  <c r="K67" i="8"/>
  <c r="J67" i="8"/>
  <c r="I67" i="8"/>
  <c r="H67" i="8"/>
  <c r="G67" i="8"/>
  <c r="K66" i="8"/>
  <c r="J66" i="8"/>
  <c r="I66" i="8"/>
  <c r="H66" i="8"/>
  <c r="G66" i="8"/>
  <c r="K65" i="8"/>
  <c r="J65" i="8"/>
  <c r="I65" i="8"/>
  <c r="H65" i="8"/>
  <c r="G65" i="8"/>
  <c r="K64" i="8"/>
  <c r="J64" i="8"/>
  <c r="I64" i="8"/>
  <c r="H64" i="8"/>
  <c r="G64" i="8"/>
  <c r="K63" i="8"/>
  <c r="J63" i="8"/>
  <c r="I63" i="8"/>
  <c r="H63" i="8"/>
  <c r="G63" i="8"/>
  <c r="K62" i="8"/>
  <c r="J62" i="8"/>
  <c r="I62" i="8"/>
  <c r="H62" i="8"/>
  <c r="G62" i="8"/>
  <c r="K61" i="8"/>
  <c r="J61" i="8"/>
  <c r="I61" i="8"/>
  <c r="H61" i="8"/>
  <c r="G61" i="8"/>
  <c r="K60" i="8"/>
  <c r="J60" i="8"/>
  <c r="I60" i="8"/>
  <c r="H60" i="8"/>
  <c r="G60" i="8"/>
  <c r="K59" i="8"/>
  <c r="J59" i="8"/>
  <c r="I59" i="8"/>
  <c r="H59" i="8"/>
  <c r="G59" i="8"/>
  <c r="K58" i="8"/>
  <c r="J58" i="8"/>
  <c r="I58" i="8"/>
  <c r="H58" i="8"/>
  <c r="G58" i="8"/>
  <c r="K57" i="8"/>
  <c r="J57" i="8"/>
  <c r="I57" i="8"/>
  <c r="H57" i="8"/>
  <c r="G57" i="8"/>
  <c r="K56" i="8"/>
  <c r="J56" i="8"/>
  <c r="I56" i="8"/>
  <c r="H56" i="8"/>
  <c r="G56" i="8"/>
  <c r="K55" i="8"/>
  <c r="J55" i="8"/>
  <c r="I55" i="8"/>
  <c r="H55" i="8"/>
  <c r="G55" i="8"/>
  <c r="K54" i="8"/>
  <c r="J54" i="8"/>
  <c r="I54" i="8"/>
  <c r="H54" i="8"/>
  <c r="G54" i="8"/>
  <c r="K53" i="8"/>
  <c r="J53" i="8"/>
  <c r="I53" i="8"/>
  <c r="H53" i="8"/>
  <c r="G53" i="8"/>
  <c r="K52" i="8"/>
  <c r="J52" i="8"/>
  <c r="I52" i="8"/>
  <c r="H52" i="8"/>
  <c r="G52" i="8"/>
  <c r="K51" i="8"/>
  <c r="J51" i="8"/>
  <c r="I51" i="8"/>
  <c r="H51" i="8"/>
  <c r="G51" i="8"/>
  <c r="K50" i="8"/>
  <c r="J50" i="8"/>
  <c r="I50" i="8"/>
  <c r="H50" i="8"/>
  <c r="G50" i="8"/>
  <c r="K49" i="8"/>
  <c r="J49" i="8"/>
  <c r="I49" i="8"/>
  <c r="H49" i="8"/>
  <c r="G49" i="8"/>
  <c r="K48" i="8"/>
  <c r="J48" i="8"/>
  <c r="I48" i="8"/>
  <c r="H48" i="8"/>
  <c r="G48" i="8"/>
  <c r="K47" i="8"/>
  <c r="J47" i="8"/>
  <c r="I47" i="8"/>
  <c r="H47" i="8"/>
  <c r="G47" i="8"/>
  <c r="K46" i="8"/>
  <c r="J46" i="8"/>
  <c r="I46" i="8"/>
  <c r="H46" i="8"/>
  <c r="G46" i="8"/>
  <c r="K45" i="8"/>
  <c r="J45" i="8"/>
  <c r="I45" i="8"/>
  <c r="H45" i="8"/>
  <c r="G45" i="8"/>
  <c r="K44" i="8"/>
  <c r="J44" i="8"/>
  <c r="I44" i="8"/>
  <c r="H44" i="8"/>
  <c r="G44" i="8"/>
  <c r="K43" i="8"/>
  <c r="J43" i="8"/>
  <c r="I43" i="8"/>
  <c r="H43" i="8"/>
  <c r="G43" i="8"/>
  <c r="K42" i="8"/>
  <c r="J42" i="8"/>
  <c r="I42" i="8"/>
  <c r="H42" i="8"/>
  <c r="G42" i="8"/>
  <c r="K41" i="8"/>
  <c r="J41" i="8"/>
  <c r="I41" i="8"/>
  <c r="H41" i="8"/>
  <c r="G41" i="8"/>
  <c r="K40" i="8"/>
  <c r="J40" i="8"/>
  <c r="I40" i="8"/>
  <c r="H40" i="8"/>
  <c r="G40" i="8"/>
  <c r="K39" i="8"/>
  <c r="J39" i="8"/>
  <c r="I39" i="8"/>
  <c r="H39" i="8"/>
  <c r="G39" i="8"/>
  <c r="K38" i="8"/>
  <c r="J38" i="8"/>
  <c r="I38" i="8"/>
  <c r="H38" i="8"/>
  <c r="G38" i="8"/>
  <c r="K37" i="8"/>
  <c r="J37" i="8"/>
  <c r="I37" i="8"/>
  <c r="H37" i="8"/>
  <c r="G37" i="8"/>
  <c r="K36" i="8"/>
  <c r="J36" i="8"/>
  <c r="I36" i="8"/>
  <c r="H36" i="8"/>
  <c r="G36" i="8"/>
  <c r="K35" i="8"/>
  <c r="J35" i="8"/>
  <c r="I35" i="8"/>
  <c r="H35" i="8"/>
  <c r="G35" i="8"/>
  <c r="K34" i="8"/>
  <c r="J34" i="8"/>
  <c r="I34" i="8"/>
  <c r="H34" i="8"/>
  <c r="G34" i="8"/>
  <c r="K33" i="8"/>
  <c r="J33" i="8"/>
  <c r="I33" i="8"/>
  <c r="H33" i="8"/>
  <c r="G33" i="8"/>
  <c r="K32" i="8"/>
  <c r="J32" i="8"/>
  <c r="I32" i="8"/>
  <c r="H32" i="8"/>
  <c r="G32" i="8"/>
  <c r="K31" i="8"/>
  <c r="J31" i="8"/>
  <c r="I31" i="8"/>
  <c r="H31" i="8"/>
  <c r="G31" i="8"/>
  <c r="K30" i="8"/>
  <c r="J30" i="8"/>
  <c r="I30" i="8"/>
  <c r="H30" i="8"/>
  <c r="G30" i="8"/>
  <c r="K29" i="8"/>
  <c r="J29" i="8"/>
  <c r="I29" i="8"/>
  <c r="H29" i="8"/>
  <c r="G29" i="8"/>
  <c r="K28" i="8"/>
  <c r="J28" i="8"/>
  <c r="I28" i="8"/>
  <c r="H28" i="8"/>
  <c r="G28" i="8"/>
  <c r="K27" i="8"/>
  <c r="J27" i="8"/>
  <c r="I27" i="8"/>
  <c r="H27" i="8"/>
  <c r="G27" i="8"/>
  <c r="K26" i="8"/>
  <c r="J26" i="8"/>
  <c r="I26" i="8"/>
  <c r="H26" i="8"/>
  <c r="G26" i="8"/>
  <c r="K25" i="8"/>
  <c r="J25" i="8"/>
  <c r="I25" i="8"/>
  <c r="H25" i="8"/>
  <c r="G25" i="8"/>
  <c r="K24" i="8"/>
  <c r="J24" i="8"/>
  <c r="I24" i="8"/>
  <c r="H24" i="8"/>
  <c r="G24" i="8"/>
  <c r="K23" i="8"/>
  <c r="J23" i="8"/>
  <c r="I23" i="8"/>
  <c r="H23" i="8"/>
  <c r="G23" i="8"/>
  <c r="K22" i="8"/>
  <c r="J22" i="8"/>
  <c r="I22" i="8"/>
  <c r="H22" i="8"/>
  <c r="G22" i="8"/>
  <c r="K21" i="8"/>
  <c r="J21" i="8"/>
  <c r="I21" i="8"/>
  <c r="H21" i="8"/>
  <c r="L322" i="8" s="1"/>
  <c r="G21" i="8"/>
  <c r="K20" i="8"/>
  <c r="J20" i="8"/>
  <c r="I20" i="8"/>
  <c r="H20" i="8"/>
  <c r="G20" i="8"/>
  <c r="K19" i="8"/>
  <c r="J19" i="8"/>
  <c r="I19" i="8"/>
  <c r="H19" i="8"/>
  <c r="G19" i="8"/>
  <c r="K18" i="8"/>
  <c r="J18" i="8"/>
  <c r="I18" i="8"/>
  <c r="H18" i="8"/>
  <c r="G18" i="8"/>
  <c r="K17" i="8"/>
  <c r="J17" i="8"/>
  <c r="I17" i="8"/>
  <c r="H17" i="8"/>
  <c r="G17" i="8"/>
  <c r="K16" i="8"/>
  <c r="J16" i="8"/>
  <c r="I16" i="8"/>
  <c r="H16" i="8"/>
  <c r="G16" i="8"/>
  <c r="K15" i="8"/>
  <c r="J15" i="8"/>
  <c r="I15" i="8"/>
  <c r="H15" i="8"/>
  <c r="G15" i="8"/>
  <c r="K14" i="8"/>
  <c r="J14" i="8"/>
  <c r="I14" i="8"/>
  <c r="H14" i="8"/>
  <c r="G14" i="8"/>
  <c r="K13" i="8"/>
  <c r="J13" i="8"/>
  <c r="I13" i="8"/>
  <c r="H13" i="8"/>
  <c r="G13" i="8"/>
  <c r="K12" i="8"/>
  <c r="J12" i="8"/>
  <c r="I12" i="8"/>
  <c r="H12" i="8"/>
  <c r="G12" i="8"/>
  <c r="K11" i="8"/>
  <c r="J11" i="8"/>
  <c r="I11" i="8"/>
  <c r="H11" i="8"/>
  <c r="G11" i="8"/>
  <c r="K10" i="8"/>
  <c r="J10" i="8"/>
  <c r="I10" i="8"/>
  <c r="H10" i="8"/>
  <c r="G10" i="8"/>
  <c r="K9" i="8"/>
  <c r="J9" i="8"/>
  <c r="I9" i="8"/>
  <c r="H9" i="8"/>
  <c r="H320" i="8" s="1"/>
  <c r="G9" i="8"/>
  <c r="K8" i="8"/>
  <c r="J8" i="8"/>
  <c r="I8" i="8"/>
  <c r="H8" i="8"/>
  <c r="G8" i="8"/>
  <c r="K7" i="8"/>
  <c r="J7" i="8"/>
  <c r="I7" i="8"/>
  <c r="H7" i="8"/>
  <c r="G7" i="8"/>
  <c r="K6" i="8"/>
  <c r="E236" i="8" s="1"/>
  <c r="E18" i="10" s="1"/>
  <c r="J6" i="8"/>
  <c r="I6" i="8"/>
  <c r="H6" i="8"/>
  <c r="G6" i="8"/>
  <c r="K5" i="8"/>
  <c r="J5" i="8"/>
  <c r="I5" i="8"/>
  <c r="H5" i="8"/>
  <c r="G5" i="8"/>
  <c r="K4" i="8"/>
  <c r="J4" i="8"/>
  <c r="I4" i="8"/>
  <c r="H4" i="8"/>
  <c r="G4" i="8"/>
  <c r="K3" i="8"/>
  <c r="J3" i="8"/>
  <c r="I3" i="8"/>
  <c r="H3" i="8"/>
  <c r="G3" i="8"/>
  <c r="T278" i="7"/>
  <c r="T13" i="10" s="1"/>
  <c r="J273" i="7"/>
  <c r="I273" i="7"/>
  <c r="H273" i="7"/>
  <c r="G273" i="7"/>
  <c r="F273" i="7"/>
  <c r="J272" i="7"/>
  <c r="I272" i="7"/>
  <c r="H272" i="7"/>
  <c r="G272" i="7"/>
  <c r="F272" i="7"/>
  <c r="J271" i="7"/>
  <c r="I271" i="7"/>
  <c r="H271" i="7"/>
  <c r="G271" i="7"/>
  <c r="F271" i="7"/>
  <c r="J270" i="7"/>
  <c r="I270" i="7"/>
  <c r="H270" i="7"/>
  <c r="G270" i="7"/>
  <c r="F270" i="7"/>
  <c r="J269" i="7"/>
  <c r="I269" i="7"/>
  <c r="H269" i="7"/>
  <c r="G269" i="7"/>
  <c r="F269" i="7"/>
  <c r="J268" i="7"/>
  <c r="I268" i="7"/>
  <c r="H268" i="7"/>
  <c r="G268" i="7"/>
  <c r="F268" i="7"/>
  <c r="J267" i="7"/>
  <c r="I267" i="7"/>
  <c r="H267" i="7"/>
  <c r="G267" i="7"/>
  <c r="F267" i="7"/>
  <c r="J266" i="7"/>
  <c r="I266" i="7"/>
  <c r="H266" i="7"/>
  <c r="G266" i="7"/>
  <c r="F266" i="7"/>
  <c r="J265" i="7"/>
  <c r="I265" i="7"/>
  <c r="H265" i="7"/>
  <c r="G265" i="7"/>
  <c r="F265" i="7"/>
  <c r="J264" i="7"/>
  <c r="I264" i="7"/>
  <c r="H264" i="7"/>
  <c r="G264" i="7"/>
  <c r="F264" i="7"/>
  <c r="J263" i="7"/>
  <c r="I263" i="7"/>
  <c r="H263" i="7"/>
  <c r="G263" i="7"/>
  <c r="F263" i="7"/>
  <c r="J262" i="7"/>
  <c r="I262" i="7"/>
  <c r="H262" i="7"/>
  <c r="G262" i="7"/>
  <c r="F262" i="7"/>
  <c r="J261" i="7"/>
  <c r="I261" i="7"/>
  <c r="H261" i="7"/>
  <c r="G261" i="7"/>
  <c r="F261" i="7"/>
  <c r="J260" i="7"/>
  <c r="I260" i="7"/>
  <c r="H260" i="7"/>
  <c r="G260" i="7"/>
  <c r="F260" i="7"/>
  <c r="J259" i="7"/>
  <c r="I259" i="7"/>
  <c r="H259" i="7"/>
  <c r="G259" i="7"/>
  <c r="F259" i="7"/>
  <c r="J258" i="7"/>
  <c r="I258" i="7"/>
  <c r="H258" i="7"/>
  <c r="G258" i="7"/>
  <c r="F258" i="7"/>
  <c r="J257" i="7"/>
  <c r="I257" i="7"/>
  <c r="H257" i="7"/>
  <c r="G257" i="7"/>
  <c r="F257" i="7"/>
  <c r="J256" i="7"/>
  <c r="I256" i="7"/>
  <c r="H256" i="7"/>
  <c r="G256" i="7"/>
  <c r="F256" i="7"/>
  <c r="J255" i="7"/>
  <c r="I255" i="7"/>
  <c r="H255" i="7"/>
  <c r="G255" i="7"/>
  <c r="F255" i="7"/>
  <c r="J254" i="7"/>
  <c r="I254" i="7"/>
  <c r="H254" i="7"/>
  <c r="G254" i="7"/>
  <c r="F254" i="7"/>
  <c r="J253" i="7"/>
  <c r="I253" i="7"/>
  <c r="H253" i="7"/>
  <c r="G253" i="7"/>
  <c r="F253" i="7"/>
  <c r="J252" i="7"/>
  <c r="I252" i="7"/>
  <c r="H252" i="7"/>
  <c r="G252" i="7"/>
  <c r="F252" i="7"/>
  <c r="J251" i="7"/>
  <c r="I251" i="7"/>
  <c r="H251" i="7"/>
  <c r="G251" i="7"/>
  <c r="F251" i="7"/>
  <c r="J250" i="7"/>
  <c r="I250" i="7"/>
  <c r="H250" i="7"/>
  <c r="G250" i="7"/>
  <c r="F250" i="7"/>
  <c r="J249" i="7"/>
  <c r="I249" i="7"/>
  <c r="H249" i="7"/>
  <c r="G249" i="7"/>
  <c r="F249" i="7"/>
  <c r="J248" i="7"/>
  <c r="I248" i="7"/>
  <c r="H248" i="7"/>
  <c r="G248" i="7"/>
  <c r="F248" i="7"/>
  <c r="J247" i="7"/>
  <c r="I247" i="7"/>
  <c r="H247" i="7"/>
  <c r="G247" i="7"/>
  <c r="F247" i="7"/>
  <c r="J246" i="7"/>
  <c r="I246" i="7"/>
  <c r="H246" i="7"/>
  <c r="G246" i="7"/>
  <c r="F246" i="7"/>
  <c r="J245" i="7"/>
  <c r="I245" i="7"/>
  <c r="H245" i="7"/>
  <c r="G245" i="7"/>
  <c r="F245" i="7"/>
  <c r="J244" i="7"/>
  <c r="I244" i="7"/>
  <c r="H244" i="7"/>
  <c r="G244" i="7"/>
  <c r="F244" i="7"/>
  <c r="J243" i="7"/>
  <c r="I243" i="7"/>
  <c r="H243" i="7"/>
  <c r="G243" i="7"/>
  <c r="F243" i="7"/>
  <c r="J242" i="7"/>
  <c r="I242" i="7"/>
  <c r="H242" i="7"/>
  <c r="G242" i="7"/>
  <c r="F242" i="7"/>
  <c r="J241" i="7"/>
  <c r="I241" i="7"/>
  <c r="H241" i="7"/>
  <c r="G241" i="7"/>
  <c r="F241" i="7"/>
  <c r="J240" i="7"/>
  <c r="I240" i="7"/>
  <c r="H240" i="7"/>
  <c r="G240" i="7"/>
  <c r="F240" i="7"/>
  <c r="J239" i="7"/>
  <c r="I239" i="7"/>
  <c r="H239" i="7"/>
  <c r="G239" i="7"/>
  <c r="F239" i="7"/>
  <c r="J238" i="7"/>
  <c r="I238" i="7"/>
  <c r="H238" i="7"/>
  <c r="G238" i="7"/>
  <c r="F238" i="7"/>
  <c r="J237" i="7"/>
  <c r="I237" i="7"/>
  <c r="H237" i="7"/>
  <c r="G237" i="7"/>
  <c r="F237" i="7"/>
  <c r="J236" i="7"/>
  <c r="I236" i="7"/>
  <c r="H236" i="7"/>
  <c r="G236" i="7"/>
  <c r="F236" i="7"/>
  <c r="J235" i="7"/>
  <c r="I235" i="7"/>
  <c r="H235" i="7"/>
  <c r="G235" i="7"/>
  <c r="F235" i="7"/>
  <c r="J234" i="7"/>
  <c r="I234" i="7"/>
  <c r="H234" i="7"/>
  <c r="G234" i="7"/>
  <c r="F234" i="7"/>
  <c r="J233" i="7"/>
  <c r="I233" i="7"/>
  <c r="H233" i="7"/>
  <c r="G233" i="7"/>
  <c r="F233" i="7"/>
  <c r="J232" i="7"/>
  <c r="I232" i="7"/>
  <c r="H232" i="7"/>
  <c r="G232" i="7"/>
  <c r="F232" i="7"/>
  <c r="J231" i="7"/>
  <c r="I231" i="7"/>
  <c r="H231" i="7"/>
  <c r="G231" i="7"/>
  <c r="F231" i="7"/>
  <c r="J230" i="7"/>
  <c r="I230" i="7"/>
  <c r="H230" i="7"/>
  <c r="G230" i="7"/>
  <c r="F230" i="7"/>
  <c r="J229" i="7"/>
  <c r="I229" i="7"/>
  <c r="H229" i="7"/>
  <c r="G229" i="7"/>
  <c r="F229" i="7"/>
  <c r="J228" i="7"/>
  <c r="I228" i="7"/>
  <c r="H228" i="7"/>
  <c r="G228" i="7"/>
  <c r="F228" i="7"/>
  <c r="J227" i="7"/>
  <c r="I227" i="7"/>
  <c r="H227" i="7"/>
  <c r="G227" i="7"/>
  <c r="F227" i="7"/>
  <c r="J226" i="7"/>
  <c r="I226" i="7"/>
  <c r="H226" i="7"/>
  <c r="G226" i="7"/>
  <c r="F226" i="7"/>
  <c r="J225" i="7"/>
  <c r="I225" i="7"/>
  <c r="H225" i="7"/>
  <c r="G225" i="7"/>
  <c r="F225" i="7"/>
  <c r="J224" i="7"/>
  <c r="I224" i="7"/>
  <c r="H224" i="7"/>
  <c r="G224" i="7"/>
  <c r="F224" i="7"/>
  <c r="J223" i="7"/>
  <c r="I223" i="7"/>
  <c r="H223" i="7"/>
  <c r="G223" i="7"/>
  <c r="F223" i="7"/>
  <c r="J222" i="7"/>
  <c r="I222" i="7"/>
  <c r="H222" i="7"/>
  <c r="G222" i="7"/>
  <c r="F222" i="7"/>
  <c r="J221" i="7"/>
  <c r="I221" i="7"/>
  <c r="H221" i="7"/>
  <c r="G221" i="7"/>
  <c r="F221" i="7"/>
  <c r="J220" i="7"/>
  <c r="I220" i="7"/>
  <c r="H220" i="7"/>
  <c r="G220" i="7"/>
  <c r="F220" i="7"/>
  <c r="J219" i="7"/>
  <c r="I219" i="7"/>
  <c r="H219" i="7"/>
  <c r="G219" i="7"/>
  <c r="F219" i="7"/>
  <c r="J218" i="7"/>
  <c r="I218" i="7"/>
  <c r="H218" i="7"/>
  <c r="G218" i="7"/>
  <c r="F218" i="7"/>
  <c r="J217" i="7"/>
  <c r="I217" i="7"/>
  <c r="H217" i="7"/>
  <c r="G217" i="7"/>
  <c r="F217" i="7"/>
  <c r="J216" i="7"/>
  <c r="I216" i="7"/>
  <c r="H216" i="7"/>
  <c r="G216" i="7"/>
  <c r="F216" i="7"/>
  <c r="J215" i="7"/>
  <c r="I215" i="7"/>
  <c r="H215" i="7"/>
  <c r="G215" i="7"/>
  <c r="F215" i="7"/>
  <c r="J214" i="7"/>
  <c r="I214" i="7"/>
  <c r="H214" i="7"/>
  <c r="G214" i="7"/>
  <c r="F214" i="7"/>
  <c r="J213" i="7"/>
  <c r="I213" i="7"/>
  <c r="H213" i="7"/>
  <c r="G213" i="7"/>
  <c r="F213" i="7"/>
  <c r="J212" i="7"/>
  <c r="I212" i="7"/>
  <c r="H212" i="7"/>
  <c r="G212" i="7"/>
  <c r="F212" i="7"/>
  <c r="J211" i="7"/>
  <c r="I211" i="7"/>
  <c r="H211" i="7"/>
  <c r="G211" i="7"/>
  <c r="F211" i="7"/>
  <c r="J210" i="7"/>
  <c r="I210" i="7"/>
  <c r="H210" i="7"/>
  <c r="G210" i="7"/>
  <c r="F210" i="7"/>
  <c r="J209" i="7"/>
  <c r="I209" i="7"/>
  <c r="H209" i="7"/>
  <c r="G209" i="7"/>
  <c r="F209" i="7"/>
  <c r="J208" i="7"/>
  <c r="I208" i="7"/>
  <c r="H208" i="7"/>
  <c r="G208" i="7"/>
  <c r="F208" i="7"/>
  <c r="J207" i="7"/>
  <c r="I207" i="7"/>
  <c r="H207" i="7"/>
  <c r="G207" i="7"/>
  <c r="F207" i="7"/>
  <c r="J206" i="7"/>
  <c r="I206" i="7"/>
  <c r="H206" i="7"/>
  <c r="G206" i="7"/>
  <c r="F206" i="7"/>
  <c r="J205" i="7"/>
  <c r="I205" i="7"/>
  <c r="H205" i="7"/>
  <c r="G205" i="7"/>
  <c r="F205" i="7"/>
  <c r="J204" i="7"/>
  <c r="I204" i="7"/>
  <c r="H204" i="7"/>
  <c r="G204" i="7"/>
  <c r="F204" i="7"/>
  <c r="J203" i="7"/>
  <c r="I203" i="7"/>
  <c r="H203" i="7"/>
  <c r="G203" i="7"/>
  <c r="F203" i="7"/>
  <c r="J202" i="7"/>
  <c r="I202" i="7"/>
  <c r="H202" i="7"/>
  <c r="G202" i="7"/>
  <c r="F202" i="7"/>
  <c r="J201" i="7"/>
  <c r="I201" i="7"/>
  <c r="H201" i="7"/>
  <c r="G201" i="7"/>
  <c r="F201" i="7"/>
  <c r="J200" i="7"/>
  <c r="I200" i="7"/>
  <c r="H200" i="7"/>
  <c r="G200" i="7"/>
  <c r="F200" i="7"/>
  <c r="J199" i="7"/>
  <c r="I199" i="7"/>
  <c r="H199" i="7"/>
  <c r="G199" i="7"/>
  <c r="F199" i="7"/>
  <c r="J198" i="7"/>
  <c r="I198" i="7"/>
  <c r="H198" i="7"/>
  <c r="G198" i="7"/>
  <c r="F198" i="7"/>
  <c r="J197" i="7"/>
  <c r="I197" i="7"/>
  <c r="H197" i="7"/>
  <c r="G197" i="7"/>
  <c r="F197" i="7"/>
  <c r="J196" i="7"/>
  <c r="I196" i="7"/>
  <c r="H196" i="7"/>
  <c r="G196" i="7"/>
  <c r="F196" i="7"/>
  <c r="J195" i="7"/>
  <c r="I195" i="7"/>
  <c r="H195" i="7"/>
  <c r="G195" i="7"/>
  <c r="F195" i="7"/>
  <c r="J194" i="7"/>
  <c r="I194" i="7"/>
  <c r="H194" i="7"/>
  <c r="G194" i="7"/>
  <c r="F194" i="7"/>
  <c r="J193" i="7"/>
  <c r="I193" i="7"/>
  <c r="H193" i="7"/>
  <c r="G193" i="7"/>
  <c r="F193" i="7"/>
  <c r="J192" i="7"/>
  <c r="I192" i="7"/>
  <c r="H192" i="7"/>
  <c r="G192" i="7"/>
  <c r="F192" i="7"/>
  <c r="J191" i="7"/>
  <c r="I191" i="7"/>
  <c r="H191" i="7"/>
  <c r="G191" i="7"/>
  <c r="F191" i="7"/>
  <c r="J190" i="7"/>
  <c r="I190" i="7"/>
  <c r="H190" i="7"/>
  <c r="G190" i="7"/>
  <c r="F190" i="7"/>
  <c r="J189" i="7"/>
  <c r="I189" i="7"/>
  <c r="H189" i="7"/>
  <c r="G189" i="7"/>
  <c r="F189" i="7"/>
  <c r="J188" i="7"/>
  <c r="I188" i="7"/>
  <c r="H188" i="7"/>
  <c r="G188" i="7"/>
  <c r="F188" i="7"/>
  <c r="J187" i="7"/>
  <c r="I187" i="7"/>
  <c r="H187" i="7"/>
  <c r="G187" i="7"/>
  <c r="F187" i="7"/>
  <c r="J186" i="7"/>
  <c r="I186" i="7"/>
  <c r="H186" i="7"/>
  <c r="G186" i="7"/>
  <c r="F186" i="7"/>
  <c r="J185" i="7"/>
  <c r="I185" i="7"/>
  <c r="H185" i="7"/>
  <c r="G185" i="7"/>
  <c r="F185" i="7"/>
  <c r="J184" i="7"/>
  <c r="I184" i="7"/>
  <c r="H184" i="7"/>
  <c r="G184" i="7"/>
  <c r="F184" i="7"/>
  <c r="J183" i="7"/>
  <c r="I183" i="7"/>
  <c r="H183" i="7"/>
  <c r="G183" i="7"/>
  <c r="F183" i="7"/>
  <c r="J182" i="7"/>
  <c r="I182" i="7"/>
  <c r="H182" i="7"/>
  <c r="G182" i="7"/>
  <c r="F182" i="7"/>
  <c r="J181" i="7"/>
  <c r="I181" i="7"/>
  <c r="H181" i="7"/>
  <c r="G181" i="7"/>
  <c r="F181" i="7"/>
  <c r="J180" i="7"/>
  <c r="I180" i="7"/>
  <c r="H180" i="7"/>
  <c r="G180" i="7"/>
  <c r="F180" i="7"/>
  <c r="J179" i="7"/>
  <c r="I179" i="7"/>
  <c r="H179" i="7"/>
  <c r="G179" i="7"/>
  <c r="F179" i="7"/>
  <c r="J178" i="7"/>
  <c r="I178" i="7"/>
  <c r="H178" i="7"/>
  <c r="G178" i="7"/>
  <c r="F178" i="7"/>
  <c r="J177" i="7"/>
  <c r="I177" i="7"/>
  <c r="H177" i="7"/>
  <c r="G177" i="7"/>
  <c r="F177" i="7"/>
  <c r="J176" i="7"/>
  <c r="I176" i="7"/>
  <c r="H176" i="7"/>
  <c r="G176" i="7"/>
  <c r="F176" i="7"/>
  <c r="J175" i="7"/>
  <c r="I175" i="7"/>
  <c r="H175" i="7"/>
  <c r="G175" i="7"/>
  <c r="F175" i="7"/>
  <c r="J174" i="7"/>
  <c r="I174" i="7"/>
  <c r="H174" i="7"/>
  <c r="G174" i="7"/>
  <c r="F174" i="7"/>
  <c r="J173" i="7"/>
  <c r="I173" i="7"/>
  <c r="H173" i="7"/>
  <c r="G173" i="7"/>
  <c r="F173" i="7"/>
  <c r="J172" i="7"/>
  <c r="I172" i="7"/>
  <c r="H172" i="7"/>
  <c r="G172" i="7"/>
  <c r="F172" i="7"/>
  <c r="J171" i="7"/>
  <c r="I171" i="7"/>
  <c r="H171" i="7"/>
  <c r="G171" i="7"/>
  <c r="F171" i="7"/>
  <c r="J170" i="7"/>
  <c r="I170" i="7"/>
  <c r="H170" i="7"/>
  <c r="G170" i="7"/>
  <c r="F170" i="7"/>
  <c r="J169" i="7"/>
  <c r="I169" i="7"/>
  <c r="H169" i="7"/>
  <c r="G169" i="7"/>
  <c r="F169" i="7"/>
  <c r="J168" i="7"/>
  <c r="I168" i="7"/>
  <c r="H168" i="7"/>
  <c r="G168" i="7"/>
  <c r="F168" i="7"/>
  <c r="J167" i="7"/>
  <c r="I167" i="7"/>
  <c r="H167" i="7"/>
  <c r="G167" i="7"/>
  <c r="F167" i="7"/>
  <c r="J166" i="7"/>
  <c r="I166" i="7"/>
  <c r="H166" i="7"/>
  <c r="G166" i="7"/>
  <c r="F166" i="7"/>
  <c r="J165" i="7"/>
  <c r="I165" i="7"/>
  <c r="H165" i="7"/>
  <c r="G165" i="7"/>
  <c r="F165" i="7"/>
  <c r="J164" i="7"/>
  <c r="I164" i="7"/>
  <c r="H164" i="7"/>
  <c r="G164" i="7"/>
  <c r="F164" i="7"/>
  <c r="J163" i="7"/>
  <c r="I163" i="7"/>
  <c r="H163" i="7"/>
  <c r="G163" i="7"/>
  <c r="F163" i="7"/>
  <c r="J162" i="7"/>
  <c r="I162" i="7"/>
  <c r="H162" i="7"/>
  <c r="G162" i="7"/>
  <c r="F162" i="7"/>
  <c r="J161" i="7"/>
  <c r="I161" i="7"/>
  <c r="H161" i="7"/>
  <c r="G161" i="7"/>
  <c r="F161" i="7"/>
  <c r="J160" i="7"/>
  <c r="I160" i="7"/>
  <c r="H160" i="7"/>
  <c r="G160" i="7"/>
  <c r="F160" i="7"/>
  <c r="J159" i="7"/>
  <c r="I159" i="7"/>
  <c r="H159" i="7"/>
  <c r="G159" i="7"/>
  <c r="F159" i="7"/>
  <c r="J158" i="7"/>
  <c r="I158" i="7"/>
  <c r="H158" i="7"/>
  <c r="G158" i="7"/>
  <c r="F158" i="7"/>
  <c r="J157" i="7"/>
  <c r="I157" i="7"/>
  <c r="H157" i="7"/>
  <c r="G157" i="7"/>
  <c r="F157" i="7"/>
  <c r="J156" i="7"/>
  <c r="I156" i="7"/>
  <c r="H156" i="7"/>
  <c r="G156" i="7"/>
  <c r="F156" i="7"/>
  <c r="J155" i="7"/>
  <c r="I155" i="7"/>
  <c r="H155" i="7"/>
  <c r="G155" i="7"/>
  <c r="F155" i="7"/>
  <c r="J154" i="7"/>
  <c r="I154" i="7"/>
  <c r="H154" i="7"/>
  <c r="G154" i="7"/>
  <c r="F154" i="7"/>
  <c r="J153" i="7"/>
  <c r="I153" i="7"/>
  <c r="H153" i="7"/>
  <c r="G153" i="7"/>
  <c r="F153" i="7"/>
  <c r="J152" i="7"/>
  <c r="I152" i="7"/>
  <c r="H152" i="7"/>
  <c r="G152" i="7"/>
  <c r="F152" i="7"/>
  <c r="J151" i="7"/>
  <c r="I151" i="7"/>
  <c r="H151" i="7"/>
  <c r="G151" i="7"/>
  <c r="F151" i="7"/>
  <c r="J150" i="7"/>
  <c r="I150" i="7"/>
  <c r="H150" i="7"/>
  <c r="G150" i="7"/>
  <c r="F150" i="7"/>
  <c r="J149" i="7"/>
  <c r="I149" i="7"/>
  <c r="H149" i="7"/>
  <c r="G149" i="7"/>
  <c r="F149" i="7"/>
  <c r="J148" i="7"/>
  <c r="I148" i="7"/>
  <c r="H148" i="7"/>
  <c r="G148" i="7"/>
  <c r="F148" i="7"/>
  <c r="J147" i="7"/>
  <c r="I147" i="7"/>
  <c r="H147" i="7"/>
  <c r="G147" i="7"/>
  <c r="F147" i="7"/>
  <c r="J146" i="7"/>
  <c r="I146" i="7"/>
  <c r="H146" i="7"/>
  <c r="G146" i="7"/>
  <c r="F146" i="7"/>
  <c r="J145" i="7"/>
  <c r="I145" i="7"/>
  <c r="H145" i="7"/>
  <c r="G145" i="7"/>
  <c r="F145" i="7"/>
  <c r="J144" i="7"/>
  <c r="I144" i="7"/>
  <c r="H144" i="7"/>
  <c r="G144" i="7"/>
  <c r="F144" i="7"/>
  <c r="J143" i="7"/>
  <c r="I143" i="7"/>
  <c r="H143" i="7"/>
  <c r="G143" i="7"/>
  <c r="F143" i="7"/>
  <c r="J142" i="7"/>
  <c r="I142" i="7"/>
  <c r="H142" i="7"/>
  <c r="G142" i="7"/>
  <c r="F142" i="7"/>
  <c r="J141" i="7"/>
  <c r="I141" i="7"/>
  <c r="H141" i="7"/>
  <c r="G141" i="7"/>
  <c r="F141" i="7"/>
  <c r="J140" i="7"/>
  <c r="I140" i="7"/>
  <c r="H140" i="7"/>
  <c r="G140" i="7"/>
  <c r="F140" i="7"/>
  <c r="J139" i="7"/>
  <c r="I139" i="7"/>
  <c r="H139" i="7"/>
  <c r="G139" i="7"/>
  <c r="F139" i="7"/>
  <c r="J138" i="7"/>
  <c r="I138" i="7"/>
  <c r="H138" i="7"/>
  <c r="G138" i="7"/>
  <c r="F138" i="7"/>
  <c r="J137" i="7"/>
  <c r="I137" i="7"/>
  <c r="H137" i="7"/>
  <c r="G137" i="7"/>
  <c r="F137" i="7"/>
  <c r="J136" i="7"/>
  <c r="I136" i="7"/>
  <c r="H136" i="7"/>
  <c r="G136" i="7"/>
  <c r="F136" i="7"/>
  <c r="J135" i="7"/>
  <c r="I135" i="7"/>
  <c r="H135" i="7"/>
  <c r="G135" i="7"/>
  <c r="F135" i="7"/>
  <c r="J134" i="7"/>
  <c r="I134" i="7"/>
  <c r="H134" i="7"/>
  <c r="G134" i="7"/>
  <c r="F134" i="7"/>
  <c r="J133" i="7"/>
  <c r="I133" i="7"/>
  <c r="H133" i="7"/>
  <c r="G133" i="7"/>
  <c r="F133" i="7"/>
  <c r="J132" i="7"/>
  <c r="I132" i="7"/>
  <c r="H132" i="7"/>
  <c r="G132" i="7"/>
  <c r="F132" i="7"/>
  <c r="J131" i="7"/>
  <c r="I131" i="7"/>
  <c r="H131" i="7"/>
  <c r="G131" i="7"/>
  <c r="F131" i="7"/>
  <c r="J130" i="7"/>
  <c r="I130" i="7"/>
  <c r="H130" i="7"/>
  <c r="G130" i="7"/>
  <c r="F130" i="7"/>
  <c r="J129" i="7"/>
  <c r="I129" i="7"/>
  <c r="H129" i="7"/>
  <c r="G129" i="7"/>
  <c r="F129" i="7"/>
  <c r="J128" i="7"/>
  <c r="I128" i="7"/>
  <c r="H128" i="7"/>
  <c r="G128" i="7"/>
  <c r="F128" i="7"/>
  <c r="J127" i="7"/>
  <c r="I127" i="7"/>
  <c r="H127" i="7"/>
  <c r="G127" i="7"/>
  <c r="F127" i="7"/>
  <c r="J126" i="7"/>
  <c r="I126" i="7"/>
  <c r="H126" i="7"/>
  <c r="G126" i="7"/>
  <c r="F126" i="7"/>
  <c r="J125" i="7"/>
  <c r="I125" i="7"/>
  <c r="H125" i="7"/>
  <c r="G125" i="7"/>
  <c r="F125" i="7"/>
  <c r="J124" i="7"/>
  <c r="I124" i="7"/>
  <c r="H124" i="7"/>
  <c r="G124" i="7"/>
  <c r="F124" i="7"/>
  <c r="J123" i="7"/>
  <c r="I123" i="7"/>
  <c r="H123" i="7"/>
  <c r="G123" i="7"/>
  <c r="F123" i="7"/>
  <c r="J122" i="7"/>
  <c r="I122" i="7"/>
  <c r="H122" i="7"/>
  <c r="G122" i="7"/>
  <c r="F122" i="7"/>
  <c r="J121" i="7"/>
  <c r="I121" i="7"/>
  <c r="H121" i="7"/>
  <c r="G121" i="7"/>
  <c r="F121" i="7"/>
  <c r="J120" i="7"/>
  <c r="I120" i="7"/>
  <c r="H120" i="7"/>
  <c r="G120" i="7"/>
  <c r="F120" i="7"/>
  <c r="J119" i="7"/>
  <c r="I119" i="7"/>
  <c r="H119" i="7"/>
  <c r="G119" i="7"/>
  <c r="F119" i="7"/>
  <c r="J118" i="7"/>
  <c r="I118" i="7"/>
  <c r="H118" i="7"/>
  <c r="G118" i="7"/>
  <c r="F118" i="7"/>
  <c r="J117" i="7"/>
  <c r="I117" i="7"/>
  <c r="H117" i="7"/>
  <c r="G117" i="7"/>
  <c r="F117" i="7"/>
  <c r="J116" i="7"/>
  <c r="I116" i="7"/>
  <c r="H116" i="7"/>
  <c r="G116" i="7"/>
  <c r="F116" i="7"/>
  <c r="J115" i="7"/>
  <c r="I115" i="7"/>
  <c r="H115" i="7"/>
  <c r="G115" i="7"/>
  <c r="F115" i="7"/>
  <c r="J114" i="7"/>
  <c r="I114" i="7"/>
  <c r="H114" i="7"/>
  <c r="G114" i="7"/>
  <c r="F114" i="7"/>
  <c r="J113" i="7"/>
  <c r="I113" i="7"/>
  <c r="H113" i="7"/>
  <c r="G113" i="7"/>
  <c r="F113" i="7"/>
  <c r="J112" i="7"/>
  <c r="I112" i="7"/>
  <c r="H112" i="7"/>
  <c r="G112" i="7"/>
  <c r="F112" i="7"/>
  <c r="J111" i="7"/>
  <c r="I111" i="7"/>
  <c r="H111" i="7"/>
  <c r="G111" i="7"/>
  <c r="F111" i="7"/>
  <c r="J110" i="7"/>
  <c r="I110" i="7"/>
  <c r="H110" i="7"/>
  <c r="G110" i="7"/>
  <c r="F110" i="7"/>
  <c r="J109" i="7"/>
  <c r="I109" i="7"/>
  <c r="H109" i="7"/>
  <c r="G109" i="7"/>
  <c r="F109" i="7"/>
  <c r="J108" i="7"/>
  <c r="I108" i="7"/>
  <c r="H108" i="7"/>
  <c r="G108" i="7"/>
  <c r="F108" i="7"/>
  <c r="J107" i="7"/>
  <c r="I107" i="7"/>
  <c r="H107" i="7"/>
  <c r="G107" i="7"/>
  <c r="F107" i="7"/>
  <c r="J106" i="7"/>
  <c r="I106" i="7"/>
  <c r="H106" i="7"/>
  <c r="G106" i="7"/>
  <c r="F106" i="7"/>
  <c r="J105" i="7"/>
  <c r="I105" i="7"/>
  <c r="H105" i="7"/>
  <c r="G105" i="7"/>
  <c r="F105" i="7"/>
  <c r="J104" i="7"/>
  <c r="I104" i="7"/>
  <c r="H104" i="7"/>
  <c r="G104" i="7"/>
  <c r="F104" i="7"/>
  <c r="J103" i="7"/>
  <c r="I103" i="7"/>
  <c r="H103" i="7"/>
  <c r="G103" i="7"/>
  <c r="F103" i="7"/>
  <c r="J102" i="7"/>
  <c r="I102" i="7"/>
  <c r="H102" i="7"/>
  <c r="G102" i="7"/>
  <c r="F102" i="7"/>
  <c r="J101" i="7"/>
  <c r="I101" i="7"/>
  <c r="H101" i="7"/>
  <c r="G101" i="7"/>
  <c r="F101" i="7"/>
  <c r="J100" i="7"/>
  <c r="I100" i="7"/>
  <c r="H100" i="7"/>
  <c r="G100" i="7"/>
  <c r="F100" i="7"/>
  <c r="J99" i="7"/>
  <c r="I99" i="7"/>
  <c r="H99" i="7"/>
  <c r="G99" i="7"/>
  <c r="F99" i="7"/>
  <c r="J98" i="7"/>
  <c r="I98" i="7"/>
  <c r="H98" i="7"/>
  <c r="G98" i="7"/>
  <c r="F98" i="7"/>
  <c r="J97" i="7"/>
  <c r="I97" i="7"/>
  <c r="H97" i="7"/>
  <c r="G97" i="7"/>
  <c r="F97" i="7"/>
  <c r="J96" i="7"/>
  <c r="I96" i="7"/>
  <c r="H96" i="7"/>
  <c r="G96" i="7"/>
  <c r="F96" i="7"/>
  <c r="J95" i="7"/>
  <c r="I95" i="7"/>
  <c r="H95" i="7"/>
  <c r="G95" i="7"/>
  <c r="F95" i="7"/>
  <c r="J94" i="7"/>
  <c r="I94" i="7"/>
  <c r="H94" i="7"/>
  <c r="G94" i="7"/>
  <c r="F94" i="7"/>
  <c r="J93" i="7"/>
  <c r="I93" i="7"/>
  <c r="H93" i="7"/>
  <c r="G93" i="7"/>
  <c r="F93" i="7"/>
  <c r="J92" i="7"/>
  <c r="I92" i="7"/>
  <c r="H92" i="7"/>
  <c r="G92" i="7"/>
  <c r="F92" i="7"/>
  <c r="J91" i="7"/>
  <c r="I91" i="7"/>
  <c r="H91" i="7"/>
  <c r="G91" i="7"/>
  <c r="F91" i="7"/>
  <c r="J90" i="7"/>
  <c r="I90" i="7"/>
  <c r="H90" i="7"/>
  <c r="G90" i="7"/>
  <c r="F90" i="7"/>
  <c r="J89" i="7"/>
  <c r="I89" i="7"/>
  <c r="H89" i="7"/>
  <c r="G89" i="7"/>
  <c r="F89" i="7"/>
  <c r="J88" i="7"/>
  <c r="I88" i="7"/>
  <c r="H88" i="7"/>
  <c r="G88" i="7"/>
  <c r="F88" i="7"/>
  <c r="J87" i="7"/>
  <c r="I87" i="7"/>
  <c r="H87" i="7"/>
  <c r="G87" i="7"/>
  <c r="F87" i="7"/>
  <c r="J86" i="7"/>
  <c r="I86" i="7"/>
  <c r="H86" i="7"/>
  <c r="G86" i="7"/>
  <c r="F86" i="7"/>
  <c r="J85" i="7"/>
  <c r="I85" i="7"/>
  <c r="H85" i="7"/>
  <c r="G85" i="7"/>
  <c r="F85" i="7"/>
  <c r="J84" i="7"/>
  <c r="I84" i="7"/>
  <c r="H84" i="7"/>
  <c r="G84" i="7"/>
  <c r="F84" i="7"/>
  <c r="J83" i="7"/>
  <c r="I83" i="7"/>
  <c r="H83" i="7"/>
  <c r="G83" i="7"/>
  <c r="F83" i="7"/>
  <c r="J82" i="7"/>
  <c r="I82" i="7"/>
  <c r="H82" i="7"/>
  <c r="G82" i="7"/>
  <c r="F82" i="7"/>
  <c r="J81" i="7"/>
  <c r="I81" i="7"/>
  <c r="H81" i="7"/>
  <c r="G81" i="7"/>
  <c r="F81" i="7"/>
  <c r="J80" i="7"/>
  <c r="I80" i="7"/>
  <c r="H80" i="7"/>
  <c r="G80" i="7"/>
  <c r="F80" i="7"/>
  <c r="J79" i="7"/>
  <c r="I79" i="7"/>
  <c r="H79" i="7"/>
  <c r="G79" i="7"/>
  <c r="F79" i="7"/>
  <c r="J78" i="7"/>
  <c r="I78" i="7"/>
  <c r="H78" i="7"/>
  <c r="G78" i="7"/>
  <c r="F78" i="7"/>
  <c r="J77" i="7"/>
  <c r="I77" i="7"/>
  <c r="H77" i="7"/>
  <c r="G77" i="7"/>
  <c r="F77" i="7"/>
  <c r="J76" i="7"/>
  <c r="I76" i="7"/>
  <c r="H76" i="7"/>
  <c r="G76" i="7"/>
  <c r="F76" i="7"/>
  <c r="J75" i="7"/>
  <c r="I75" i="7"/>
  <c r="H75" i="7"/>
  <c r="G75" i="7"/>
  <c r="F75" i="7"/>
  <c r="J74" i="7"/>
  <c r="I74" i="7"/>
  <c r="H74" i="7"/>
  <c r="G74" i="7"/>
  <c r="F74" i="7"/>
  <c r="J73" i="7"/>
  <c r="I73" i="7"/>
  <c r="H73" i="7"/>
  <c r="G73" i="7"/>
  <c r="F73" i="7"/>
  <c r="J72" i="7"/>
  <c r="I72" i="7"/>
  <c r="H72" i="7"/>
  <c r="G72" i="7"/>
  <c r="F72" i="7"/>
  <c r="J71" i="7"/>
  <c r="I71" i="7"/>
  <c r="H71" i="7"/>
  <c r="G71" i="7"/>
  <c r="F71" i="7"/>
  <c r="J70" i="7"/>
  <c r="I70" i="7"/>
  <c r="H70" i="7"/>
  <c r="G70" i="7"/>
  <c r="F70" i="7"/>
  <c r="J69" i="7"/>
  <c r="I69" i="7"/>
  <c r="H69" i="7"/>
  <c r="G69" i="7"/>
  <c r="F69" i="7"/>
  <c r="J68" i="7"/>
  <c r="I68" i="7"/>
  <c r="H68" i="7"/>
  <c r="G68" i="7"/>
  <c r="F68" i="7"/>
  <c r="J67" i="7"/>
  <c r="I67" i="7"/>
  <c r="H67" i="7"/>
  <c r="G67" i="7"/>
  <c r="F67" i="7"/>
  <c r="J66" i="7"/>
  <c r="I66" i="7"/>
  <c r="H66" i="7"/>
  <c r="G66" i="7"/>
  <c r="F66" i="7"/>
  <c r="J65" i="7"/>
  <c r="I65" i="7"/>
  <c r="H65" i="7"/>
  <c r="G65" i="7"/>
  <c r="F65" i="7"/>
  <c r="J64" i="7"/>
  <c r="I64" i="7"/>
  <c r="H64" i="7"/>
  <c r="G64" i="7"/>
  <c r="F64" i="7"/>
  <c r="J63" i="7"/>
  <c r="I63" i="7"/>
  <c r="H63" i="7"/>
  <c r="G63" i="7"/>
  <c r="F63" i="7"/>
  <c r="J62" i="7"/>
  <c r="I62" i="7"/>
  <c r="H62" i="7"/>
  <c r="G62" i="7"/>
  <c r="F62" i="7"/>
  <c r="J61" i="7"/>
  <c r="I61" i="7"/>
  <c r="H61" i="7"/>
  <c r="G61" i="7"/>
  <c r="F61" i="7"/>
  <c r="J60" i="7"/>
  <c r="I60" i="7"/>
  <c r="H60" i="7"/>
  <c r="G60" i="7"/>
  <c r="F60" i="7"/>
  <c r="J59" i="7"/>
  <c r="I59" i="7"/>
  <c r="H59" i="7"/>
  <c r="G59" i="7"/>
  <c r="F59" i="7"/>
  <c r="J58" i="7"/>
  <c r="I58" i="7"/>
  <c r="H58" i="7"/>
  <c r="G58" i="7"/>
  <c r="F58" i="7"/>
  <c r="J57" i="7"/>
  <c r="I57" i="7"/>
  <c r="H57" i="7"/>
  <c r="G57" i="7"/>
  <c r="F57" i="7"/>
  <c r="J56" i="7"/>
  <c r="I56" i="7"/>
  <c r="H56" i="7"/>
  <c r="G56" i="7"/>
  <c r="F56" i="7"/>
  <c r="J55" i="7"/>
  <c r="I55" i="7"/>
  <c r="H55" i="7"/>
  <c r="G55" i="7"/>
  <c r="F55" i="7"/>
  <c r="J54" i="7"/>
  <c r="I54" i="7"/>
  <c r="H54" i="7"/>
  <c r="G54" i="7"/>
  <c r="F54" i="7"/>
  <c r="J53" i="7"/>
  <c r="I53" i="7"/>
  <c r="H53" i="7"/>
  <c r="G53" i="7"/>
  <c r="F53" i="7"/>
  <c r="J52" i="7"/>
  <c r="I52" i="7"/>
  <c r="H52" i="7"/>
  <c r="G52" i="7"/>
  <c r="F52" i="7"/>
  <c r="J51" i="7"/>
  <c r="I51" i="7"/>
  <c r="H51" i="7"/>
  <c r="G51" i="7"/>
  <c r="F51" i="7"/>
  <c r="J50" i="7"/>
  <c r="I50" i="7"/>
  <c r="H50" i="7"/>
  <c r="G50" i="7"/>
  <c r="F50" i="7"/>
  <c r="J49" i="7"/>
  <c r="I49" i="7"/>
  <c r="H49" i="7"/>
  <c r="G49" i="7"/>
  <c r="F49" i="7"/>
  <c r="J48" i="7"/>
  <c r="I48" i="7"/>
  <c r="H48" i="7"/>
  <c r="G48" i="7"/>
  <c r="F48" i="7"/>
  <c r="J47" i="7"/>
  <c r="I47" i="7"/>
  <c r="H47" i="7"/>
  <c r="G47" i="7"/>
  <c r="F47" i="7"/>
  <c r="J46" i="7"/>
  <c r="I46" i="7"/>
  <c r="H46" i="7"/>
  <c r="G46" i="7"/>
  <c r="F46" i="7"/>
  <c r="J45" i="7"/>
  <c r="I45" i="7"/>
  <c r="H45" i="7"/>
  <c r="G45" i="7"/>
  <c r="F45" i="7"/>
  <c r="J44" i="7"/>
  <c r="I44" i="7"/>
  <c r="H44" i="7"/>
  <c r="G44" i="7"/>
  <c r="F44" i="7"/>
  <c r="J43" i="7"/>
  <c r="I43" i="7"/>
  <c r="H43" i="7"/>
  <c r="G43" i="7"/>
  <c r="F43" i="7"/>
  <c r="J42" i="7"/>
  <c r="I42" i="7"/>
  <c r="H42" i="7"/>
  <c r="G42" i="7"/>
  <c r="F42" i="7"/>
  <c r="J41" i="7"/>
  <c r="I41" i="7"/>
  <c r="H41" i="7"/>
  <c r="G41" i="7"/>
  <c r="F41" i="7"/>
  <c r="J40" i="7"/>
  <c r="I40" i="7"/>
  <c r="H40" i="7"/>
  <c r="G40" i="7"/>
  <c r="F40" i="7"/>
  <c r="J39" i="7"/>
  <c r="I39" i="7"/>
  <c r="H39" i="7"/>
  <c r="G39" i="7"/>
  <c r="F39" i="7"/>
  <c r="J38" i="7"/>
  <c r="I38" i="7"/>
  <c r="H38" i="7"/>
  <c r="G38" i="7"/>
  <c r="F38" i="7"/>
  <c r="J37" i="7"/>
  <c r="I37" i="7"/>
  <c r="H37" i="7"/>
  <c r="G37" i="7"/>
  <c r="F37" i="7"/>
  <c r="J36" i="7"/>
  <c r="I36" i="7"/>
  <c r="H36" i="7"/>
  <c r="G36" i="7"/>
  <c r="F36" i="7"/>
  <c r="J35" i="7"/>
  <c r="I35" i="7"/>
  <c r="H35" i="7"/>
  <c r="G35" i="7"/>
  <c r="F35" i="7"/>
  <c r="J34" i="7"/>
  <c r="I34" i="7"/>
  <c r="H34" i="7"/>
  <c r="G34" i="7"/>
  <c r="F34" i="7"/>
  <c r="J33" i="7"/>
  <c r="I33" i="7"/>
  <c r="H33" i="7"/>
  <c r="G33" i="7"/>
  <c r="F33" i="7"/>
  <c r="J32" i="7"/>
  <c r="I32" i="7"/>
  <c r="H32" i="7"/>
  <c r="G32" i="7"/>
  <c r="F32" i="7"/>
  <c r="J31" i="7"/>
  <c r="I31" i="7"/>
  <c r="H31" i="7"/>
  <c r="G31" i="7"/>
  <c r="F31" i="7"/>
  <c r="J30" i="7"/>
  <c r="I30" i="7"/>
  <c r="H30" i="7"/>
  <c r="G30" i="7"/>
  <c r="F30" i="7"/>
  <c r="J29" i="7"/>
  <c r="I29" i="7"/>
  <c r="H29" i="7"/>
  <c r="G29" i="7"/>
  <c r="F29" i="7"/>
  <c r="J28" i="7"/>
  <c r="I28" i="7"/>
  <c r="H28" i="7"/>
  <c r="G28" i="7"/>
  <c r="F28" i="7"/>
  <c r="J27" i="7"/>
  <c r="I27" i="7"/>
  <c r="H27" i="7"/>
  <c r="G27" i="7"/>
  <c r="F27" i="7"/>
  <c r="J26" i="7"/>
  <c r="I26" i="7"/>
  <c r="H26" i="7"/>
  <c r="G26" i="7"/>
  <c r="F26" i="7"/>
  <c r="J25" i="7"/>
  <c r="I25" i="7"/>
  <c r="H25" i="7"/>
  <c r="G25" i="7"/>
  <c r="F25" i="7"/>
  <c r="J24" i="7"/>
  <c r="I24" i="7"/>
  <c r="H24" i="7"/>
  <c r="G24" i="7"/>
  <c r="F24" i="7"/>
  <c r="J23" i="7"/>
  <c r="I23" i="7"/>
  <c r="H23" i="7"/>
  <c r="G23" i="7"/>
  <c r="F23" i="7"/>
  <c r="J22" i="7"/>
  <c r="I22" i="7"/>
  <c r="H22" i="7"/>
  <c r="G22" i="7"/>
  <c r="F22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2" i="7"/>
  <c r="I12" i="7"/>
  <c r="H12" i="7"/>
  <c r="G12" i="7"/>
  <c r="F12" i="7"/>
  <c r="J11" i="7"/>
  <c r="I11" i="7"/>
  <c r="H11" i="7"/>
  <c r="G11" i="7"/>
  <c r="F11" i="7"/>
  <c r="J10" i="7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J3" i="7"/>
  <c r="H278" i="7" s="1"/>
  <c r="H13" i="10" s="1"/>
  <c r="I3" i="7"/>
  <c r="H3" i="7"/>
  <c r="G3" i="7"/>
  <c r="F3" i="7"/>
  <c r="J2" i="7"/>
  <c r="I2" i="7"/>
  <c r="H2" i="7"/>
  <c r="G2" i="7"/>
  <c r="F2" i="7"/>
  <c r="U250" i="6"/>
  <c r="I250" i="6"/>
  <c r="S249" i="6"/>
  <c r="G249" i="6"/>
  <c r="W248" i="6"/>
  <c r="V248" i="6"/>
  <c r="U248" i="6"/>
  <c r="T248" i="6"/>
  <c r="S248" i="6"/>
  <c r="R248" i="6"/>
  <c r="Q248" i="6"/>
  <c r="P248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C248" i="6"/>
  <c r="B248" i="6"/>
  <c r="W246" i="6"/>
  <c r="W250" i="6" s="1"/>
  <c r="V246" i="6"/>
  <c r="V250" i="6" s="1"/>
  <c r="U246" i="6"/>
  <c r="T246" i="6"/>
  <c r="T250" i="6" s="1"/>
  <c r="S246" i="6"/>
  <c r="S250" i="6" s="1"/>
  <c r="R246" i="6"/>
  <c r="R250" i="6" s="1"/>
  <c r="Q246" i="6"/>
  <c r="Q250" i="6" s="1"/>
  <c r="P246" i="6"/>
  <c r="P250" i="6" s="1"/>
  <c r="O246" i="6"/>
  <c r="O250" i="6" s="1"/>
  <c r="N246" i="6"/>
  <c r="N250" i="6" s="1"/>
  <c r="M246" i="6"/>
  <c r="M250" i="6" s="1"/>
  <c r="L246" i="6"/>
  <c r="L250" i="6" s="1"/>
  <c r="K246" i="6"/>
  <c r="K250" i="6" s="1"/>
  <c r="J246" i="6"/>
  <c r="J250" i="6" s="1"/>
  <c r="I246" i="6"/>
  <c r="H246" i="6"/>
  <c r="H250" i="6" s="1"/>
  <c r="G246" i="6"/>
  <c r="G250" i="6" s="1"/>
  <c r="F246" i="6"/>
  <c r="F250" i="6" s="1"/>
  <c r="E246" i="6"/>
  <c r="E250" i="6" s="1"/>
  <c r="D246" i="6"/>
  <c r="D250" i="6" s="1"/>
  <c r="C246" i="6"/>
  <c r="C250" i="6" s="1"/>
  <c r="B246" i="6"/>
  <c r="B250" i="6" s="1"/>
  <c r="W155" i="6"/>
  <c r="W5" i="10" s="1"/>
  <c r="J152" i="6"/>
  <c r="I152" i="6"/>
  <c r="H152" i="6"/>
  <c r="G152" i="6"/>
  <c r="F152" i="6"/>
  <c r="J151" i="6"/>
  <c r="I151" i="6"/>
  <c r="H151" i="6"/>
  <c r="G151" i="6"/>
  <c r="F151" i="6"/>
  <c r="J150" i="6"/>
  <c r="I150" i="6"/>
  <c r="H150" i="6"/>
  <c r="G150" i="6"/>
  <c r="F150" i="6"/>
  <c r="J149" i="6"/>
  <c r="I149" i="6"/>
  <c r="H149" i="6"/>
  <c r="G149" i="6"/>
  <c r="F149" i="6"/>
  <c r="J148" i="6"/>
  <c r="I148" i="6"/>
  <c r="H148" i="6"/>
  <c r="G148" i="6"/>
  <c r="F148" i="6"/>
  <c r="J147" i="6"/>
  <c r="I147" i="6"/>
  <c r="H147" i="6"/>
  <c r="G147" i="6"/>
  <c r="F147" i="6"/>
  <c r="J146" i="6"/>
  <c r="I146" i="6"/>
  <c r="H146" i="6"/>
  <c r="G146" i="6"/>
  <c r="F146" i="6"/>
  <c r="J145" i="6"/>
  <c r="I145" i="6"/>
  <c r="H145" i="6"/>
  <c r="G145" i="6"/>
  <c r="F145" i="6"/>
  <c r="J144" i="6"/>
  <c r="I144" i="6"/>
  <c r="H144" i="6"/>
  <c r="G144" i="6"/>
  <c r="F144" i="6"/>
  <c r="J143" i="6"/>
  <c r="I143" i="6"/>
  <c r="H143" i="6"/>
  <c r="G143" i="6"/>
  <c r="F143" i="6"/>
  <c r="J142" i="6"/>
  <c r="I142" i="6"/>
  <c r="H142" i="6"/>
  <c r="G142" i="6"/>
  <c r="F142" i="6"/>
  <c r="J141" i="6"/>
  <c r="I141" i="6"/>
  <c r="H141" i="6"/>
  <c r="G141" i="6"/>
  <c r="F141" i="6"/>
  <c r="J140" i="6"/>
  <c r="I140" i="6"/>
  <c r="H140" i="6"/>
  <c r="G140" i="6"/>
  <c r="F140" i="6"/>
  <c r="J139" i="6"/>
  <c r="I139" i="6"/>
  <c r="H139" i="6"/>
  <c r="G139" i="6"/>
  <c r="F139" i="6"/>
  <c r="J138" i="6"/>
  <c r="I138" i="6"/>
  <c r="H138" i="6"/>
  <c r="G138" i="6"/>
  <c r="F138" i="6"/>
  <c r="J137" i="6"/>
  <c r="I137" i="6"/>
  <c r="H137" i="6"/>
  <c r="G137" i="6"/>
  <c r="F137" i="6"/>
  <c r="J136" i="6"/>
  <c r="I136" i="6"/>
  <c r="H136" i="6"/>
  <c r="G136" i="6"/>
  <c r="F136" i="6"/>
  <c r="J135" i="6"/>
  <c r="I135" i="6"/>
  <c r="H135" i="6"/>
  <c r="G135" i="6"/>
  <c r="F135" i="6"/>
  <c r="J134" i="6"/>
  <c r="I134" i="6"/>
  <c r="H134" i="6"/>
  <c r="G134" i="6"/>
  <c r="F134" i="6"/>
  <c r="J133" i="6"/>
  <c r="I133" i="6"/>
  <c r="H133" i="6"/>
  <c r="G133" i="6"/>
  <c r="F133" i="6"/>
  <c r="J132" i="6"/>
  <c r="I132" i="6"/>
  <c r="H132" i="6"/>
  <c r="G132" i="6"/>
  <c r="F132" i="6"/>
  <c r="J131" i="6"/>
  <c r="I131" i="6"/>
  <c r="H131" i="6"/>
  <c r="G131" i="6"/>
  <c r="F131" i="6"/>
  <c r="J130" i="6"/>
  <c r="I130" i="6"/>
  <c r="H130" i="6"/>
  <c r="G130" i="6"/>
  <c r="F130" i="6"/>
  <c r="J129" i="6"/>
  <c r="I129" i="6"/>
  <c r="H129" i="6"/>
  <c r="G129" i="6"/>
  <c r="F129" i="6"/>
  <c r="J128" i="6"/>
  <c r="I128" i="6"/>
  <c r="H128" i="6"/>
  <c r="G128" i="6"/>
  <c r="F128" i="6"/>
  <c r="J127" i="6"/>
  <c r="I127" i="6"/>
  <c r="H127" i="6"/>
  <c r="G127" i="6"/>
  <c r="F127" i="6"/>
  <c r="J126" i="6"/>
  <c r="I126" i="6"/>
  <c r="H126" i="6"/>
  <c r="G126" i="6"/>
  <c r="F126" i="6"/>
  <c r="J125" i="6"/>
  <c r="I125" i="6"/>
  <c r="H125" i="6"/>
  <c r="G125" i="6"/>
  <c r="F125" i="6"/>
  <c r="J124" i="6"/>
  <c r="I124" i="6"/>
  <c r="H124" i="6"/>
  <c r="G124" i="6"/>
  <c r="F124" i="6"/>
  <c r="J123" i="6"/>
  <c r="I123" i="6"/>
  <c r="H123" i="6"/>
  <c r="G123" i="6"/>
  <c r="F123" i="6"/>
  <c r="J122" i="6"/>
  <c r="I122" i="6"/>
  <c r="H122" i="6"/>
  <c r="G122" i="6"/>
  <c r="F122" i="6"/>
  <c r="J121" i="6"/>
  <c r="I121" i="6"/>
  <c r="H121" i="6"/>
  <c r="G121" i="6"/>
  <c r="F121" i="6"/>
  <c r="J120" i="6"/>
  <c r="I120" i="6"/>
  <c r="H120" i="6"/>
  <c r="G120" i="6"/>
  <c r="F120" i="6"/>
  <c r="J119" i="6"/>
  <c r="I119" i="6"/>
  <c r="H119" i="6"/>
  <c r="G119" i="6"/>
  <c r="F119" i="6"/>
  <c r="J118" i="6"/>
  <c r="I118" i="6"/>
  <c r="H118" i="6"/>
  <c r="G118" i="6"/>
  <c r="F118" i="6"/>
  <c r="J117" i="6"/>
  <c r="I117" i="6"/>
  <c r="H117" i="6"/>
  <c r="G117" i="6"/>
  <c r="F117" i="6"/>
  <c r="J116" i="6"/>
  <c r="I116" i="6"/>
  <c r="H116" i="6"/>
  <c r="G116" i="6"/>
  <c r="F116" i="6"/>
  <c r="J115" i="6"/>
  <c r="I115" i="6"/>
  <c r="H115" i="6"/>
  <c r="G115" i="6"/>
  <c r="F115" i="6"/>
  <c r="J114" i="6"/>
  <c r="I114" i="6"/>
  <c r="H114" i="6"/>
  <c r="G114" i="6"/>
  <c r="F114" i="6"/>
  <c r="J113" i="6"/>
  <c r="I113" i="6"/>
  <c r="H113" i="6"/>
  <c r="G113" i="6"/>
  <c r="F113" i="6"/>
  <c r="J112" i="6"/>
  <c r="I112" i="6"/>
  <c r="H112" i="6"/>
  <c r="G112" i="6"/>
  <c r="F112" i="6"/>
  <c r="J111" i="6"/>
  <c r="I111" i="6"/>
  <c r="H111" i="6"/>
  <c r="G111" i="6"/>
  <c r="F111" i="6"/>
  <c r="J110" i="6"/>
  <c r="I110" i="6"/>
  <c r="H110" i="6"/>
  <c r="G110" i="6"/>
  <c r="F110" i="6"/>
  <c r="J109" i="6"/>
  <c r="I109" i="6"/>
  <c r="H109" i="6"/>
  <c r="G109" i="6"/>
  <c r="F109" i="6"/>
  <c r="J108" i="6"/>
  <c r="I108" i="6"/>
  <c r="H108" i="6"/>
  <c r="G108" i="6"/>
  <c r="F108" i="6"/>
  <c r="J107" i="6"/>
  <c r="I107" i="6"/>
  <c r="H107" i="6"/>
  <c r="G107" i="6"/>
  <c r="F107" i="6"/>
  <c r="J106" i="6"/>
  <c r="I106" i="6"/>
  <c r="H106" i="6"/>
  <c r="G106" i="6"/>
  <c r="F106" i="6"/>
  <c r="J105" i="6"/>
  <c r="I105" i="6"/>
  <c r="H105" i="6"/>
  <c r="G105" i="6"/>
  <c r="F105" i="6"/>
  <c r="J104" i="6"/>
  <c r="I104" i="6"/>
  <c r="H104" i="6"/>
  <c r="G104" i="6"/>
  <c r="F104" i="6"/>
  <c r="J103" i="6"/>
  <c r="I103" i="6"/>
  <c r="H103" i="6"/>
  <c r="G103" i="6"/>
  <c r="F103" i="6"/>
  <c r="J102" i="6"/>
  <c r="I102" i="6"/>
  <c r="H102" i="6"/>
  <c r="G102" i="6"/>
  <c r="F102" i="6"/>
  <c r="J101" i="6"/>
  <c r="I101" i="6"/>
  <c r="H101" i="6"/>
  <c r="G101" i="6"/>
  <c r="F101" i="6"/>
  <c r="J100" i="6"/>
  <c r="I100" i="6"/>
  <c r="H100" i="6"/>
  <c r="G100" i="6"/>
  <c r="F100" i="6"/>
  <c r="J99" i="6"/>
  <c r="I99" i="6"/>
  <c r="H99" i="6"/>
  <c r="G99" i="6"/>
  <c r="F99" i="6"/>
  <c r="J98" i="6"/>
  <c r="I98" i="6"/>
  <c r="H98" i="6"/>
  <c r="G98" i="6"/>
  <c r="F98" i="6"/>
  <c r="J97" i="6"/>
  <c r="I97" i="6"/>
  <c r="H97" i="6"/>
  <c r="G97" i="6"/>
  <c r="F97" i="6"/>
  <c r="J96" i="6"/>
  <c r="I96" i="6"/>
  <c r="H96" i="6"/>
  <c r="G96" i="6"/>
  <c r="F96" i="6"/>
  <c r="J95" i="6"/>
  <c r="I95" i="6"/>
  <c r="H95" i="6"/>
  <c r="G95" i="6"/>
  <c r="F95" i="6"/>
  <c r="J94" i="6"/>
  <c r="I94" i="6"/>
  <c r="H94" i="6"/>
  <c r="G94" i="6"/>
  <c r="F94" i="6"/>
  <c r="J93" i="6"/>
  <c r="I93" i="6"/>
  <c r="H93" i="6"/>
  <c r="G93" i="6"/>
  <c r="F93" i="6"/>
  <c r="J92" i="6"/>
  <c r="I92" i="6"/>
  <c r="H92" i="6"/>
  <c r="G92" i="6"/>
  <c r="F92" i="6"/>
  <c r="J91" i="6"/>
  <c r="I91" i="6"/>
  <c r="H91" i="6"/>
  <c r="G91" i="6"/>
  <c r="F91" i="6"/>
  <c r="J90" i="6"/>
  <c r="I90" i="6"/>
  <c r="H90" i="6"/>
  <c r="G90" i="6"/>
  <c r="F90" i="6"/>
  <c r="J89" i="6"/>
  <c r="I89" i="6"/>
  <c r="H89" i="6"/>
  <c r="G89" i="6"/>
  <c r="F89" i="6"/>
  <c r="J88" i="6"/>
  <c r="I88" i="6"/>
  <c r="H88" i="6"/>
  <c r="G88" i="6"/>
  <c r="F88" i="6"/>
  <c r="J87" i="6"/>
  <c r="I87" i="6"/>
  <c r="H87" i="6"/>
  <c r="G87" i="6"/>
  <c r="F87" i="6"/>
  <c r="J86" i="6"/>
  <c r="I86" i="6"/>
  <c r="H86" i="6"/>
  <c r="G86" i="6"/>
  <c r="F86" i="6"/>
  <c r="J85" i="6"/>
  <c r="I85" i="6"/>
  <c r="H85" i="6"/>
  <c r="G85" i="6"/>
  <c r="F85" i="6"/>
  <c r="J84" i="6"/>
  <c r="I84" i="6"/>
  <c r="H84" i="6"/>
  <c r="G84" i="6"/>
  <c r="F84" i="6"/>
  <c r="J83" i="6"/>
  <c r="I83" i="6"/>
  <c r="H83" i="6"/>
  <c r="G83" i="6"/>
  <c r="F83" i="6"/>
  <c r="J82" i="6"/>
  <c r="I82" i="6"/>
  <c r="H82" i="6"/>
  <c r="G82" i="6"/>
  <c r="F82" i="6"/>
  <c r="J81" i="6"/>
  <c r="I81" i="6"/>
  <c r="H81" i="6"/>
  <c r="G81" i="6"/>
  <c r="F81" i="6"/>
  <c r="J80" i="6"/>
  <c r="I80" i="6"/>
  <c r="H80" i="6"/>
  <c r="G80" i="6"/>
  <c r="F80" i="6"/>
  <c r="J79" i="6"/>
  <c r="I79" i="6"/>
  <c r="H79" i="6"/>
  <c r="G79" i="6"/>
  <c r="F79" i="6"/>
  <c r="J78" i="6"/>
  <c r="I78" i="6"/>
  <c r="H78" i="6"/>
  <c r="G78" i="6"/>
  <c r="F78" i="6"/>
  <c r="J77" i="6"/>
  <c r="I77" i="6"/>
  <c r="H77" i="6"/>
  <c r="G77" i="6"/>
  <c r="F77" i="6"/>
  <c r="J76" i="6"/>
  <c r="I76" i="6"/>
  <c r="H76" i="6"/>
  <c r="G76" i="6"/>
  <c r="F76" i="6"/>
  <c r="J75" i="6"/>
  <c r="I75" i="6"/>
  <c r="H75" i="6"/>
  <c r="G75" i="6"/>
  <c r="F75" i="6"/>
  <c r="J74" i="6"/>
  <c r="I74" i="6"/>
  <c r="H74" i="6"/>
  <c r="G74" i="6"/>
  <c r="F74" i="6"/>
  <c r="J73" i="6"/>
  <c r="I73" i="6"/>
  <c r="H73" i="6"/>
  <c r="G73" i="6"/>
  <c r="F73" i="6"/>
  <c r="J72" i="6"/>
  <c r="I72" i="6"/>
  <c r="H72" i="6"/>
  <c r="G72" i="6"/>
  <c r="F72" i="6"/>
  <c r="J71" i="6"/>
  <c r="I71" i="6"/>
  <c r="H71" i="6"/>
  <c r="G71" i="6"/>
  <c r="F71" i="6"/>
  <c r="J70" i="6"/>
  <c r="I70" i="6"/>
  <c r="H70" i="6"/>
  <c r="G70" i="6"/>
  <c r="F70" i="6"/>
  <c r="J69" i="6"/>
  <c r="I69" i="6"/>
  <c r="H69" i="6"/>
  <c r="G69" i="6"/>
  <c r="F69" i="6"/>
  <c r="J68" i="6"/>
  <c r="I68" i="6"/>
  <c r="H68" i="6"/>
  <c r="G68" i="6"/>
  <c r="F68" i="6"/>
  <c r="J67" i="6"/>
  <c r="I67" i="6"/>
  <c r="H67" i="6"/>
  <c r="G67" i="6"/>
  <c r="F67" i="6"/>
  <c r="J66" i="6"/>
  <c r="I66" i="6"/>
  <c r="H66" i="6"/>
  <c r="G66" i="6"/>
  <c r="F66" i="6"/>
  <c r="J65" i="6"/>
  <c r="I65" i="6"/>
  <c r="H65" i="6"/>
  <c r="G65" i="6"/>
  <c r="F65" i="6"/>
  <c r="J64" i="6"/>
  <c r="I64" i="6"/>
  <c r="H64" i="6"/>
  <c r="G64" i="6"/>
  <c r="F64" i="6"/>
  <c r="J63" i="6"/>
  <c r="I63" i="6"/>
  <c r="H63" i="6"/>
  <c r="G63" i="6"/>
  <c r="F63" i="6"/>
  <c r="J62" i="6"/>
  <c r="I62" i="6"/>
  <c r="H62" i="6"/>
  <c r="G62" i="6"/>
  <c r="F62" i="6"/>
  <c r="J61" i="6"/>
  <c r="I61" i="6"/>
  <c r="H61" i="6"/>
  <c r="G61" i="6"/>
  <c r="F61" i="6"/>
  <c r="J60" i="6"/>
  <c r="I60" i="6"/>
  <c r="H60" i="6"/>
  <c r="G60" i="6"/>
  <c r="F60" i="6"/>
  <c r="J59" i="6"/>
  <c r="I59" i="6"/>
  <c r="H59" i="6"/>
  <c r="G59" i="6"/>
  <c r="F59" i="6"/>
  <c r="J58" i="6"/>
  <c r="I58" i="6"/>
  <c r="H58" i="6"/>
  <c r="G58" i="6"/>
  <c r="F58" i="6"/>
  <c r="J57" i="6"/>
  <c r="I57" i="6"/>
  <c r="H57" i="6"/>
  <c r="G57" i="6"/>
  <c r="F57" i="6"/>
  <c r="J56" i="6"/>
  <c r="I56" i="6"/>
  <c r="H56" i="6"/>
  <c r="G56" i="6"/>
  <c r="F56" i="6"/>
  <c r="J55" i="6"/>
  <c r="I55" i="6"/>
  <c r="H55" i="6"/>
  <c r="G55" i="6"/>
  <c r="F55" i="6"/>
  <c r="J54" i="6"/>
  <c r="I54" i="6"/>
  <c r="H54" i="6"/>
  <c r="G54" i="6"/>
  <c r="F54" i="6"/>
  <c r="J53" i="6"/>
  <c r="I53" i="6"/>
  <c r="H53" i="6"/>
  <c r="G53" i="6"/>
  <c r="F53" i="6"/>
  <c r="J52" i="6"/>
  <c r="I52" i="6"/>
  <c r="H52" i="6"/>
  <c r="G52" i="6"/>
  <c r="F52" i="6"/>
  <c r="J51" i="6"/>
  <c r="I51" i="6"/>
  <c r="H51" i="6"/>
  <c r="G51" i="6"/>
  <c r="F51" i="6"/>
  <c r="J50" i="6"/>
  <c r="I50" i="6"/>
  <c r="H50" i="6"/>
  <c r="G50" i="6"/>
  <c r="F50" i="6"/>
  <c r="J49" i="6"/>
  <c r="I49" i="6"/>
  <c r="H49" i="6"/>
  <c r="G49" i="6"/>
  <c r="F49" i="6"/>
  <c r="J48" i="6"/>
  <c r="I48" i="6"/>
  <c r="H48" i="6"/>
  <c r="G48" i="6"/>
  <c r="F48" i="6"/>
  <c r="J47" i="6"/>
  <c r="I47" i="6"/>
  <c r="H47" i="6"/>
  <c r="G47" i="6"/>
  <c r="F47" i="6"/>
  <c r="J46" i="6"/>
  <c r="I46" i="6"/>
  <c r="H46" i="6"/>
  <c r="G46" i="6"/>
  <c r="F46" i="6"/>
  <c r="J45" i="6"/>
  <c r="I45" i="6"/>
  <c r="H45" i="6"/>
  <c r="G45" i="6"/>
  <c r="F45" i="6"/>
  <c r="J44" i="6"/>
  <c r="I44" i="6"/>
  <c r="H44" i="6"/>
  <c r="G44" i="6"/>
  <c r="F44" i="6"/>
  <c r="J43" i="6"/>
  <c r="I43" i="6"/>
  <c r="H43" i="6"/>
  <c r="G43" i="6"/>
  <c r="F43" i="6"/>
  <c r="J42" i="6"/>
  <c r="I42" i="6"/>
  <c r="H42" i="6"/>
  <c r="G42" i="6"/>
  <c r="F42" i="6"/>
  <c r="J41" i="6"/>
  <c r="I41" i="6"/>
  <c r="H41" i="6"/>
  <c r="G41" i="6"/>
  <c r="F41" i="6"/>
  <c r="J40" i="6"/>
  <c r="I40" i="6"/>
  <c r="H40" i="6"/>
  <c r="G40" i="6"/>
  <c r="F40" i="6"/>
  <c r="J39" i="6"/>
  <c r="I39" i="6"/>
  <c r="H39" i="6"/>
  <c r="G39" i="6"/>
  <c r="F39" i="6"/>
  <c r="J38" i="6"/>
  <c r="I38" i="6"/>
  <c r="H38" i="6"/>
  <c r="G38" i="6"/>
  <c r="F38" i="6"/>
  <c r="J37" i="6"/>
  <c r="I37" i="6"/>
  <c r="H37" i="6"/>
  <c r="G37" i="6"/>
  <c r="F37" i="6"/>
  <c r="J36" i="6"/>
  <c r="I36" i="6"/>
  <c r="H36" i="6"/>
  <c r="G36" i="6"/>
  <c r="F36" i="6"/>
  <c r="J35" i="6"/>
  <c r="I35" i="6"/>
  <c r="H35" i="6"/>
  <c r="G35" i="6"/>
  <c r="F35" i="6"/>
  <c r="J34" i="6"/>
  <c r="I34" i="6"/>
  <c r="H34" i="6"/>
  <c r="G34" i="6"/>
  <c r="F34" i="6"/>
  <c r="J33" i="6"/>
  <c r="I33" i="6"/>
  <c r="H33" i="6"/>
  <c r="G33" i="6"/>
  <c r="F33" i="6"/>
  <c r="J32" i="6"/>
  <c r="I32" i="6"/>
  <c r="H32" i="6"/>
  <c r="G32" i="6"/>
  <c r="F32" i="6"/>
  <c r="J31" i="6"/>
  <c r="I31" i="6"/>
  <c r="H31" i="6"/>
  <c r="G31" i="6"/>
  <c r="F31" i="6"/>
  <c r="J30" i="6"/>
  <c r="I30" i="6"/>
  <c r="H30" i="6"/>
  <c r="G30" i="6"/>
  <c r="F30" i="6"/>
  <c r="J29" i="6"/>
  <c r="I29" i="6"/>
  <c r="H29" i="6"/>
  <c r="G29" i="6"/>
  <c r="F29" i="6"/>
  <c r="J28" i="6"/>
  <c r="I28" i="6"/>
  <c r="H28" i="6"/>
  <c r="G28" i="6"/>
  <c r="F28" i="6"/>
  <c r="J27" i="6"/>
  <c r="I27" i="6"/>
  <c r="H27" i="6"/>
  <c r="G27" i="6"/>
  <c r="F27" i="6"/>
  <c r="J26" i="6"/>
  <c r="I26" i="6"/>
  <c r="H26" i="6"/>
  <c r="G26" i="6"/>
  <c r="F26" i="6"/>
  <c r="J25" i="6"/>
  <c r="I25" i="6"/>
  <c r="H25" i="6"/>
  <c r="G25" i="6"/>
  <c r="F25" i="6"/>
  <c r="J24" i="6"/>
  <c r="I24" i="6"/>
  <c r="H24" i="6"/>
  <c r="G24" i="6"/>
  <c r="F24" i="6"/>
  <c r="J23" i="6"/>
  <c r="I23" i="6"/>
  <c r="H23" i="6"/>
  <c r="G23" i="6"/>
  <c r="F23" i="6"/>
  <c r="J22" i="6"/>
  <c r="I22" i="6"/>
  <c r="H22" i="6"/>
  <c r="G22" i="6"/>
  <c r="V249" i="6" s="1"/>
  <c r="F22" i="6"/>
  <c r="J21" i="6"/>
  <c r="I21" i="6"/>
  <c r="H21" i="6"/>
  <c r="G21" i="6"/>
  <c r="F21" i="6"/>
  <c r="J20" i="6"/>
  <c r="I20" i="6"/>
  <c r="H20" i="6"/>
  <c r="G20" i="6"/>
  <c r="F20" i="6"/>
  <c r="J19" i="6"/>
  <c r="I19" i="6"/>
  <c r="H19" i="6"/>
  <c r="G19" i="6"/>
  <c r="F19" i="6"/>
  <c r="J18" i="6"/>
  <c r="I18" i="6"/>
  <c r="H18" i="6"/>
  <c r="G18" i="6"/>
  <c r="F18" i="6"/>
  <c r="J17" i="6"/>
  <c r="I17" i="6"/>
  <c r="H17" i="6"/>
  <c r="G17" i="6"/>
  <c r="F17" i="6"/>
  <c r="J16" i="6"/>
  <c r="I16" i="6"/>
  <c r="H16" i="6"/>
  <c r="G16" i="6"/>
  <c r="F16" i="6"/>
  <c r="J15" i="6"/>
  <c r="I15" i="6"/>
  <c r="H15" i="6"/>
  <c r="G15" i="6"/>
  <c r="F15" i="6"/>
  <c r="J14" i="6"/>
  <c r="I14" i="6"/>
  <c r="H14" i="6"/>
  <c r="G14" i="6"/>
  <c r="F14" i="6"/>
  <c r="J13" i="6"/>
  <c r="I13" i="6"/>
  <c r="H13" i="6"/>
  <c r="G13" i="6"/>
  <c r="O247" i="6" s="1"/>
  <c r="F13" i="6"/>
  <c r="J12" i="6"/>
  <c r="I12" i="6"/>
  <c r="H12" i="6"/>
  <c r="G12" i="6"/>
  <c r="F12" i="6"/>
  <c r="J11" i="6"/>
  <c r="I11" i="6"/>
  <c r="H11" i="6"/>
  <c r="G11" i="6"/>
  <c r="F11" i="6"/>
  <c r="J10" i="6"/>
  <c r="L156" i="6" s="1"/>
  <c r="L15" i="10" s="1"/>
  <c r="I10" i="6"/>
  <c r="H10" i="6"/>
  <c r="G10" i="6"/>
  <c r="F10" i="6"/>
  <c r="J9" i="6"/>
  <c r="I9" i="6"/>
  <c r="H9" i="6"/>
  <c r="G9" i="6"/>
  <c r="F9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I5" i="6"/>
  <c r="H5" i="6"/>
  <c r="G5" i="6"/>
  <c r="F5" i="6"/>
  <c r="J4" i="6"/>
  <c r="I4" i="6"/>
  <c r="H4" i="6"/>
  <c r="G4" i="6"/>
  <c r="F4" i="6"/>
  <c r="J3" i="6"/>
  <c r="I3" i="6"/>
  <c r="H3" i="6"/>
  <c r="G3" i="6"/>
  <c r="F3" i="6"/>
  <c r="J2" i="6"/>
  <c r="I2" i="6"/>
  <c r="H2" i="6"/>
  <c r="G2" i="6"/>
  <c r="F2" i="6"/>
  <c r="W163" i="5"/>
  <c r="U163" i="5"/>
  <c r="S163" i="5"/>
  <c r="Q163" i="5"/>
  <c r="J163" i="5"/>
  <c r="N163" i="5" s="1"/>
  <c r="I163" i="5"/>
  <c r="H163" i="5"/>
  <c r="G163" i="5"/>
  <c r="F163" i="5"/>
  <c r="W162" i="5"/>
  <c r="U162" i="5"/>
  <c r="S162" i="5"/>
  <c r="Q162" i="5"/>
  <c r="J162" i="5"/>
  <c r="N162" i="5" s="1"/>
  <c r="I162" i="5"/>
  <c r="H162" i="5"/>
  <c r="G162" i="5"/>
  <c r="F162" i="5"/>
  <c r="W161" i="5"/>
  <c r="U161" i="5"/>
  <c r="S161" i="5"/>
  <c r="Q161" i="5"/>
  <c r="N161" i="5"/>
  <c r="J161" i="5"/>
  <c r="I161" i="5"/>
  <c r="H161" i="5"/>
  <c r="G161" i="5"/>
  <c r="F161" i="5"/>
  <c r="W160" i="5"/>
  <c r="U160" i="5"/>
  <c r="S160" i="5"/>
  <c r="Q160" i="5"/>
  <c r="J160" i="5"/>
  <c r="N160" i="5" s="1"/>
  <c r="I160" i="5"/>
  <c r="H160" i="5"/>
  <c r="G160" i="5"/>
  <c r="F160" i="5"/>
  <c r="W159" i="5"/>
  <c r="U159" i="5"/>
  <c r="S159" i="5"/>
  <c r="Q159" i="5"/>
  <c r="J159" i="5"/>
  <c r="N159" i="5" s="1"/>
  <c r="I159" i="5"/>
  <c r="H159" i="5"/>
  <c r="G159" i="5"/>
  <c r="F159" i="5"/>
  <c r="W158" i="5"/>
  <c r="U158" i="5"/>
  <c r="S158" i="5"/>
  <c r="Q158" i="5"/>
  <c r="J158" i="5"/>
  <c r="N158" i="5" s="1"/>
  <c r="I158" i="5"/>
  <c r="H158" i="5"/>
  <c r="G158" i="5"/>
  <c r="F158" i="5"/>
  <c r="W157" i="5"/>
  <c r="U157" i="5"/>
  <c r="S157" i="5"/>
  <c r="Q157" i="5"/>
  <c r="J157" i="5"/>
  <c r="N157" i="5" s="1"/>
  <c r="I157" i="5"/>
  <c r="H157" i="5"/>
  <c r="G157" i="5"/>
  <c r="F157" i="5"/>
  <c r="W156" i="5"/>
  <c r="U156" i="5"/>
  <c r="S156" i="5"/>
  <c r="Q156" i="5"/>
  <c r="J156" i="5"/>
  <c r="N156" i="5" s="1"/>
  <c r="I156" i="5"/>
  <c r="H156" i="5"/>
  <c r="G156" i="5"/>
  <c r="F156" i="5"/>
  <c r="W155" i="5"/>
  <c r="U155" i="5"/>
  <c r="S155" i="5"/>
  <c r="Q155" i="5"/>
  <c r="N155" i="5"/>
  <c r="J155" i="5"/>
  <c r="I155" i="5"/>
  <c r="H155" i="5"/>
  <c r="G155" i="5"/>
  <c r="F155" i="5"/>
  <c r="W154" i="5"/>
  <c r="U154" i="5"/>
  <c r="S154" i="5"/>
  <c r="Q154" i="5"/>
  <c r="J154" i="5"/>
  <c r="N154" i="5" s="1"/>
  <c r="I154" i="5"/>
  <c r="H154" i="5"/>
  <c r="G154" i="5"/>
  <c r="F154" i="5"/>
  <c r="W153" i="5"/>
  <c r="U153" i="5"/>
  <c r="S153" i="5"/>
  <c r="Q153" i="5"/>
  <c r="J153" i="5"/>
  <c r="N153" i="5" s="1"/>
  <c r="I153" i="5"/>
  <c r="H153" i="5"/>
  <c r="G153" i="5"/>
  <c r="F153" i="5"/>
  <c r="W152" i="5"/>
  <c r="U152" i="5"/>
  <c r="S152" i="5"/>
  <c r="Q152" i="5"/>
  <c r="J152" i="5"/>
  <c r="N152" i="5" s="1"/>
  <c r="I152" i="5"/>
  <c r="H152" i="5"/>
  <c r="G152" i="5"/>
  <c r="F152" i="5"/>
  <c r="W151" i="5"/>
  <c r="U151" i="5"/>
  <c r="S151" i="5"/>
  <c r="Q151" i="5"/>
  <c r="J151" i="5"/>
  <c r="N151" i="5" s="1"/>
  <c r="I151" i="5"/>
  <c r="H151" i="5"/>
  <c r="G151" i="5"/>
  <c r="F151" i="5"/>
  <c r="W150" i="5"/>
  <c r="U150" i="5"/>
  <c r="S150" i="5"/>
  <c r="Q150" i="5"/>
  <c r="J150" i="5"/>
  <c r="N150" i="5" s="1"/>
  <c r="I150" i="5"/>
  <c r="H150" i="5"/>
  <c r="G150" i="5"/>
  <c r="F150" i="5"/>
  <c r="W149" i="5"/>
  <c r="U149" i="5"/>
  <c r="S149" i="5"/>
  <c r="Q149" i="5"/>
  <c r="N149" i="5"/>
  <c r="J149" i="5"/>
  <c r="I149" i="5"/>
  <c r="H149" i="5"/>
  <c r="G149" i="5"/>
  <c r="F149" i="5"/>
  <c r="W148" i="5"/>
  <c r="U148" i="5"/>
  <c r="S148" i="5"/>
  <c r="Q148" i="5"/>
  <c r="J148" i="5"/>
  <c r="N148" i="5" s="1"/>
  <c r="I148" i="5"/>
  <c r="H148" i="5"/>
  <c r="G148" i="5"/>
  <c r="F148" i="5"/>
  <c r="W147" i="5"/>
  <c r="U147" i="5"/>
  <c r="S147" i="5"/>
  <c r="Q147" i="5"/>
  <c r="J147" i="5"/>
  <c r="N147" i="5" s="1"/>
  <c r="I147" i="5"/>
  <c r="H147" i="5"/>
  <c r="G147" i="5"/>
  <c r="F147" i="5"/>
  <c r="W146" i="5"/>
  <c r="U146" i="5"/>
  <c r="S146" i="5"/>
  <c r="Q146" i="5"/>
  <c r="J146" i="5"/>
  <c r="N146" i="5" s="1"/>
  <c r="I146" i="5"/>
  <c r="H146" i="5"/>
  <c r="G146" i="5"/>
  <c r="F146" i="5"/>
  <c r="W145" i="5"/>
  <c r="U145" i="5"/>
  <c r="S145" i="5"/>
  <c r="Q145" i="5"/>
  <c r="J145" i="5"/>
  <c r="N145" i="5" s="1"/>
  <c r="I145" i="5"/>
  <c r="H145" i="5"/>
  <c r="G145" i="5"/>
  <c r="F145" i="5"/>
  <c r="W144" i="5"/>
  <c r="U144" i="5"/>
  <c r="S144" i="5"/>
  <c r="Q144" i="5"/>
  <c r="J144" i="5"/>
  <c r="N144" i="5" s="1"/>
  <c r="I144" i="5"/>
  <c r="H144" i="5"/>
  <c r="G144" i="5"/>
  <c r="F144" i="5"/>
  <c r="W143" i="5"/>
  <c r="U143" i="5"/>
  <c r="S143" i="5"/>
  <c r="Q143" i="5"/>
  <c r="N143" i="5"/>
  <c r="J143" i="5"/>
  <c r="I143" i="5"/>
  <c r="H143" i="5"/>
  <c r="G143" i="5"/>
  <c r="F143" i="5"/>
  <c r="W142" i="5"/>
  <c r="U142" i="5"/>
  <c r="S142" i="5"/>
  <c r="Q142" i="5"/>
  <c r="J142" i="5"/>
  <c r="N142" i="5" s="1"/>
  <c r="I142" i="5"/>
  <c r="H142" i="5"/>
  <c r="G142" i="5"/>
  <c r="F142" i="5"/>
  <c r="W141" i="5"/>
  <c r="U141" i="5"/>
  <c r="S141" i="5"/>
  <c r="Q141" i="5"/>
  <c r="J141" i="5"/>
  <c r="N141" i="5" s="1"/>
  <c r="I141" i="5"/>
  <c r="H141" i="5"/>
  <c r="G141" i="5"/>
  <c r="F141" i="5"/>
  <c r="W140" i="5"/>
  <c r="U140" i="5"/>
  <c r="S140" i="5"/>
  <c r="Q140" i="5"/>
  <c r="J140" i="5"/>
  <c r="N140" i="5" s="1"/>
  <c r="I140" i="5"/>
  <c r="H140" i="5"/>
  <c r="G140" i="5"/>
  <c r="F140" i="5"/>
  <c r="W139" i="5"/>
  <c r="U139" i="5"/>
  <c r="S139" i="5"/>
  <c r="Q139" i="5"/>
  <c r="J139" i="5"/>
  <c r="N139" i="5" s="1"/>
  <c r="I139" i="5"/>
  <c r="H139" i="5"/>
  <c r="G139" i="5"/>
  <c r="F139" i="5"/>
  <c r="W138" i="5"/>
  <c r="U138" i="5"/>
  <c r="S138" i="5"/>
  <c r="Q138" i="5"/>
  <c r="J138" i="5"/>
  <c r="N138" i="5" s="1"/>
  <c r="I138" i="5"/>
  <c r="H138" i="5"/>
  <c r="G138" i="5"/>
  <c r="F138" i="5"/>
  <c r="W137" i="5"/>
  <c r="U137" i="5"/>
  <c r="S137" i="5"/>
  <c r="Q137" i="5"/>
  <c r="N137" i="5"/>
  <c r="J137" i="5"/>
  <c r="I137" i="5"/>
  <c r="H137" i="5"/>
  <c r="G137" i="5"/>
  <c r="F137" i="5"/>
  <c r="W136" i="5"/>
  <c r="U136" i="5"/>
  <c r="S136" i="5"/>
  <c r="Q136" i="5"/>
  <c r="J136" i="5"/>
  <c r="N136" i="5" s="1"/>
  <c r="I136" i="5"/>
  <c r="H136" i="5"/>
  <c r="G136" i="5"/>
  <c r="F136" i="5"/>
  <c r="W135" i="5"/>
  <c r="U135" i="5"/>
  <c r="S135" i="5"/>
  <c r="Q135" i="5"/>
  <c r="J135" i="5"/>
  <c r="N135" i="5" s="1"/>
  <c r="I135" i="5"/>
  <c r="H135" i="5"/>
  <c r="G135" i="5"/>
  <c r="F135" i="5"/>
  <c r="W134" i="5"/>
  <c r="U134" i="5"/>
  <c r="S134" i="5"/>
  <c r="Q134" i="5"/>
  <c r="J134" i="5"/>
  <c r="N134" i="5" s="1"/>
  <c r="I134" i="5"/>
  <c r="H134" i="5"/>
  <c r="G134" i="5"/>
  <c r="F134" i="5"/>
  <c r="W133" i="5"/>
  <c r="U133" i="5"/>
  <c r="S133" i="5"/>
  <c r="Q133" i="5"/>
  <c r="J133" i="5"/>
  <c r="N133" i="5" s="1"/>
  <c r="I133" i="5"/>
  <c r="H133" i="5"/>
  <c r="G133" i="5"/>
  <c r="F133" i="5"/>
  <c r="W132" i="5"/>
  <c r="U132" i="5"/>
  <c r="S132" i="5"/>
  <c r="Q132" i="5"/>
  <c r="J132" i="5"/>
  <c r="N132" i="5" s="1"/>
  <c r="I132" i="5"/>
  <c r="H132" i="5"/>
  <c r="G132" i="5"/>
  <c r="F132" i="5"/>
  <c r="W131" i="5"/>
  <c r="U131" i="5"/>
  <c r="S131" i="5"/>
  <c r="Q131" i="5"/>
  <c r="N131" i="5"/>
  <c r="J131" i="5"/>
  <c r="I131" i="5"/>
  <c r="H131" i="5"/>
  <c r="G131" i="5"/>
  <c r="F131" i="5"/>
  <c r="W130" i="5"/>
  <c r="U130" i="5"/>
  <c r="S130" i="5"/>
  <c r="Q130" i="5"/>
  <c r="J130" i="5"/>
  <c r="N130" i="5" s="1"/>
  <c r="I130" i="5"/>
  <c r="H130" i="5"/>
  <c r="G130" i="5"/>
  <c r="F130" i="5"/>
  <c r="W129" i="5"/>
  <c r="U129" i="5"/>
  <c r="S129" i="5"/>
  <c r="Q129" i="5"/>
  <c r="J129" i="5"/>
  <c r="N129" i="5" s="1"/>
  <c r="I129" i="5"/>
  <c r="H129" i="5"/>
  <c r="G129" i="5"/>
  <c r="F129" i="5"/>
  <c r="W128" i="5"/>
  <c r="U128" i="5"/>
  <c r="S128" i="5"/>
  <c r="Q128" i="5"/>
  <c r="J128" i="5"/>
  <c r="N128" i="5" s="1"/>
  <c r="I128" i="5"/>
  <c r="H128" i="5"/>
  <c r="G128" i="5"/>
  <c r="F128" i="5"/>
  <c r="W127" i="5"/>
  <c r="U127" i="5"/>
  <c r="S127" i="5"/>
  <c r="Q127" i="5"/>
  <c r="J127" i="5"/>
  <c r="N127" i="5" s="1"/>
  <c r="I127" i="5"/>
  <c r="H127" i="5"/>
  <c r="G127" i="5"/>
  <c r="F127" i="5"/>
  <c r="W126" i="5"/>
  <c r="U126" i="5"/>
  <c r="S126" i="5"/>
  <c r="Q126" i="5"/>
  <c r="J126" i="5"/>
  <c r="N126" i="5" s="1"/>
  <c r="I126" i="5"/>
  <c r="H126" i="5"/>
  <c r="G126" i="5"/>
  <c r="F126" i="5"/>
  <c r="W125" i="5"/>
  <c r="U125" i="5"/>
  <c r="S125" i="5"/>
  <c r="Q125" i="5"/>
  <c r="N125" i="5"/>
  <c r="J125" i="5"/>
  <c r="I125" i="5"/>
  <c r="H125" i="5"/>
  <c r="G125" i="5"/>
  <c r="F125" i="5"/>
  <c r="W124" i="5"/>
  <c r="U124" i="5"/>
  <c r="S124" i="5"/>
  <c r="Q124" i="5"/>
  <c r="J124" i="5"/>
  <c r="N124" i="5" s="1"/>
  <c r="I124" i="5"/>
  <c r="H124" i="5"/>
  <c r="G124" i="5"/>
  <c r="F124" i="5"/>
  <c r="W123" i="5"/>
  <c r="U123" i="5"/>
  <c r="S123" i="5"/>
  <c r="Q123" i="5"/>
  <c r="J123" i="5"/>
  <c r="N123" i="5" s="1"/>
  <c r="I123" i="5"/>
  <c r="H123" i="5"/>
  <c r="G123" i="5"/>
  <c r="F123" i="5"/>
  <c r="W122" i="5"/>
  <c r="U122" i="5"/>
  <c r="S122" i="5"/>
  <c r="Q122" i="5"/>
  <c r="J122" i="5"/>
  <c r="N122" i="5" s="1"/>
  <c r="I122" i="5"/>
  <c r="H122" i="5"/>
  <c r="G122" i="5"/>
  <c r="F122" i="5"/>
  <c r="W121" i="5"/>
  <c r="U121" i="5"/>
  <c r="S121" i="5"/>
  <c r="Q121" i="5"/>
  <c r="J121" i="5"/>
  <c r="N121" i="5" s="1"/>
  <c r="I121" i="5"/>
  <c r="H121" i="5"/>
  <c r="G121" i="5"/>
  <c r="F121" i="5"/>
  <c r="W120" i="5"/>
  <c r="U120" i="5"/>
  <c r="S120" i="5"/>
  <c r="Q120" i="5"/>
  <c r="J120" i="5"/>
  <c r="N120" i="5" s="1"/>
  <c r="I120" i="5"/>
  <c r="H120" i="5"/>
  <c r="G120" i="5"/>
  <c r="F120" i="5"/>
  <c r="W119" i="5"/>
  <c r="U119" i="5"/>
  <c r="S119" i="5"/>
  <c r="Q119" i="5"/>
  <c r="N119" i="5"/>
  <c r="J119" i="5"/>
  <c r="I119" i="5"/>
  <c r="H119" i="5"/>
  <c r="G119" i="5"/>
  <c r="F119" i="5"/>
  <c r="W118" i="5"/>
  <c r="U118" i="5"/>
  <c r="S118" i="5"/>
  <c r="Q118" i="5"/>
  <c r="J118" i="5"/>
  <c r="N118" i="5" s="1"/>
  <c r="I118" i="5"/>
  <c r="H118" i="5"/>
  <c r="G118" i="5"/>
  <c r="F118" i="5"/>
  <c r="W117" i="5"/>
  <c r="U117" i="5"/>
  <c r="S117" i="5"/>
  <c r="Q117" i="5"/>
  <c r="J117" i="5"/>
  <c r="N117" i="5" s="1"/>
  <c r="I117" i="5"/>
  <c r="H117" i="5"/>
  <c r="G117" i="5"/>
  <c r="F117" i="5"/>
  <c r="W116" i="5"/>
  <c r="U116" i="5"/>
  <c r="S116" i="5"/>
  <c r="Q116" i="5"/>
  <c r="J116" i="5"/>
  <c r="N116" i="5" s="1"/>
  <c r="I116" i="5"/>
  <c r="H116" i="5"/>
  <c r="G116" i="5"/>
  <c r="F116" i="5"/>
  <c r="W115" i="5"/>
  <c r="U115" i="5"/>
  <c r="S115" i="5"/>
  <c r="Q115" i="5"/>
  <c r="J115" i="5"/>
  <c r="N115" i="5" s="1"/>
  <c r="I115" i="5"/>
  <c r="H115" i="5"/>
  <c r="G115" i="5"/>
  <c r="F115" i="5"/>
  <c r="W114" i="5"/>
  <c r="U114" i="5"/>
  <c r="S114" i="5"/>
  <c r="Q114" i="5"/>
  <c r="J114" i="5"/>
  <c r="N114" i="5" s="1"/>
  <c r="I114" i="5"/>
  <c r="H114" i="5"/>
  <c r="G114" i="5"/>
  <c r="F114" i="5"/>
  <c r="W113" i="5"/>
  <c r="U113" i="5"/>
  <c r="S113" i="5"/>
  <c r="Q113" i="5"/>
  <c r="N113" i="5"/>
  <c r="J113" i="5"/>
  <c r="I113" i="5"/>
  <c r="H113" i="5"/>
  <c r="G113" i="5"/>
  <c r="F113" i="5"/>
  <c r="W112" i="5"/>
  <c r="U112" i="5"/>
  <c r="S112" i="5"/>
  <c r="Q112" i="5"/>
  <c r="J112" i="5"/>
  <c r="N112" i="5" s="1"/>
  <c r="I112" i="5"/>
  <c r="H112" i="5"/>
  <c r="G112" i="5"/>
  <c r="F112" i="5"/>
  <c r="W111" i="5"/>
  <c r="U111" i="5"/>
  <c r="S111" i="5"/>
  <c r="Q111" i="5"/>
  <c r="J111" i="5"/>
  <c r="N111" i="5" s="1"/>
  <c r="I111" i="5"/>
  <c r="H111" i="5"/>
  <c r="G111" i="5"/>
  <c r="F111" i="5"/>
  <c r="W110" i="5"/>
  <c r="U110" i="5"/>
  <c r="S110" i="5"/>
  <c r="Q110" i="5"/>
  <c r="J110" i="5"/>
  <c r="N110" i="5" s="1"/>
  <c r="I110" i="5"/>
  <c r="H110" i="5"/>
  <c r="G110" i="5"/>
  <c r="F110" i="5"/>
  <c r="W109" i="5"/>
  <c r="U109" i="5"/>
  <c r="S109" i="5"/>
  <c r="Q109" i="5"/>
  <c r="J109" i="5"/>
  <c r="N109" i="5" s="1"/>
  <c r="I109" i="5"/>
  <c r="H109" i="5"/>
  <c r="G109" i="5"/>
  <c r="F109" i="5"/>
  <c r="W108" i="5"/>
  <c r="U108" i="5"/>
  <c r="S108" i="5"/>
  <c r="Q108" i="5"/>
  <c r="J108" i="5"/>
  <c r="N108" i="5" s="1"/>
  <c r="I108" i="5"/>
  <c r="H108" i="5"/>
  <c r="G108" i="5"/>
  <c r="F108" i="5"/>
  <c r="W107" i="5"/>
  <c r="U107" i="5"/>
  <c r="S107" i="5"/>
  <c r="Q107" i="5"/>
  <c r="N107" i="5"/>
  <c r="J107" i="5"/>
  <c r="I107" i="5"/>
  <c r="H107" i="5"/>
  <c r="G107" i="5"/>
  <c r="F107" i="5"/>
  <c r="W106" i="5"/>
  <c r="U106" i="5"/>
  <c r="S106" i="5"/>
  <c r="Q106" i="5"/>
  <c r="J106" i="5"/>
  <c r="N106" i="5" s="1"/>
  <c r="I106" i="5"/>
  <c r="H106" i="5"/>
  <c r="G106" i="5"/>
  <c r="F106" i="5"/>
  <c r="W105" i="5"/>
  <c r="U105" i="5"/>
  <c r="S105" i="5"/>
  <c r="Q105" i="5"/>
  <c r="J105" i="5"/>
  <c r="N105" i="5" s="1"/>
  <c r="I105" i="5"/>
  <c r="H105" i="5"/>
  <c r="G105" i="5"/>
  <c r="F105" i="5"/>
  <c r="W104" i="5"/>
  <c r="U104" i="5"/>
  <c r="S104" i="5"/>
  <c r="Q104" i="5"/>
  <c r="J104" i="5"/>
  <c r="N104" i="5" s="1"/>
  <c r="I104" i="5"/>
  <c r="H104" i="5"/>
  <c r="G104" i="5"/>
  <c r="F104" i="5"/>
  <c r="W103" i="5"/>
  <c r="U103" i="5"/>
  <c r="S103" i="5"/>
  <c r="Q103" i="5"/>
  <c r="J103" i="5"/>
  <c r="N103" i="5" s="1"/>
  <c r="I103" i="5"/>
  <c r="H103" i="5"/>
  <c r="G103" i="5"/>
  <c r="F103" i="5"/>
  <c r="W102" i="5"/>
  <c r="U102" i="5"/>
  <c r="S102" i="5"/>
  <c r="Q102" i="5"/>
  <c r="J102" i="5"/>
  <c r="N102" i="5" s="1"/>
  <c r="I102" i="5"/>
  <c r="H102" i="5"/>
  <c r="G102" i="5"/>
  <c r="F102" i="5"/>
  <c r="W101" i="5"/>
  <c r="U101" i="5"/>
  <c r="S101" i="5"/>
  <c r="Q101" i="5"/>
  <c r="N101" i="5"/>
  <c r="J101" i="5"/>
  <c r="I101" i="5"/>
  <c r="H101" i="5"/>
  <c r="G101" i="5"/>
  <c r="F101" i="5"/>
  <c r="W100" i="5"/>
  <c r="U100" i="5"/>
  <c r="S100" i="5"/>
  <c r="Q100" i="5"/>
  <c r="J100" i="5"/>
  <c r="N100" i="5" s="1"/>
  <c r="I100" i="5"/>
  <c r="H100" i="5"/>
  <c r="G100" i="5"/>
  <c r="F100" i="5"/>
  <c r="W99" i="5"/>
  <c r="U99" i="5"/>
  <c r="S99" i="5"/>
  <c r="Q99" i="5"/>
  <c r="J99" i="5"/>
  <c r="N99" i="5" s="1"/>
  <c r="I99" i="5"/>
  <c r="H99" i="5"/>
  <c r="G99" i="5"/>
  <c r="F99" i="5"/>
  <c r="W98" i="5"/>
  <c r="U98" i="5"/>
  <c r="S98" i="5"/>
  <c r="Q98" i="5"/>
  <c r="J98" i="5"/>
  <c r="N98" i="5" s="1"/>
  <c r="I98" i="5"/>
  <c r="H98" i="5"/>
  <c r="G98" i="5"/>
  <c r="F98" i="5"/>
  <c r="W97" i="5"/>
  <c r="U97" i="5"/>
  <c r="S97" i="5"/>
  <c r="Q97" i="5"/>
  <c r="J97" i="5"/>
  <c r="N97" i="5" s="1"/>
  <c r="I97" i="5"/>
  <c r="H97" i="5"/>
  <c r="G97" i="5"/>
  <c r="F97" i="5"/>
  <c r="W96" i="5"/>
  <c r="U96" i="5"/>
  <c r="S96" i="5"/>
  <c r="Q96" i="5"/>
  <c r="J96" i="5"/>
  <c r="N96" i="5" s="1"/>
  <c r="I96" i="5"/>
  <c r="H96" i="5"/>
  <c r="G96" i="5"/>
  <c r="F96" i="5"/>
  <c r="W95" i="5"/>
  <c r="U95" i="5"/>
  <c r="S95" i="5"/>
  <c r="Q95" i="5"/>
  <c r="N95" i="5"/>
  <c r="J95" i="5"/>
  <c r="I95" i="5"/>
  <c r="H95" i="5"/>
  <c r="G95" i="5"/>
  <c r="F95" i="5"/>
  <c r="W94" i="5"/>
  <c r="U94" i="5"/>
  <c r="S94" i="5"/>
  <c r="Q94" i="5"/>
  <c r="J94" i="5"/>
  <c r="N94" i="5" s="1"/>
  <c r="I94" i="5"/>
  <c r="H94" i="5"/>
  <c r="G94" i="5"/>
  <c r="F94" i="5"/>
  <c r="W93" i="5"/>
  <c r="U93" i="5"/>
  <c r="S93" i="5"/>
  <c r="Q93" i="5"/>
  <c r="J93" i="5"/>
  <c r="N93" i="5" s="1"/>
  <c r="I93" i="5"/>
  <c r="H93" i="5"/>
  <c r="G93" i="5"/>
  <c r="F93" i="5"/>
  <c r="W92" i="5"/>
  <c r="U92" i="5"/>
  <c r="S92" i="5"/>
  <c r="Q92" i="5"/>
  <c r="J92" i="5"/>
  <c r="N92" i="5" s="1"/>
  <c r="I92" i="5"/>
  <c r="H92" i="5"/>
  <c r="G92" i="5"/>
  <c r="F92" i="5"/>
  <c r="W91" i="5"/>
  <c r="U91" i="5"/>
  <c r="S91" i="5"/>
  <c r="Q91" i="5"/>
  <c r="J91" i="5"/>
  <c r="N91" i="5" s="1"/>
  <c r="I91" i="5"/>
  <c r="H91" i="5"/>
  <c r="G91" i="5"/>
  <c r="F91" i="5"/>
  <c r="W90" i="5"/>
  <c r="U90" i="5"/>
  <c r="S90" i="5"/>
  <c r="Q90" i="5"/>
  <c r="J90" i="5"/>
  <c r="N90" i="5" s="1"/>
  <c r="I90" i="5"/>
  <c r="H90" i="5"/>
  <c r="G90" i="5"/>
  <c r="F90" i="5"/>
  <c r="W89" i="5"/>
  <c r="U89" i="5"/>
  <c r="S89" i="5"/>
  <c r="Q89" i="5"/>
  <c r="N89" i="5"/>
  <c r="J89" i="5"/>
  <c r="I89" i="5"/>
  <c r="H89" i="5"/>
  <c r="G89" i="5"/>
  <c r="F89" i="5"/>
  <c r="W88" i="5"/>
  <c r="U88" i="5"/>
  <c r="S88" i="5"/>
  <c r="Q88" i="5"/>
  <c r="J88" i="5"/>
  <c r="N88" i="5" s="1"/>
  <c r="I88" i="5"/>
  <c r="H88" i="5"/>
  <c r="G88" i="5"/>
  <c r="F88" i="5"/>
  <c r="W87" i="5"/>
  <c r="U87" i="5"/>
  <c r="S87" i="5"/>
  <c r="Q87" i="5"/>
  <c r="J87" i="5"/>
  <c r="N87" i="5" s="1"/>
  <c r="I87" i="5"/>
  <c r="H87" i="5"/>
  <c r="G87" i="5"/>
  <c r="F87" i="5"/>
  <c r="W86" i="5"/>
  <c r="U86" i="5"/>
  <c r="S86" i="5"/>
  <c r="Q86" i="5"/>
  <c r="J86" i="5"/>
  <c r="N86" i="5" s="1"/>
  <c r="I86" i="5"/>
  <c r="H86" i="5"/>
  <c r="G86" i="5"/>
  <c r="F86" i="5"/>
  <c r="W85" i="5"/>
  <c r="U85" i="5"/>
  <c r="S85" i="5"/>
  <c r="Q85" i="5"/>
  <c r="J85" i="5"/>
  <c r="N85" i="5" s="1"/>
  <c r="I85" i="5"/>
  <c r="H85" i="5"/>
  <c r="G85" i="5"/>
  <c r="F85" i="5"/>
  <c r="W84" i="5"/>
  <c r="U84" i="5"/>
  <c r="S84" i="5"/>
  <c r="Q84" i="5"/>
  <c r="J84" i="5"/>
  <c r="N84" i="5" s="1"/>
  <c r="I84" i="5"/>
  <c r="H84" i="5"/>
  <c r="G84" i="5"/>
  <c r="F84" i="5"/>
  <c r="W83" i="5"/>
  <c r="U83" i="5"/>
  <c r="S83" i="5"/>
  <c r="Q83" i="5"/>
  <c r="N83" i="5"/>
  <c r="J83" i="5"/>
  <c r="I83" i="5"/>
  <c r="H83" i="5"/>
  <c r="G83" i="5"/>
  <c r="F83" i="5"/>
  <c r="W82" i="5"/>
  <c r="U82" i="5"/>
  <c r="S82" i="5"/>
  <c r="Q82" i="5"/>
  <c r="J82" i="5"/>
  <c r="N82" i="5" s="1"/>
  <c r="I82" i="5"/>
  <c r="H82" i="5"/>
  <c r="G82" i="5"/>
  <c r="F82" i="5"/>
  <c r="W81" i="5"/>
  <c r="U81" i="5"/>
  <c r="S81" i="5"/>
  <c r="Q81" i="5"/>
  <c r="J81" i="5"/>
  <c r="N81" i="5" s="1"/>
  <c r="I81" i="5"/>
  <c r="H81" i="5"/>
  <c r="G81" i="5"/>
  <c r="F81" i="5"/>
  <c r="W80" i="5"/>
  <c r="U80" i="5"/>
  <c r="S80" i="5"/>
  <c r="Q80" i="5"/>
  <c r="J80" i="5"/>
  <c r="N80" i="5" s="1"/>
  <c r="I80" i="5"/>
  <c r="H80" i="5"/>
  <c r="G80" i="5"/>
  <c r="F80" i="5"/>
  <c r="W79" i="5"/>
  <c r="U79" i="5"/>
  <c r="S79" i="5"/>
  <c r="Q79" i="5"/>
  <c r="J79" i="5"/>
  <c r="N79" i="5" s="1"/>
  <c r="I79" i="5"/>
  <c r="H79" i="5"/>
  <c r="G79" i="5"/>
  <c r="F79" i="5"/>
  <c r="W78" i="5"/>
  <c r="U78" i="5"/>
  <c r="S78" i="5"/>
  <c r="Q78" i="5"/>
  <c r="J78" i="5"/>
  <c r="N78" i="5" s="1"/>
  <c r="I78" i="5"/>
  <c r="H78" i="5"/>
  <c r="G78" i="5"/>
  <c r="F78" i="5"/>
  <c r="W77" i="5"/>
  <c r="U77" i="5"/>
  <c r="S77" i="5"/>
  <c r="Q77" i="5"/>
  <c r="N77" i="5"/>
  <c r="J77" i="5"/>
  <c r="I77" i="5"/>
  <c r="H77" i="5"/>
  <c r="G77" i="5"/>
  <c r="F77" i="5"/>
  <c r="W76" i="5"/>
  <c r="U76" i="5"/>
  <c r="S76" i="5"/>
  <c r="Q76" i="5"/>
  <c r="J76" i="5"/>
  <c r="N76" i="5" s="1"/>
  <c r="I76" i="5"/>
  <c r="H76" i="5"/>
  <c r="G76" i="5"/>
  <c r="F76" i="5"/>
  <c r="W75" i="5"/>
  <c r="U75" i="5"/>
  <c r="S75" i="5"/>
  <c r="Q75" i="5"/>
  <c r="J75" i="5"/>
  <c r="N75" i="5" s="1"/>
  <c r="I75" i="5"/>
  <c r="H75" i="5"/>
  <c r="G75" i="5"/>
  <c r="F75" i="5"/>
  <c r="W74" i="5"/>
  <c r="U74" i="5"/>
  <c r="S74" i="5"/>
  <c r="Q74" i="5"/>
  <c r="J74" i="5"/>
  <c r="N74" i="5" s="1"/>
  <c r="I74" i="5"/>
  <c r="H74" i="5"/>
  <c r="G74" i="5"/>
  <c r="F74" i="5"/>
  <c r="W73" i="5"/>
  <c r="U73" i="5"/>
  <c r="S73" i="5"/>
  <c r="Q73" i="5"/>
  <c r="J73" i="5"/>
  <c r="N73" i="5" s="1"/>
  <c r="I73" i="5"/>
  <c r="H73" i="5"/>
  <c r="G73" i="5"/>
  <c r="F73" i="5"/>
  <c r="W72" i="5"/>
  <c r="U72" i="5"/>
  <c r="S72" i="5"/>
  <c r="Q72" i="5"/>
  <c r="J72" i="5"/>
  <c r="N72" i="5" s="1"/>
  <c r="I72" i="5"/>
  <c r="H72" i="5"/>
  <c r="G72" i="5"/>
  <c r="F72" i="5"/>
  <c r="W71" i="5"/>
  <c r="U71" i="5"/>
  <c r="S71" i="5"/>
  <c r="Q71" i="5"/>
  <c r="J71" i="5"/>
  <c r="N71" i="5" s="1"/>
  <c r="I71" i="5"/>
  <c r="H71" i="5"/>
  <c r="G71" i="5"/>
  <c r="F71" i="5"/>
  <c r="W70" i="5"/>
  <c r="U70" i="5"/>
  <c r="S70" i="5"/>
  <c r="Q70" i="5"/>
  <c r="J70" i="5"/>
  <c r="N70" i="5" s="1"/>
  <c r="I70" i="5"/>
  <c r="H70" i="5"/>
  <c r="G70" i="5"/>
  <c r="F70" i="5"/>
  <c r="W69" i="5"/>
  <c r="U69" i="5"/>
  <c r="S69" i="5"/>
  <c r="Q69" i="5"/>
  <c r="J69" i="5"/>
  <c r="N69" i="5" s="1"/>
  <c r="I69" i="5"/>
  <c r="H69" i="5"/>
  <c r="G69" i="5"/>
  <c r="F69" i="5"/>
  <c r="W68" i="5"/>
  <c r="U68" i="5"/>
  <c r="S68" i="5"/>
  <c r="Q68" i="5"/>
  <c r="J68" i="5"/>
  <c r="N68" i="5" s="1"/>
  <c r="I68" i="5"/>
  <c r="H68" i="5"/>
  <c r="G68" i="5"/>
  <c r="F68" i="5"/>
  <c r="W67" i="5"/>
  <c r="U67" i="5"/>
  <c r="S67" i="5"/>
  <c r="Q67" i="5"/>
  <c r="J67" i="5"/>
  <c r="N67" i="5" s="1"/>
  <c r="I67" i="5"/>
  <c r="H67" i="5"/>
  <c r="G67" i="5"/>
  <c r="F67" i="5"/>
  <c r="W66" i="5"/>
  <c r="U66" i="5"/>
  <c r="S66" i="5"/>
  <c r="Q66" i="5"/>
  <c r="J66" i="5"/>
  <c r="N66" i="5" s="1"/>
  <c r="I66" i="5"/>
  <c r="H66" i="5"/>
  <c r="G66" i="5"/>
  <c r="F66" i="5"/>
  <c r="W65" i="5"/>
  <c r="U65" i="5"/>
  <c r="S65" i="5"/>
  <c r="Q65" i="5"/>
  <c r="J65" i="5"/>
  <c r="N65" i="5" s="1"/>
  <c r="I65" i="5"/>
  <c r="H65" i="5"/>
  <c r="G65" i="5"/>
  <c r="F65" i="5"/>
  <c r="W64" i="5"/>
  <c r="U64" i="5"/>
  <c r="S64" i="5"/>
  <c r="Q64" i="5"/>
  <c r="J64" i="5"/>
  <c r="N64" i="5" s="1"/>
  <c r="I64" i="5"/>
  <c r="H64" i="5"/>
  <c r="G64" i="5"/>
  <c r="F64" i="5"/>
  <c r="W63" i="5"/>
  <c r="U63" i="5"/>
  <c r="S63" i="5"/>
  <c r="Q63" i="5"/>
  <c r="J63" i="5"/>
  <c r="N63" i="5" s="1"/>
  <c r="I63" i="5"/>
  <c r="H63" i="5"/>
  <c r="G63" i="5"/>
  <c r="F63" i="5"/>
  <c r="W62" i="5"/>
  <c r="U62" i="5"/>
  <c r="S62" i="5"/>
  <c r="Q62" i="5"/>
  <c r="J62" i="5"/>
  <c r="N62" i="5" s="1"/>
  <c r="I62" i="5"/>
  <c r="H62" i="5"/>
  <c r="G62" i="5"/>
  <c r="F62" i="5"/>
  <c r="W61" i="5"/>
  <c r="U61" i="5"/>
  <c r="S61" i="5"/>
  <c r="Q61" i="5"/>
  <c r="J61" i="5"/>
  <c r="N61" i="5" s="1"/>
  <c r="I61" i="5"/>
  <c r="H61" i="5"/>
  <c r="G61" i="5"/>
  <c r="F61" i="5"/>
  <c r="W60" i="5"/>
  <c r="U60" i="5"/>
  <c r="S60" i="5"/>
  <c r="Q60" i="5"/>
  <c r="J60" i="5"/>
  <c r="N60" i="5" s="1"/>
  <c r="I60" i="5"/>
  <c r="H60" i="5"/>
  <c r="G60" i="5"/>
  <c r="F60" i="5"/>
  <c r="W59" i="5"/>
  <c r="U59" i="5"/>
  <c r="S59" i="5"/>
  <c r="Q59" i="5"/>
  <c r="N59" i="5"/>
  <c r="J59" i="5"/>
  <c r="I59" i="5"/>
  <c r="H59" i="5"/>
  <c r="G59" i="5"/>
  <c r="F59" i="5"/>
  <c r="W58" i="5"/>
  <c r="U58" i="5"/>
  <c r="S58" i="5"/>
  <c r="Q58" i="5"/>
  <c r="J58" i="5"/>
  <c r="N58" i="5" s="1"/>
  <c r="I58" i="5"/>
  <c r="H58" i="5"/>
  <c r="G58" i="5"/>
  <c r="F58" i="5"/>
  <c r="W57" i="5"/>
  <c r="U57" i="5"/>
  <c r="S57" i="5"/>
  <c r="Q57" i="5"/>
  <c r="N57" i="5"/>
  <c r="J57" i="5"/>
  <c r="I57" i="5"/>
  <c r="H57" i="5"/>
  <c r="G57" i="5"/>
  <c r="F57" i="5"/>
  <c r="W56" i="5"/>
  <c r="U56" i="5"/>
  <c r="S56" i="5"/>
  <c r="Q56" i="5"/>
  <c r="J56" i="5"/>
  <c r="N56" i="5" s="1"/>
  <c r="I56" i="5"/>
  <c r="H56" i="5"/>
  <c r="G56" i="5"/>
  <c r="F56" i="5"/>
  <c r="W55" i="5"/>
  <c r="U55" i="5"/>
  <c r="S55" i="5"/>
  <c r="Q55" i="5"/>
  <c r="N55" i="5"/>
  <c r="J55" i="5"/>
  <c r="I55" i="5"/>
  <c r="H55" i="5"/>
  <c r="G55" i="5"/>
  <c r="F55" i="5"/>
  <c r="W54" i="5"/>
  <c r="U54" i="5"/>
  <c r="S54" i="5"/>
  <c r="Q54" i="5"/>
  <c r="J54" i="5"/>
  <c r="N54" i="5" s="1"/>
  <c r="I54" i="5"/>
  <c r="H54" i="5"/>
  <c r="G54" i="5"/>
  <c r="F54" i="5"/>
  <c r="W53" i="5"/>
  <c r="U53" i="5"/>
  <c r="S53" i="5"/>
  <c r="Q53" i="5"/>
  <c r="N53" i="5"/>
  <c r="J53" i="5"/>
  <c r="I53" i="5"/>
  <c r="H53" i="5"/>
  <c r="G53" i="5"/>
  <c r="F53" i="5"/>
  <c r="W52" i="5"/>
  <c r="U52" i="5"/>
  <c r="S52" i="5"/>
  <c r="Q52" i="5"/>
  <c r="J52" i="5"/>
  <c r="N52" i="5" s="1"/>
  <c r="I52" i="5"/>
  <c r="H52" i="5"/>
  <c r="G52" i="5"/>
  <c r="F52" i="5"/>
  <c r="W51" i="5"/>
  <c r="U51" i="5"/>
  <c r="S51" i="5"/>
  <c r="Q51" i="5"/>
  <c r="N51" i="5"/>
  <c r="J51" i="5"/>
  <c r="I51" i="5"/>
  <c r="H51" i="5"/>
  <c r="G51" i="5"/>
  <c r="F51" i="5"/>
  <c r="W50" i="5"/>
  <c r="U50" i="5"/>
  <c r="S50" i="5"/>
  <c r="Q50" i="5"/>
  <c r="J50" i="5"/>
  <c r="N50" i="5" s="1"/>
  <c r="I50" i="5"/>
  <c r="H50" i="5"/>
  <c r="G50" i="5"/>
  <c r="F50" i="5"/>
  <c r="W49" i="5"/>
  <c r="U49" i="5"/>
  <c r="S49" i="5"/>
  <c r="Q49" i="5"/>
  <c r="N49" i="5"/>
  <c r="J49" i="5"/>
  <c r="I49" i="5"/>
  <c r="H49" i="5"/>
  <c r="G49" i="5"/>
  <c r="F49" i="5"/>
  <c r="W48" i="5"/>
  <c r="U48" i="5"/>
  <c r="S48" i="5"/>
  <c r="Q48" i="5"/>
  <c r="J48" i="5"/>
  <c r="N48" i="5" s="1"/>
  <c r="I48" i="5"/>
  <c r="H48" i="5"/>
  <c r="G48" i="5"/>
  <c r="F48" i="5"/>
  <c r="W47" i="5"/>
  <c r="U47" i="5"/>
  <c r="S47" i="5"/>
  <c r="Q47" i="5"/>
  <c r="N47" i="5"/>
  <c r="J47" i="5"/>
  <c r="I47" i="5"/>
  <c r="H47" i="5"/>
  <c r="G47" i="5"/>
  <c r="F47" i="5"/>
  <c r="W46" i="5"/>
  <c r="U46" i="5"/>
  <c r="S46" i="5"/>
  <c r="Q46" i="5"/>
  <c r="J46" i="5"/>
  <c r="N46" i="5" s="1"/>
  <c r="I46" i="5"/>
  <c r="H46" i="5"/>
  <c r="G46" i="5"/>
  <c r="F46" i="5"/>
  <c r="W45" i="5"/>
  <c r="U45" i="5"/>
  <c r="S45" i="5"/>
  <c r="Q45" i="5"/>
  <c r="N45" i="5"/>
  <c r="J45" i="5"/>
  <c r="I45" i="5"/>
  <c r="H45" i="5"/>
  <c r="G45" i="5"/>
  <c r="F45" i="5"/>
  <c r="W44" i="5"/>
  <c r="U44" i="5"/>
  <c r="S44" i="5"/>
  <c r="Q44" i="5"/>
  <c r="J44" i="5"/>
  <c r="N44" i="5" s="1"/>
  <c r="I44" i="5"/>
  <c r="H44" i="5"/>
  <c r="G44" i="5"/>
  <c r="F44" i="5"/>
  <c r="W43" i="5"/>
  <c r="U43" i="5"/>
  <c r="S43" i="5"/>
  <c r="Q43" i="5"/>
  <c r="N43" i="5"/>
  <c r="J43" i="5"/>
  <c r="I43" i="5"/>
  <c r="H43" i="5"/>
  <c r="G43" i="5"/>
  <c r="F43" i="5"/>
  <c r="W42" i="5"/>
  <c r="U42" i="5"/>
  <c r="S42" i="5"/>
  <c r="Q42" i="5"/>
  <c r="J42" i="5"/>
  <c r="N42" i="5" s="1"/>
  <c r="I42" i="5"/>
  <c r="H42" i="5"/>
  <c r="G42" i="5"/>
  <c r="F42" i="5"/>
  <c r="W41" i="5"/>
  <c r="U41" i="5"/>
  <c r="S41" i="5"/>
  <c r="Q41" i="5"/>
  <c r="N41" i="5"/>
  <c r="J41" i="5"/>
  <c r="I41" i="5"/>
  <c r="H41" i="5"/>
  <c r="G41" i="5"/>
  <c r="F41" i="5"/>
  <c r="W40" i="5"/>
  <c r="U40" i="5"/>
  <c r="S40" i="5"/>
  <c r="Q40" i="5"/>
  <c r="J40" i="5"/>
  <c r="N40" i="5" s="1"/>
  <c r="I40" i="5"/>
  <c r="H40" i="5"/>
  <c r="G40" i="5"/>
  <c r="F40" i="5"/>
  <c r="W39" i="5"/>
  <c r="U39" i="5"/>
  <c r="S39" i="5"/>
  <c r="Q39" i="5"/>
  <c r="N39" i="5"/>
  <c r="J39" i="5"/>
  <c r="I39" i="5"/>
  <c r="H39" i="5"/>
  <c r="G39" i="5"/>
  <c r="F39" i="5"/>
  <c r="W38" i="5"/>
  <c r="U38" i="5"/>
  <c r="S38" i="5"/>
  <c r="Q38" i="5"/>
  <c r="J38" i="5"/>
  <c r="N38" i="5" s="1"/>
  <c r="I38" i="5"/>
  <c r="H38" i="5"/>
  <c r="G38" i="5"/>
  <c r="F38" i="5"/>
  <c r="W37" i="5"/>
  <c r="U37" i="5"/>
  <c r="S37" i="5"/>
  <c r="Q37" i="5"/>
  <c r="J37" i="5"/>
  <c r="N37" i="5" s="1"/>
  <c r="I37" i="5"/>
  <c r="H37" i="5"/>
  <c r="G37" i="5"/>
  <c r="F37" i="5"/>
  <c r="W36" i="5"/>
  <c r="U36" i="5"/>
  <c r="S36" i="5"/>
  <c r="Q36" i="5"/>
  <c r="J36" i="5"/>
  <c r="N36" i="5" s="1"/>
  <c r="I36" i="5"/>
  <c r="H36" i="5"/>
  <c r="G36" i="5"/>
  <c r="F36" i="5"/>
  <c r="W35" i="5"/>
  <c r="U35" i="5"/>
  <c r="S35" i="5"/>
  <c r="Q35" i="5"/>
  <c r="N35" i="5"/>
  <c r="J35" i="5"/>
  <c r="I35" i="5"/>
  <c r="H35" i="5"/>
  <c r="G35" i="5"/>
  <c r="F35" i="5"/>
  <c r="W34" i="5"/>
  <c r="U34" i="5"/>
  <c r="S34" i="5"/>
  <c r="Q34" i="5"/>
  <c r="J34" i="5"/>
  <c r="N34" i="5" s="1"/>
  <c r="I34" i="5"/>
  <c r="H34" i="5"/>
  <c r="G34" i="5"/>
  <c r="F34" i="5"/>
  <c r="W33" i="5"/>
  <c r="U33" i="5"/>
  <c r="S33" i="5"/>
  <c r="Q33" i="5"/>
  <c r="N33" i="5"/>
  <c r="J33" i="5"/>
  <c r="I33" i="5"/>
  <c r="H33" i="5"/>
  <c r="G33" i="5"/>
  <c r="F33" i="5"/>
  <c r="W32" i="5"/>
  <c r="U32" i="5"/>
  <c r="S32" i="5"/>
  <c r="Q32" i="5"/>
  <c r="J32" i="5"/>
  <c r="N32" i="5" s="1"/>
  <c r="I32" i="5"/>
  <c r="H32" i="5"/>
  <c r="G32" i="5"/>
  <c r="F32" i="5"/>
  <c r="W31" i="5"/>
  <c r="U31" i="5"/>
  <c r="S31" i="5"/>
  <c r="Q31" i="5"/>
  <c r="J31" i="5"/>
  <c r="N31" i="5" s="1"/>
  <c r="I31" i="5"/>
  <c r="H31" i="5"/>
  <c r="G31" i="5"/>
  <c r="F31" i="5"/>
  <c r="W30" i="5"/>
  <c r="U30" i="5"/>
  <c r="S30" i="5"/>
  <c r="Q30" i="5"/>
  <c r="J30" i="5"/>
  <c r="N30" i="5" s="1"/>
  <c r="I30" i="5"/>
  <c r="H30" i="5"/>
  <c r="G30" i="5"/>
  <c r="F30" i="5"/>
  <c r="W29" i="5"/>
  <c r="U29" i="5"/>
  <c r="S29" i="5"/>
  <c r="Q29" i="5"/>
  <c r="N29" i="5"/>
  <c r="J29" i="5"/>
  <c r="I29" i="5"/>
  <c r="H29" i="5"/>
  <c r="G29" i="5"/>
  <c r="F29" i="5"/>
  <c r="W28" i="5"/>
  <c r="U28" i="5"/>
  <c r="S28" i="5"/>
  <c r="Q28" i="5"/>
  <c r="J28" i="5"/>
  <c r="N28" i="5" s="1"/>
  <c r="I28" i="5"/>
  <c r="H28" i="5"/>
  <c r="G28" i="5"/>
  <c r="F28" i="5"/>
  <c r="W27" i="5"/>
  <c r="U27" i="5"/>
  <c r="S27" i="5"/>
  <c r="Q27" i="5"/>
  <c r="N27" i="5"/>
  <c r="J27" i="5"/>
  <c r="I27" i="5"/>
  <c r="H27" i="5"/>
  <c r="G27" i="5"/>
  <c r="F27" i="5"/>
  <c r="W26" i="5"/>
  <c r="U26" i="5"/>
  <c r="S26" i="5"/>
  <c r="Q26" i="5"/>
  <c r="J26" i="5"/>
  <c r="N26" i="5" s="1"/>
  <c r="I26" i="5"/>
  <c r="H26" i="5"/>
  <c r="G26" i="5"/>
  <c r="F26" i="5"/>
  <c r="W25" i="5"/>
  <c r="U25" i="5"/>
  <c r="S25" i="5"/>
  <c r="Q25" i="5"/>
  <c r="J25" i="5"/>
  <c r="N25" i="5" s="1"/>
  <c r="I25" i="5"/>
  <c r="H25" i="5"/>
  <c r="G25" i="5"/>
  <c r="F25" i="5"/>
  <c r="W24" i="5"/>
  <c r="U24" i="5"/>
  <c r="S24" i="5"/>
  <c r="Q24" i="5"/>
  <c r="J24" i="5"/>
  <c r="N24" i="5" s="1"/>
  <c r="I24" i="5"/>
  <c r="H24" i="5"/>
  <c r="G24" i="5"/>
  <c r="F24" i="5"/>
  <c r="W23" i="5"/>
  <c r="U23" i="5"/>
  <c r="S23" i="5"/>
  <c r="Q23" i="5"/>
  <c r="N23" i="5"/>
  <c r="J23" i="5"/>
  <c r="I23" i="5"/>
  <c r="H23" i="5"/>
  <c r="G23" i="5"/>
  <c r="F23" i="5"/>
  <c r="W22" i="5"/>
  <c r="U22" i="5"/>
  <c r="S22" i="5"/>
  <c r="Q22" i="5"/>
  <c r="J22" i="5"/>
  <c r="N22" i="5" s="1"/>
  <c r="I22" i="5"/>
  <c r="H22" i="5"/>
  <c r="G22" i="5"/>
  <c r="F22" i="5"/>
  <c r="W21" i="5"/>
  <c r="U21" i="5"/>
  <c r="S21" i="5"/>
  <c r="Q21" i="5"/>
  <c r="N21" i="5"/>
  <c r="J21" i="5"/>
  <c r="I21" i="5"/>
  <c r="H21" i="5"/>
  <c r="G21" i="5"/>
  <c r="F21" i="5"/>
  <c r="W20" i="5"/>
  <c r="U20" i="5"/>
  <c r="S20" i="5"/>
  <c r="Q20" i="5"/>
  <c r="J20" i="5"/>
  <c r="N20" i="5" s="1"/>
  <c r="I20" i="5"/>
  <c r="H20" i="5"/>
  <c r="G20" i="5"/>
  <c r="F20" i="5"/>
  <c r="W19" i="5"/>
  <c r="U19" i="5"/>
  <c r="S19" i="5"/>
  <c r="Q19" i="5"/>
  <c r="J19" i="5"/>
  <c r="N19" i="5" s="1"/>
  <c r="I19" i="5"/>
  <c r="H19" i="5"/>
  <c r="G19" i="5"/>
  <c r="F19" i="5"/>
  <c r="W18" i="5"/>
  <c r="U18" i="5"/>
  <c r="S18" i="5"/>
  <c r="Q18" i="5"/>
  <c r="J18" i="5"/>
  <c r="N18" i="5" s="1"/>
  <c r="I18" i="5"/>
  <c r="H18" i="5"/>
  <c r="G18" i="5"/>
  <c r="F18" i="5"/>
  <c r="W17" i="5"/>
  <c r="U17" i="5"/>
  <c r="S17" i="5"/>
  <c r="Q17" i="5"/>
  <c r="N17" i="5"/>
  <c r="J17" i="5"/>
  <c r="I17" i="5"/>
  <c r="H17" i="5"/>
  <c r="G17" i="5"/>
  <c r="F17" i="5"/>
  <c r="W16" i="5"/>
  <c r="U16" i="5"/>
  <c r="S16" i="5"/>
  <c r="Q16" i="5"/>
  <c r="J16" i="5"/>
  <c r="N16" i="5" s="1"/>
  <c r="I16" i="5"/>
  <c r="H16" i="5"/>
  <c r="G16" i="5"/>
  <c r="F16" i="5"/>
  <c r="W15" i="5"/>
  <c r="U15" i="5"/>
  <c r="S15" i="5"/>
  <c r="Q15" i="5"/>
  <c r="N15" i="5"/>
  <c r="J15" i="5"/>
  <c r="I15" i="5"/>
  <c r="H15" i="5"/>
  <c r="G15" i="5"/>
  <c r="F15" i="5"/>
  <c r="W14" i="5"/>
  <c r="U14" i="5"/>
  <c r="S14" i="5"/>
  <c r="Q14" i="5"/>
  <c r="J14" i="5"/>
  <c r="N14" i="5" s="1"/>
  <c r="I14" i="5"/>
  <c r="H14" i="5"/>
  <c r="G14" i="5"/>
  <c r="F14" i="5"/>
  <c r="W13" i="5"/>
  <c r="U13" i="5"/>
  <c r="S13" i="5"/>
  <c r="Q13" i="5"/>
  <c r="J13" i="5"/>
  <c r="N13" i="5" s="1"/>
  <c r="I13" i="5"/>
  <c r="H13" i="5"/>
  <c r="G13" i="5"/>
  <c r="T170" i="5" s="1"/>
  <c r="T7" i="10" s="1"/>
  <c r="F13" i="5"/>
  <c r="W12" i="5"/>
  <c r="U12" i="5"/>
  <c r="S12" i="5"/>
  <c r="Q12" i="5"/>
  <c r="J12" i="5"/>
  <c r="N12" i="5" s="1"/>
  <c r="I12" i="5"/>
  <c r="H12" i="5"/>
  <c r="G12" i="5"/>
  <c r="F12" i="5"/>
  <c r="W11" i="5"/>
  <c r="U11" i="5"/>
  <c r="S11" i="5"/>
  <c r="Q11" i="5"/>
  <c r="N11" i="5"/>
  <c r="J11" i="5"/>
  <c r="I11" i="5"/>
  <c r="H11" i="5"/>
  <c r="G11" i="5"/>
  <c r="F11" i="5"/>
  <c r="W10" i="5"/>
  <c r="U10" i="5"/>
  <c r="S10" i="5"/>
  <c r="Q10" i="5"/>
  <c r="J10" i="5"/>
  <c r="N10" i="5" s="1"/>
  <c r="I10" i="5"/>
  <c r="H10" i="5"/>
  <c r="G10" i="5"/>
  <c r="F10" i="5"/>
  <c r="W9" i="5"/>
  <c r="U9" i="5"/>
  <c r="S9" i="5"/>
  <c r="Q9" i="5"/>
  <c r="N9" i="5"/>
  <c r="J9" i="5"/>
  <c r="I9" i="5"/>
  <c r="H9" i="5"/>
  <c r="G9" i="5"/>
  <c r="F9" i="5"/>
  <c r="W8" i="5"/>
  <c r="U8" i="5"/>
  <c r="S8" i="5"/>
  <c r="Q8" i="5"/>
  <c r="J8" i="5"/>
  <c r="N8" i="5" s="1"/>
  <c r="I8" i="5"/>
  <c r="H8" i="5"/>
  <c r="G8" i="5"/>
  <c r="F8" i="5"/>
  <c r="W7" i="5"/>
  <c r="U7" i="5"/>
  <c r="S7" i="5"/>
  <c r="Q7" i="5"/>
  <c r="J7" i="5"/>
  <c r="N7" i="5" s="1"/>
  <c r="I7" i="5"/>
  <c r="H7" i="5"/>
  <c r="G7" i="5"/>
  <c r="F7" i="5"/>
  <c r="W6" i="5"/>
  <c r="U6" i="5"/>
  <c r="S6" i="5"/>
  <c r="Q6" i="5"/>
  <c r="J6" i="5"/>
  <c r="N6" i="5" s="1"/>
  <c r="I6" i="5"/>
  <c r="H6" i="5"/>
  <c r="G6" i="5"/>
  <c r="F6" i="5"/>
  <c r="W5" i="5"/>
  <c r="U5" i="5"/>
  <c r="S5" i="5"/>
  <c r="Q5" i="5"/>
  <c r="N5" i="5"/>
  <c r="J5" i="5"/>
  <c r="I5" i="5"/>
  <c r="H5" i="5"/>
  <c r="G5" i="5"/>
  <c r="F5" i="5"/>
  <c r="W4" i="5"/>
  <c r="U4" i="5"/>
  <c r="S4" i="5"/>
  <c r="Q4" i="5"/>
  <c r="J4" i="5"/>
  <c r="N4" i="5" s="1"/>
  <c r="I4" i="5"/>
  <c r="H4" i="5"/>
  <c r="G4" i="5"/>
  <c r="F4" i="5"/>
  <c r="W3" i="5"/>
  <c r="U3" i="5"/>
  <c r="S3" i="5"/>
  <c r="Q3" i="5"/>
  <c r="N3" i="5"/>
  <c r="J3" i="5"/>
  <c r="I171" i="5" s="1"/>
  <c r="I17" i="10" s="1"/>
  <c r="I3" i="5"/>
  <c r="H3" i="5"/>
  <c r="G3" i="5"/>
  <c r="F3" i="5"/>
  <c r="J225" i="4"/>
  <c r="I225" i="4"/>
  <c r="H225" i="4"/>
  <c r="G225" i="4"/>
  <c r="F225" i="4"/>
  <c r="J224" i="4"/>
  <c r="I224" i="4"/>
  <c r="H224" i="4"/>
  <c r="G224" i="4"/>
  <c r="F224" i="4"/>
  <c r="J223" i="4"/>
  <c r="I223" i="4"/>
  <c r="H223" i="4"/>
  <c r="G223" i="4"/>
  <c r="F223" i="4"/>
  <c r="J222" i="4"/>
  <c r="I222" i="4"/>
  <c r="H222" i="4"/>
  <c r="G222" i="4"/>
  <c r="F222" i="4"/>
  <c r="J221" i="4"/>
  <c r="I221" i="4"/>
  <c r="H221" i="4"/>
  <c r="G221" i="4"/>
  <c r="F221" i="4"/>
  <c r="J220" i="4"/>
  <c r="I220" i="4"/>
  <c r="H220" i="4"/>
  <c r="G220" i="4"/>
  <c r="F220" i="4"/>
  <c r="J219" i="4"/>
  <c r="I219" i="4"/>
  <c r="H219" i="4"/>
  <c r="G219" i="4"/>
  <c r="F219" i="4"/>
  <c r="J218" i="4"/>
  <c r="I218" i="4"/>
  <c r="H218" i="4"/>
  <c r="G218" i="4"/>
  <c r="F218" i="4"/>
  <c r="J217" i="4"/>
  <c r="I217" i="4"/>
  <c r="H217" i="4"/>
  <c r="G217" i="4"/>
  <c r="F217" i="4"/>
  <c r="J216" i="4"/>
  <c r="I216" i="4"/>
  <c r="H216" i="4"/>
  <c r="G216" i="4"/>
  <c r="F216" i="4"/>
  <c r="J215" i="4"/>
  <c r="I215" i="4"/>
  <c r="H215" i="4"/>
  <c r="G215" i="4"/>
  <c r="F215" i="4"/>
  <c r="J214" i="4"/>
  <c r="I214" i="4"/>
  <c r="H214" i="4"/>
  <c r="G214" i="4"/>
  <c r="F214" i="4"/>
  <c r="J213" i="4"/>
  <c r="I213" i="4"/>
  <c r="H213" i="4"/>
  <c r="G213" i="4"/>
  <c r="F213" i="4"/>
  <c r="J212" i="4"/>
  <c r="I212" i="4"/>
  <c r="H212" i="4"/>
  <c r="G212" i="4"/>
  <c r="F212" i="4"/>
  <c r="J211" i="4"/>
  <c r="I211" i="4"/>
  <c r="H211" i="4"/>
  <c r="G211" i="4"/>
  <c r="F211" i="4"/>
  <c r="J210" i="4"/>
  <c r="I210" i="4"/>
  <c r="H210" i="4"/>
  <c r="G210" i="4"/>
  <c r="F210" i="4"/>
  <c r="J209" i="4"/>
  <c r="I209" i="4"/>
  <c r="H209" i="4"/>
  <c r="G209" i="4"/>
  <c r="F209" i="4"/>
  <c r="J208" i="4"/>
  <c r="I208" i="4"/>
  <c r="H208" i="4"/>
  <c r="G208" i="4"/>
  <c r="F208" i="4"/>
  <c r="J207" i="4"/>
  <c r="I207" i="4"/>
  <c r="H207" i="4"/>
  <c r="G207" i="4"/>
  <c r="F207" i="4"/>
  <c r="J206" i="4"/>
  <c r="I206" i="4"/>
  <c r="H206" i="4"/>
  <c r="G206" i="4"/>
  <c r="F206" i="4"/>
  <c r="J205" i="4"/>
  <c r="I205" i="4"/>
  <c r="H205" i="4"/>
  <c r="G205" i="4"/>
  <c r="F205" i="4"/>
  <c r="J204" i="4"/>
  <c r="I204" i="4"/>
  <c r="H204" i="4"/>
  <c r="G204" i="4"/>
  <c r="F204" i="4"/>
  <c r="J203" i="4"/>
  <c r="I203" i="4"/>
  <c r="H203" i="4"/>
  <c r="G203" i="4"/>
  <c r="F203" i="4"/>
  <c r="J202" i="4"/>
  <c r="I202" i="4"/>
  <c r="H202" i="4"/>
  <c r="G202" i="4"/>
  <c r="F202" i="4"/>
  <c r="J201" i="4"/>
  <c r="I201" i="4"/>
  <c r="H201" i="4"/>
  <c r="G201" i="4"/>
  <c r="F201" i="4"/>
  <c r="J200" i="4"/>
  <c r="I200" i="4"/>
  <c r="H200" i="4"/>
  <c r="G200" i="4"/>
  <c r="F200" i="4"/>
  <c r="J199" i="4"/>
  <c r="I199" i="4"/>
  <c r="H199" i="4"/>
  <c r="G199" i="4"/>
  <c r="F199" i="4"/>
  <c r="J198" i="4"/>
  <c r="I198" i="4"/>
  <c r="H198" i="4"/>
  <c r="G198" i="4"/>
  <c r="F198" i="4"/>
  <c r="J197" i="4"/>
  <c r="I197" i="4"/>
  <c r="H197" i="4"/>
  <c r="G197" i="4"/>
  <c r="F197" i="4"/>
  <c r="J196" i="4"/>
  <c r="I196" i="4"/>
  <c r="H196" i="4"/>
  <c r="G196" i="4"/>
  <c r="F196" i="4"/>
  <c r="J195" i="4"/>
  <c r="I195" i="4"/>
  <c r="H195" i="4"/>
  <c r="G195" i="4"/>
  <c r="F195" i="4"/>
  <c r="J194" i="4"/>
  <c r="I194" i="4"/>
  <c r="H194" i="4"/>
  <c r="G194" i="4"/>
  <c r="F194" i="4"/>
  <c r="J193" i="4"/>
  <c r="I193" i="4"/>
  <c r="H193" i="4"/>
  <c r="G193" i="4"/>
  <c r="F193" i="4"/>
  <c r="J192" i="4"/>
  <c r="I192" i="4"/>
  <c r="H192" i="4"/>
  <c r="G192" i="4"/>
  <c r="F192" i="4"/>
  <c r="J191" i="4"/>
  <c r="I191" i="4"/>
  <c r="H191" i="4"/>
  <c r="G191" i="4"/>
  <c r="F191" i="4"/>
  <c r="J190" i="4"/>
  <c r="I190" i="4"/>
  <c r="H190" i="4"/>
  <c r="G190" i="4"/>
  <c r="F190" i="4"/>
  <c r="J189" i="4"/>
  <c r="I189" i="4"/>
  <c r="H189" i="4"/>
  <c r="G189" i="4"/>
  <c r="F189" i="4"/>
  <c r="J188" i="4"/>
  <c r="I188" i="4"/>
  <c r="H188" i="4"/>
  <c r="G188" i="4"/>
  <c r="F188" i="4"/>
  <c r="J187" i="4"/>
  <c r="I187" i="4"/>
  <c r="H187" i="4"/>
  <c r="G187" i="4"/>
  <c r="F187" i="4"/>
  <c r="J186" i="4"/>
  <c r="I186" i="4"/>
  <c r="H186" i="4"/>
  <c r="G186" i="4"/>
  <c r="F186" i="4"/>
  <c r="J185" i="4"/>
  <c r="I185" i="4"/>
  <c r="H185" i="4"/>
  <c r="G185" i="4"/>
  <c r="F185" i="4"/>
  <c r="J184" i="4"/>
  <c r="I184" i="4"/>
  <c r="H184" i="4"/>
  <c r="G184" i="4"/>
  <c r="F184" i="4"/>
  <c r="J183" i="4"/>
  <c r="I183" i="4"/>
  <c r="H183" i="4"/>
  <c r="G183" i="4"/>
  <c r="F183" i="4"/>
  <c r="J182" i="4"/>
  <c r="I182" i="4"/>
  <c r="H182" i="4"/>
  <c r="G182" i="4"/>
  <c r="F182" i="4"/>
  <c r="J181" i="4"/>
  <c r="I181" i="4"/>
  <c r="H181" i="4"/>
  <c r="G181" i="4"/>
  <c r="F181" i="4"/>
  <c r="J180" i="4"/>
  <c r="I180" i="4"/>
  <c r="H180" i="4"/>
  <c r="G180" i="4"/>
  <c r="F180" i="4"/>
  <c r="J179" i="4"/>
  <c r="I179" i="4"/>
  <c r="H179" i="4"/>
  <c r="G179" i="4"/>
  <c r="F179" i="4"/>
  <c r="J178" i="4"/>
  <c r="I178" i="4"/>
  <c r="H178" i="4"/>
  <c r="G178" i="4"/>
  <c r="F178" i="4"/>
  <c r="J177" i="4"/>
  <c r="I177" i="4"/>
  <c r="H177" i="4"/>
  <c r="G177" i="4"/>
  <c r="F177" i="4"/>
  <c r="J176" i="4"/>
  <c r="I176" i="4"/>
  <c r="H176" i="4"/>
  <c r="G176" i="4"/>
  <c r="F176" i="4"/>
  <c r="J175" i="4"/>
  <c r="I175" i="4"/>
  <c r="H175" i="4"/>
  <c r="G175" i="4"/>
  <c r="F175" i="4"/>
  <c r="J174" i="4"/>
  <c r="I174" i="4"/>
  <c r="H174" i="4"/>
  <c r="G174" i="4"/>
  <c r="F174" i="4"/>
  <c r="J173" i="4"/>
  <c r="I173" i="4"/>
  <c r="H173" i="4"/>
  <c r="G173" i="4"/>
  <c r="F173" i="4"/>
  <c r="J172" i="4"/>
  <c r="I172" i="4"/>
  <c r="H172" i="4"/>
  <c r="G172" i="4"/>
  <c r="F172" i="4"/>
  <c r="J171" i="4"/>
  <c r="I171" i="4"/>
  <c r="H171" i="4"/>
  <c r="G171" i="4"/>
  <c r="F171" i="4"/>
  <c r="J170" i="4"/>
  <c r="I170" i="4"/>
  <c r="H170" i="4"/>
  <c r="G170" i="4"/>
  <c r="F170" i="4"/>
  <c r="J169" i="4"/>
  <c r="I169" i="4"/>
  <c r="H169" i="4"/>
  <c r="G169" i="4"/>
  <c r="F169" i="4"/>
  <c r="J168" i="4"/>
  <c r="I168" i="4"/>
  <c r="H168" i="4"/>
  <c r="G168" i="4"/>
  <c r="F168" i="4"/>
  <c r="J167" i="4"/>
  <c r="I167" i="4"/>
  <c r="H167" i="4"/>
  <c r="G167" i="4"/>
  <c r="F167" i="4"/>
  <c r="J166" i="4"/>
  <c r="I166" i="4"/>
  <c r="H166" i="4"/>
  <c r="G166" i="4"/>
  <c r="F166" i="4"/>
  <c r="J165" i="4"/>
  <c r="I165" i="4"/>
  <c r="H165" i="4"/>
  <c r="G165" i="4"/>
  <c r="F165" i="4"/>
  <c r="J164" i="4"/>
  <c r="I164" i="4"/>
  <c r="H164" i="4"/>
  <c r="G164" i="4"/>
  <c r="F164" i="4"/>
  <c r="J163" i="4"/>
  <c r="I163" i="4"/>
  <c r="H163" i="4"/>
  <c r="G163" i="4"/>
  <c r="F163" i="4"/>
  <c r="J162" i="4"/>
  <c r="I162" i="4"/>
  <c r="H162" i="4"/>
  <c r="G162" i="4"/>
  <c r="F162" i="4"/>
  <c r="J161" i="4"/>
  <c r="I161" i="4"/>
  <c r="H161" i="4"/>
  <c r="G161" i="4"/>
  <c r="F161" i="4"/>
  <c r="J160" i="4"/>
  <c r="I160" i="4"/>
  <c r="H160" i="4"/>
  <c r="G160" i="4"/>
  <c r="F160" i="4"/>
  <c r="J159" i="4"/>
  <c r="I159" i="4"/>
  <c r="H159" i="4"/>
  <c r="G159" i="4"/>
  <c r="F159" i="4"/>
  <c r="J158" i="4"/>
  <c r="I158" i="4"/>
  <c r="H158" i="4"/>
  <c r="G158" i="4"/>
  <c r="F158" i="4"/>
  <c r="J157" i="4"/>
  <c r="I157" i="4"/>
  <c r="H157" i="4"/>
  <c r="G157" i="4"/>
  <c r="F157" i="4"/>
  <c r="J156" i="4"/>
  <c r="I156" i="4"/>
  <c r="H156" i="4"/>
  <c r="G156" i="4"/>
  <c r="F156" i="4"/>
  <c r="J155" i="4"/>
  <c r="I155" i="4"/>
  <c r="H155" i="4"/>
  <c r="G155" i="4"/>
  <c r="F155" i="4"/>
  <c r="J154" i="4"/>
  <c r="I154" i="4"/>
  <c r="H154" i="4"/>
  <c r="G154" i="4"/>
  <c r="F154" i="4"/>
  <c r="J153" i="4"/>
  <c r="I153" i="4"/>
  <c r="H153" i="4"/>
  <c r="G153" i="4"/>
  <c r="F153" i="4"/>
  <c r="J152" i="4"/>
  <c r="I152" i="4"/>
  <c r="H152" i="4"/>
  <c r="G152" i="4"/>
  <c r="F152" i="4"/>
  <c r="J151" i="4"/>
  <c r="I151" i="4"/>
  <c r="H151" i="4"/>
  <c r="G151" i="4"/>
  <c r="F151" i="4"/>
  <c r="J150" i="4"/>
  <c r="I150" i="4"/>
  <c r="H150" i="4"/>
  <c r="G150" i="4"/>
  <c r="F150" i="4"/>
  <c r="J149" i="4"/>
  <c r="I149" i="4"/>
  <c r="H149" i="4"/>
  <c r="G149" i="4"/>
  <c r="F149" i="4"/>
  <c r="J148" i="4"/>
  <c r="I148" i="4"/>
  <c r="H148" i="4"/>
  <c r="G148" i="4"/>
  <c r="F148" i="4"/>
  <c r="J147" i="4"/>
  <c r="I147" i="4"/>
  <c r="H147" i="4"/>
  <c r="G147" i="4"/>
  <c r="F147" i="4"/>
  <c r="J146" i="4"/>
  <c r="I146" i="4"/>
  <c r="H146" i="4"/>
  <c r="G146" i="4"/>
  <c r="F146" i="4"/>
  <c r="J145" i="4"/>
  <c r="I145" i="4"/>
  <c r="H145" i="4"/>
  <c r="G145" i="4"/>
  <c r="F145" i="4"/>
  <c r="J144" i="4"/>
  <c r="I144" i="4"/>
  <c r="H144" i="4"/>
  <c r="G144" i="4"/>
  <c r="F144" i="4"/>
  <c r="J143" i="4"/>
  <c r="I143" i="4"/>
  <c r="H143" i="4"/>
  <c r="G143" i="4"/>
  <c r="F143" i="4"/>
  <c r="J142" i="4"/>
  <c r="I142" i="4"/>
  <c r="H142" i="4"/>
  <c r="G142" i="4"/>
  <c r="F142" i="4"/>
  <c r="J141" i="4"/>
  <c r="I141" i="4"/>
  <c r="H141" i="4"/>
  <c r="G141" i="4"/>
  <c r="F141" i="4"/>
  <c r="J140" i="4"/>
  <c r="I140" i="4"/>
  <c r="H140" i="4"/>
  <c r="G140" i="4"/>
  <c r="F140" i="4"/>
  <c r="J139" i="4"/>
  <c r="I139" i="4"/>
  <c r="H139" i="4"/>
  <c r="G139" i="4"/>
  <c r="F139" i="4"/>
  <c r="J138" i="4"/>
  <c r="I138" i="4"/>
  <c r="H138" i="4"/>
  <c r="G138" i="4"/>
  <c r="F138" i="4"/>
  <c r="J137" i="4"/>
  <c r="I137" i="4"/>
  <c r="H137" i="4"/>
  <c r="G137" i="4"/>
  <c r="F137" i="4"/>
  <c r="J136" i="4"/>
  <c r="I136" i="4"/>
  <c r="H136" i="4"/>
  <c r="G136" i="4"/>
  <c r="F136" i="4"/>
  <c r="J135" i="4"/>
  <c r="I135" i="4"/>
  <c r="H135" i="4"/>
  <c r="G135" i="4"/>
  <c r="F135" i="4"/>
  <c r="J134" i="4"/>
  <c r="I134" i="4"/>
  <c r="H134" i="4"/>
  <c r="G134" i="4"/>
  <c r="F134" i="4"/>
  <c r="J133" i="4"/>
  <c r="I133" i="4"/>
  <c r="H133" i="4"/>
  <c r="G133" i="4"/>
  <c r="F133" i="4"/>
  <c r="J132" i="4"/>
  <c r="I132" i="4"/>
  <c r="H132" i="4"/>
  <c r="G132" i="4"/>
  <c r="F132" i="4"/>
  <c r="J131" i="4"/>
  <c r="I131" i="4"/>
  <c r="H131" i="4"/>
  <c r="G131" i="4"/>
  <c r="F131" i="4"/>
  <c r="J130" i="4"/>
  <c r="I130" i="4"/>
  <c r="H130" i="4"/>
  <c r="G130" i="4"/>
  <c r="F130" i="4"/>
  <c r="J129" i="4"/>
  <c r="I129" i="4"/>
  <c r="H129" i="4"/>
  <c r="G129" i="4"/>
  <c r="F129" i="4"/>
  <c r="J128" i="4"/>
  <c r="I128" i="4"/>
  <c r="H128" i="4"/>
  <c r="G128" i="4"/>
  <c r="F128" i="4"/>
  <c r="J127" i="4"/>
  <c r="I127" i="4"/>
  <c r="H127" i="4"/>
  <c r="G127" i="4"/>
  <c r="F127" i="4"/>
  <c r="J126" i="4"/>
  <c r="I126" i="4"/>
  <c r="H126" i="4"/>
  <c r="G126" i="4"/>
  <c r="F126" i="4"/>
  <c r="J125" i="4"/>
  <c r="I125" i="4"/>
  <c r="H125" i="4"/>
  <c r="G125" i="4"/>
  <c r="F125" i="4"/>
  <c r="J124" i="4"/>
  <c r="I124" i="4"/>
  <c r="H124" i="4"/>
  <c r="G124" i="4"/>
  <c r="F124" i="4"/>
  <c r="J123" i="4"/>
  <c r="I123" i="4"/>
  <c r="H123" i="4"/>
  <c r="G123" i="4"/>
  <c r="F123" i="4"/>
  <c r="J122" i="4"/>
  <c r="I122" i="4"/>
  <c r="H122" i="4"/>
  <c r="G122" i="4"/>
  <c r="F122" i="4"/>
  <c r="J121" i="4"/>
  <c r="I121" i="4"/>
  <c r="H121" i="4"/>
  <c r="G121" i="4"/>
  <c r="F121" i="4"/>
  <c r="J120" i="4"/>
  <c r="I120" i="4"/>
  <c r="H120" i="4"/>
  <c r="G120" i="4"/>
  <c r="F120" i="4"/>
  <c r="J119" i="4"/>
  <c r="I119" i="4"/>
  <c r="H119" i="4"/>
  <c r="G119" i="4"/>
  <c r="F119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15" i="4"/>
  <c r="I115" i="4"/>
  <c r="H115" i="4"/>
  <c r="G115" i="4"/>
  <c r="F115" i="4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109" i="4"/>
  <c r="I109" i="4"/>
  <c r="H109" i="4"/>
  <c r="G109" i="4"/>
  <c r="F109" i="4"/>
  <c r="J108" i="4"/>
  <c r="I108" i="4"/>
  <c r="H108" i="4"/>
  <c r="G108" i="4"/>
  <c r="F108" i="4"/>
  <c r="J107" i="4"/>
  <c r="I107" i="4"/>
  <c r="H107" i="4"/>
  <c r="G107" i="4"/>
  <c r="F107" i="4"/>
  <c r="J106" i="4"/>
  <c r="I106" i="4"/>
  <c r="H106" i="4"/>
  <c r="G106" i="4"/>
  <c r="F106" i="4"/>
  <c r="J105" i="4"/>
  <c r="I105" i="4"/>
  <c r="H105" i="4"/>
  <c r="G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R239" i="4" s="1"/>
  <c r="R14" i="10" s="1"/>
  <c r="I5" i="4"/>
  <c r="H5" i="4"/>
  <c r="G5" i="4"/>
  <c r="F5" i="4"/>
  <c r="J4" i="4"/>
  <c r="I4" i="4"/>
  <c r="H4" i="4"/>
  <c r="G4" i="4"/>
  <c r="F4" i="4"/>
  <c r="J3" i="4"/>
  <c r="N239" i="4" s="1"/>
  <c r="N14" i="10" s="1"/>
  <c r="I3" i="4"/>
  <c r="H3" i="4"/>
  <c r="G3" i="4"/>
  <c r="F3" i="4"/>
  <c r="J2" i="4"/>
  <c r="M239" i="4" s="1"/>
  <c r="M14" i="10" s="1"/>
  <c r="I2" i="4"/>
  <c r="H2" i="4"/>
  <c r="G2" i="4"/>
  <c r="F2" i="4"/>
  <c r="U262" i="3"/>
  <c r="T262" i="3"/>
  <c r="S262" i="3"/>
  <c r="O262" i="3"/>
  <c r="I262" i="3"/>
  <c r="H262" i="3"/>
  <c r="G262" i="3"/>
  <c r="C262" i="3"/>
  <c r="E261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M259" i="3"/>
  <c r="W258" i="3"/>
  <c r="W262" i="3" s="1"/>
  <c r="V258" i="3"/>
  <c r="V262" i="3" s="1"/>
  <c r="U258" i="3"/>
  <c r="T258" i="3"/>
  <c r="S258" i="3"/>
  <c r="R258" i="3"/>
  <c r="R262" i="3" s="1"/>
  <c r="Q258" i="3"/>
  <c r="Q262" i="3" s="1"/>
  <c r="P258" i="3"/>
  <c r="P262" i="3" s="1"/>
  <c r="O258" i="3"/>
  <c r="N258" i="3"/>
  <c r="N262" i="3" s="1"/>
  <c r="M258" i="3"/>
  <c r="M262" i="3" s="1"/>
  <c r="L258" i="3"/>
  <c r="L262" i="3" s="1"/>
  <c r="K258" i="3"/>
  <c r="K262" i="3" s="1"/>
  <c r="J258" i="3"/>
  <c r="J262" i="3" s="1"/>
  <c r="I258" i="3"/>
  <c r="H258" i="3"/>
  <c r="G258" i="3"/>
  <c r="F258" i="3"/>
  <c r="F262" i="3" s="1"/>
  <c r="E258" i="3"/>
  <c r="E262" i="3" s="1"/>
  <c r="D258" i="3"/>
  <c r="D262" i="3" s="1"/>
  <c r="C258" i="3"/>
  <c r="B258" i="3"/>
  <c r="B262" i="3" s="1"/>
  <c r="J102" i="3"/>
  <c r="I102" i="3"/>
  <c r="H102" i="3"/>
  <c r="G102" i="3"/>
  <c r="F102" i="3"/>
  <c r="J101" i="3"/>
  <c r="I101" i="3"/>
  <c r="H101" i="3"/>
  <c r="G101" i="3"/>
  <c r="F101" i="3"/>
  <c r="J100" i="3"/>
  <c r="I100" i="3"/>
  <c r="H100" i="3"/>
  <c r="G100" i="3"/>
  <c r="F100" i="3"/>
  <c r="J99" i="3"/>
  <c r="I99" i="3"/>
  <c r="H99" i="3"/>
  <c r="G99" i="3"/>
  <c r="F99" i="3"/>
  <c r="J98" i="3"/>
  <c r="I98" i="3"/>
  <c r="H98" i="3"/>
  <c r="G98" i="3"/>
  <c r="F98" i="3"/>
  <c r="J97" i="3"/>
  <c r="I97" i="3"/>
  <c r="H97" i="3"/>
  <c r="G97" i="3"/>
  <c r="F97" i="3"/>
  <c r="J96" i="3"/>
  <c r="I96" i="3"/>
  <c r="H96" i="3"/>
  <c r="G96" i="3"/>
  <c r="F96" i="3"/>
  <c r="J95" i="3"/>
  <c r="I95" i="3"/>
  <c r="H95" i="3"/>
  <c r="G95" i="3"/>
  <c r="F95" i="3"/>
  <c r="J94" i="3"/>
  <c r="I94" i="3"/>
  <c r="H94" i="3"/>
  <c r="G94" i="3"/>
  <c r="F94" i="3"/>
  <c r="J93" i="3"/>
  <c r="I93" i="3"/>
  <c r="H93" i="3"/>
  <c r="G93" i="3"/>
  <c r="F93" i="3"/>
  <c r="J92" i="3"/>
  <c r="I92" i="3"/>
  <c r="H92" i="3"/>
  <c r="G92" i="3"/>
  <c r="F92" i="3"/>
  <c r="J91" i="3"/>
  <c r="I91" i="3"/>
  <c r="H91" i="3"/>
  <c r="G91" i="3"/>
  <c r="F91" i="3"/>
  <c r="J90" i="3"/>
  <c r="I90" i="3"/>
  <c r="H90" i="3"/>
  <c r="G90" i="3"/>
  <c r="F90" i="3"/>
  <c r="J89" i="3"/>
  <c r="I89" i="3"/>
  <c r="H89" i="3"/>
  <c r="G89" i="3"/>
  <c r="F89" i="3"/>
  <c r="J88" i="3"/>
  <c r="I88" i="3"/>
  <c r="H88" i="3"/>
  <c r="G88" i="3"/>
  <c r="F88" i="3"/>
  <c r="J87" i="3"/>
  <c r="I87" i="3"/>
  <c r="H87" i="3"/>
  <c r="G87" i="3"/>
  <c r="F87" i="3"/>
  <c r="J86" i="3"/>
  <c r="I86" i="3"/>
  <c r="H86" i="3"/>
  <c r="G86" i="3"/>
  <c r="F86" i="3"/>
  <c r="J85" i="3"/>
  <c r="I85" i="3"/>
  <c r="H85" i="3"/>
  <c r="G85" i="3"/>
  <c r="F85" i="3"/>
  <c r="J84" i="3"/>
  <c r="I84" i="3"/>
  <c r="H84" i="3"/>
  <c r="G84" i="3"/>
  <c r="F84" i="3"/>
  <c r="J83" i="3"/>
  <c r="I83" i="3"/>
  <c r="H83" i="3"/>
  <c r="G83" i="3"/>
  <c r="F83" i="3"/>
  <c r="J82" i="3"/>
  <c r="I82" i="3"/>
  <c r="H82" i="3"/>
  <c r="G82" i="3"/>
  <c r="F82" i="3"/>
  <c r="J81" i="3"/>
  <c r="I81" i="3"/>
  <c r="H81" i="3"/>
  <c r="G81" i="3"/>
  <c r="F81" i="3"/>
  <c r="J80" i="3"/>
  <c r="I80" i="3"/>
  <c r="H80" i="3"/>
  <c r="G80" i="3"/>
  <c r="F80" i="3"/>
  <c r="J79" i="3"/>
  <c r="I79" i="3"/>
  <c r="H79" i="3"/>
  <c r="G79" i="3"/>
  <c r="F79" i="3"/>
  <c r="J78" i="3"/>
  <c r="I78" i="3"/>
  <c r="H78" i="3"/>
  <c r="G78" i="3"/>
  <c r="F78" i="3"/>
  <c r="J77" i="3"/>
  <c r="I77" i="3"/>
  <c r="H77" i="3"/>
  <c r="G77" i="3"/>
  <c r="F77" i="3"/>
  <c r="J76" i="3"/>
  <c r="I76" i="3"/>
  <c r="H76" i="3"/>
  <c r="G76" i="3"/>
  <c r="F76" i="3"/>
  <c r="J75" i="3"/>
  <c r="I75" i="3"/>
  <c r="H75" i="3"/>
  <c r="G75" i="3"/>
  <c r="F75" i="3"/>
  <c r="J74" i="3"/>
  <c r="I74" i="3"/>
  <c r="H74" i="3"/>
  <c r="G74" i="3"/>
  <c r="F74" i="3"/>
  <c r="J73" i="3"/>
  <c r="I73" i="3"/>
  <c r="H73" i="3"/>
  <c r="G73" i="3"/>
  <c r="F73" i="3"/>
  <c r="J72" i="3"/>
  <c r="I72" i="3"/>
  <c r="H72" i="3"/>
  <c r="G72" i="3"/>
  <c r="F72" i="3"/>
  <c r="J71" i="3"/>
  <c r="I71" i="3"/>
  <c r="H71" i="3"/>
  <c r="G71" i="3"/>
  <c r="F71" i="3"/>
  <c r="J70" i="3"/>
  <c r="I70" i="3"/>
  <c r="H70" i="3"/>
  <c r="G70" i="3"/>
  <c r="F70" i="3"/>
  <c r="J69" i="3"/>
  <c r="I69" i="3"/>
  <c r="H69" i="3"/>
  <c r="G69" i="3"/>
  <c r="F69" i="3"/>
  <c r="J68" i="3"/>
  <c r="I68" i="3"/>
  <c r="H68" i="3"/>
  <c r="G68" i="3"/>
  <c r="F68" i="3"/>
  <c r="J67" i="3"/>
  <c r="I67" i="3"/>
  <c r="H67" i="3"/>
  <c r="G67" i="3"/>
  <c r="F67" i="3"/>
  <c r="J66" i="3"/>
  <c r="I66" i="3"/>
  <c r="H66" i="3"/>
  <c r="G66" i="3"/>
  <c r="F66" i="3"/>
  <c r="J65" i="3"/>
  <c r="I65" i="3"/>
  <c r="H65" i="3"/>
  <c r="G65" i="3"/>
  <c r="F65" i="3"/>
  <c r="J64" i="3"/>
  <c r="I64" i="3"/>
  <c r="H64" i="3"/>
  <c r="G64" i="3"/>
  <c r="F64" i="3"/>
  <c r="J63" i="3"/>
  <c r="I63" i="3"/>
  <c r="H63" i="3"/>
  <c r="G63" i="3"/>
  <c r="F63" i="3"/>
  <c r="J62" i="3"/>
  <c r="I62" i="3"/>
  <c r="H62" i="3"/>
  <c r="G62" i="3"/>
  <c r="F62" i="3"/>
  <c r="J61" i="3"/>
  <c r="I61" i="3"/>
  <c r="H61" i="3"/>
  <c r="G61" i="3"/>
  <c r="F61" i="3"/>
  <c r="J60" i="3"/>
  <c r="I60" i="3"/>
  <c r="H60" i="3"/>
  <c r="G60" i="3"/>
  <c r="F60" i="3"/>
  <c r="J59" i="3"/>
  <c r="I59" i="3"/>
  <c r="H59" i="3"/>
  <c r="G59" i="3"/>
  <c r="F59" i="3"/>
  <c r="J58" i="3"/>
  <c r="I58" i="3"/>
  <c r="H58" i="3"/>
  <c r="G58" i="3"/>
  <c r="F58" i="3"/>
  <c r="J57" i="3"/>
  <c r="I57" i="3"/>
  <c r="H57" i="3"/>
  <c r="G57" i="3"/>
  <c r="F57" i="3"/>
  <c r="J56" i="3"/>
  <c r="I56" i="3"/>
  <c r="H56" i="3"/>
  <c r="G56" i="3"/>
  <c r="F56" i="3"/>
  <c r="J55" i="3"/>
  <c r="I55" i="3"/>
  <c r="H55" i="3"/>
  <c r="G55" i="3"/>
  <c r="F55" i="3"/>
  <c r="J54" i="3"/>
  <c r="I54" i="3"/>
  <c r="H54" i="3"/>
  <c r="G54" i="3"/>
  <c r="F54" i="3"/>
  <c r="J53" i="3"/>
  <c r="I53" i="3"/>
  <c r="H53" i="3"/>
  <c r="G53" i="3"/>
  <c r="F53" i="3"/>
  <c r="J52" i="3"/>
  <c r="I52" i="3"/>
  <c r="H52" i="3"/>
  <c r="G52" i="3"/>
  <c r="F52" i="3"/>
  <c r="J51" i="3"/>
  <c r="I51" i="3"/>
  <c r="H51" i="3"/>
  <c r="G51" i="3"/>
  <c r="F51" i="3"/>
  <c r="J50" i="3"/>
  <c r="I50" i="3"/>
  <c r="H50" i="3"/>
  <c r="G50" i="3"/>
  <c r="F50" i="3"/>
  <c r="J49" i="3"/>
  <c r="I49" i="3"/>
  <c r="H49" i="3"/>
  <c r="G49" i="3"/>
  <c r="F49" i="3"/>
  <c r="J48" i="3"/>
  <c r="I48" i="3"/>
  <c r="H48" i="3"/>
  <c r="G48" i="3"/>
  <c r="F48" i="3"/>
  <c r="J47" i="3"/>
  <c r="I47" i="3"/>
  <c r="H47" i="3"/>
  <c r="G47" i="3"/>
  <c r="F47" i="3"/>
  <c r="J46" i="3"/>
  <c r="I46" i="3"/>
  <c r="H46" i="3"/>
  <c r="G46" i="3"/>
  <c r="F46" i="3"/>
  <c r="J45" i="3"/>
  <c r="I45" i="3"/>
  <c r="H45" i="3"/>
  <c r="G45" i="3"/>
  <c r="F45" i="3"/>
  <c r="J44" i="3"/>
  <c r="I44" i="3"/>
  <c r="H44" i="3"/>
  <c r="G44" i="3"/>
  <c r="F44" i="3"/>
  <c r="J43" i="3"/>
  <c r="I43" i="3"/>
  <c r="H43" i="3"/>
  <c r="G43" i="3"/>
  <c r="F43" i="3"/>
  <c r="J42" i="3"/>
  <c r="I42" i="3"/>
  <c r="H42" i="3"/>
  <c r="G42" i="3"/>
  <c r="F42" i="3"/>
  <c r="J41" i="3"/>
  <c r="I41" i="3"/>
  <c r="H41" i="3"/>
  <c r="G41" i="3"/>
  <c r="F41" i="3"/>
  <c r="J40" i="3"/>
  <c r="I40" i="3"/>
  <c r="H40" i="3"/>
  <c r="G40" i="3"/>
  <c r="F40" i="3"/>
  <c r="J39" i="3"/>
  <c r="I39" i="3"/>
  <c r="H39" i="3"/>
  <c r="G39" i="3"/>
  <c r="F39" i="3"/>
  <c r="J38" i="3"/>
  <c r="I38" i="3"/>
  <c r="H38" i="3"/>
  <c r="G38" i="3"/>
  <c r="F38" i="3"/>
  <c r="J37" i="3"/>
  <c r="I37" i="3"/>
  <c r="H37" i="3"/>
  <c r="G37" i="3"/>
  <c r="F37" i="3"/>
  <c r="J36" i="3"/>
  <c r="I36" i="3"/>
  <c r="H36" i="3"/>
  <c r="G36" i="3"/>
  <c r="F36" i="3"/>
  <c r="J35" i="3"/>
  <c r="I35" i="3"/>
  <c r="H35" i="3"/>
  <c r="G35" i="3"/>
  <c r="F35" i="3"/>
  <c r="J34" i="3"/>
  <c r="I34" i="3"/>
  <c r="H34" i="3"/>
  <c r="G34" i="3"/>
  <c r="F34" i="3"/>
  <c r="J33" i="3"/>
  <c r="I33" i="3"/>
  <c r="H33" i="3"/>
  <c r="G33" i="3"/>
  <c r="F33" i="3"/>
  <c r="J32" i="3"/>
  <c r="I32" i="3"/>
  <c r="H32" i="3"/>
  <c r="G32" i="3"/>
  <c r="F32" i="3"/>
  <c r="J31" i="3"/>
  <c r="I31" i="3"/>
  <c r="H31" i="3"/>
  <c r="G31" i="3"/>
  <c r="F31" i="3"/>
  <c r="J30" i="3"/>
  <c r="I30" i="3"/>
  <c r="H30" i="3"/>
  <c r="G30" i="3"/>
  <c r="F30" i="3"/>
  <c r="J29" i="3"/>
  <c r="I29" i="3"/>
  <c r="H29" i="3"/>
  <c r="G29" i="3"/>
  <c r="F29" i="3"/>
  <c r="J28" i="3"/>
  <c r="I28" i="3"/>
  <c r="H28" i="3"/>
  <c r="G28" i="3"/>
  <c r="F28" i="3"/>
  <c r="J27" i="3"/>
  <c r="I27" i="3"/>
  <c r="H27" i="3"/>
  <c r="G27" i="3"/>
  <c r="F27" i="3"/>
  <c r="J26" i="3"/>
  <c r="I26" i="3"/>
  <c r="H26" i="3"/>
  <c r="G26" i="3"/>
  <c r="F26" i="3"/>
  <c r="J25" i="3"/>
  <c r="I25" i="3"/>
  <c r="H25" i="3"/>
  <c r="G25" i="3"/>
  <c r="F25" i="3"/>
  <c r="J24" i="3"/>
  <c r="I24" i="3"/>
  <c r="H24" i="3"/>
  <c r="G24" i="3"/>
  <c r="F24" i="3"/>
  <c r="J23" i="3"/>
  <c r="I23" i="3"/>
  <c r="H23" i="3"/>
  <c r="G23" i="3"/>
  <c r="F23" i="3"/>
  <c r="J22" i="3"/>
  <c r="I22" i="3"/>
  <c r="H22" i="3"/>
  <c r="G22" i="3"/>
  <c r="F22" i="3"/>
  <c r="J21" i="3"/>
  <c r="I21" i="3"/>
  <c r="H21" i="3"/>
  <c r="G21" i="3"/>
  <c r="F21" i="3"/>
  <c r="J20" i="3"/>
  <c r="I20" i="3"/>
  <c r="H20" i="3"/>
  <c r="G20" i="3"/>
  <c r="F20" i="3"/>
  <c r="J19" i="3"/>
  <c r="I19" i="3"/>
  <c r="H19" i="3"/>
  <c r="G19" i="3"/>
  <c r="F19" i="3"/>
  <c r="J18" i="3"/>
  <c r="I18" i="3"/>
  <c r="H18" i="3"/>
  <c r="G18" i="3"/>
  <c r="F18" i="3"/>
  <c r="J17" i="3"/>
  <c r="I17" i="3"/>
  <c r="H17" i="3"/>
  <c r="G17" i="3"/>
  <c r="F17" i="3"/>
  <c r="J16" i="3"/>
  <c r="I16" i="3"/>
  <c r="H16" i="3"/>
  <c r="G16" i="3"/>
  <c r="F16" i="3"/>
  <c r="J15" i="3"/>
  <c r="I15" i="3"/>
  <c r="H15" i="3"/>
  <c r="G15" i="3"/>
  <c r="F15" i="3"/>
  <c r="J14" i="3"/>
  <c r="I14" i="3"/>
  <c r="H14" i="3"/>
  <c r="G14" i="3"/>
  <c r="F14" i="3"/>
  <c r="J13" i="3"/>
  <c r="I13" i="3"/>
  <c r="H13" i="3"/>
  <c r="G13" i="3"/>
  <c r="M261" i="3" s="1"/>
  <c r="F13" i="3"/>
  <c r="J12" i="3"/>
  <c r="I12" i="3"/>
  <c r="H12" i="3"/>
  <c r="G12" i="3"/>
  <c r="F12" i="3"/>
  <c r="J11" i="3"/>
  <c r="I11" i="3"/>
  <c r="H11" i="3"/>
  <c r="G11" i="3"/>
  <c r="V261" i="3" s="1"/>
  <c r="F11" i="3"/>
  <c r="J10" i="3"/>
  <c r="J107" i="3" s="1"/>
  <c r="J16" i="10" s="1"/>
  <c r="I10" i="3"/>
  <c r="H10" i="3"/>
  <c r="G10" i="3"/>
  <c r="F10" i="3"/>
  <c r="J9" i="3"/>
  <c r="I9" i="3"/>
  <c r="H9" i="3"/>
  <c r="G9" i="3"/>
  <c r="F9" i="3"/>
  <c r="J8" i="3"/>
  <c r="I8" i="3"/>
  <c r="H8" i="3"/>
  <c r="G8" i="3"/>
  <c r="L261" i="3" s="1"/>
  <c r="F8" i="3"/>
  <c r="J7" i="3"/>
  <c r="I7" i="3"/>
  <c r="H7" i="3"/>
  <c r="G7" i="3"/>
  <c r="F7" i="3"/>
  <c r="J6" i="3"/>
  <c r="I6" i="3"/>
  <c r="H6" i="3"/>
  <c r="G6" i="3"/>
  <c r="F6" i="3"/>
  <c r="J5" i="3"/>
  <c r="I5" i="3"/>
  <c r="H5" i="3"/>
  <c r="G5" i="3"/>
  <c r="U259" i="3" s="1"/>
  <c r="F5" i="3"/>
  <c r="J4" i="3"/>
  <c r="I4" i="3"/>
  <c r="H4" i="3"/>
  <c r="G4" i="3"/>
  <c r="F4" i="3"/>
  <c r="J3" i="3"/>
  <c r="I3" i="3"/>
  <c r="H3" i="3"/>
  <c r="G3" i="3"/>
  <c r="F3" i="3"/>
  <c r="J2" i="3"/>
  <c r="R107" i="3" s="1"/>
  <c r="R16" i="10" s="1"/>
  <c r="I2" i="3"/>
  <c r="H2" i="3"/>
  <c r="G2" i="3"/>
  <c r="T259" i="3" s="1"/>
  <c r="F2" i="3"/>
  <c r="J321" i="2"/>
  <c r="I321" i="2"/>
  <c r="H321" i="2"/>
  <c r="G321" i="2"/>
  <c r="F321" i="2"/>
  <c r="J320" i="2"/>
  <c r="I320" i="2"/>
  <c r="H320" i="2"/>
  <c r="G320" i="2"/>
  <c r="F320" i="2"/>
  <c r="J319" i="2"/>
  <c r="I319" i="2"/>
  <c r="H319" i="2"/>
  <c r="G319" i="2"/>
  <c r="F319" i="2"/>
  <c r="J318" i="2"/>
  <c r="I318" i="2"/>
  <c r="H318" i="2"/>
  <c r="G318" i="2"/>
  <c r="F318" i="2"/>
  <c r="J317" i="2"/>
  <c r="I317" i="2"/>
  <c r="H317" i="2"/>
  <c r="G317" i="2"/>
  <c r="F317" i="2"/>
  <c r="J316" i="2"/>
  <c r="I316" i="2"/>
  <c r="H316" i="2"/>
  <c r="G316" i="2"/>
  <c r="F316" i="2"/>
  <c r="J315" i="2"/>
  <c r="I315" i="2"/>
  <c r="H315" i="2"/>
  <c r="G315" i="2"/>
  <c r="F315" i="2"/>
  <c r="J314" i="2"/>
  <c r="I314" i="2"/>
  <c r="H314" i="2"/>
  <c r="G314" i="2"/>
  <c r="F314" i="2"/>
  <c r="J313" i="2"/>
  <c r="I313" i="2"/>
  <c r="H313" i="2"/>
  <c r="G313" i="2"/>
  <c r="F313" i="2"/>
  <c r="J312" i="2"/>
  <c r="I312" i="2"/>
  <c r="H312" i="2"/>
  <c r="G312" i="2"/>
  <c r="F312" i="2"/>
  <c r="J311" i="2"/>
  <c r="I311" i="2"/>
  <c r="H311" i="2"/>
  <c r="G311" i="2"/>
  <c r="F311" i="2"/>
  <c r="J310" i="2"/>
  <c r="I310" i="2"/>
  <c r="H310" i="2"/>
  <c r="G310" i="2"/>
  <c r="F310" i="2"/>
  <c r="J309" i="2"/>
  <c r="I309" i="2"/>
  <c r="H309" i="2"/>
  <c r="G309" i="2"/>
  <c r="F309" i="2"/>
  <c r="J308" i="2"/>
  <c r="I308" i="2"/>
  <c r="H308" i="2"/>
  <c r="G308" i="2"/>
  <c r="F308" i="2"/>
  <c r="J307" i="2"/>
  <c r="I307" i="2"/>
  <c r="H307" i="2"/>
  <c r="G307" i="2"/>
  <c r="F307" i="2"/>
  <c r="J306" i="2"/>
  <c r="I306" i="2"/>
  <c r="H306" i="2"/>
  <c r="G306" i="2"/>
  <c r="F306" i="2"/>
  <c r="J305" i="2"/>
  <c r="I305" i="2"/>
  <c r="H305" i="2"/>
  <c r="G305" i="2"/>
  <c r="F305" i="2"/>
  <c r="J304" i="2"/>
  <c r="I304" i="2"/>
  <c r="H304" i="2"/>
  <c r="G304" i="2"/>
  <c r="F304" i="2"/>
  <c r="J303" i="2"/>
  <c r="I303" i="2"/>
  <c r="H303" i="2"/>
  <c r="G303" i="2"/>
  <c r="F303" i="2"/>
  <c r="J302" i="2"/>
  <c r="I302" i="2"/>
  <c r="H302" i="2"/>
  <c r="G302" i="2"/>
  <c r="F302" i="2"/>
  <c r="J301" i="2"/>
  <c r="I301" i="2"/>
  <c r="H301" i="2"/>
  <c r="G301" i="2"/>
  <c r="F301" i="2"/>
  <c r="J300" i="2"/>
  <c r="I300" i="2"/>
  <c r="H300" i="2"/>
  <c r="G300" i="2"/>
  <c r="F300" i="2"/>
  <c r="J299" i="2"/>
  <c r="I299" i="2"/>
  <c r="H299" i="2"/>
  <c r="G299" i="2"/>
  <c r="F299" i="2"/>
  <c r="J298" i="2"/>
  <c r="I298" i="2"/>
  <c r="H298" i="2"/>
  <c r="G298" i="2"/>
  <c r="F298" i="2"/>
  <c r="J297" i="2"/>
  <c r="I297" i="2"/>
  <c r="H297" i="2"/>
  <c r="G297" i="2"/>
  <c r="F297" i="2"/>
  <c r="J296" i="2"/>
  <c r="I296" i="2"/>
  <c r="H296" i="2"/>
  <c r="G296" i="2"/>
  <c r="F296" i="2"/>
  <c r="J295" i="2"/>
  <c r="I295" i="2"/>
  <c r="H295" i="2"/>
  <c r="G295" i="2"/>
  <c r="F295" i="2"/>
  <c r="J294" i="2"/>
  <c r="I294" i="2"/>
  <c r="H294" i="2"/>
  <c r="G294" i="2"/>
  <c r="F294" i="2"/>
  <c r="J293" i="2"/>
  <c r="I293" i="2"/>
  <c r="H293" i="2"/>
  <c r="G293" i="2"/>
  <c r="F293" i="2"/>
  <c r="J292" i="2"/>
  <c r="I292" i="2"/>
  <c r="H292" i="2"/>
  <c r="G292" i="2"/>
  <c r="F292" i="2"/>
  <c r="J291" i="2"/>
  <c r="I291" i="2"/>
  <c r="H291" i="2"/>
  <c r="G291" i="2"/>
  <c r="F291" i="2"/>
  <c r="J290" i="2"/>
  <c r="I290" i="2"/>
  <c r="H290" i="2"/>
  <c r="G290" i="2"/>
  <c r="F290" i="2"/>
  <c r="J289" i="2"/>
  <c r="I289" i="2"/>
  <c r="H289" i="2"/>
  <c r="G289" i="2"/>
  <c r="F289" i="2"/>
  <c r="J288" i="2"/>
  <c r="I288" i="2"/>
  <c r="H288" i="2"/>
  <c r="G288" i="2"/>
  <c r="F288" i="2"/>
  <c r="J287" i="2"/>
  <c r="I287" i="2"/>
  <c r="H287" i="2"/>
  <c r="G287" i="2"/>
  <c r="F287" i="2"/>
  <c r="J286" i="2"/>
  <c r="I286" i="2"/>
  <c r="H286" i="2"/>
  <c r="G286" i="2"/>
  <c r="F286" i="2"/>
  <c r="J285" i="2"/>
  <c r="I285" i="2"/>
  <c r="H285" i="2"/>
  <c r="G285" i="2"/>
  <c r="F285" i="2"/>
  <c r="J284" i="2"/>
  <c r="I284" i="2"/>
  <c r="H284" i="2"/>
  <c r="G284" i="2"/>
  <c r="F284" i="2"/>
  <c r="J283" i="2"/>
  <c r="I283" i="2"/>
  <c r="H283" i="2"/>
  <c r="G283" i="2"/>
  <c r="F283" i="2"/>
  <c r="J282" i="2"/>
  <c r="I282" i="2"/>
  <c r="H282" i="2"/>
  <c r="G282" i="2"/>
  <c r="F282" i="2"/>
  <c r="J281" i="2"/>
  <c r="I281" i="2"/>
  <c r="H281" i="2"/>
  <c r="G281" i="2"/>
  <c r="F281" i="2"/>
  <c r="J280" i="2"/>
  <c r="I280" i="2"/>
  <c r="H280" i="2"/>
  <c r="G280" i="2"/>
  <c r="F280" i="2"/>
  <c r="J279" i="2"/>
  <c r="I279" i="2"/>
  <c r="H279" i="2"/>
  <c r="G279" i="2"/>
  <c r="F279" i="2"/>
  <c r="J278" i="2"/>
  <c r="I278" i="2"/>
  <c r="H278" i="2"/>
  <c r="G278" i="2"/>
  <c r="F278" i="2"/>
  <c r="J277" i="2"/>
  <c r="I277" i="2"/>
  <c r="H277" i="2"/>
  <c r="G277" i="2"/>
  <c r="F277" i="2"/>
  <c r="J276" i="2"/>
  <c r="I276" i="2"/>
  <c r="H276" i="2"/>
  <c r="G276" i="2"/>
  <c r="F276" i="2"/>
  <c r="J275" i="2"/>
  <c r="I275" i="2"/>
  <c r="H275" i="2"/>
  <c r="G275" i="2"/>
  <c r="F275" i="2"/>
  <c r="J274" i="2"/>
  <c r="I274" i="2"/>
  <c r="H274" i="2"/>
  <c r="G274" i="2"/>
  <c r="F274" i="2"/>
  <c r="J273" i="2"/>
  <c r="I273" i="2"/>
  <c r="H273" i="2"/>
  <c r="G273" i="2"/>
  <c r="F273" i="2"/>
  <c r="J272" i="2"/>
  <c r="I272" i="2"/>
  <c r="H272" i="2"/>
  <c r="G272" i="2"/>
  <c r="F272" i="2"/>
  <c r="J271" i="2"/>
  <c r="I271" i="2"/>
  <c r="H271" i="2"/>
  <c r="G271" i="2"/>
  <c r="F271" i="2"/>
  <c r="J270" i="2"/>
  <c r="I270" i="2"/>
  <c r="H270" i="2"/>
  <c r="G270" i="2"/>
  <c r="F270" i="2"/>
  <c r="J269" i="2"/>
  <c r="I269" i="2"/>
  <c r="H269" i="2"/>
  <c r="G269" i="2"/>
  <c r="F269" i="2"/>
  <c r="J268" i="2"/>
  <c r="I268" i="2"/>
  <c r="H268" i="2"/>
  <c r="G268" i="2"/>
  <c r="F268" i="2"/>
  <c r="J267" i="2"/>
  <c r="I267" i="2"/>
  <c r="H267" i="2"/>
  <c r="G267" i="2"/>
  <c r="F267" i="2"/>
  <c r="J266" i="2"/>
  <c r="I266" i="2"/>
  <c r="H266" i="2"/>
  <c r="G266" i="2"/>
  <c r="F266" i="2"/>
  <c r="J265" i="2"/>
  <c r="I265" i="2"/>
  <c r="H265" i="2"/>
  <c r="G265" i="2"/>
  <c r="F265" i="2"/>
  <c r="J264" i="2"/>
  <c r="I264" i="2"/>
  <c r="H264" i="2"/>
  <c r="G264" i="2"/>
  <c r="F264" i="2"/>
  <c r="J263" i="2"/>
  <c r="I263" i="2"/>
  <c r="H263" i="2"/>
  <c r="G263" i="2"/>
  <c r="F263" i="2"/>
  <c r="J262" i="2"/>
  <c r="I262" i="2"/>
  <c r="H262" i="2"/>
  <c r="G262" i="2"/>
  <c r="F262" i="2"/>
  <c r="J261" i="2"/>
  <c r="I261" i="2"/>
  <c r="H261" i="2"/>
  <c r="G261" i="2"/>
  <c r="F261" i="2"/>
  <c r="J260" i="2"/>
  <c r="I260" i="2"/>
  <c r="H260" i="2"/>
  <c r="G260" i="2"/>
  <c r="F260" i="2"/>
  <c r="J259" i="2"/>
  <c r="I259" i="2"/>
  <c r="H259" i="2"/>
  <c r="G259" i="2"/>
  <c r="F259" i="2"/>
  <c r="J258" i="2"/>
  <c r="I258" i="2"/>
  <c r="H258" i="2"/>
  <c r="G258" i="2"/>
  <c r="F258" i="2"/>
  <c r="J257" i="2"/>
  <c r="I257" i="2"/>
  <c r="H257" i="2"/>
  <c r="G257" i="2"/>
  <c r="F257" i="2"/>
  <c r="J256" i="2"/>
  <c r="I256" i="2"/>
  <c r="H256" i="2"/>
  <c r="G256" i="2"/>
  <c r="F256" i="2"/>
  <c r="J255" i="2"/>
  <c r="I255" i="2"/>
  <c r="H255" i="2"/>
  <c r="G255" i="2"/>
  <c r="F255" i="2"/>
  <c r="J254" i="2"/>
  <c r="I254" i="2"/>
  <c r="H254" i="2"/>
  <c r="G254" i="2"/>
  <c r="F254" i="2"/>
  <c r="J253" i="2"/>
  <c r="I253" i="2"/>
  <c r="H253" i="2"/>
  <c r="G253" i="2"/>
  <c r="F253" i="2"/>
  <c r="J252" i="2"/>
  <c r="I252" i="2"/>
  <c r="H252" i="2"/>
  <c r="G252" i="2"/>
  <c r="F252" i="2"/>
  <c r="J251" i="2"/>
  <c r="I251" i="2"/>
  <c r="H251" i="2"/>
  <c r="G251" i="2"/>
  <c r="F251" i="2"/>
  <c r="J250" i="2"/>
  <c r="I250" i="2"/>
  <c r="H250" i="2"/>
  <c r="G250" i="2"/>
  <c r="F250" i="2"/>
  <c r="J249" i="2"/>
  <c r="I249" i="2"/>
  <c r="H249" i="2"/>
  <c r="G249" i="2"/>
  <c r="F249" i="2"/>
  <c r="J248" i="2"/>
  <c r="I248" i="2"/>
  <c r="H248" i="2"/>
  <c r="G248" i="2"/>
  <c r="F248" i="2"/>
  <c r="J247" i="2"/>
  <c r="I247" i="2"/>
  <c r="H247" i="2"/>
  <c r="G247" i="2"/>
  <c r="F247" i="2"/>
  <c r="J246" i="2"/>
  <c r="I246" i="2"/>
  <c r="H246" i="2"/>
  <c r="G246" i="2"/>
  <c r="F246" i="2"/>
  <c r="J245" i="2"/>
  <c r="I245" i="2"/>
  <c r="H245" i="2"/>
  <c r="G245" i="2"/>
  <c r="F245" i="2"/>
  <c r="J244" i="2"/>
  <c r="I244" i="2"/>
  <c r="H244" i="2"/>
  <c r="G244" i="2"/>
  <c r="F244" i="2"/>
  <c r="J243" i="2"/>
  <c r="I243" i="2"/>
  <c r="H243" i="2"/>
  <c r="G243" i="2"/>
  <c r="F243" i="2"/>
  <c r="J242" i="2"/>
  <c r="I242" i="2"/>
  <c r="H242" i="2"/>
  <c r="G242" i="2"/>
  <c r="F242" i="2"/>
  <c r="J241" i="2"/>
  <c r="I241" i="2"/>
  <c r="H241" i="2"/>
  <c r="G241" i="2"/>
  <c r="F241" i="2"/>
  <c r="J240" i="2"/>
  <c r="I240" i="2"/>
  <c r="H240" i="2"/>
  <c r="G240" i="2"/>
  <c r="F240" i="2"/>
  <c r="J239" i="2"/>
  <c r="I239" i="2"/>
  <c r="H239" i="2"/>
  <c r="G239" i="2"/>
  <c r="F239" i="2"/>
  <c r="J238" i="2"/>
  <c r="I238" i="2"/>
  <c r="H238" i="2"/>
  <c r="G238" i="2"/>
  <c r="F238" i="2"/>
  <c r="J237" i="2"/>
  <c r="I237" i="2"/>
  <c r="H237" i="2"/>
  <c r="G237" i="2"/>
  <c r="F237" i="2"/>
  <c r="J236" i="2"/>
  <c r="I236" i="2"/>
  <c r="H236" i="2"/>
  <c r="G236" i="2"/>
  <c r="F236" i="2"/>
  <c r="J235" i="2"/>
  <c r="I235" i="2"/>
  <c r="H235" i="2"/>
  <c r="G235" i="2"/>
  <c r="F235" i="2"/>
  <c r="J234" i="2"/>
  <c r="I234" i="2"/>
  <c r="H234" i="2"/>
  <c r="G234" i="2"/>
  <c r="F234" i="2"/>
  <c r="J233" i="2"/>
  <c r="I233" i="2"/>
  <c r="H233" i="2"/>
  <c r="G233" i="2"/>
  <c r="F233" i="2"/>
  <c r="J232" i="2"/>
  <c r="I232" i="2"/>
  <c r="H232" i="2"/>
  <c r="G232" i="2"/>
  <c r="F232" i="2"/>
  <c r="J231" i="2"/>
  <c r="I231" i="2"/>
  <c r="H231" i="2"/>
  <c r="G231" i="2"/>
  <c r="F231" i="2"/>
  <c r="J230" i="2"/>
  <c r="I230" i="2"/>
  <c r="H230" i="2"/>
  <c r="G230" i="2"/>
  <c r="F230" i="2"/>
  <c r="J229" i="2"/>
  <c r="I229" i="2"/>
  <c r="H229" i="2"/>
  <c r="G229" i="2"/>
  <c r="F229" i="2"/>
  <c r="J228" i="2"/>
  <c r="I228" i="2"/>
  <c r="H228" i="2"/>
  <c r="G228" i="2"/>
  <c r="F228" i="2"/>
  <c r="J227" i="2"/>
  <c r="I227" i="2"/>
  <c r="H227" i="2"/>
  <c r="G227" i="2"/>
  <c r="F227" i="2"/>
  <c r="J226" i="2"/>
  <c r="I226" i="2"/>
  <c r="H226" i="2"/>
  <c r="G226" i="2"/>
  <c r="F226" i="2"/>
  <c r="J225" i="2"/>
  <c r="I225" i="2"/>
  <c r="H225" i="2"/>
  <c r="G225" i="2"/>
  <c r="F225" i="2"/>
  <c r="J224" i="2"/>
  <c r="I224" i="2"/>
  <c r="H224" i="2"/>
  <c r="G224" i="2"/>
  <c r="F224" i="2"/>
  <c r="J223" i="2"/>
  <c r="I223" i="2"/>
  <c r="H223" i="2"/>
  <c r="G223" i="2"/>
  <c r="F223" i="2"/>
  <c r="J222" i="2"/>
  <c r="I222" i="2"/>
  <c r="H222" i="2"/>
  <c r="G222" i="2"/>
  <c r="F222" i="2"/>
  <c r="J221" i="2"/>
  <c r="I221" i="2"/>
  <c r="H221" i="2"/>
  <c r="G221" i="2"/>
  <c r="F221" i="2"/>
  <c r="J220" i="2"/>
  <c r="I220" i="2"/>
  <c r="H220" i="2"/>
  <c r="G220" i="2"/>
  <c r="F220" i="2"/>
  <c r="J219" i="2"/>
  <c r="I219" i="2"/>
  <c r="H219" i="2"/>
  <c r="G219" i="2"/>
  <c r="F219" i="2"/>
  <c r="J218" i="2"/>
  <c r="I218" i="2"/>
  <c r="H218" i="2"/>
  <c r="G218" i="2"/>
  <c r="F218" i="2"/>
  <c r="J217" i="2"/>
  <c r="I217" i="2"/>
  <c r="H217" i="2"/>
  <c r="G217" i="2"/>
  <c r="F217" i="2"/>
  <c r="J216" i="2"/>
  <c r="I216" i="2"/>
  <c r="H216" i="2"/>
  <c r="G216" i="2"/>
  <c r="F216" i="2"/>
  <c r="J215" i="2"/>
  <c r="I215" i="2"/>
  <c r="H215" i="2"/>
  <c r="G215" i="2"/>
  <c r="F215" i="2"/>
  <c r="J214" i="2"/>
  <c r="I214" i="2"/>
  <c r="H214" i="2"/>
  <c r="G214" i="2"/>
  <c r="F214" i="2"/>
  <c r="J213" i="2"/>
  <c r="I213" i="2"/>
  <c r="H213" i="2"/>
  <c r="G213" i="2"/>
  <c r="F213" i="2"/>
  <c r="J212" i="2"/>
  <c r="I212" i="2"/>
  <c r="H212" i="2"/>
  <c r="G212" i="2"/>
  <c r="F212" i="2"/>
  <c r="J211" i="2"/>
  <c r="I211" i="2"/>
  <c r="H211" i="2"/>
  <c r="G211" i="2"/>
  <c r="F211" i="2"/>
  <c r="J210" i="2"/>
  <c r="I210" i="2"/>
  <c r="H210" i="2"/>
  <c r="G210" i="2"/>
  <c r="F210" i="2"/>
  <c r="J209" i="2"/>
  <c r="I209" i="2"/>
  <c r="H209" i="2"/>
  <c r="G209" i="2"/>
  <c r="F209" i="2"/>
  <c r="J208" i="2"/>
  <c r="I208" i="2"/>
  <c r="H208" i="2"/>
  <c r="G208" i="2"/>
  <c r="F208" i="2"/>
  <c r="J207" i="2"/>
  <c r="I207" i="2"/>
  <c r="H207" i="2"/>
  <c r="G207" i="2"/>
  <c r="F207" i="2"/>
  <c r="J206" i="2"/>
  <c r="I206" i="2"/>
  <c r="H206" i="2"/>
  <c r="G206" i="2"/>
  <c r="F206" i="2"/>
  <c r="J205" i="2"/>
  <c r="I205" i="2"/>
  <c r="H205" i="2"/>
  <c r="G205" i="2"/>
  <c r="F205" i="2"/>
  <c r="J204" i="2"/>
  <c r="I204" i="2"/>
  <c r="H204" i="2"/>
  <c r="G204" i="2"/>
  <c r="F204" i="2"/>
  <c r="J203" i="2"/>
  <c r="I203" i="2"/>
  <c r="H203" i="2"/>
  <c r="G203" i="2"/>
  <c r="F203" i="2"/>
  <c r="J202" i="2"/>
  <c r="I202" i="2"/>
  <c r="H202" i="2"/>
  <c r="G202" i="2"/>
  <c r="F202" i="2"/>
  <c r="J201" i="2"/>
  <c r="I201" i="2"/>
  <c r="H201" i="2"/>
  <c r="G201" i="2"/>
  <c r="F201" i="2"/>
  <c r="J200" i="2"/>
  <c r="I200" i="2"/>
  <c r="H200" i="2"/>
  <c r="G200" i="2"/>
  <c r="F200" i="2"/>
  <c r="J199" i="2"/>
  <c r="I199" i="2"/>
  <c r="H199" i="2"/>
  <c r="G199" i="2"/>
  <c r="F199" i="2"/>
  <c r="J198" i="2"/>
  <c r="I198" i="2"/>
  <c r="H198" i="2"/>
  <c r="G198" i="2"/>
  <c r="F198" i="2"/>
  <c r="J197" i="2"/>
  <c r="I197" i="2"/>
  <c r="H197" i="2"/>
  <c r="G197" i="2"/>
  <c r="F197" i="2"/>
  <c r="J196" i="2"/>
  <c r="I196" i="2"/>
  <c r="H196" i="2"/>
  <c r="G196" i="2"/>
  <c r="F196" i="2"/>
  <c r="J195" i="2"/>
  <c r="I195" i="2"/>
  <c r="H195" i="2"/>
  <c r="G195" i="2"/>
  <c r="F195" i="2"/>
  <c r="J194" i="2"/>
  <c r="I194" i="2"/>
  <c r="H194" i="2"/>
  <c r="G194" i="2"/>
  <c r="F194" i="2"/>
  <c r="J193" i="2"/>
  <c r="I193" i="2"/>
  <c r="H193" i="2"/>
  <c r="G193" i="2"/>
  <c r="F193" i="2"/>
  <c r="J192" i="2"/>
  <c r="I192" i="2"/>
  <c r="H192" i="2"/>
  <c r="G192" i="2"/>
  <c r="F192" i="2"/>
  <c r="J191" i="2"/>
  <c r="I191" i="2"/>
  <c r="H191" i="2"/>
  <c r="G191" i="2"/>
  <c r="F191" i="2"/>
  <c r="J190" i="2"/>
  <c r="I190" i="2"/>
  <c r="H190" i="2"/>
  <c r="G190" i="2"/>
  <c r="F190" i="2"/>
  <c r="J189" i="2"/>
  <c r="I189" i="2"/>
  <c r="H189" i="2"/>
  <c r="G189" i="2"/>
  <c r="F189" i="2"/>
  <c r="J188" i="2"/>
  <c r="I188" i="2"/>
  <c r="H188" i="2"/>
  <c r="G188" i="2"/>
  <c r="F188" i="2"/>
  <c r="J187" i="2"/>
  <c r="I187" i="2"/>
  <c r="H187" i="2"/>
  <c r="G187" i="2"/>
  <c r="F187" i="2"/>
  <c r="J186" i="2"/>
  <c r="I186" i="2"/>
  <c r="H186" i="2"/>
  <c r="G186" i="2"/>
  <c r="F186" i="2"/>
  <c r="J185" i="2"/>
  <c r="I185" i="2"/>
  <c r="H185" i="2"/>
  <c r="G185" i="2"/>
  <c r="F185" i="2"/>
  <c r="J184" i="2"/>
  <c r="I184" i="2"/>
  <c r="H184" i="2"/>
  <c r="G184" i="2"/>
  <c r="F184" i="2"/>
  <c r="J183" i="2"/>
  <c r="I183" i="2"/>
  <c r="H183" i="2"/>
  <c r="G183" i="2"/>
  <c r="F183" i="2"/>
  <c r="J182" i="2"/>
  <c r="I182" i="2"/>
  <c r="H182" i="2"/>
  <c r="G182" i="2"/>
  <c r="F182" i="2"/>
  <c r="J181" i="2"/>
  <c r="I181" i="2"/>
  <c r="H181" i="2"/>
  <c r="G181" i="2"/>
  <c r="F181" i="2"/>
  <c r="J180" i="2"/>
  <c r="I180" i="2"/>
  <c r="H180" i="2"/>
  <c r="G180" i="2"/>
  <c r="F180" i="2"/>
  <c r="J179" i="2"/>
  <c r="I179" i="2"/>
  <c r="H179" i="2"/>
  <c r="G179" i="2"/>
  <c r="F179" i="2"/>
  <c r="J178" i="2"/>
  <c r="I178" i="2"/>
  <c r="H178" i="2"/>
  <c r="G178" i="2"/>
  <c r="F178" i="2"/>
  <c r="J177" i="2"/>
  <c r="I177" i="2"/>
  <c r="H177" i="2"/>
  <c r="G177" i="2"/>
  <c r="F177" i="2"/>
  <c r="J176" i="2"/>
  <c r="I176" i="2"/>
  <c r="H176" i="2"/>
  <c r="G176" i="2"/>
  <c r="F176" i="2"/>
  <c r="J175" i="2"/>
  <c r="I175" i="2"/>
  <c r="H175" i="2"/>
  <c r="G175" i="2"/>
  <c r="F175" i="2"/>
  <c r="J174" i="2"/>
  <c r="I174" i="2"/>
  <c r="H174" i="2"/>
  <c r="G174" i="2"/>
  <c r="F174" i="2"/>
  <c r="J173" i="2"/>
  <c r="I173" i="2"/>
  <c r="H173" i="2"/>
  <c r="G173" i="2"/>
  <c r="F173" i="2"/>
  <c r="J172" i="2"/>
  <c r="I172" i="2"/>
  <c r="H172" i="2"/>
  <c r="G172" i="2"/>
  <c r="F172" i="2"/>
  <c r="J171" i="2"/>
  <c r="I171" i="2"/>
  <c r="H171" i="2"/>
  <c r="G171" i="2"/>
  <c r="F171" i="2"/>
  <c r="J170" i="2"/>
  <c r="I170" i="2"/>
  <c r="H170" i="2"/>
  <c r="G170" i="2"/>
  <c r="F170" i="2"/>
  <c r="J169" i="2"/>
  <c r="I169" i="2"/>
  <c r="H169" i="2"/>
  <c r="G169" i="2"/>
  <c r="F169" i="2"/>
  <c r="J168" i="2"/>
  <c r="I168" i="2"/>
  <c r="H168" i="2"/>
  <c r="G168" i="2"/>
  <c r="F168" i="2"/>
  <c r="J167" i="2"/>
  <c r="I167" i="2"/>
  <c r="H167" i="2"/>
  <c r="G167" i="2"/>
  <c r="F167" i="2"/>
  <c r="J166" i="2"/>
  <c r="I166" i="2"/>
  <c r="H166" i="2"/>
  <c r="G166" i="2"/>
  <c r="F166" i="2"/>
  <c r="J165" i="2"/>
  <c r="I165" i="2"/>
  <c r="H165" i="2"/>
  <c r="G165" i="2"/>
  <c r="F165" i="2"/>
  <c r="J164" i="2"/>
  <c r="I164" i="2"/>
  <c r="H164" i="2"/>
  <c r="G164" i="2"/>
  <c r="F164" i="2"/>
  <c r="J163" i="2"/>
  <c r="I163" i="2"/>
  <c r="H163" i="2"/>
  <c r="G163" i="2"/>
  <c r="F163" i="2"/>
  <c r="J162" i="2"/>
  <c r="I162" i="2"/>
  <c r="H162" i="2"/>
  <c r="G162" i="2"/>
  <c r="F162" i="2"/>
  <c r="J161" i="2"/>
  <c r="I161" i="2"/>
  <c r="H161" i="2"/>
  <c r="G161" i="2"/>
  <c r="F161" i="2"/>
  <c r="J160" i="2"/>
  <c r="I160" i="2"/>
  <c r="H160" i="2"/>
  <c r="G160" i="2"/>
  <c r="F160" i="2"/>
  <c r="J159" i="2"/>
  <c r="I159" i="2"/>
  <c r="H159" i="2"/>
  <c r="G159" i="2"/>
  <c r="F159" i="2"/>
  <c r="J158" i="2"/>
  <c r="I158" i="2"/>
  <c r="H158" i="2"/>
  <c r="G158" i="2"/>
  <c r="F158" i="2"/>
  <c r="J157" i="2"/>
  <c r="I157" i="2"/>
  <c r="H157" i="2"/>
  <c r="G157" i="2"/>
  <c r="F157" i="2"/>
  <c r="J156" i="2"/>
  <c r="I156" i="2"/>
  <c r="H156" i="2"/>
  <c r="G156" i="2"/>
  <c r="F156" i="2"/>
  <c r="J155" i="2"/>
  <c r="I155" i="2"/>
  <c r="H155" i="2"/>
  <c r="G155" i="2"/>
  <c r="F155" i="2"/>
  <c r="J154" i="2"/>
  <c r="I154" i="2"/>
  <c r="H154" i="2"/>
  <c r="G154" i="2"/>
  <c r="F154" i="2"/>
  <c r="J153" i="2"/>
  <c r="I153" i="2"/>
  <c r="H153" i="2"/>
  <c r="G153" i="2"/>
  <c r="F153" i="2"/>
  <c r="J152" i="2"/>
  <c r="I152" i="2"/>
  <c r="H152" i="2"/>
  <c r="G152" i="2"/>
  <c r="F152" i="2"/>
  <c r="J151" i="2"/>
  <c r="I151" i="2"/>
  <c r="H151" i="2"/>
  <c r="G151" i="2"/>
  <c r="F151" i="2"/>
  <c r="J150" i="2"/>
  <c r="I150" i="2"/>
  <c r="H150" i="2"/>
  <c r="G150" i="2"/>
  <c r="F150" i="2"/>
  <c r="J149" i="2"/>
  <c r="I149" i="2"/>
  <c r="H149" i="2"/>
  <c r="G149" i="2"/>
  <c r="F149" i="2"/>
  <c r="J148" i="2"/>
  <c r="I148" i="2"/>
  <c r="H148" i="2"/>
  <c r="G148" i="2"/>
  <c r="F148" i="2"/>
  <c r="J147" i="2"/>
  <c r="I147" i="2"/>
  <c r="H147" i="2"/>
  <c r="G147" i="2"/>
  <c r="F147" i="2"/>
  <c r="J146" i="2"/>
  <c r="I146" i="2"/>
  <c r="H146" i="2"/>
  <c r="G146" i="2"/>
  <c r="F146" i="2"/>
  <c r="J145" i="2"/>
  <c r="I145" i="2"/>
  <c r="H145" i="2"/>
  <c r="G145" i="2"/>
  <c r="F145" i="2"/>
  <c r="J144" i="2"/>
  <c r="I144" i="2"/>
  <c r="H144" i="2"/>
  <c r="G144" i="2"/>
  <c r="F144" i="2"/>
  <c r="J143" i="2"/>
  <c r="I143" i="2"/>
  <c r="H143" i="2"/>
  <c r="G143" i="2"/>
  <c r="F143" i="2"/>
  <c r="J142" i="2"/>
  <c r="I142" i="2"/>
  <c r="H142" i="2"/>
  <c r="G142" i="2"/>
  <c r="F142" i="2"/>
  <c r="J141" i="2"/>
  <c r="I141" i="2"/>
  <c r="H141" i="2"/>
  <c r="G141" i="2"/>
  <c r="F141" i="2"/>
  <c r="J140" i="2"/>
  <c r="I140" i="2"/>
  <c r="H140" i="2"/>
  <c r="G140" i="2"/>
  <c r="F140" i="2"/>
  <c r="J139" i="2"/>
  <c r="I139" i="2"/>
  <c r="H139" i="2"/>
  <c r="G139" i="2"/>
  <c r="F139" i="2"/>
  <c r="J138" i="2"/>
  <c r="I138" i="2"/>
  <c r="H138" i="2"/>
  <c r="G138" i="2"/>
  <c r="F138" i="2"/>
  <c r="J137" i="2"/>
  <c r="I137" i="2"/>
  <c r="H137" i="2"/>
  <c r="G137" i="2"/>
  <c r="F137" i="2"/>
  <c r="J136" i="2"/>
  <c r="I136" i="2"/>
  <c r="H136" i="2"/>
  <c r="G136" i="2"/>
  <c r="F136" i="2"/>
  <c r="J135" i="2"/>
  <c r="I135" i="2"/>
  <c r="H135" i="2"/>
  <c r="G135" i="2"/>
  <c r="F135" i="2"/>
  <c r="J134" i="2"/>
  <c r="I134" i="2"/>
  <c r="H134" i="2"/>
  <c r="G134" i="2"/>
  <c r="F134" i="2"/>
  <c r="J133" i="2"/>
  <c r="I133" i="2"/>
  <c r="H133" i="2"/>
  <c r="G133" i="2"/>
  <c r="F133" i="2"/>
  <c r="J132" i="2"/>
  <c r="I132" i="2"/>
  <c r="H132" i="2"/>
  <c r="G132" i="2"/>
  <c r="F132" i="2"/>
  <c r="J131" i="2"/>
  <c r="I131" i="2"/>
  <c r="H131" i="2"/>
  <c r="G131" i="2"/>
  <c r="F131" i="2"/>
  <c r="J130" i="2"/>
  <c r="I130" i="2"/>
  <c r="H130" i="2"/>
  <c r="G130" i="2"/>
  <c r="F130" i="2"/>
  <c r="J129" i="2"/>
  <c r="I129" i="2"/>
  <c r="H129" i="2"/>
  <c r="G129" i="2"/>
  <c r="F129" i="2"/>
  <c r="J128" i="2"/>
  <c r="I128" i="2"/>
  <c r="H128" i="2"/>
  <c r="G128" i="2"/>
  <c r="F128" i="2"/>
  <c r="J127" i="2"/>
  <c r="I127" i="2"/>
  <c r="H127" i="2"/>
  <c r="G127" i="2"/>
  <c r="F127" i="2"/>
  <c r="J126" i="2"/>
  <c r="I126" i="2"/>
  <c r="H126" i="2"/>
  <c r="G126" i="2"/>
  <c r="F126" i="2"/>
  <c r="J125" i="2"/>
  <c r="I125" i="2"/>
  <c r="H125" i="2"/>
  <c r="G125" i="2"/>
  <c r="F125" i="2"/>
  <c r="J124" i="2"/>
  <c r="I124" i="2"/>
  <c r="H124" i="2"/>
  <c r="G124" i="2"/>
  <c r="F124" i="2"/>
  <c r="J123" i="2"/>
  <c r="I123" i="2"/>
  <c r="H123" i="2"/>
  <c r="G123" i="2"/>
  <c r="F123" i="2"/>
  <c r="J122" i="2"/>
  <c r="I122" i="2"/>
  <c r="H122" i="2"/>
  <c r="G122" i="2"/>
  <c r="F122" i="2"/>
  <c r="J121" i="2"/>
  <c r="I121" i="2"/>
  <c r="H121" i="2"/>
  <c r="G121" i="2"/>
  <c r="F121" i="2"/>
  <c r="J120" i="2"/>
  <c r="I120" i="2"/>
  <c r="H120" i="2"/>
  <c r="G120" i="2"/>
  <c r="F120" i="2"/>
  <c r="J119" i="2"/>
  <c r="I119" i="2"/>
  <c r="H119" i="2"/>
  <c r="G119" i="2"/>
  <c r="F119" i="2"/>
  <c r="J118" i="2"/>
  <c r="I118" i="2"/>
  <c r="H118" i="2"/>
  <c r="G118" i="2"/>
  <c r="F118" i="2"/>
  <c r="J117" i="2"/>
  <c r="I117" i="2"/>
  <c r="H117" i="2"/>
  <c r="G117" i="2"/>
  <c r="F117" i="2"/>
  <c r="J116" i="2"/>
  <c r="I116" i="2"/>
  <c r="H116" i="2"/>
  <c r="G116" i="2"/>
  <c r="F116" i="2"/>
  <c r="J115" i="2"/>
  <c r="I115" i="2"/>
  <c r="H115" i="2"/>
  <c r="G115" i="2"/>
  <c r="F115" i="2"/>
  <c r="J114" i="2"/>
  <c r="I114" i="2"/>
  <c r="H114" i="2"/>
  <c r="G114" i="2"/>
  <c r="F114" i="2"/>
  <c r="J113" i="2"/>
  <c r="I113" i="2"/>
  <c r="H113" i="2"/>
  <c r="G113" i="2"/>
  <c r="F113" i="2"/>
  <c r="J112" i="2"/>
  <c r="I112" i="2"/>
  <c r="H112" i="2"/>
  <c r="G112" i="2"/>
  <c r="F112" i="2"/>
  <c r="J111" i="2"/>
  <c r="I111" i="2"/>
  <c r="H111" i="2"/>
  <c r="G111" i="2"/>
  <c r="F111" i="2"/>
  <c r="J110" i="2"/>
  <c r="I110" i="2"/>
  <c r="H110" i="2"/>
  <c r="G110" i="2"/>
  <c r="F110" i="2"/>
  <c r="J109" i="2"/>
  <c r="I109" i="2"/>
  <c r="H109" i="2"/>
  <c r="G109" i="2"/>
  <c r="F109" i="2"/>
  <c r="J108" i="2"/>
  <c r="I108" i="2"/>
  <c r="H108" i="2"/>
  <c r="G108" i="2"/>
  <c r="F108" i="2"/>
  <c r="J107" i="2"/>
  <c r="I107" i="2"/>
  <c r="H107" i="2"/>
  <c r="G107" i="2"/>
  <c r="F107" i="2"/>
  <c r="J106" i="2"/>
  <c r="I106" i="2"/>
  <c r="H106" i="2"/>
  <c r="G106" i="2"/>
  <c r="F106" i="2"/>
  <c r="J105" i="2"/>
  <c r="I105" i="2"/>
  <c r="H105" i="2"/>
  <c r="G105" i="2"/>
  <c r="F105" i="2"/>
  <c r="J104" i="2"/>
  <c r="I104" i="2"/>
  <c r="H104" i="2"/>
  <c r="G104" i="2"/>
  <c r="F104" i="2"/>
  <c r="J103" i="2"/>
  <c r="I103" i="2"/>
  <c r="H103" i="2"/>
  <c r="G103" i="2"/>
  <c r="F103" i="2"/>
  <c r="J102" i="2"/>
  <c r="I102" i="2"/>
  <c r="H102" i="2"/>
  <c r="G102" i="2"/>
  <c r="F102" i="2"/>
  <c r="J101" i="2"/>
  <c r="I101" i="2"/>
  <c r="H101" i="2"/>
  <c r="G101" i="2"/>
  <c r="F101" i="2"/>
  <c r="J100" i="2"/>
  <c r="I100" i="2"/>
  <c r="H100" i="2"/>
  <c r="G100" i="2"/>
  <c r="F100" i="2"/>
  <c r="J99" i="2"/>
  <c r="I99" i="2"/>
  <c r="H99" i="2"/>
  <c r="G99" i="2"/>
  <c r="F99" i="2"/>
  <c r="J98" i="2"/>
  <c r="I98" i="2"/>
  <c r="H98" i="2"/>
  <c r="G98" i="2"/>
  <c r="F98" i="2"/>
  <c r="J97" i="2"/>
  <c r="I97" i="2"/>
  <c r="H97" i="2"/>
  <c r="G97" i="2"/>
  <c r="F97" i="2"/>
  <c r="J96" i="2"/>
  <c r="I96" i="2"/>
  <c r="H96" i="2"/>
  <c r="G96" i="2"/>
  <c r="F96" i="2"/>
  <c r="J95" i="2"/>
  <c r="I95" i="2"/>
  <c r="H95" i="2"/>
  <c r="G95" i="2"/>
  <c r="F95" i="2"/>
  <c r="J94" i="2"/>
  <c r="I94" i="2"/>
  <c r="H94" i="2"/>
  <c r="G94" i="2"/>
  <c r="F94" i="2"/>
  <c r="J93" i="2"/>
  <c r="I93" i="2"/>
  <c r="H93" i="2"/>
  <c r="G93" i="2"/>
  <c r="F93" i="2"/>
  <c r="J92" i="2"/>
  <c r="I92" i="2"/>
  <c r="H92" i="2"/>
  <c r="G92" i="2"/>
  <c r="F92" i="2"/>
  <c r="J91" i="2"/>
  <c r="I91" i="2"/>
  <c r="H91" i="2"/>
  <c r="G91" i="2"/>
  <c r="F91" i="2"/>
  <c r="J90" i="2"/>
  <c r="I90" i="2"/>
  <c r="H90" i="2"/>
  <c r="G90" i="2"/>
  <c r="F90" i="2"/>
  <c r="J89" i="2"/>
  <c r="I89" i="2"/>
  <c r="H89" i="2"/>
  <c r="G89" i="2"/>
  <c r="F89" i="2"/>
  <c r="J88" i="2"/>
  <c r="I88" i="2"/>
  <c r="H88" i="2"/>
  <c r="G88" i="2"/>
  <c r="F88" i="2"/>
  <c r="J87" i="2"/>
  <c r="I87" i="2"/>
  <c r="H87" i="2"/>
  <c r="G87" i="2"/>
  <c r="F87" i="2"/>
  <c r="J86" i="2"/>
  <c r="I86" i="2"/>
  <c r="H86" i="2"/>
  <c r="G86" i="2"/>
  <c r="F86" i="2"/>
  <c r="J85" i="2"/>
  <c r="I85" i="2"/>
  <c r="H85" i="2"/>
  <c r="G85" i="2"/>
  <c r="F85" i="2"/>
  <c r="J84" i="2"/>
  <c r="I84" i="2"/>
  <c r="H84" i="2"/>
  <c r="G84" i="2"/>
  <c r="F84" i="2"/>
  <c r="J83" i="2"/>
  <c r="I83" i="2"/>
  <c r="H83" i="2"/>
  <c r="G83" i="2"/>
  <c r="F83" i="2"/>
  <c r="J82" i="2"/>
  <c r="I82" i="2"/>
  <c r="H82" i="2"/>
  <c r="G82" i="2"/>
  <c r="F82" i="2"/>
  <c r="J81" i="2"/>
  <c r="I81" i="2"/>
  <c r="H81" i="2"/>
  <c r="G81" i="2"/>
  <c r="F81" i="2"/>
  <c r="J80" i="2"/>
  <c r="I80" i="2"/>
  <c r="H80" i="2"/>
  <c r="G80" i="2"/>
  <c r="F80" i="2"/>
  <c r="J79" i="2"/>
  <c r="I79" i="2"/>
  <c r="H79" i="2"/>
  <c r="G79" i="2"/>
  <c r="F79" i="2"/>
  <c r="J78" i="2"/>
  <c r="I78" i="2"/>
  <c r="H78" i="2"/>
  <c r="G78" i="2"/>
  <c r="F78" i="2"/>
  <c r="J77" i="2"/>
  <c r="I77" i="2"/>
  <c r="H77" i="2"/>
  <c r="G77" i="2"/>
  <c r="F77" i="2"/>
  <c r="J76" i="2"/>
  <c r="I76" i="2"/>
  <c r="H76" i="2"/>
  <c r="G76" i="2"/>
  <c r="F76" i="2"/>
  <c r="J75" i="2"/>
  <c r="I75" i="2"/>
  <c r="H75" i="2"/>
  <c r="G75" i="2"/>
  <c r="F75" i="2"/>
  <c r="J74" i="2"/>
  <c r="I74" i="2"/>
  <c r="H74" i="2"/>
  <c r="G74" i="2"/>
  <c r="F74" i="2"/>
  <c r="J73" i="2"/>
  <c r="I73" i="2"/>
  <c r="H73" i="2"/>
  <c r="G73" i="2"/>
  <c r="F73" i="2"/>
  <c r="J72" i="2"/>
  <c r="I72" i="2"/>
  <c r="H72" i="2"/>
  <c r="G72" i="2"/>
  <c r="F72" i="2"/>
  <c r="J71" i="2"/>
  <c r="I71" i="2"/>
  <c r="H71" i="2"/>
  <c r="G71" i="2"/>
  <c r="F71" i="2"/>
  <c r="J70" i="2"/>
  <c r="I70" i="2"/>
  <c r="H70" i="2"/>
  <c r="G70" i="2"/>
  <c r="F70" i="2"/>
  <c r="J69" i="2"/>
  <c r="I69" i="2"/>
  <c r="H69" i="2"/>
  <c r="G69" i="2"/>
  <c r="F69" i="2"/>
  <c r="J68" i="2"/>
  <c r="I68" i="2"/>
  <c r="H68" i="2"/>
  <c r="G68" i="2"/>
  <c r="F68" i="2"/>
  <c r="J67" i="2"/>
  <c r="I67" i="2"/>
  <c r="H67" i="2"/>
  <c r="G67" i="2"/>
  <c r="F67" i="2"/>
  <c r="J66" i="2"/>
  <c r="I66" i="2"/>
  <c r="H66" i="2"/>
  <c r="G66" i="2"/>
  <c r="F66" i="2"/>
  <c r="J65" i="2"/>
  <c r="I65" i="2"/>
  <c r="H65" i="2"/>
  <c r="G65" i="2"/>
  <c r="F65" i="2"/>
  <c r="J64" i="2"/>
  <c r="I64" i="2"/>
  <c r="H64" i="2"/>
  <c r="G64" i="2"/>
  <c r="F64" i="2"/>
  <c r="J63" i="2"/>
  <c r="I63" i="2"/>
  <c r="H63" i="2"/>
  <c r="G63" i="2"/>
  <c r="F63" i="2"/>
  <c r="J62" i="2"/>
  <c r="I62" i="2"/>
  <c r="H62" i="2"/>
  <c r="G62" i="2"/>
  <c r="F62" i="2"/>
  <c r="J61" i="2"/>
  <c r="I61" i="2"/>
  <c r="H61" i="2"/>
  <c r="G61" i="2"/>
  <c r="F61" i="2"/>
  <c r="J60" i="2"/>
  <c r="I60" i="2"/>
  <c r="H60" i="2"/>
  <c r="G60" i="2"/>
  <c r="F60" i="2"/>
  <c r="J59" i="2"/>
  <c r="I59" i="2"/>
  <c r="H59" i="2"/>
  <c r="G59" i="2"/>
  <c r="F59" i="2"/>
  <c r="J58" i="2"/>
  <c r="I58" i="2"/>
  <c r="H58" i="2"/>
  <c r="G58" i="2"/>
  <c r="F58" i="2"/>
  <c r="J57" i="2"/>
  <c r="I57" i="2"/>
  <c r="H57" i="2"/>
  <c r="G57" i="2"/>
  <c r="F57" i="2"/>
  <c r="J56" i="2"/>
  <c r="I56" i="2"/>
  <c r="H56" i="2"/>
  <c r="G56" i="2"/>
  <c r="F56" i="2"/>
  <c r="J55" i="2"/>
  <c r="I55" i="2"/>
  <c r="H55" i="2"/>
  <c r="G55" i="2"/>
  <c r="F55" i="2"/>
  <c r="J54" i="2"/>
  <c r="I54" i="2"/>
  <c r="H54" i="2"/>
  <c r="G54" i="2"/>
  <c r="F54" i="2"/>
  <c r="J53" i="2"/>
  <c r="I53" i="2"/>
  <c r="H53" i="2"/>
  <c r="G53" i="2"/>
  <c r="F53" i="2"/>
  <c r="J52" i="2"/>
  <c r="I52" i="2"/>
  <c r="H52" i="2"/>
  <c r="G52" i="2"/>
  <c r="F52" i="2"/>
  <c r="J51" i="2"/>
  <c r="I51" i="2"/>
  <c r="H51" i="2"/>
  <c r="G51" i="2"/>
  <c r="F51" i="2"/>
  <c r="J50" i="2"/>
  <c r="I50" i="2"/>
  <c r="H50" i="2"/>
  <c r="G50" i="2"/>
  <c r="F50" i="2"/>
  <c r="J49" i="2"/>
  <c r="I49" i="2"/>
  <c r="H49" i="2"/>
  <c r="G49" i="2"/>
  <c r="F49" i="2"/>
  <c r="J48" i="2"/>
  <c r="I48" i="2"/>
  <c r="H48" i="2"/>
  <c r="G48" i="2"/>
  <c r="F48" i="2"/>
  <c r="J47" i="2"/>
  <c r="I47" i="2"/>
  <c r="H47" i="2"/>
  <c r="G47" i="2"/>
  <c r="F47" i="2"/>
  <c r="J46" i="2"/>
  <c r="I46" i="2"/>
  <c r="H46" i="2"/>
  <c r="G46" i="2"/>
  <c r="F46" i="2"/>
  <c r="J45" i="2"/>
  <c r="I45" i="2"/>
  <c r="H45" i="2"/>
  <c r="G45" i="2"/>
  <c r="F45" i="2"/>
  <c r="J44" i="2"/>
  <c r="I44" i="2"/>
  <c r="H44" i="2"/>
  <c r="G44" i="2"/>
  <c r="F44" i="2"/>
  <c r="J43" i="2"/>
  <c r="I43" i="2"/>
  <c r="H43" i="2"/>
  <c r="G43" i="2"/>
  <c r="F43" i="2"/>
  <c r="J42" i="2"/>
  <c r="I42" i="2"/>
  <c r="H42" i="2"/>
  <c r="G42" i="2"/>
  <c r="F42" i="2"/>
  <c r="J41" i="2"/>
  <c r="I41" i="2"/>
  <c r="H41" i="2"/>
  <c r="G41" i="2"/>
  <c r="F41" i="2"/>
  <c r="J40" i="2"/>
  <c r="I40" i="2"/>
  <c r="H40" i="2"/>
  <c r="G40" i="2"/>
  <c r="F40" i="2"/>
  <c r="J39" i="2"/>
  <c r="I39" i="2"/>
  <c r="H39" i="2"/>
  <c r="G39" i="2"/>
  <c r="F39" i="2"/>
  <c r="J38" i="2"/>
  <c r="I38" i="2"/>
  <c r="H38" i="2"/>
  <c r="G38" i="2"/>
  <c r="F38" i="2"/>
  <c r="J37" i="2"/>
  <c r="I37" i="2"/>
  <c r="H37" i="2"/>
  <c r="G37" i="2"/>
  <c r="F37" i="2"/>
  <c r="J36" i="2"/>
  <c r="I36" i="2"/>
  <c r="H36" i="2"/>
  <c r="G36" i="2"/>
  <c r="F36" i="2"/>
  <c r="J35" i="2"/>
  <c r="I35" i="2"/>
  <c r="H35" i="2"/>
  <c r="G35" i="2"/>
  <c r="F35" i="2"/>
  <c r="J34" i="2"/>
  <c r="I34" i="2"/>
  <c r="H34" i="2"/>
  <c r="G34" i="2"/>
  <c r="F34" i="2"/>
  <c r="J33" i="2"/>
  <c r="I33" i="2"/>
  <c r="H33" i="2"/>
  <c r="G33" i="2"/>
  <c r="F33" i="2"/>
  <c r="J32" i="2"/>
  <c r="I32" i="2"/>
  <c r="H32" i="2"/>
  <c r="G32" i="2"/>
  <c r="F32" i="2"/>
  <c r="J31" i="2"/>
  <c r="I31" i="2"/>
  <c r="H31" i="2"/>
  <c r="G31" i="2"/>
  <c r="F31" i="2"/>
  <c r="J30" i="2"/>
  <c r="I30" i="2"/>
  <c r="H30" i="2"/>
  <c r="G30" i="2"/>
  <c r="F30" i="2"/>
  <c r="J29" i="2"/>
  <c r="I29" i="2"/>
  <c r="H29" i="2"/>
  <c r="G29" i="2"/>
  <c r="F29" i="2"/>
  <c r="J28" i="2"/>
  <c r="I28" i="2"/>
  <c r="H28" i="2"/>
  <c r="G28" i="2"/>
  <c r="F28" i="2"/>
  <c r="J27" i="2"/>
  <c r="I27" i="2"/>
  <c r="H27" i="2"/>
  <c r="G27" i="2"/>
  <c r="F27" i="2"/>
  <c r="J26" i="2"/>
  <c r="I26" i="2"/>
  <c r="H26" i="2"/>
  <c r="G26" i="2"/>
  <c r="F26" i="2"/>
  <c r="J25" i="2"/>
  <c r="I25" i="2"/>
  <c r="H25" i="2"/>
  <c r="G25" i="2"/>
  <c r="F25" i="2"/>
  <c r="J24" i="2"/>
  <c r="I24" i="2"/>
  <c r="H24" i="2"/>
  <c r="G24" i="2"/>
  <c r="F24" i="2"/>
  <c r="J23" i="2"/>
  <c r="I23" i="2"/>
  <c r="H23" i="2"/>
  <c r="G23" i="2"/>
  <c r="F23" i="2"/>
  <c r="J22" i="2"/>
  <c r="I22" i="2"/>
  <c r="H22" i="2"/>
  <c r="G22" i="2"/>
  <c r="F22" i="2"/>
  <c r="J21" i="2"/>
  <c r="I21" i="2"/>
  <c r="H21" i="2"/>
  <c r="G21" i="2"/>
  <c r="F21" i="2"/>
  <c r="J20" i="2"/>
  <c r="I20" i="2"/>
  <c r="H20" i="2"/>
  <c r="G20" i="2"/>
  <c r="F20" i="2"/>
  <c r="J19" i="2"/>
  <c r="I19" i="2"/>
  <c r="H19" i="2"/>
  <c r="G19" i="2"/>
  <c r="F19" i="2"/>
  <c r="J18" i="2"/>
  <c r="I18" i="2"/>
  <c r="H18" i="2"/>
  <c r="G18" i="2"/>
  <c r="F18" i="2"/>
  <c r="J17" i="2"/>
  <c r="I17" i="2"/>
  <c r="H17" i="2"/>
  <c r="G17" i="2"/>
  <c r="F17" i="2"/>
  <c r="J16" i="2"/>
  <c r="I16" i="2"/>
  <c r="H16" i="2"/>
  <c r="G16" i="2"/>
  <c r="F16" i="2"/>
  <c r="J15" i="2"/>
  <c r="I15" i="2"/>
  <c r="H15" i="2"/>
  <c r="G15" i="2"/>
  <c r="F15" i="2"/>
  <c r="J14" i="2"/>
  <c r="I14" i="2"/>
  <c r="H14" i="2"/>
  <c r="G14" i="2"/>
  <c r="F14" i="2"/>
  <c r="J13" i="2"/>
  <c r="I13" i="2"/>
  <c r="H13" i="2"/>
  <c r="G13" i="2"/>
  <c r="F13" i="2"/>
  <c r="J12" i="2"/>
  <c r="I12" i="2"/>
  <c r="H12" i="2"/>
  <c r="G12" i="2"/>
  <c r="F12" i="2"/>
  <c r="J11" i="2"/>
  <c r="I11" i="2"/>
  <c r="H11" i="2"/>
  <c r="G11" i="2"/>
  <c r="F11" i="2"/>
  <c r="J10" i="2"/>
  <c r="I10" i="2"/>
  <c r="H10" i="2"/>
  <c r="G10" i="2"/>
  <c r="F10" i="2"/>
  <c r="J9" i="2"/>
  <c r="I9" i="2"/>
  <c r="H9" i="2"/>
  <c r="G9" i="2"/>
  <c r="F9" i="2"/>
  <c r="J8" i="2"/>
  <c r="I326" i="2" s="1"/>
  <c r="I12" i="10" s="1"/>
  <c r="I8" i="2"/>
  <c r="H8" i="2"/>
  <c r="G8" i="2"/>
  <c r="F8" i="2"/>
  <c r="J7" i="2"/>
  <c r="I7" i="2"/>
  <c r="H7" i="2"/>
  <c r="G7" i="2"/>
  <c r="F7" i="2"/>
  <c r="J6" i="2"/>
  <c r="I6" i="2"/>
  <c r="H6" i="2"/>
  <c r="G6" i="2"/>
  <c r="F6" i="2"/>
  <c r="J5" i="2"/>
  <c r="I5" i="2"/>
  <c r="H5" i="2"/>
  <c r="G5" i="2"/>
  <c r="F5" i="2"/>
  <c r="J4" i="2"/>
  <c r="I4" i="2"/>
  <c r="H4" i="2"/>
  <c r="G4" i="2"/>
  <c r="F4" i="2"/>
  <c r="J3" i="2"/>
  <c r="I3" i="2"/>
  <c r="H3" i="2"/>
  <c r="G3" i="2"/>
  <c r="F3" i="2"/>
  <c r="J2" i="2"/>
  <c r="P325" i="2" s="1"/>
  <c r="P2" i="10" s="1"/>
  <c r="I2" i="2"/>
  <c r="H2" i="2"/>
  <c r="G2" i="2"/>
  <c r="F2" i="2"/>
  <c r="D325" i="2" l="1"/>
  <c r="D2" i="10" s="1"/>
  <c r="E325" i="2"/>
  <c r="E2" i="10" s="1"/>
  <c r="Q325" i="2"/>
  <c r="Q2" i="10" s="1"/>
  <c r="F326" i="2"/>
  <c r="F12" i="10" s="1"/>
  <c r="R326" i="2"/>
  <c r="R12" i="10" s="1"/>
  <c r="F106" i="3"/>
  <c r="F6" i="10" s="1"/>
  <c r="R106" i="3"/>
  <c r="R6" i="10" s="1"/>
  <c r="G107" i="3"/>
  <c r="G16" i="10" s="1"/>
  <c r="S107" i="3"/>
  <c r="S16" i="10" s="1"/>
  <c r="J259" i="3"/>
  <c r="V259" i="3"/>
  <c r="B261" i="3"/>
  <c r="N261" i="3"/>
  <c r="B238" i="4"/>
  <c r="N238" i="4"/>
  <c r="N4" i="10" s="1"/>
  <c r="C239" i="4"/>
  <c r="C14" i="10" s="1"/>
  <c r="O239" i="4"/>
  <c r="O14" i="10" s="1"/>
  <c r="B171" i="5"/>
  <c r="W278" i="7"/>
  <c r="W13" i="10" s="1"/>
  <c r="G277" i="7"/>
  <c r="G3" i="10" s="1"/>
  <c r="Q236" i="8"/>
  <c r="Q18" i="10" s="1"/>
  <c r="T320" i="8"/>
  <c r="T325" i="2"/>
  <c r="T2" i="10" s="1"/>
  <c r="E326" i="2"/>
  <c r="E12" i="10" s="1"/>
  <c r="F325" i="2"/>
  <c r="F2" i="10" s="1"/>
  <c r="R325" i="2"/>
  <c r="R2" i="10" s="1"/>
  <c r="G326" i="2"/>
  <c r="G12" i="10" s="1"/>
  <c r="S326" i="2"/>
  <c r="S12" i="10" s="1"/>
  <c r="G106" i="3"/>
  <c r="G6" i="10" s="1"/>
  <c r="S106" i="3"/>
  <c r="S6" i="10" s="1"/>
  <c r="H107" i="3"/>
  <c r="H16" i="10" s="1"/>
  <c r="T107" i="3"/>
  <c r="T16" i="10" s="1"/>
  <c r="K259" i="3"/>
  <c r="W259" i="3"/>
  <c r="C261" i="3"/>
  <c r="O261" i="3"/>
  <c r="C238" i="4"/>
  <c r="C4" i="10" s="1"/>
  <c r="O238" i="4"/>
  <c r="O4" i="10" s="1"/>
  <c r="D239" i="4"/>
  <c r="D14" i="10" s="1"/>
  <c r="P239" i="4"/>
  <c r="P14" i="10" s="1"/>
  <c r="S277" i="7"/>
  <c r="S3" i="10" s="1"/>
  <c r="U106" i="3"/>
  <c r="U6" i="10" s="1"/>
  <c r="Q326" i="2"/>
  <c r="Q12" i="10" s="1"/>
  <c r="G325" i="2"/>
  <c r="G2" i="10" s="1"/>
  <c r="S325" i="2"/>
  <c r="S2" i="10" s="1"/>
  <c r="H326" i="2"/>
  <c r="H12" i="10" s="1"/>
  <c r="H20" i="10" s="1"/>
  <c r="T326" i="2"/>
  <c r="T12" i="10" s="1"/>
  <c r="H106" i="3"/>
  <c r="H6" i="10" s="1"/>
  <c r="T106" i="3"/>
  <c r="T6" i="10" s="1"/>
  <c r="I107" i="3"/>
  <c r="I16" i="10" s="1"/>
  <c r="U107" i="3"/>
  <c r="U16" i="10" s="1"/>
  <c r="L259" i="3"/>
  <c r="D261" i="3"/>
  <c r="P261" i="3"/>
  <c r="D238" i="4"/>
  <c r="D4" i="10" s="1"/>
  <c r="P238" i="4"/>
  <c r="P4" i="10" s="1"/>
  <c r="E239" i="4"/>
  <c r="E14" i="10" s="1"/>
  <c r="Q239" i="4"/>
  <c r="Q14" i="10" s="1"/>
  <c r="L171" i="5"/>
  <c r="L17" i="10" s="1"/>
  <c r="W170" i="5"/>
  <c r="W7" i="10" s="1"/>
  <c r="K170" i="5"/>
  <c r="K7" i="10" s="1"/>
  <c r="W171" i="5"/>
  <c r="W17" i="10" s="1"/>
  <c r="K171" i="5"/>
  <c r="K17" i="10" s="1"/>
  <c r="V170" i="5"/>
  <c r="V7" i="10" s="1"/>
  <c r="J170" i="5"/>
  <c r="J7" i="10" s="1"/>
  <c r="V171" i="5"/>
  <c r="V17" i="10" s="1"/>
  <c r="J171" i="5"/>
  <c r="J17" i="10" s="1"/>
  <c r="U170" i="5"/>
  <c r="U7" i="10" s="1"/>
  <c r="I170" i="5"/>
  <c r="I7" i="10" s="1"/>
  <c r="T171" i="5"/>
  <c r="T17" i="10" s="1"/>
  <c r="H171" i="5"/>
  <c r="H17" i="10" s="1"/>
  <c r="S170" i="5"/>
  <c r="S7" i="10" s="1"/>
  <c r="G170" i="5"/>
  <c r="G7" i="10" s="1"/>
  <c r="S171" i="5"/>
  <c r="S17" i="10" s="1"/>
  <c r="G171" i="5"/>
  <c r="G17" i="10" s="1"/>
  <c r="R170" i="5"/>
  <c r="R7" i="10" s="1"/>
  <c r="F170" i="5"/>
  <c r="F7" i="10" s="1"/>
  <c r="R171" i="5"/>
  <c r="R17" i="10" s="1"/>
  <c r="F171" i="5"/>
  <c r="F17" i="10" s="1"/>
  <c r="Q170" i="5"/>
  <c r="Q7" i="10" s="1"/>
  <c r="E170" i="5"/>
  <c r="E7" i="10" s="1"/>
  <c r="Q171" i="5"/>
  <c r="Q17" i="10" s="1"/>
  <c r="E171" i="5"/>
  <c r="E17" i="10" s="1"/>
  <c r="P170" i="5"/>
  <c r="P7" i="10" s="1"/>
  <c r="D170" i="5"/>
  <c r="D7" i="10" s="1"/>
  <c r="P171" i="5"/>
  <c r="P17" i="10" s="1"/>
  <c r="D171" i="5"/>
  <c r="D17" i="10" s="1"/>
  <c r="O170" i="5"/>
  <c r="O7" i="10" s="1"/>
  <c r="C170" i="5"/>
  <c r="C7" i="10" s="1"/>
  <c r="O171" i="5"/>
  <c r="O17" i="10" s="1"/>
  <c r="C171" i="5"/>
  <c r="C17" i="10" s="1"/>
  <c r="N170" i="5"/>
  <c r="N7" i="10" s="1"/>
  <c r="B170" i="5"/>
  <c r="N171" i="5"/>
  <c r="N17" i="10" s="1"/>
  <c r="M171" i="5"/>
  <c r="M17" i="10" s="1"/>
  <c r="L170" i="5"/>
  <c r="L7" i="10" s="1"/>
  <c r="U171" i="5"/>
  <c r="U17" i="10" s="1"/>
  <c r="K155" i="6"/>
  <c r="K5" i="10" s="1"/>
  <c r="I106" i="3"/>
  <c r="I6" i="10" s="1"/>
  <c r="E238" i="4"/>
  <c r="E4" i="10" s="1"/>
  <c r="Q238" i="4"/>
  <c r="Q4" i="10" s="1"/>
  <c r="F239" i="4"/>
  <c r="F14" i="10" s="1"/>
  <c r="Q261" i="3"/>
  <c r="I325" i="2"/>
  <c r="I2" i="10" s="1"/>
  <c r="U325" i="2"/>
  <c r="U2" i="10" s="1"/>
  <c r="J326" i="2"/>
  <c r="J12" i="10" s="1"/>
  <c r="J20" i="10" s="1"/>
  <c r="V326" i="2"/>
  <c r="V12" i="10" s="1"/>
  <c r="J106" i="3"/>
  <c r="J6" i="10" s="1"/>
  <c r="V106" i="3"/>
  <c r="V6" i="10" s="1"/>
  <c r="K107" i="3"/>
  <c r="K16" i="10" s="1"/>
  <c r="W107" i="3"/>
  <c r="W16" i="10" s="1"/>
  <c r="B259" i="3"/>
  <c r="N259" i="3"/>
  <c r="F261" i="3"/>
  <c r="R261" i="3"/>
  <c r="F238" i="4"/>
  <c r="F4" i="10" s="1"/>
  <c r="R238" i="4"/>
  <c r="R4" i="10" s="1"/>
  <c r="G239" i="4"/>
  <c r="G14" i="10" s="1"/>
  <c r="S239" i="4"/>
  <c r="S14" i="10" s="1"/>
  <c r="R247" i="6"/>
  <c r="C247" i="6"/>
  <c r="J325" i="2"/>
  <c r="J2" i="10" s="1"/>
  <c r="V325" i="2"/>
  <c r="V2" i="10" s="1"/>
  <c r="K326" i="2"/>
  <c r="K12" i="10" s="1"/>
  <c r="W326" i="2"/>
  <c r="W12" i="10" s="1"/>
  <c r="K106" i="3"/>
  <c r="K6" i="10" s="1"/>
  <c r="W106" i="3"/>
  <c r="W6" i="10" s="1"/>
  <c r="L107" i="3"/>
  <c r="L16" i="10" s="1"/>
  <c r="C259" i="3"/>
  <c r="O259" i="3"/>
  <c r="G261" i="3"/>
  <c r="S261" i="3"/>
  <c r="G238" i="4"/>
  <c r="G4" i="10" s="1"/>
  <c r="S238" i="4"/>
  <c r="S4" i="10" s="1"/>
  <c r="H239" i="4"/>
  <c r="H14" i="10" s="1"/>
  <c r="T239" i="4"/>
  <c r="T14" i="10" s="1"/>
  <c r="W320" i="8"/>
  <c r="K325" i="2"/>
  <c r="K2" i="10" s="1"/>
  <c r="W325" i="2"/>
  <c r="W2" i="10" s="1"/>
  <c r="L326" i="2"/>
  <c r="L12" i="10" s="1"/>
  <c r="L106" i="3"/>
  <c r="L6" i="10" s="1"/>
  <c r="M107" i="3"/>
  <c r="M16" i="10" s="1"/>
  <c r="D259" i="3"/>
  <c r="P259" i="3"/>
  <c r="H261" i="3"/>
  <c r="T261" i="3"/>
  <c r="H238" i="4"/>
  <c r="H4" i="10" s="1"/>
  <c r="T238" i="4"/>
  <c r="T4" i="10" s="1"/>
  <c r="I239" i="4"/>
  <c r="I14" i="10" s="1"/>
  <c r="U239" i="4"/>
  <c r="U14" i="10" s="1"/>
  <c r="H325" i="2"/>
  <c r="H2" i="10" s="1"/>
  <c r="V107" i="3"/>
  <c r="V16" i="10" s="1"/>
  <c r="L325" i="2"/>
  <c r="L2" i="10" s="1"/>
  <c r="M326" i="2"/>
  <c r="M12" i="10" s="1"/>
  <c r="M20" i="10" s="1"/>
  <c r="M106" i="3"/>
  <c r="M6" i="10" s="1"/>
  <c r="B107" i="3"/>
  <c r="N107" i="3"/>
  <c r="N16" i="10" s="1"/>
  <c r="E259" i="3"/>
  <c r="Q259" i="3"/>
  <c r="I261" i="3"/>
  <c r="U261" i="3"/>
  <c r="I238" i="4"/>
  <c r="I4" i="10" s="1"/>
  <c r="U238" i="4"/>
  <c r="U4" i="10" s="1"/>
  <c r="J239" i="4"/>
  <c r="J14" i="10" s="1"/>
  <c r="V239" i="4"/>
  <c r="V14" i="10" s="1"/>
  <c r="O156" i="6"/>
  <c r="O15" i="10" s="1"/>
  <c r="O322" i="8"/>
  <c r="U326" i="2"/>
  <c r="U12" i="10" s="1"/>
  <c r="M325" i="2"/>
  <c r="M2" i="10" s="1"/>
  <c r="B326" i="2"/>
  <c r="N326" i="2"/>
  <c r="N12" i="10" s="1"/>
  <c r="B106" i="3"/>
  <c r="N106" i="3"/>
  <c r="N6" i="10" s="1"/>
  <c r="C107" i="3"/>
  <c r="C16" i="10" s="1"/>
  <c r="O107" i="3"/>
  <c r="O16" i="10" s="1"/>
  <c r="F259" i="3"/>
  <c r="R259" i="3"/>
  <c r="J261" i="3"/>
  <c r="J238" i="4"/>
  <c r="J4" i="10" s="1"/>
  <c r="V238" i="4"/>
  <c r="V4" i="10" s="1"/>
  <c r="K239" i="4"/>
  <c r="K14" i="10" s="1"/>
  <c r="W239" i="4"/>
  <c r="W14" i="10" s="1"/>
  <c r="T236" i="8"/>
  <c r="T18" i="10" s="1"/>
  <c r="B325" i="2"/>
  <c r="N325" i="2"/>
  <c r="N2" i="10" s="1"/>
  <c r="C326" i="2"/>
  <c r="C12" i="10" s="1"/>
  <c r="O326" i="2"/>
  <c r="O12" i="10" s="1"/>
  <c r="C106" i="3"/>
  <c r="C6" i="10" s="1"/>
  <c r="O106" i="3"/>
  <c r="O6" i="10" s="1"/>
  <c r="D107" i="3"/>
  <c r="D16" i="10" s="1"/>
  <c r="P107" i="3"/>
  <c r="P16" i="10" s="1"/>
  <c r="G259" i="3"/>
  <c r="S259" i="3"/>
  <c r="K261" i="3"/>
  <c r="W261" i="3"/>
  <c r="K238" i="4"/>
  <c r="K4" i="10" s="1"/>
  <c r="W238" i="4"/>
  <c r="W4" i="10" s="1"/>
  <c r="L239" i="4"/>
  <c r="L14" i="10" s="1"/>
  <c r="H170" i="5"/>
  <c r="H7" i="10" s="1"/>
  <c r="D235" i="8"/>
  <c r="D8" i="10" s="1"/>
  <c r="C325" i="2"/>
  <c r="C2" i="10" s="1"/>
  <c r="O325" i="2"/>
  <c r="O2" i="10" s="1"/>
  <c r="O10" i="10" s="1"/>
  <c r="D326" i="2"/>
  <c r="D12" i="10" s="1"/>
  <c r="P326" i="2"/>
  <c r="P12" i="10" s="1"/>
  <c r="D106" i="3"/>
  <c r="D6" i="10" s="1"/>
  <c r="P106" i="3"/>
  <c r="P6" i="10" s="1"/>
  <c r="E107" i="3"/>
  <c r="E16" i="10" s="1"/>
  <c r="Q107" i="3"/>
  <c r="Q16" i="10" s="1"/>
  <c r="H259" i="3"/>
  <c r="L238" i="4"/>
  <c r="L4" i="10" s="1"/>
  <c r="M170" i="5"/>
  <c r="M7" i="10" s="1"/>
  <c r="P235" i="8"/>
  <c r="P8" i="10" s="1"/>
  <c r="E106" i="3"/>
  <c r="E6" i="10" s="1"/>
  <c r="Q106" i="3"/>
  <c r="Q6" i="10" s="1"/>
  <c r="F107" i="3"/>
  <c r="F16" i="10" s="1"/>
  <c r="I259" i="3"/>
  <c r="M238" i="4"/>
  <c r="M4" i="10" s="1"/>
  <c r="B239" i="4"/>
  <c r="C155" i="6"/>
  <c r="C5" i="10" s="1"/>
  <c r="O155" i="6"/>
  <c r="O5" i="10" s="1"/>
  <c r="D156" i="6"/>
  <c r="D15" i="10" s="1"/>
  <c r="P156" i="6"/>
  <c r="P15" i="10" s="1"/>
  <c r="G247" i="6"/>
  <c r="S247" i="6"/>
  <c r="K249" i="6"/>
  <c r="W249" i="6"/>
  <c r="K277" i="7"/>
  <c r="K3" i="10" s="1"/>
  <c r="W277" i="7"/>
  <c r="W3" i="10" s="1"/>
  <c r="L278" i="7"/>
  <c r="L13" i="10" s="1"/>
  <c r="H235" i="8"/>
  <c r="H8" i="10" s="1"/>
  <c r="T235" i="8"/>
  <c r="T8" i="10" s="1"/>
  <c r="I236" i="8"/>
  <c r="I18" i="10" s="1"/>
  <c r="U236" i="8"/>
  <c r="U18" i="10" s="1"/>
  <c r="L320" i="8"/>
  <c r="D322" i="8"/>
  <c r="P322" i="8"/>
  <c r="D201" i="9"/>
  <c r="D9" i="10" s="1"/>
  <c r="P201" i="9"/>
  <c r="P9" i="10" s="1"/>
  <c r="E202" i="9"/>
  <c r="E19" i="10" s="1"/>
  <c r="Q202" i="9"/>
  <c r="Q19" i="10" s="1"/>
  <c r="D155" i="6"/>
  <c r="D5" i="10" s="1"/>
  <c r="P155" i="6"/>
  <c r="P5" i="10" s="1"/>
  <c r="E156" i="6"/>
  <c r="E15" i="10" s="1"/>
  <c r="Q156" i="6"/>
  <c r="Q15" i="10" s="1"/>
  <c r="H247" i="6"/>
  <c r="T247" i="6"/>
  <c r="L249" i="6"/>
  <c r="L277" i="7"/>
  <c r="L3" i="10" s="1"/>
  <c r="M278" i="7"/>
  <c r="M13" i="10" s="1"/>
  <c r="I235" i="8"/>
  <c r="I8" i="10" s="1"/>
  <c r="U235" i="8"/>
  <c r="U8" i="10" s="1"/>
  <c r="J236" i="8"/>
  <c r="J18" i="10" s="1"/>
  <c r="V236" i="8"/>
  <c r="V18" i="10" s="1"/>
  <c r="M320" i="8"/>
  <c r="E322" i="8"/>
  <c r="Q322" i="8"/>
  <c r="E201" i="9"/>
  <c r="E9" i="10" s="1"/>
  <c r="Q201" i="9"/>
  <c r="Q9" i="10" s="1"/>
  <c r="F202" i="9"/>
  <c r="F19" i="10" s="1"/>
  <c r="R202" i="9"/>
  <c r="R19" i="10" s="1"/>
  <c r="E155" i="6"/>
  <c r="E5" i="10" s="1"/>
  <c r="Q155" i="6"/>
  <c r="Q5" i="10" s="1"/>
  <c r="F156" i="6"/>
  <c r="F15" i="10" s="1"/>
  <c r="R156" i="6"/>
  <c r="R15" i="10" s="1"/>
  <c r="I247" i="6"/>
  <c r="U247" i="6"/>
  <c r="M249" i="6"/>
  <c r="M277" i="7"/>
  <c r="M3" i="10" s="1"/>
  <c r="B278" i="7"/>
  <c r="N278" i="7"/>
  <c r="N13" i="10" s="1"/>
  <c r="J235" i="8"/>
  <c r="J8" i="10" s="1"/>
  <c r="V235" i="8"/>
  <c r="V8" i="10" s="1"/>
  <c r="K236" i="8"/>
  <c r="K18" i="10" s="1"/>
  <c r="W236" i="8"/>
  <c r="W18" i="10" s="1"/>
  <c r="B320" i="8"/>
  <c r="N320" i="8"/>
  <c r="F322" i="8"/>
  <c r="R322" i="8"/>
  <c r="F201" i="9"/>
  <c r="F9" i="10" s="1"/>
  <c r="R201" i="9"/>
  <c r="R9" i="10" s="1"/>
  <c r="G202" i="9"/>
  <c r="G19" i="10" s="1"/>
  <c r="S202" i="9"/>
  <c r="S19" i="10" s="1"/>
  <c r="F155" i="6"/>
  <c r="F5" i="10" s="1"/>
  <c r="R155" i="6"/>
  <c r="R5" i="10" s="1"/>
  <c r="G156" i="6"/>
  <c r="G15" i="10" s="1"/>
  <c r="S156" i="6"/>
  <c r="S15" i="10" s="1"/>
  <c r="J247" i="6"/>
  <c r="V247" i="6"/>
  <c r="B249" i="6"/>
  <c r="N249" i="6"/>
  <c r="B277" i="7"/>
  <c r="N277" i="7"/>
  <c r="N3" i="10" s="1"/>
  <c r="C278" i="7"/>
  <c r="C13" i="10" s="1"/>
  <c r="O278" i="7"/>
  <c r="O13" i="10" s="1"/>
  <c r="K235" i="8"/>
  <c r="K8" i="10" s="1"/>
  <c r="W235" i="8"/>
  <c r="W8" i="10" s="1"/>
  <c r="L236" i="8"/>
  <c r="L18" i="10" s="1"/>
  <c r="C320" i="8"/>
  <c r="O320" i="8"/>
  <c r="G322" i="8"/>
  <c r="S322" i="8"/>
  <c r="G201" i="9"/>
  <c r="G9" i="10" s="1"/>
  <c r="S201" i="9"/>
  <c r="S9" i="10" s="1"/>
  <c r="H202" i="9"/>
  <c r="H19" i="10" s="1"/>
  <c r="T202" i="9"/>
  <c r="T19" i="10" s="1"/>
  <c r="G155" i="6"/>
  <c r="G5" i="10" s="1"/>
  <c r="S155" i="6"/>
  <c r="S5" i="10" s="1"/>
  <c r="H156" i="6"/>
  <c r="H15" i="10" s="1"/>
  <c r="T156" i="6"/>
  <c r="T15" i="10" s="1"/>
  <c r="K247" i="6"/>
  <c r="W247" i="6"/>
  <c r="C249" i="6"/>
  <c r="O249" i="6"/>
  <c r="C277" i="7"/>
  <c r="C3" i="10" s="1"/>
  <c r="O277" i="7"/>
  <c r="O3" i="10" s="1"/>
  <c r="D278" i="7"/>
  <c r="D13" i="10" s="1"/>
  <c r="P278" i="7"/>
  <c r="P13" i="10" s="1"/>
  <c r="L235" i="8"/>
  <c r="L8" i="10" s="1"/>
  <c r="M236" i="8"/>
  <c r="M18" i="10" s="1"/>
  <c r="D320" i="8"/>
  <c r="P320" i="8"/>
  <c r="H322" i="8"/>
  <c r="T322" i="8"/>
  <c r="H201" i="9"/>
  <c r="H9" i="10" s="1"/>
  <c r="T201" i="9"/>
  <c r="T9" i="10" s="1"/>
  <c r="I202" i="9"/>
  <c r="I19" i="10" s="1"/>
  <c r="U202" i="9"/>
  <c r="U19" i="10" s="1"/>
  <c r="H155" i="6"/>
  <c r="H5" i="10" s="1"/>
  <c r="T155" i="6"/>
  <c r="T5" i="10" s="1"/>
  <c r="I156" i="6"/>
  <c r="I15" i="10" s="1"/>
  <c r="U156" i="6"/>
  <c r="U15" i="10" s="1"/>
  <c r="L247" i="6"/>
  <c r="D249" i="6"/>
  <c r="P249" i="6"/>
  <c r="D277" i="7"/>
  <c r="D3" i="10" s="1"/>
  <c r="P277" i="7"/>
  <c r="P3" i="10" s="1"/>
  <c r="P10" i="10" s="1"/>
  <c r="E278" i="7"/>
  <c r="E13" i="10" s="1"/>
  <c r="Q278" i="7"/>
  <c r="Q13" i="10" s="1"/>
  <c r="M235" i="8"/>
  <c r="M8" i="10" s="1"/>
  <c r="B236" i="8"/>
  <c r="N236" i="8"/>
  <c r="N18" i="10" s="1"/>
  <c r="E320" i="8"/>
  <c r="Q320" i="8"/>
  <c r="I322" i="8"/>
  <c r="U322" i="8"/>
  <c r="I201" i="9"/>
  <c r="I9" i="10" s="1"/>
  <c r="U201" i="9"/>
  <c r="U9" i="10" s="1"/>
  <c r="J202" i="9"/>
  <c r="J19" i="10" s="1"/>
  <c r="V202" i="9"/>
  <c r="V19" i="10" s="1"/>
  <c r="I155" i="6"/>
  <c r="I5" i="10" s="1"/>
  <c r="U155" i="6"/>
  <c r="U5" i="10" s="1"/>
  <c r="J156" i="6"/>
  <c r="J15" i="10" s="1"/>
  <c r="V156" i="6"/>
  <c r="V15" i="10" s="1"/>
  <c r="M247" i="6"/>
  <c r="E249" i="6"/>
  <c r="Q249" i="6"/>
  <c r="E277" i="7"/>
  <c r="E3" i="10" s="1"/>
  <c r="Q277" i="7"/>
  <c r="Q3" i="10" s="1"/>
  <c r="F278" i="7"/>
  <c r="F13" i="10" s="1"/>
  <c r="R278" i="7"/>
  <c r="R13" i="10" s="1"/>
  <c r="B235" i="8"/>
  <c r="N235" i="8"/>
  <c r="N8" i="10" s="1"/>
  <c r="C236" i="8"/>
  <c r="C18" i="10" s="1"/>
  <c r="O236" i="8"/>
  <c r="O18" i="10" s="1"/>
  <c r="F320" i="8"/>
  <c r="R320" i="8"/>
  <c r="J322" i="8"/>
  <c r="V322" i="8"/>
  <c r="J201" i="9"/>
  <c r="J9" i="10" s="1"/>
  <c r="V201" i="9"/>
  <c r="V9" i="10" s="1"/>
  <c r="K202" i="9"/>
  <c r="K19" i="10" s="1"/>
  <c r="W202" i="9"/>
  <c r="W19" i="10" s="1"/>
  <c r="J155" i="6"/>
  <c r="J5" i="10" s="1"/>
  <c r="V155" i="6"/>
  <c r="V5" i="10" s="1"/>
  <c r="K156" i="6"/>
  <c r="K15" i="10" s="1"/>
  <c r="W156" i="6"/>
  <c r="W15" i="10" s="1"/>
  <c r="B247" i="6"/>
  <c r="N247" i="6"/>
  <c r="F249" i="6"/>
  <c r="R249" i="6"/>
  <c r="F277" i="7"/>
  <c r="F3" i="10" s="1"/>
  <c r="R277" i="7"/>
  <c r="R3" i="10" s="1"/>
  <c r="G278" i="7"/>
  <c r="G13" i="10" s="1"/>
  <c r="S278" i="7"/>
  <c r="S13" i="10" s="1"/>
  <c r="C235" i="8"/>
  <c r="C8" i="10" s="1"/>
  <c r="O235" i="8"/>
  <c r="O8" i="10" s="1"/>
  <c r="D236" i="8"/>
  <c r="D18" i="10" s="1"/>
  <c r="P236" i="8"/>
  <c r="P18" i="10" s="1"/>
  <c r="G320" i="8"/>
  <c r="S320" i="8"/>
  <c r="K322" i="8"/>
  <c r="W322" i="8"/>
  <c r="K201" i="9"/>
  <c r="K9" i="10" s="1"/>
  <c r="W201" i="9"/>
  <c r="W9" i="10" s="1"/>
  <c r="L202" i="9"/>
  <c r="L19" i="10" s="1"/>
  <c r="L201" i="9"/>
  <c r="L9" i="10" s="1"/>
  <c r="M202" i="9"/>
  <c r="M19" i="10" s="1"/>
  <c r="L155" i="6"/>
  <c r="L5" i="10" s="1"/>
  <c r="M156" i="6"/>
  <c r="M15" i="10" s="1"/>
  <c r="D247" i="6"/>
  <c r="P247" i="6"/>
  <c r="H249" i="6"/>
  <c r="T249" i="6"/>
  <c r="H277" i="7"/>
  <c r="H3" i="10" s="1"/>
  <c r="T277" i="7"/>
  <c r="T3" i="10" s="1"/>
  <c r="I278" i="7"/>
  <c r="I13" i="10" s="1"/>
  <c r="I20" i="10" s="1"/>
  <c r="U278" i="7"/>
  <c r="U13" i="10" s="1"/>
  <c r="E235" i="8"/>
  <c r="E8" i="10" s="1"/>
  <c r="Q235" i="8"/>
  <c r="Q8" i="10" s="1"/>
  <c r="F236" i="8"/>
  <c r="F18" i="10" s="1"/>
  <c r="R236" i="8"/>
  <c r="R18" i="10" s="1"/>
  <c r="I320" i="8"/>
  <c r="U320" i="8"/>
  <c r="M322" i="8"/>
  <c r="M201" i="9"/>
  <c r="M9" i="10" s="1"/>
  <c r="B202" i="9"/>
  <c r="N202" i="9"/>
  <c r="N19" i="10" s="1"/>
  <c r="M155" i="6"/>
  <c r="M5" i="10" s="1"/>
  <c r="B156" i="6"/>
  <c r="N156" i="6"/>
  <c r="N15" i="10" s="1"/>
  <c r="E247" i="6"/>
  <c r="Q247" i="6"/>
  <c r="I249" i="6"/>
  <c r="U249" i="6"/>
  <c r="I277" i="7"/>
  <c r="I3" i="10" s="1"/>
  <c r="U277" i="7"/>
  <c r="U3" i="10" s="1"/>
  <c r="J278" i="7"/>
  <c r="J13" i="10" s="1"/>
  <c r="V278" i="7"/>
  <c r="V13" i="10" s="1"/>
  <c r="F235" i="8"/>
  <c r="F8" i="10" s="1"/>
  <c r="R235" i="8"/>
  <c r="R8" i="10" s="1"/>
  <c r="G236" i="8"/>
  <c r="G18" i="10" s="1"/>
  <c r="S236" i="8"/>
  <c r="S18" i="10" s="1"/>
  <c r="J320" i="8"/>
  <c r="V320" i="8"/>
  <c r="B322" i="8"/>
  <c r="N322" i="8"/>
  <c r="B201" i="9"/>
  <c r="N201" i="9"/>
  <c r="N9" i="10" s="1"/>
  <c r="C202" i="9"/>
  <c r="C19" i="10" s="1"/>
  <c r="O202" i="9"/>
  <c r="O19" i="10" s="1"/>
  <c r="B155" i="6"/>
  <c r="N155" i="6"/>
  <c r="N5" i="10" s="1"/>
  <c r="C156" i="6"/>
  <c r="C15" i="10" s="1"/>
  <c r="F247" i="6"/>
  <c r="J249" i="6"/>
  <c r="J277" i="7"/>
  <c r="J3" i="10" s="1"/>
  <c r="V277" i="7"/>
  <c r="V3" i="10" s="1"/>
  <c r="K278" i="7"/>
  <c r="K13" i="10" s="1"/>
  <c r="G235" i="8"/>
  <c r="G8" i="10" s="1"/>
  <c r="S235" i="8"/>
  <c r="S8" i="10" s="1"/>
  <c r="H236" i="8"/>
  <c r="H18" i="10" s="1"/>
  <c r="K320" i="8"/>
  <c r="C322" i="8"/>
  <c r="C201" i="9"/>
  <c r="C9" i="10" s="1"/>
  <c r="O201" i="9"/>
  <c r="O9" i="10" s="1"/>
  <c r="D202" i="9"/>
  <c r="D19" i="10" s="1"/>
  <c r="C10" i="10" l="1"/>
  <c r="L10" i="10"/>
  <c r="U10" i="10"/>
  <c r="B7" i="10"/>
  <c r="X7" i="10" s="1"/>
  <c r="X170" i="5"/>
  <c r="S10" i="10"/>
  <c r="X202" i="9"/>
  <c r="B19" i="10"/>
  <c r="X19" i="10" s="1"/>
  <c r="L20" i="10"/>
  <c r="I10" i="10"/>
  <c r="G10" i="10"/>
  <c r="O20" i="10"/>
  <c r="H10" i="10"/>
  <c r="W10" i="10"/>
  <c r="Q20" i="10"/>
  <c r="X155" i="6"/>
  <c r="B5" i="10"/>
  <c r="X5" i="10" s="1"/>
  <c r="C20" i="10"/>
  <c r="K10" i="10"/>
  <c r="X171" i="5"/>
  <c r="B17" i="10"/>
  <c r="X17" i="10" s="1"/>
  <c r="X201" i="9"/>
  <c r="B9" i="10"/>
  <c r="X9" i="10" s="1"/>
  <c r="B13" i="10"/>
  <c r="X13" i="10" s="1"/>
  <c r="X278" i="7"/>
  <c r="N10" i="10"/>
  <c r="W20" i="10"/>
  <c r="R20" i="10"/>
  <c r="B18" i="10"/>
  <c r="X18" i="10" s="1"/>
  <c r="X236" i="8"/>
  <c r="B2" i="10"/>
  <c r="X325" i="2"/>
  <c r="B6" i="10"/>
  <c r="X6" i="10" s="1"/>
  <c r="X106" i="3"/>
  <c r="K20" i="10"/>
  <c r="S20" i="10"/>
  <c r="F20" i="10"/>
  <c r="B3" i="10"/>
  <c r="X3" i="10" s="1"/>
  <c r="X277" i="7"/>
  <c r="N20" i="10"/>
  <c r="V10" i="10"/>
  <c r="G20" i="10"/>
  <c r="Q10" i="10"/>
  <c r="B14" i="10"/>
  <c r="X14" i="10" s="1"/>
  <c r="X239" i="4"/>
  <c r="B12" i="10"/>
  <c r="X326" i="2"/>
  <c r="J10" i="10"/>
  <c r="R10" i="10"/>
  <c r="B4" i="10"/>
  <c r="X4" i="10" s="1"/>
  <c r="X238" i="4"/>
  <c r="E10" i="10"/>
  <c r="X235" i="8"/>
  <c r="B8" i="10"/>
  <c r="X8" i="10" s="1"/>
  <c r="M10" i="10"/>
  <c r="F10" i="10"/>
  <c r="D10" i="10"/>
  <c r="P20" i="10"/>
  <c r="U20" i="10"/>
  <c r="B16" i="10"/>
  <c r="X16" i="10" s="1"/>
  <c r="X107" i="3"/>
  <c r="E20" i="10"/>
  <c r="B15" i="10"/>
  <c r="X15" i="10" s="1"/>
  <c r="X156" i="6"/>
  <c r="D20" i="10"/>
  <c r="V20" i="10"/>
  <c r="T20" i="10"/>
  <c r="T10" i="10"/>
  <c r="X12" i="10" l="1"/>
  <c r="B20" i="10"/>
  <c r="X2" i="10"/>
  <c r="B10" i="10"/>
</calcChain>
</file>

<file path=xl/sharedStrings.xml><?xml version="1.0" encoding="utf-8"?>
<sst xmlns="http://schemas.openxmlformats.org/spreadsheetml/2006/main" count="4793" uniqueCount="762">
  <si>
    <t>Number</t>
  </si>
  <si>
    <t>Runner Name</t>
  </si>
  <si>
    <t>Grade</t>
  </si>
  <si>
    <t>Team</t>
  </si>
  <si>
    <t>Gender</t>
  </si>
  <si>
    <t>Level</t>
  </si>
  <si>
    <t>SCORING LEVEL</t>
  </si>
  <si>
    <t>School</t>
  </si>
  <si>
    <t>School Abbr.</t>
  </si>
  <si>
    <t>Connor  Buckley</t>
  </si>
  <si>
    <t>STL</t>
  </si>
  <si>
    <t>M</t>
  </si>
  <si>
    <t>DEV</t>
  </si>
  <si>
    <t>DEV BOYS</t>
  </si>
  <si>
    <t>Aquinas Academy (Pittsburgh)</t>
  </si>
  <si>
    <t>AAP</t>
  </si>
  <si>
    <t>Lukas Buechel</t>
  </si>
  <si>
    <t>Aquinas Academy of Greensburg</t>
  </si>
  <si>
    <t>AAG</t>
  </si>
  <si>
    <t>James Buehler</t>
  </si>
  <si>
    <t>Archangel Gabriel</t>
  </si>
  <si>
    <t>AGS</t>
  </si>
  <si>
    <t>Matthew Capan</t>
  </si>
  <si>
    <t>Ave Maria Academy</t>
  </si>
  <si>
    <t>AMA</t>
  </si>
  <si>
    <t>Maddox Carr</t>
  </si>
  <si>
    <t>Blessed Francis Seelos Academy</t>
  </si>
  <si>
    <t>BFS</t>
  </si>
  <si>
    <t>Charlie  Cimorelli</t>
  </si>
  <si>
    <t>Blessed Trinity Academy</t>
  </si>
  <si>
    <t>BTA</t>
  </si>
  <si>
    <t>Ro Clemente</t>
  </si>
  <si>
    <t>Butler Catholic School</t>
  </si>
  <si>
    <t>BCS</t>
  </si>
  <si>
    <t>Nathan Collins</t>
  </si>
  <si>
    <t>CDTCA (Pittsburgh)</t>
  </si>
  <si>
    <t>CDP</t>
  </si>
  <si>
    <t>Ben Dawes</t>
  </si>
  <si>
    <t>Christ the Divine Teacher School, Latrobe</t>
  </si>
  <si>
    <t>CDL</t>
  </si>
  <si>
    <t>Reijin DeCuir</t>
  </si>
  <si>
    <t>Divine Mercy Academy</t>
  </si>
  <si>
    <t>DMA</t>
  </si>
  <si>
    <t>Dominick  DePuglia</t>
  </si>
  <si>
    <t>Guardian Angel Academy</t>
  </si>
  <si>
    <t>GAA</t>
  </si>
  <si>
    <t>Dax Hawkins</t>
  </si>
  <si>
    <t>Holy Cross Academy</t>
  </si>
  <si>
    <t>HCA</t>
  </si>
  <si>
    <t>Ian Heller</t>
  </si>
  <si>
    <t>Holy Family Catholic School</t>
  </si>
  <si>
    <t>HFS</t>
  </si>
  <si>
    <t>Henry Hershock</t>
  </si>
  <si>
    <t>JFK</t>
  </si>
  <si>
    <t>Aiden  Jakiel</t>
  </si>
  <si>
    <t>Mary Queen of Apostles</t>
  </si>
  <si>
    <t>MQA</t>
  </si>
  <si>
    <t>Ryan  Jost</t>
  </si>
  <si>
    <t>Mother of Mercy Academy</t>
  </si>
  <si>
    <t>MOM</t>
  </si>
  <si>
    <t>Henry Koerner</t>
  </si>
  <si>
    <t>Mother of Sorrows School</t>
  </si>
  <si>
    <t>MOS</t>
  </si>
  <si>
    <t>Logan Luttringer</t>
  </si>
  <si>
    <t>Northside Catholic Assumption Academy</t>
  </si>
  <si>
    <t>NCA</t>
  </si>
  <si>
    <t>Colin Mcnamara</t>
  </si>
  <si>
    <t>Our Lady of Fatima</t>
  </si>
  <si>
    <t>OLF</t>
  </si>
  <si>
    <t>Ryan  McQuiggan</t>
  </si>
  <si>
    <t>Queen of Angels</t>
  </si>
  <si>
    <t>QOA</t>
  </si>
  <si>
    <t>Tino Menardi</t>
  </si>
  <si>
    <t>Saint Kilian</t>
  </si>
  <si>
    <t>SKS</t>
  </si>
  <si>
    <t>TJ Menardi</t>
  </si>
  <si>
    <t>Saints Peter and Paul</t>
  </si>
  <si>
    <t>SPP</t>
  </si>
  <si>
    <t>Matthew Milner</t>
  </si>
  <si>
    <t>South Hills Catholic Academy</t>
  </si>
  <si>
    <t>SHC</t>
  </si>
  <si>
    <t>Sidney  Naguit</t>
  </si>
  <si>
    <t>St. Louise de Marillac</t>
  </si>
  <si>
    <t>Donovan  ORourke</t>
  </si>
  <si>
    <t>St. Gregory</t>
  </si>
  <si>
    <t>STG</t>
  </si>
  <si>
    <t>Rocco Pisarcik</t>
  </si>
  <si>
    <t>St. James School</t>
  </si>
  <si>
    <t>SJS</t>
  </si>
  <si>
    <t>Stevie  Porter</t>
  </si>
  <si>
    <t>George Raftis</t>
  </si>
  <si>
    <t>Mick Rice</t>
  </si>
  <si>
    <t>Riggsby  Rice</t>
  </si>
  <si>
    <t>Angelo Rosato</t>
  </si>
  <si>
    <t>Rocco Rosi</t>
  </si>
  <si>
    <t>Santino  Rosi</t>
  </si>
  <si>
    <t>Enzo Salsi</t>
  </si>
  <si>
    <t>Braxton Schilling</t>
  </si>
  <si>
    <t>Daniel Seibel</t>
  </si>
  <si>
    <t>Maxwell Spitale</t>
  </si>
  <si>
    <t>Sajan Stshleyp</t>
  </si>
  <si>
    <t>Nolan Tatko</t>
  </si>
  <si>
    <t>Hunter  Thompson</t>
  </si>
  <si>
    <t>Miles  Thompson</t>
  </si>
  <si>
    <t>James Toth</t>
  </si>
  <si>
    <t>Christopher  Valotta</t>
  </si>
  <si>
    <t>Charles (Charlie)  Wells V.</t>
  </si>
  <si>
    <t>Bennett  Willman</t>
  </si>
  <si>
    <t>Samuel Zyra</t>
  </si>
  <si>
    <t>Rory Barone</t>
  </si>
  <si>
    <t>F</t>
  </si>
  <si>
    <t>DEV GIRLS</t>
  </si>
  <si>
    <t>Verena Belldina</t>
  </si>
  <si>
    <t>Charlotte Bennett</t>
  </si>
  <si>
    <t>Layla Bobeck</t>
  </si>
  <si>
    <t>Vivian  Buckley</t>
  </si>
  <si>
    <t>Blakely Carr</t>
  </si>
  <si>
    <t>Evelyn Chambers</t>
  </si>
  <si>
    <t>Jaelyn Cherok</t>
  </si>
  <si>
    <t>Scoring Level</t>
  </si>
  <si>
    <t>Jamie  Cherok</t>
  </si>
  <si>
    <t>Mary Joy Christman</t>
  </si>
  <si>
    <t>Ella Courtad</t>
  </si>
  <si>
    <t>Cecelia Dunkovich</t>
  </si>
  <si>
    <t>Violet  Eckenrode</t>
  </si>
  <si>
    <t>Hannah  Friday</t>
  </si>
  <si>
    <t>Katherine Fuchs</t>
  </si>
  <si>
    <t>Gemma Gambridge</t>
  </si>
  <si>
    <t>Gemma Hricisak</t>
  </si>
  <si>
    <t>Kayla  Jost</t>
  </si>
  <si>
    <t>Clementine Jutca</t>
  </si>
  <si>
    <t>Ava Laughner</t>
  </si>
  <si>
    <t>Jojo Little</t>
  </si>
  <si>
    <t>Rebecca Lovett</t>
  </si>
  <si>
    <t>Veronica Lovett</t>
  </si>
  <si>
    <t>Grace Madl</t>
  </si>
  <si>
    <t>Lorelei Manges</t>
  </si>
  <si>
    <t>Evelyn McLean</t>
  </si>
  <si>
    <t>Abby McNamara</t>
  </si>
  <si>
    <t>Ahna  McQuiggan</t>
  </si>
  <si>
    <t>Cora Medva</t>
  </si>
  <si>
    <t>Marlowe Mering</t>
  </si>
  <si>
    <t>Everly Mitzen</t>
  </si>
  <si>
    <t>Carlyn Morgan</t>
  </si>
  <si>
    <t>Havey Morgan</t>
  </si>
  <si>
    <t>Rooney Nystrom</t>
  </si>
  <si>
    <t>Sloane Orourke</t>
  </si>
  <si>
    <t>Harper Pajer</t>
  </si>
  <si>
    <t>Hayley Pajer</t>
  </si>
  <si>
    <t>Bella Peabody</t>
  </si>
  <si>
    <t>Charlotte Raftis</t>
  </si>
  <si>
    <t>Madelyn Raftis</t>
  </si>
  <si>
    <t>Valentina Rosato</t>
  </si>
  <si>
    <t>Caroline  Rosi</t>
  </si>
  <si>
    <t>Josie Sakmar</t>
  </si>
  <si>
    <t>Gracelyn Sampson</t>
  </si>
  <si>
    <t>Taliyah Sampson</t>
  </si>
  <si>
    <t>Ivy  Sandusky</t>
  </si>
  <si>
    <t>Jeana Schulte</t>
  </si>
  <si>
    <t>Zoraya Siewe</t>
  </si>
  <si>
    <t>Grace Soeder</t>
  </si>
  <si>
    <t>Samantha Soeder</t>
  </si>
  <si>
    <t>Paul Stahley</t>
  </si>
  <si>
    <t>Erin Stewart</t>
  </si>
  <si>
    <t>Sophia Swalley</t>
  </si>
  <si>
    <t>Ava Valotta</t>
  </si>
  <si>
    <t>Elena  Vukela</t>
  </si>
  <si>
    <t>Stella  Webb</t>
  </si>
  <si>
    <t>Makenna  Willman</t>
  </si>
  <si>
    <t>Gianna Zumerling</t>
  </si>
  <si>
    <t>Jackson Bobeck</t>
  </si>
  <si>
    <t>JV</t>
  </si>
  <si>
    <t>JV BOYS</t>
  </si>
  <si>
    <t>Jack Eismont</t>
  </si>
  <si>
    <t>Liam Ginsburg</t>
  </si>
  <si>
    <t>Jake Kaufmann</t>
  </si>
  <si>
    <t>Tyler Lukasewicz</t>
  </si>
  <si>
    <t>Monty Mering</t>
  </si>
  <si>
    <t>Cole Molinaro</t>
  </si>
  <si>
    <t>Camden Morgan</t>
  </si>
  <si>
    <t>Graham Piner</t>
  </si>
  <si>
    <t>Jaxon Ray</t>
  </si>
  <si>
    <t>Gunnar Selden</t>
  </si>
  <si>
    <t>Ethan Tatko</t>
  </si>
  <si>
    <t>Andrew Toth</t>
  </si>
  <si>
    <t>Ava Collins</t>
  </si>
  <si>
    <t>JV GIRLS</t>
  </si>
  <si>
    <t>Reesa Conboy</t>
  </si>
  <si>
    <t>Olivia Eckenrode</t>
  </si>
  <si>
    <t>Ava  Hladek</t>
  </si>
  <si>
    <t>Enza Hoffrage</t>
  </si>
  <si>
    <t>Kaiza Kaiser</t>
  </si>
  <si>
    <t>Piper  Kollar</t>
  </si>
  <si>
    <t>Ellie McNamara</t>
  </si>
  <si>
    <t>Keira  McQuiggan</t>
  </si>
  <si>
    <t>Olivia  Naguit</t>
  </si>
  <si>
    <t>Nicole Paschke</t>
  </si>
  <si>
    <t>Roxie Rice</t>
  </si>
  <si>
    <t>Tessa Salsi</t>
  </si>
  <si>
    <t>Madison  Thompson</t>
  </si>
  <si>
    <t>Anna Valotta</t>
  </si>
  <si>
    <t>Bailey Barone</t>
  </si>
  <si>
    <t>VARSITY</t>
  </si>
  <si>
    <t>VARSITY BOYS</t>
  </si>
  <si>
    <t>Ilya  Belldina</t>
  </si>
  <si>
    <t>Giovanni  Bellicini</t>
  </si>
  <si>
    <t>Will Dawrs</t>
  </si>
  <si>
    <t>Elijah Eckenrode</t>
  </si>
  <si>
    <t>John Gaglia</t>
  </si>
  <si>
    <t>Gabe Gizzi</t>
  </si>
  <si>
    <t>David Hricisak III</t>
  </si>
  <si>
    <t>Jackson  Kollar</t>
  </si>
  <si>
    <t>Ian Maentz</t>
  </si>
  <si>
    <t>Tyler Milner</t>
  </si>
  <si>
    <t>Samuel Mozes</t>
  </si>
  <si>
    <t>Gabe Peretin</t>
  </si>
  <si>
    <t>Michael Peters</t>
  </si>
  <si>
    <t>Nicholas Ravella</t>
  </si>
  <si>
    <t>Matteo  Sciullo</t>
  </si>
  <si>
    <t>Jacob Sutfin</t>
  </si>
  <si>
    <t>Liam  Timney</t>
  </si>
  <si>
    <t>Olivia Barnett</t>
  </si>
  <si>
    <t>VARSITY GIRLS</t>
  </si>
  <si>
    <t>Talia Conboy</t>
  </si>
  <si>
    <t>Keira Duckett</t>
  </si>
  <si>
    <t>Rachel Friday</t>
  </si>
  <si>
    <t>Greta Gompers</t>
  </si>
  <si>
    <t>Claire Heller</t>
  </si>
  <si>
    <t>Busy Hoffrage</t>
  </si>
  <si>
    <t>Anelica  Kaiser</t>
  </si>
  <si>
    <t>Jayla Kendall</t>
  </si>
  <si>
    <t>Sienna LaMolinare</t>
  </si>
  <si>
    <t>Kennedy McNally</t>
  </si>
  <si>
    <t>Josie Muscatello</t>
  </si>
  <si>
    <t>Angelina  Petraglia</t>
  </si>
  <si>
    <t>Ava  Porter</t>
  </si>
  <si>
    <t>Dagen Sutfin</t>
  </si>
  <si>
    <t>Harper  Timney</t>
  </si>
  <si>
    <t>Emma Valotta</t>
  </si>
  <si>
    <t>Gabriella Kaufmann</t>
  </si>
  <si>
    <t>Gianna Seibel</t>
  </si>
  <si>
    <t>Amos Rohrdanz</t>
  </si>
  <si>
    <t>Noah Hess</t>
  </si>
  <si>
    <t>Anthony Fabiann</t>
  </si>
  <si>
    <t>Brendan Yurchak</t>
  </si>
  <si>
    <t>Joey Yurchak</t>
  </si>
  <si>
    <t>Leonard Thomas</t>
  </si>
  <si>
    <t>Kellan McGinley</t>
  </si>
  <si>
    <t>Simon Gerlowski</t>
  </si>
  <si>
    <t>Nathan Wertelet</t>
  </si>
  <si>
    <t>Andrew Sellman</t>
  </si>
  <si>
    <t>Lachlan Blatt</t>
  </si>
  <si>
    <t>Scarlett Urick</t>
  </si>
  <si>
    <t>Violet Urick</t>
  </si>
  <si>
    <t>Felicity Gerlowski</t>
  </si>
  <si>
    <t>Casey Walsh</t>
  </si>
  <si>
    <t>Rita Madden</t>
  </si>
  <si>
    <t>Caroline Hess</t>
  </si>
  <si>
    <t>Cleo Hughey</t>
  </si>
  <si>
    <t>Augusta Hejmowski</t>
  </si>
  <si>
    <t>Maria Knavish</t>
  </si>
  <si>
    <t>Ava Fabiann</t>
  </si>
  <si>
    <t>Emily Rohrdanz</t>
  </si>
  <si>
    <t>Anna Debbis</t>
  </si>
  <si>
    <t>Maggie Davoli</t>
  </si>
  <si>
    <t>Katya Lozano</t>
  </si>
  <si>
    <t>Amelia Close</t>
  </si>
  <si>
    <t>Gianna DiVito</t>
  </si>
  <si>
    <t>Theodore Hess</t>
  </si>
  <si>
    <t>Samuel Smith</t>
  </si>
  <si>
    <t>David Laepple</t>
  </si>
  <si>
    <t>Luke Staudenmeier</t>
  </si>
  <si>
    <t>Elisabetta Frank</t>
  </si>
  <si>
    <t>Rose Staudenmeier</t>
  </si>
  <si>
    <t>Mila Kolocouris</t>
  </si>
  <si>
    <t>Eleanor Stuckeman</t>
  </si>
  <si>
    <t>Skylar Tegano</t>
  </si>
  <si>
    <t>Violet McGovern</t>
  </si>
  <si>
    <t>Alina Groom</t>
  </si>
  <si>
    <t>Lily Urick</t>
  </si>
  <si>
    <t>Kennedie Dantzler</t>
  </si>
  <si>
    <t>Natalie Yurchak</t>
  </si>
  <si>
    <t>Arden Wyke-Shiring</t>
  </si>
  <si>
    <t>Michaela Lucas</t>
  </si>
  <si>
    <t>Philipp Sandner</t>
  </si>
  <si>
    <t>Xavier Hess</t>
  </si>
  <si>
    <t>Camden Douglass</t>
  </si>
  <si>
    <t>Joseph Davoli</t>
  </si>
  <si>
    <t>Lucas Wertelet</t>
  </si>
  <si>
    <t>Liam Blatt</t>
  </si>
  <si>
    <t>Nicholas Rohrdanz</t>
  </si>
  <si>
    <t>August Stuckeman</t>
  </si>
  <si>
    <t>Sebastian James</t>
  </si>
  <si>
    <t>Blatt Luke</t>
  </si>
  <si>
    <t>Nolan Meyer</t>
  </si>
  <si>
    <t>David DelFiandra</t>
  </si>
  <si>
    <t>Abby Williams</t>
  </si>
  <si>
    <t>Emily Williams</t>
  </si>
  <si>
    <t>Mia Gaffney</t>
  </si>
  <si>
    <t>Alexa Laepple</t>
  </si>
  <si>
    <t>Lisa DeCaria</t>
  </si>
  <si>
    <t>Karly Gill</t>
  </si>
  <si>
    <t>Vivienne Cavicchia</t>
  </si>
  <si>
    <t>Heidi Surlow</t>
  </si>
  <si>
    <t>Ashlyn Curry</t>
  </si>
  <si>
    <t>Isabella Madden</t>
  </si>
  <si>
    <t>Giovanni Weber</t>
  </si>
  <si>
    <t>Joey O'Keefe</t>
  </si>
  <si>
    <t>Nolan Dieckmann</t>
  </si>
  <si>
    <t>Theodore Laboon</t>
  </si>
  <si>
    <t>William McLaughlin</t>
  </si>
  <si>
    <t>Alex Kalchthaler</t>
  </si>
  <si>
    <t>Jack Schran</t>
  </si>
  <si>
    <t>Luca Fuerst</t>
  </si>
  <si>
    <t>Remy Dowdy</t>
  </si>
  <si>
    <t>Andrew Yester</t>
  </si>
  <si>
    <t>Gino Albert</t>
  </si>
  <si>
    <t>Julius Bennett</t>
  </si>
  <si>
    <t>Leo Walz</t>
  </si>
  <si>
    <t>Alexander Cross</t>
  </si>
  <si>
    <t>Angelo Albert</t>
  </si>
  <si>
    <t>Maxim Kletter</t>
  </si>
  <si>
    <t>Danielle Carney</t>
  </si>
  <si>
    <t>Maria D'Alo</t>
  </si>
  <si>
    <t>Olivia Ameredes</t>
  </si>
  <si>
    <t>Olivia Smith</t>
  </si>
  <si>
    <t>Ava Daley</t>
  </si>
  <si>
    <t>Charlotte Evans</t>
  </si>
  <si>
    <t>Greta Nienstedt</t>
  </si>
  <si>
    <t>Harper Chaussard</t>
  </si>
  <si>
    <t>Kaiya Blatt</t>
  </si>
  <si>
    <t>Lucia Brown</t>
  </si>
  <si>
    <t>Lucy Gasperini</t>
  </si>
  <si>
    <t>Madison Patcher</t>
  </si>
  <si>
    <t>Shila Kingsley</t>
  </si>
  <si>
    <t>Violette Berquist</t>
  </si>
  <si>
    <t>Catherine Ripley</t>
  </si>
  <si>
    <t>Lennon Smith</t>
  </si>
  <si>
    <t>Victoria Blatt</t>
  </si>
  <si>
    <t>Clara Gasperini</t>
  </si>
  <si>
    <t>Serenity Felton</t>
  </si>
  <si>
    <t>Aidan Reilly</t>
  </si>
  <si>
    <t>Brayden Chaussard</t>
  </si>
  <si>
    <t>Dylan Smith</t>
  </si>
  <si>
    <t>Jackson Yester</t>
  </si>
  <si>
    <t>JJ Pyle</t>
  </si>
  <si>
    <t>Lucas Villella</t>
  </si>
  <si>
    <t>Matthew Smith</t>
  </si>
  <si>
    <t>Nico Dambrogio</t>
  </si>
  <si>
    <t>Tommy Boff</t>
  </si>
  <si>
    <t>Bubba O'Keefe</t>
  </si>
  <si>
    <t>Domenick Podkul</t>
  </si>
  <si>
    <t>Hudson Hitchings</t>
  </si>
  <si>
    <t>Michael Buck</t>
  </si>
  <si>
    <t>Reed McDermott</t>
  </si>
  <si>
    <t>Wyatt Nanz</t>
  </si>
  <si>
    <t>Annalisa DiPaolo</t>
  </si>
  <si>
    <t>Annie Nienstedt</t>
  </si>
  <si>
    <t>Charlotte Massaro</t>
  </si>
  <si>
    <t>Elise Fuerst</t>
  </si>
  <si>
    <t>Emma Smith</t>
  </si>
  <si>
    <t>Isabella Gaudelli</t>
  </si>
  <si>
    <t>Lila Howell</t>
  </si>
  <si>
    <t>Sadie King</t>
  </si>
  <si>
    <t>Solana Brown</t>
  </si>
  <si>
    <t>Cecilia D'Alo</t>
  </si>
  <si>
    <t>Finley Schran</t>
  </si>
  <si>
    <t>Gia Baldonieri</t>
  </si>
  <si>
    <t>Josephine Maloney</t>
  </si>
  <si>
    <t>Marie Gasperini</t>
  </si>
  <si>
    <t>Noelle Berquist</t>
  </si>
  <si>
    <t>Olivia Evans</t>
  </si>
  <si>
    <t>CJ Morris</t>
  </si>
  <si>
    <t>Dylan Conroy</t>
  </si>
  <si>
    <t>Evan Brown</t>
  </si>
  <si>
    <t>Luca Brito</t>
  </si>
  <si>
    <t>Parker Erickson</t>
  </si>
  <si>
    <t>Colton Nanz</t>
  </si>
  <si>
    <t>Daniel D’Alo</t>
  </si>
  <si>
    <t>David Kovalcik</t>
  </si>
  <si>
    <t>Finn O'Donoghue</t>
  </si>
  <si>
    <t>Jack Conquest</t>
  </si>
  <si>
    <t>Jack Rattigan</t>
  </si>
  <si>
    <t>Jacob Truckley</t>
  </si>
  <si>
    <t>Joseph Hart</t>
  </si>
  <si>
    <t>Oliver Walvoord</t>
  </si>
  <si>
    <t>William Yester</t>
  </si>
  <si>
    <t>Elly O'Keefe O'Keefe</t>
  </si>
  <si>
    <t>Esther DeFilippo</t>
  </si>
  <si>
    <t>Jessica Henson</t>
  </si>
  <si>
    <t>Kelly O'Keefe</t>
  </si>
  <si>
    <t>Lauren Daley</t>
  </si>
  <si>
    <t>Scarlett Sibbet</t>
  </si>
  <si>
    <t>Aaliyah Jones</t>
  </si>
  <si>
    <t>Anne Farnan</t>
  </si>
  <si>
    <t>Arianna Gaudelli</t>
  </si>
  <si>
    <t>Athena Ameredes</t>
  </si>
  <si>
    <t>Bella Kelm</t>
  </si>
  <si>
    <t>Caroline Howell</t>
  </si>
  <si>
    <t>Hannah Ripley</t>
  </si>
  <si>
    <t>Isabella Smith</t>
  </si>
  <si>
    <t>Katherine Pisani</t>
  </si>
  <si>
    <t>Leah Patcher</t>
  </si>
  <si>
    <t>Lidia Cortes</t>
  </si>
  <si>
    <t>Lila Mitchell</t>
  </si>
  <si>
    <t>Molly Mcgrath</t>
  </si>
  <si>
    <t>Samantha Hinkofer</t>
  </si>
  <si>
    <t>Sofia Valderrama</t>
  </si>
  <si>
    <t>Vivi Dowdy</t>
  </si>
  <si>
    <t>Aaron Crawford</t>
  </si>
  <si>
    <t>Jackson Hughes</t>
  </si>
  <si>
    <t>Cole Nezzer</t>
  </si>
  <si>
    <t>Andrew Rose</t>
  </si>
  <si>
    <t>Kamden Barfield</t>
  </si>
  <si>
    <t>Donovan Curry</t>
  </si>
  <si>
    <t>Robbie Gehrlein</t>
  </si>
  <si>
    <t>Dom  Connolly</t>
  </si>
  <si>
    <t>Vincenzo  Chadwick</t>
  </si>
  <si>
    <t>Kash Bynum</t>
  </si>
  <si>
    <t>Johnnie Cohen Martin</t>
  </si>
  <si>
    <t>Dominic Egers</t>
  </si>
  <si>
    <t>Peyton Bunting</t>
  </si>
  <si>
    <t>Ava Egers</t>
  </si>
  <si>
    <t>Olivia Scherich</t>
  </si>
  <si>
    <t>Larkin Verner</t>
  </si>
  <si>
    <t>Milah Gauthier</t>
  </si>
  <si>
    <t>Ella McWreath</t>
  </si>
  <si>
    <t>Laila Patterson</t>
  </si>
  <si>
    <t>Riley Scherich</t>
  </si>
  <si>
    <t>Julia Visser</t>
  </si>
  <si>
    <t>Gabrielle Utchel</t>
  </si>
  <si>
    <t>Brynn Fergus</t>
  </si>
  <si>
    <t>Willow Fidler</t>
  </si>
  <si>
    <t>Jules Fraley</t>
  </si>
  <si>
    <t>Karina Schneider</t>
  </si>
  <si>
    <t>Arhana Thakur</t>
  </si>
  <si>
    <t>Scarlett Zrimsek</t>
  </si>
  <si>
    <t>Egypt Mull</t>
  </si>
  <si>
    <t>Dev Girls</t>
  </si>
  <si>
    <t>Julia Douglass</t>
  </si>
  <si>
    <t>Wilda Douglass</t>
  </si>
  <si>
    <t>Jozsi Kopko</t>
  </si>
  <si>
    <t>Ivy McWreath</t>
  </si>
  <si>
    <t>Gates Verner</t>
  </si>
  <si>
    <t>Mila  Carroll</t>
  </si>
  <si>
    <t>Blakey Caruso</t>
  </si>
  <si>
    <t>Finn Dwyer</t>
  </si>
  <si>
    <t>Liam Schneider</t>
  </si>
  <si>
    <t>Nino Chadwick</t>
  </si>
  <si>
    <t>jv</t>
  </si>
  <si>
    <t>Ramonte  Barfield Jr.</t>
  </si>
  <si>
    <t>Will Gehrlein</t>
  </si>
  <si>
    <t>Rogan Shimkus</t>
  </si>
  <si>
    <t>Gabriel Antoinette</t>
  </si>
  <si>
    <t>Andrew Chaido</t>
  </si>
  <si>
    <t>Gina Antoinette</t>
  </si>
  <si>
    <t>Adalyn Brown</t>
  </si>
  <si>
    <t>Rylan Jankowski</t>
  </si>
  <si>
    <t>Maysi Kopko</t>
  </si>
  <si>
    <t>Liliana Littlecott</t>
  </si>
  <si>
    <t>Rosalie Littlecott</t>
  </si>
  <si>
    <t>Lia Sawyer</t>
  </si>
  <si>
    <t>Arista Thakur</t>
  </si>
  <si>
    <t>Kira Keith</t>
  </si>
  <si>
    <t>Juliana Moore</t>
  </si>
  <si>
    <t>Alexander Schneider</t>
  </si>
  <si>
    <t>Mario Stiehler</t>
  </si>
  <si>
    <t>Thomas McVey</t>
  </si>
  <si>
    <t>Alex Weaver</t>
  </si>
  <si>
    <t>Ava McWreath</t>
  </si>
  <si>
    <t>Sophia Sawyer</t>
  </si>
  <si>
    <t>Tess Liddle</t>
  </si>
  <si>
    <t>Danielle Bova</t>
  </si>
  <si>
    <t>Annaleigh Brown</t>
  </si>
  <si>
    <t>Grace Littlecott</t>
  </si>
  <si>
    <t>Samara Keith</t>
  </si>
  <si>
    <t>Jacob Delee</t>
  </si>
  <si>
    <t>Luca Morosetti</t>
  </si>
  <si>
    <t>MMA</t>
  </si>
  <si>
    <t>Wyatt  Stavor</t>
  </si>
  <si>
    <t>Adam Nelson</t>
  </si>
  <si>
    <t>Ben Assad</t>
  </si>
  <si>
    <t>John Goga</t>
  </si>
  <si>
    <t>Logan Cizauskas</t>
  </si>
  <si>
    <t>Max  Mickolay</t>
  </si>
  <si>
    <t>Tyler Rhad</t>
  </si>
  <si>
    <t>Aurora Scarlatelli</t>
  </si>
  <si>
    <t>Summer Horvath</t>
  </si>
  <si>
    <t>Alonna  Deasy</t>
  </si>
  <si>
    <t>Adalie Antkowiak</t>
  </si>
  <si>
    <t>Ella Forney</t>
  </si>
  <si>
    <t>Gloria Maros</t>
  </si>
  <si>
    <t>Helena Sullivan</t>
  </si>
  <si>
    <t>Olivia  Kraska</t>
  </si>
  <si>
    <t>Audrey  Novak</t>
  </si>
  <si>
    <t>Briana Richardson</t>
  </si>
  <si>
    <t>Isabella Young</t>
  </si>
  <si>
    <t>Olivia  Fritz</t>
  </si>
  <si>
    <t>Raechelle  Downhour</t>
  </si>
  <si>
    <t>Ethan Fritz</t>
  </si>
  <si>
    <t>Hayden Assad</t>
  </si>
  <si>
    <t>Joey Dubovecky</t>
  </si>
  <si>
    <t>Connor Horvath</t>
  </si>
  <si>
    <t>Elijah  Rose</t>
  </si>
  <si>
    <t>Ellianna Jackson</t>
  </si>
  <si>
    <t>Klaudia Maros</t>
  </si>
  <si>
    <t>Sophia Rhad</t>
  </si>
  <si>
    <t>Connor Cizauskas</t>
  </si>
  <si>
    <t>Nick Dubovecky</t>
  </si>
  <si>
    <t>Brodie Mckown</t>
  </si>
  <si>
    <t>Emma Rothhaar</t>
  </si>
  <si>
    <t>Victoria  Rose</t>
  </si>
  <si>
    <t>Lucianna Panza</t>
  </si>
  <si>
    <t>Lila Vavro</t>
  </si>
  <si>
    <t>Adalyn Dears</t>
  </si>
  <si>
    <t>Kayla  Deasy</t>
  </si>
  <si>
    <t>Dior Ellis</t>
  </si>
  <si>
    <t>Gia Jackson</t>
  </si>
  <si>
    <t>Christine Kraska</t>
  </si>
  <si>
    <t>Cash Kail</t>
  </si>
  <si>
    <t>Alia Bernotas</t>
  </si>
  <si>
    <t>Summer Nelson</t>
  </si>
  <si>
    <t>Kipton Sullivan</t>
  </si>
  <si>
    <t>Dom Meaner</t>
  </si>
  <si>
    <t>Jason Shelpman</t>
  </si>
  <si>
    <t>Jackson Harper</t>
  </si>
  <si>
    <t>Leopold Laneve</t>
  </si>
  <si>
    <t>Theodore Stehman</t>
  </si>
  <si>
    <t>Kash Missouri</t>
  </si>
  <si>
    <t>Jackson Stehman</t>
  </si>
  <si>
    <t>Ethan Harper</t>
  </si>
  <si>
    <t>Elise Harper</t>
  </si>
  <si>
    <t>Coletta Kozora</t>
  </si>
  <si>
    <t>Mercy Marwood</t>
  </si>
  <si>
    <t>Saraia Patrick</t>
  </si>
  <si>
    <t>Suki Sullivan</t>
  </si>
  <si>
    <t>Madison Tolomeo</t>
  </si>
  <si>
    <t>Ava Holmes</t>
  </si>
  <si>
    <t>Maycie Bane</t>
  </si>
  <si>
    <t>Vienna Caliguire</t>
  </si>
  <si>
    <t>Ava Thompson</t>
  </si>
  <si>
    <t>Brandon Ashley</t>
  </si>
  <si>
    <t>Brayden  Harper</t>
  </si>
  <si>
    <t>Frank Gondak</t>
  </si>
  <si>
    <t>Edward Jaworski</t>
  </si>
  <si>
    <t>Julian  Rice</t>
  </si>
  <si>
    <t>Cash Kozora</t>
  </si>
  <si>
    <t>Ewan Sullivan</t>
  </si>
  <si>
    <t>Austin Bane</t>
  </si>
  <si>
    <t>Hannah Cloonan</t>
  </si>
  <si>
    <t>Lily Derkach</t>
  </si>
  <si>
    <t>Johanna  Johnson</t>
  </si>
  <si>
    <t>Ava Smith</t>
  </si>
  <si>
    <t>Olivia Wasielewski</t>
  </si>
  <si>
    <t>Maggie Pyle</t>
  </si>
  <si>
    <t>Brayden  Bane</t>
  </si>
  <si>
    <t>Maximus  Rossmiller</t>
  </si>
  <si>
    <t>Eddy Hosack</t>
  </si>
  <si>
    <t>Ellie Green</t>
  </si>
  <si>
    <t>Vincenzo Fox</t>
  </si>
  <si>
    <t>Bryce Bell</t>
  </si>
  <si>
    <t>Oscar  Glatz</t>
  </si>
  <si>
    <t>Charles Fadden</t>
  </si>
  <si>
    <t>Ava  DelTondo</t>
  </si>
  <si>
    <t>Janna Medovich</t>
  </si>
  <si>
    <t>Charlie Hoschar</t>
  </si>
  <si>
    <t>Scarlet Ferrie</t>
  </si>
  <si>
    <t>Annine DiCicco</t>
  </si>
  <si>
    <t>Nora Valerino</t>
  </si>
  <si>
    <t>Rosalie Fadden</t>
  </si>
  <si>
    <t>Blair Cockfield</t>
  </si>
  <si>
    <t>Arielle Valvo</t>
  </si>
  <si>
    <t>Angelina DelTondo</t>
  </si>
  <si>
    <t>Richard Baker</t>
  </si>
  <si>
    <t>Giovanna Fox</t>
  </si>
  <si>
    <t>Peter Fadden</t>
  </si>
  <si>
    <t>William Sagbaicela</t>
  </si>
  <si>
    <t>Hayley Poynar</t>
  </si>
  <si>
    <t>Taylor Rigby</t>
  </si>
  <si>
    <t>Londyn Daniel</t>
  </si>
  <si>
    <t>Austin Bonacci</t>
  </si>
  <si>
    <t>Landon Bell</t>
  </si>
  <si>
    <t>Gage Couper</t>
  </si>
  <si>
    <t>Kalel Daniel</t>
  </si>
  <si>
    <t>DiIanna DelTondo</t>
  </si>
  <si>
    <t>Rebekah  Mutschler</t>
  </si>
  <si>
    <t>Sophia  Catanzarite</t>
  </si>
  <si>
    <t>Henry Comas</t>
  </si>
  <si>
    <t>Ciaran McMeans</t>
  </si>
  <si>
    <t>Evan Walker</t>
  </si>
  <si>
    <t>Adrian Martin</t>
  </si>
  <si>
    <t>Crew Stewart</t>
  </si>
  <si>
    <t>Jack Marshall</t>
  </si>
  <si>
    <t>Joseph Muckle</t>
  </si>
  <si>
    <t>James Winschel</t>
  </si>
  <si>
    <t>John Stiglitz</t>
  </si>
  <si>
    <t>Xander Little</t>
  </si>
  <si>
    <t>Julian Tokarsky</t>
  </si>
  <si>
    <t>Michael Szoszorek</t>
  </si>
  <si>
    <t>John Wischnowski</t>
  </si>
  <si>
    <t>Dylan Kish</t>
  </si>
  <si>
    <t>Ellie Timko</t>
  </si>
  <si>
    <t>Ronan Timko</t>
  </si>
  <si>
    <t>Brooke Turko</t>
  </si>
  <si>
    <t>Reese Turko</t>
  </si>
  <si>
    <t>Maggie Meade</t>
  </si>
  <si>
    <t>Astraea Craighead</t>
  </si>
  <si>
    <t>Abigail Martin</t>
  </si>
  <si>
    <t>Sophia Kukhar</t>
  </si>
  <si>
    <t>Remi Pattison</t>
  </si>
  <si>
    <t>Alexa Leslie</t>
  </si>
  <si>
    <t>Ella Ubinger</t>
  </si>
  <si>
    <t>Mary Margaret Craig</t>
  </si>
  <si>
    <t>Lillian Revers</t>
  </si>
  <si>
    <t>Iris King</t>
  </si>
  <si>
    <t>Joe  Comas</t>
  </si>
  <si>
    <t>Natalia Charron</t>
  </si>
  <si>
    <t>Tommy  Gilmore</t>
  </si>
  <si>
    <t>Declan  Driscoll</t>
  </si>
  <si>
    <t>Kash  Musumali</t>
  </si>
  <si>
    <t>Colin  Martin</t>
  </si>
  <si>
    <t>Gabriel  Thimons</t>
  </si>
  <si>
    <t>Avery  Kish</t>
  </si>
  <si>
    <t>Ila  Winschel</t>
  </si>
  <si>
    <t>Isabelle  Martin</t>
  </si>
  <si>
    <t>Miley  Madden</t>
  </si>
  <si>
    <t>Sarah  Marshall</t>
  </si>
  <si>
    <t>Elyse  Klipstine</t>
  </si>
  <si>
    <t>Lily  Meade</t>
  </si>
  <si>
    <t>Victoria  Kukhar</t>
  </si>
  <si>
    <t>Joseph Thimons</t>
  </si>
  <si>
    <t>Ryan  McLane</t>
  </si>
  <si>
    <t>Marco  Aguilar</t>
  </si>
  <si>
    <t>Paul  Thimons</t>
  </si>
  <si>
    <t>Charlotte  Gilmore</t>
  </si>
  <si>
    <t>Scarlett  Barbisch</t>
  </si>
  <si>
    <t>Emilie  Winschel</t>
  </si>
  <si>
    <t>Amber  Wittkopp</t>
  </si>
  <si>
    <t>Grace  Dasta</t>
  </si>
  <si>
    <t>Lucy  Stiglitz</t>
  </si>
  <si>
    <t>Kelly  Hyrb</t>
  </si>
  <si>
    <t>Jordan  Dillon</t>
  </si>
  <si>
    <t>Kylee  Nguyen</t>
  </si>
  <si>
    <t>Grace  Sosnak</t>
  </si>
  <si>
    <t>Santana  Diggs</t>
  </si>
  <si>
    <t>Maia  Strinden</t>
  </si>
  <si>
    <t>Piper  Truan</t>
  </si>
  <si>
    <t>Lara Martin</t>
  </si>
  <si>
    <t>Patrick Egan</t>
  </si>
  <si>
    <t>Santino Grossi</t>
  </si>
  <si>
    <t>Logan Walter</t>
  </si>
  <si>
    <t>Parker Gilbert</t>
  </si>
  <si>
    <t>John Ronayne</t>
  </si>
  <si>
    <t>Daniel Egan</t>
  </si>
  <si>
    <t>Deacon Forster</t>
  </si>
  <si>
    <t>Theo Gordon</t>
  </si>
  <si>
    <t>Ashton Striffler</t>
  </si>
  <si>
    <t>Marla Moyer-Cowden</t>
  </si>
  <si>
    <t>Susie Gordon</t>
  </si>
  <si>
    <t>Lydia Pantaleo</t>
  </si>
  <si>
    <t>Aubriella Craft</t>
  </si>
  <si>
    <t>Luccia Vitali</t>
  </si>
  <si>
    <t>Lucia Bianco</t>
  </si>
  <si>
    <t>Timothy Brown</t>
  </si>
  <si>
    <t>Giovanni Bianco</t>
  </si>
  <si>
    <t>Benny Votilla</t>
  </si>
  <si>
    <t>Emerson Ochtun</t>
  </si>
  <si>
    <t>Kinely Tekula</t>
  </si>
  <si>
    <t>Mary Peluso</t>
  </si>
  <si>
    <t>Milania Tekula</t>
  </si>
  <si>
    <t>Luke Martin</t>
  </si>
  <si>
    <t>Jake Liller</t>
  </si>
  <si>
    <t>Ava Martin</t>
  </si>
  <si>
    <t>Marley Cianfaglione</t>
  </si>
  <si>
    <t>100M</t>
  </si>
  <si>
    <t>Heat</t>
  </si>
  <si>
    <t>Time</t>
  </si>
  <si>
    <t>Lane</t>
  </si>
  <si>
    <t>Runner</t>
  </si>
  <si>
    <t>Sex</t>
  </si>
  <si>
    <t>Place</t>
  </si>
  <si>
    <t>Points</t>
  </si>
  <si>
    <t>Rocco Rossi stl</t>
  </si>
  <si>
    <t>Total</t>
  </si>
  <si>
    <t>1600mm</t>
  </si>
  <si>
    <t>Totals</t>
  </si>
  <si>
    <t>AAC</t>
  </si>
  <si>
    <t>HTS</t>
  </si>
  <si>
    <t>MOSS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</si>
  <si>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</si>
  <si>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</si>
  <si>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</si>
  <si>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</si>
  <si>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</si>
  <si>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</si>
  <si>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</si>
  <si>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</si>
  <si>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</si>
  <si>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GRE</t>
  </si>
  <si>
    <t>JAM</t>
  </si>
  <si>
    <t>KIL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</si>
  <si>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</si>
  <si>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</si>
  <si>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</si>
  <si>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</si>
  <si>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</si>
  <si>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</si>
  <si>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</si>
  <si>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</si>
  <si>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</si>
  <si>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</si>
  <si>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</si>
  <si>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</si>
  <si>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</si>
  <si>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</si>
  <si>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</si>
  <si>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</si>
  <si>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</si>
  <si>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</si>
  <si>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800mm</t>
  </si>
  <si>
    <t>200mm</t>
  </si>
  <si>
    <t>Turbo Jav   Ex.</t>
  </si>
  <si>
    <t>50-6</t>
  </si>
  <si>
    <t>75-3</t>
  </si>
  <si>
    <t>65-11</t>
  </si>
  <si>
    <t>Example</t>
  </si>
  <si>
    <t>Best Throw</t>
  </si>
  <si>
    <t>Javelin</t>
  </si>
  <si>
    <t>Throw #1</t>
  </si>
  <si>
    <t>Throw #2</t>
  </si>
  <si>
    <t>Throw #3</t>
  </si>
  <si>
    <t>Thrower#</t>
  </si>
  <si>
    <t>Feet</t>
  </si>
  <si>
    <t>Inches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</si>
  <si>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</si>
  <si>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</si>
  <si>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</si>
  <si>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</si>
  <si>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</si>
  <si>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</si>
  <si>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</si>
  <si>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</si>
  <si>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</si>
  <si>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DEV 100 G</t>
  </si>
  <si>
    <t>Every total should be 39 (unless less than 8 runners)</t>
  </si>
  <si>
    <t>DEV 200 G</t>
  </si>
  <si>
    <t>DEV 400 G</t>
  </si>
  <si>
    <t>DEV 800 G</t>
  </si>
  <si>
    <t>DEV 1600 G</t>
  </si>
  <si>
    <t>DEV 4x100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</si>
  <si>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</si>
  <si>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</si>
  <si>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</si>
  <si>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</si>
  <si>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</si>
  <si>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</si>
  <si>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</si>
  <si>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</si>
  <si>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</si>
  <si>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Javelin B</t>
  </si>
  <si>
    <t>DEV Long Jump B</t>
  </si>
  <si>
    <t>TOTAL DEV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</si>
</sst>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36" x14ac:knownFonts="1">
    <font>
      <sz val="11"/>
      <color theme="1"/>
      <name val="Calibri"/>
      <scheme val="minor"/>
    </font>
    <font>
      <u/>
      <sz val="12"/>
      <color theme="1"/>
      <name val="Calibri"/>
    </font>
    <font>
      <sz val="12"/>
      <color theme="1"/>
      <name val="Calibri"/>
    </font>
    <font>
      <b/>
      <u/>
      <sz val="9"/>
      <color theme="1"/>
      <name val="Arial"/>
    </font>
    <font>
      <sz val="9"/>
      <color theme="1"/>
      <name val="Arial"/>
    </font>
    <font>
      <sz val="9"/>
      <color rgb="FF434343"/>
      <name val="Arial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sz val="9"/>
      <color theme="1"/>
      <name val="Arial"/>
    </font>
    <font>
      <sz val="12"/>
      <color rgb="FF000000"/>
      <name val="Calibri"/>
    </font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b/>
      <u/>
      <sz val="8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sz val="11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8F9FA"/>
        <bgColor rgb="FFF8F9FA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34A853"/>
        <bgColor rgb="FF34A853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3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0" fontId="2" fillId="3" borderId="4" xfId="0" applyFont="1" applyFill="1" applyBorder="1"/>
    <xf numFmtId="0" fontId="4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wrapText="1"/>
    </xf>
    <xf numFmtId="0" fontId="2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/>
    <xf numFmtId="0" fontId="2" fillId="6" borderId="1" xfId="0" applyFont="1" applyFill="1" applyBorder="1"/>
    <xf numFmtId="0" fontId="6" fillId="6" borderId="1" xfId="0" applyFont="1" applyFill="1" applyBorder="1" applyAlignment="1">
      <alignment horizontal="center"/>
    </xf>
    <xf numFmtId="0" fontId="2" fillId="7" borderId="1" xfId="0" applyFont="1" applyFill="1" applyBorder="1"/>
    <xf numFmtId="0" fontId="7" fillId="8" borderId="1" xfId="0" applyFont="1" applyFill="1" applyBorder="1"/>
    <xf numFmtId="0" fontId="2" fillId="8" borderId="1" xfId="0" applyFont="1" applyFill="1" applyBorder="1"/>
    <xf numFmtId="0" fontId="8" fillId="8" borderId="1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6" fillId="8" borderId="1" xfId="0" applyFont="1" applyFill="1" applyBorder="1"/>
    <xf numFmtId="0" fontId="6" fillId="8" borderId="8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9" borderId="1" xfId="0" applyFont="1" applyFill="1" applyBorder="1"/>
    <xf numFmtId="0" fontId="2" fillId="9" borderId="1" xfId="0" applyFont="1" applyFill="1" applyBorder="1"/>
    <xf numFmtId="0" fontId="6" fillId="9" borderId="1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10" fillId="9" borderId="1" xfId="0" applyFont="1" applyFill="1" applyBorder="1"/>
    <xf numFmtId="0" fontId="11" fillId="9" borderId="1" xfId="0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13" fillId="10" borderId="10" xfId="0" applyFont="1" applyFill="1" applyBorder="1" applyAlignment="1">
      <alignment horizontal="center" wrapText="1"/>
    </xf>
    <xf numFmtId="0" fontId="13" fillId="10" borderId="3" xfId="0" applyFont="1" applyFill="1" applyBorder="1" applyAlignment="1">
      <alignment horizontal="center" wrapText="1"/>
    </xf>
    <xf numFmtId="0" fontId="13" fillId="11" borderId="11" xfId="0" applyFont="1" applyFill="1" applyBorder="1" applyAlignment="1">
      <alignment horizontal="center" wrapText="1"/>
    </xf>
    <xf numFmtId="0" fontId="14" fillId="0" borderId="0" xfId="0" applyFont="1"/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0" fontId="16" fillId="12" borderId="1" xfId="0" applyFont="1" applyFill="1" applyBorder="1" applyAlignment="1">
      <alignment horizontal="left"/>
    </xf>
    <xf numFmtId="0" fontId="16" fillId="12" borderId="1" xfId="0" applyFont="1" applyFill="1" applyBorder="1" applyAlignment="1">
      <alignment horizontal="right"/>
    </xf>
    <xf numFmtId="43" fontId="16" fillId="12" borderId="1" xfId="0" applyNumberFormat="1" applyFont="1" applyFill="1" applyBorder="1" applyAlignment="1">
      <alignment horizontal="left"/>
    </xf>
    <xf numFmtId="0" fontId="16" fillId="13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13" borderId="1" xfId="0" applyFont="1" applyFill="1" applyBorder="1"/>
    <xf numFmtId="0" fontId="17" fillId="0" borderId="1" xfId="0" applyFont="1" applyBorder="1"/>
    <xf numFmtId="0" fontId="17" fillId="13" borderId="1" xfId="0" applyFont="1" applyFill="1" applyBorder="1" applyAlignment="1">
      <alignment horizontal="left"/>
    </xf>
    <xf numFmtId="0" fontId="17" fillId="0" borderId="0" xfId="0" applyFont="1" applyAlignment="1">
      <alignment horizontal="right"/>
    </xf>
    <xf numFmtId="43" fontId="17" fillId="0" borderId="0" xfId="0" applyNumberFormat="1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43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0" xfId="0" applyFont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right"/>
    </xf>
    <xf numFmtId="0" fontId="21" fillId="0" borderId="0" xfId="0" applyFont="1"/>
    <xf numFmtId="46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right"/>
    </xf>
    <xf numFmtId="0" fontId="21" fillId="13" borderId="1" xfId="0" applyFont="1" applyFill="1" applyBorder="1" applyAlignment="1">
      <alignment horizontal="left"/>
    </xf>
    <xf numFmtId="0" fontId="17" fillId="13" borderId="1" xfId="0" applyFont="1" applyFill="1" applyBorder="1" applyAlignment="1">
      <alignment horizontal="right"/>
    </xf>
    <xf numFmtId="0" fontId="22" fillId="0" borderId="0" xfId="0" applyFont="1"/>
    <xf numFmtId="0" fontId="23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21" fillId="12" borderId="1" xfId="0" applyFont="1" applyFill="1" applyBorder="1" applyAlignment="1">
      <alignment horizontal="left"/>
    </xf>
    <xf numFmtId="20" fontId="17" fillId="0" borderId="1" xfId="0" applyNumberFormat="1" applyFont="1" applyBorder="1" applyAlignment="1">
      <alignment horizontal="left"/>
    </xf>
    <xf numFmtId="20" fontId="17" fillId="13" borderId="1" xfId="0" applyNumberFormat="1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16" fillId="12" borderId="4" xfId="0" applyFont="1" applyFill="1" applyBorder="1"/>
    <xf numFmtId="0" fontId="16" fillId="12" borderId="4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right"/>
    </xf>
    <xf numFmtId="0" fontId="16" fillId="0" borderId="0" xfId="0" applyFont="1"/>
    <xf numFmtId="0" fontId="27" fillId="0" borderId="0" xfId="0" applyFont="1" applyAlignment="1">
      <alignment horizontal="center"/>
    </xf>
    <xf numFmtId="0" fontId="17" fillId="13" borderId="4" xfId="0" applyFont="1" applyFill="1" applyBorder="1"/>
    <xf numFmtId="0" fontId="25" fillId="0" borderId="4" xfId="0" applyFont="1" applyBorder="1"/>
    <xf numFmtId="0" fontId="25" fillId="0" borderId="1" xfId="0" applyFont="1" applyBorder="1" applyAlignment="1">
      <alignment horizontal="center"/>
    </xf>
    <xf numFmtId="46" fontId="17" fillId="0" borderId="12" xfId="0" applyNumberFormat="1" applyFont="1" applyBorder="1" applyAlignment="1">
      <alignment horizontal="right"/>
    </xf>
    <xf numFmtId="0" fontId="17" fillId="0" borderId="4" xfId="0" applyFont="1" applyBorder="1"/>
    <xf numFmtId="0" fontId="15" fillId="0" borderId="4" xfId="0" applyFont="1" applyBorder="1"/>
    <xf numFmtId="0" fontId="26" fillId="0" borderId="1" xfId="0" applyFont="1" applyBorder="1" applyAlignment="1">
      <alignment horizontal="center"/>
    </xf>
    <xf numFmtId="0" fontId="25" fillId="13" borderId="4" xfId="0" applyFont="1" applyFill="1" applyBorder="1"/>
    <xf numFmtId="0" fontId="25" fillId="13" borderId="1" xfId="0" applyFont="1" applyFill="1" applyBorder="1" applyAlignment="1">
      <alignment horizontal="center"/>
    </xf>
    <xf numFmtId="46" fontId="17" fillId="13" borderId="12" xfId="0" applyNumberFormat="1" applyFont="1" applyFill="1" applyBorder="1" applyAlignment="1">
      <alignment horizontal="right"/>
    </xf>
    <xf numFmtId="0" fontId="26" fillId="13" borderId="1" xfId="0" applyFont="1" applyFill="1" applyBorder="1" applyAlignment="1">
      <alignment horizontal="center"/>
    </xf>
    <xf numFmtId="0" fontId="25" fillId="13" borderId="0" xfId="0" applyFont="1" applyFill="1"/>
    <xf numFmtId="46" fontId="17" fillId="13" borderId="13" xfId="0" applyNumberFormat="1" applyFont="1" applyFill="1" applyBorder="1" applyAlignment="1">
      <alignment horizontal="right"/>
    </xf>
    <xf numFmtId="0" fontId="17" fillId="13" borderId="0" xfId="0" applyFont="1" applyFill="1"/>
    <xf numFmtId="46" fontId="17" fillId="0" borderId="13" xfId="0" applyNumberFormat="1" applyFont="1" applyBorder="1" applyAlignment="1">
      <alignment horizontal="right"/>
    </xf>
    <xf numFmtId="0" fontId="17" fillId="13" borderId="12" xfId="0" applyFont="1" applyFill="1" applyBorder="1" applyAlignment="1">
      <alignment horizontal="right"/>
    </xf>
    <xf numFmtId="0" fontId="17" fillId="13" borderId="13" xfId="0" applyFont="1" applyFill="1" applyBorder="1" applyAlignment="1">
      <alignment horizontal="right"/>
    </xf>
    <xf numFmtId="0" fontId="17" fillId="0" borderId="13" xfId="0" applyFont="1" applyBorder="1" applyAlignment="1">
      <alignment horizontal="right"/>
    </xf>
    <xf numFmtId="0" fontId="17" fillId="0" borderId="0" xfId="0" applyFont="1" applyAlignment="1">
      <alignment horizontal="center"/>
    </xf>
    <xf numFmtId="0" fontId="28" fillId="12" borderId="1" xfId="0" applyFont="1" applyFill="1" applyBorder="1" applyAlignment="1">
      <alignment horizontal="left"/>
    </xf>
    <xf numFmtId="0" fontId="28" fillId="0" borderId="0" xfId="0" applyFont="1"/>
    <xf numFmtId="0" fontId="28" fillId="0" borderId="1" xfId="0" applyFont="1" applyBorder="1" applyAlignment="1">
      <alignment horizontal="left"/>
    </xf>
    <xf numFmtId="0" fontId="17" fillId="12" borderId="1" xfId="0" applyFont="1" applyFill="1" applyBorder="1" applyAlignment="1">
      <alignment horizontal="left"/>
    </xf>
    <xf numFmtId="0" fontId="25" fillId="12" borderId="4" xfId="0" applyFont="1" applyFill="1" applyBorder="1" applyAlignment="1">
      <alignment horizontal="center"/>
    </xf>
    <xf numFmtId="0" fontId="25" fillId="12" borderId="14" xfId="0" applyFont="1" applyFill="1" applyBorder="1" applyAlignment="1">
      <alignment horizontal="center"/>
    </xf>
    <xf numFmtId="0" fontId="29" fillId="12" borderId="4" xfId="0" applyFont="1" applyFill="1" applyBorder="1"/>
    <xf numFmtId="0" fontId="25" fillId="8" borderId="1" xfId="0" applyFont="1" applyFill="1" applyBorder="1" applyAlignment="1">
      <alignment horizontal="right"/>
    </xf>
    <xf numFmtId="0" fontId="25" fillId="12" borderId="1" xfId="0" applyFont="1" applyFill="1" applyBorder="1" applyAlignment="1">
      <alignment horizontal="left"/>
    </xf>
    <xf numFmtId="0" fontId="25" fillId="12" borderId="1" xfId="0" applyFont="1" applyFill="1" applyBorder="1" applyAlignment="1">
      <alignment horizontal="right"/>
    </xf>
    <xf numFmtId="0" fontId="25" fillId="0" borderId="1" xfId="0" applyFont="1" applyBorder="1" applyAlignment="1">
      <alignment horizontal="right"/>
    </xf>
    <xf numFmtId="0" fontId="25" fillId="0" borderId="13" xfId="0" applyFont="1" applyBorder="1" applyAlignment="1">
      <alignment horizontal="right"/>
    </xf>
    <xf numFmtId="0" fontId="25" fillId="7" borderId="1" xfId="0" applyFont="1" applyFill="1" applyBorder="1" applyAlignment="1">
      <alignment horizontal="center"/>
    </xf>
    <xf numFmtId="0" fontId="31" fillId="13" borderId="1" xfId="0" applyFont="1" applyFill="1" applyBorder="1" applyAlignment="1">
      <alignment horizontal="left"/>
    </xf>
    <xf numFmtId="164" fontId="32" fillId="13" borderId="1" xfId="0" applyNumberFormat="1" applyFont="1" applyFill="1" applyBorder="1" applyAlignment="1">
      <alignment horizontal="center"/>
    </xf>
    <xf numFmtId="0" fontId="32" fillId="13" borderId="1" xfId="0" applyFont="1" applyFill="1" applyBorder="1" applyAlignment="1">
      <alignment horizontal="center"/>
    </xf>
    <xf numFmtId="0" fontId="17" fillId="13" borderId="1" xfId="0" applyFont="1" applyFill="1" applyBorder="1" applyAlignment="1">
      <alignment horizontal="center"/>
    </xf>
    <xf numFmtId="0" fontId="17" fillId="13" borderId="13" xfId="0" applyFont="1" applyFill="1" applyBorder="1" applyAlignment="1">
      <alignment horizontal="center"/>
    </xf>
    <xf numFmtId="0" fontId="17" fillId="7" borderId="1" xfId="0" applyFont="1" applyFill="1" applyBorder="1"/>
    <xf numFmtId="0" fontId="17" fillId="13" borderId="12" xfId="0" applyFont="1" applyFill="1" applyBorder="1" applyAlignment="1">
      <alignment horizontal="center"/>
    </xf>
    <xf numFmtId="0" fontId="31" fillId="0" borderId="1" xfId="0" applyFont="1" applyBorder="1" applyAlignment="1">
      <alignment horizontal="left"/>
    </xf>
    <xf numFmtId="164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14" borderId="1" xfId="0" applyFont="1" applyFill="1" applyBorder="1"/>
    <xf numFmtId="0" fontId="17" fillId="0" borderId="13" xfId="0" applyFont="1" applyBorder="1" applyAlignment="1">
      <alignment horizontal="center"/>
    </xf>
    <xf numFmtId="164" fontId="17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49" fontId="17" fillId="0" borderId="0" xfId="0" applyNumberFormat="1" applyFont="1" applyAlignment="1">
      <alignment horizontal="center"/>
    </xf>
    <xf numFmtId="49" fontId="25" fillId="0" borderId="16" xfId="0" applyNumberFormat="1" applyFont="1" applyBorder="1" applyAlignment="1">
      <alignment horizontal="center"/>
    </xf>
    <xf numFmtId="0" fontId="31" fillId="12" borderId="1" xfId="0" applyFont="1" applyFill="1" applyBorder="1" applyAlignment="1">
      <alignment horizontal="left"/>
    </xf>
    <xf numFmtId="0" fontId="25" fillId="12" borderId="1" xfId="0" applyFont="1" applyFill="1" applyBorder="1" applyAlignment="1">
      <alignment horizontal="center"/>
    </xf>
    <xf numFmtId="0" fontId="25" fillId="12" borderId="12" xfId="0" applyFont="1" applyFill="1" applyBorder="1" applyAlignment="1">
      <alignment horizontal="center"/>
    </xf>
    <xf numFmtId="0" fontId="34" fillId="7" borderId="1" xfId="0" applyFont="1" applyFill="1" applyBorder="1" applyAlignment="1">
      <alignment horizontal="center"/>
    </xf>
    <xf numFmtId="0" fontId="35" fillId="0" borderId="0" xfId="0" applyFont="1" applyAlignment="1">
      <alignment horizontal="left"/>
    </xf>
    <xf numFmtId="0" fontId="25" fillId="12" borderId="18" xfId="0" applyFont="1" applyFill="1" applyBorder="1"/>
    <xf numFmtId="1" fontId="25" fillId="12" borderId="19" xfId="0" applyNumberFormat="1" applyFont="1" applyFill="1" applyBorder="1"/>
    <xf numFmtId="1" fontId="17" fillId="0" borderId="0" xfId="0" applyNumberFormat="1" applyFont="1"/>
    <xf numFmtId="0" fontId="25" fillId="7" borderId="13" xfId="0" applyFont="1" applyFill="1" applyBorder="1" applyAlignment="1">
      <alignment horizontal="center"/>
    </xf>
    <xf numFmtId="0" fontId="30" fillId="0" borderId="15" xfId="0" applyFont="1" applyBorder="1"/>
    <xf numFmtId="0" fontId="33" fillId="0" borderId="17" xfId="0" applyFont="1" applyBorder="1" applyAlignment="1">
      <alignment horizontal="center"/>
    </xf>
    <xf numFmtId="0" fontId="30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/>
  </sheetViews>
  <sheetFormatPr defaultColWidth="14.42578125" defaultRowHeight="15" customHeight="1" x14ac:dyDescent="0.25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3" t="s">
        <v>7</v>
      </c>
      <c r="J1" s="4" t="s">
        <v>8</v>
      </c>
      <c r="K1" s="5"/>
      <c r="L1" s="2"/>
      <c r="M1" s="6"/>
      <c r="N1" s="7">
        <v>1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5">
      <c r="A2" s="8">
        <v>100</v>
      </c>
      <c r="B2" s="9" t="s">
        <v>9</v>
      </c>
      <c r="C2" s="9">
        <v>1</v>
      </c>
      <c r="D2" s="9" t="s">
        <v>10</v>
      </c>
      <c r="E2" s="8" t="s">
        <v>11</v>
      </c>
      <c r="F2" s="8" t="s">
        <v>12</v>
      </c>
      <c r="G2" s="8" t="s">
        <v>13</v>
      </c>
      <c r="H2" s="5"/>
      <c r="I2" s="10" t="s">
        <v>14</v>
      </c>
      <c r="J2" s="11" t="s">
        <v>15</v>
      </c>
      <c r="K2" s="5"/>
      <c r="L2" s="2"/>
      <c r="M2" s="6"/>
      <c r="N2" s="7">
        <v>2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" customHeight="1" x14ac:dyDescent="0.25">
      <c r="A3" s="8">
        <v>101</v>
      </c>
      <c r="B3" s="9" t="s">
        <v>16</v>
      </c>
      <c r="C3" s="12">
        <v>1</v>
      </c>
      <c r="D3" s="9" t="s">
        <v>10</v>
      </c>
      <c r="E3" s="8" t="s">
        <v>11</v>
      </c>
      <c r="F3" s="12" t="s">
        <v>12</v>
      </c>
      <c r="G3" s="8" t="s">
        <v>13</v>
      </c>
      <c r="H3" s="5"/>
      <c r="I3" s="10" t="s">
        <v>17</v>
      </c>
      <c r="J3" s="13" t="s">
        <v>18</v>
      </c>
      <c r="K3" s="5"/>
      <c r="L3" s="2"/>
      <c r="M3" s="6"/>
      <c r="N3" s="7">
        <v>3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3.5" customHeight="1" x14ac:dyDescent="0.25">
      <c r="A4" s="8">
        <v>102</v>
      </c>
      <c r="B4" s="9" t="s">
        <v>19</v>
      </c>
      <c r="C4" s="9">
        <v>3</v>
      </c>
      <c r="D4" s="9" t="s">
        <v>10</v>
      </c>
      <c r="E4" s="8" t="s">
        <v>11</v>
      </c>
      <c r="F4" s="8" t="s">
        <v>12</v>
      </c>
      <c r="G4" s="8" t="s">
        <v>13</v>
      </c>
      <c r="H4" s="5"/>
      <c r="I4" s="10" t="s">
        <v>20</v>
      </c>
      <c r="J4" s="13" t="s">
        <v>21</v>
      </c>
      <c r="K4" s="5"/>
      <c r="L4" s="2"/>
      <c r="M4" s="6"/>
      <c r="N4" s="7">
        <v>4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3.5" customHeight="1" x14ac:dyDescent="0.25">
      <c r="A5" s="8">
        <v>103</v>
      </c>
      <c r="B5" s="9" t="s">
        <v>22</v>
      </c>
      <c r="C5" s="12">
        <v>1</v>
      </c>
      <c r="D5" s="9" t="s">
        <v>10</v>
      </c>
      <c r="E5" s="8" t="s">
        <v>11</v>
      </c>
      <c r="F5" s="12" t="s">
        <v>12</v>
      </c>
      <c r="G5" s="8" t="s">
        <v>13</v>
      </c>
      <c r="H5" s="5"/>
      <c r="I5" s="10" t="s">
        <v>23</v>
      </c>
      <c r="J5" s="13" t="s">
        <v>24</v>
      </c>
      <c r="K5" s="5"/>
      <c r="L5" s="2"/>
      <c r="M5" s="6"/>
      <c r="N5" s="7">
        <v>5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3.5" customHeight="1" x14ac:dyDescent="0.25">
      <c r="A6" s="8">
        <v>104</v>
      </c>
      <c r="B6" s="9" t="s">
        <v>25</v>
      </c>
      <c r="C6" s="9">
        <v>2</v>
      </c>
      <c r="D6" s="9" t="s">
        <v>10</v>
      </c>
      <c r="E6" s="8" t="s">
        <v>11</v>
      </c>
      <c r="F6" s="8" t="s">
        <v>12</v>
      </c>
      <c r="G6" s="8" t="s">
        <v>13</v>
      </c>
      <c r="H6" s="5"/>
      <c r="I6" s="10" t="s">
        <v>26</v>
      </c>
      <c r="J6" s="11" t="s">
        <v>27</v>
      </c>
      <c r="K6" s="5"/>
      <c r="L6" s="2"/>
      <c r="M6" s="6"/>
      <c r="N6" s="7">
        <v>6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5">
      <c r="A7" s="8">
        <v>105</v>
      </c>
      <c r="B7" s="9" t="s">
        <v>28</v>
      </c>
      <c r="C7" s="12">
        <v>3</v>
      </c>
      <c r="D7" s="9" t="s">
        <v>10</v>
      </c>
      <c r="E7" s="8" t="s">
        <v>11</v>
      </c>
      <c r="F7" s="8" t="s">
        <v>12</v>
      </c>
      <c r="G7" s="8" t="s">
        <v>13</v>
      </c>
      <c r="H7" s="5"/>
      <c r="I7" s="10" t="s">
        <v>29</v>
      </c>
      <c r="J7" s="13" t="s">
        <v>30</v>
      </c>
      <c r="K7" s="2"/>
      <c r="L7" s="2"/>
      <c r="M7" s="7"/>
      <c r="N7" s="7">
        <v>7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" customHeight="1" x14ac:dyDescent="0.25">
      <c r="A8" s="8">
        <v>106</v>
      </c>
      <c r="B8" s="9" t="s">
        <v>31</v>
      </c>
      <c r="C8" s="9">
        <v>1</v>
      </c>
      <c r="D8" s="9" t="s">
        <v>10</v>
      </c>
      <c r="E8" s="8" t="s">
        <v>11</v>
      </c>
      <c r="F8" s="12" t="s">
        <v>12</v>
      </c>
      <c r="G8" s="8" t="s">
        <v>13</v>
      </c>
      <c r="H8" s="5"/>
      <c r="I8" s="10" t="s">
        <v>32</v>
      </c>
      <c r="J8" s="13" t="s">
        <v>33</v>
      </c>
      <c r="K8" s="5"/>
      <c r="L8" s="2"/>
      <c r="M8" s="6"/>
      <c r="N8" s="7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8">
        <v>107</v>
      </c>
      <c r="B9" s="9" t="s">
        <v>34</v>
      </c>
      <c r="C9" s="12">
        <v>4</v>
      </c>
      <c r="D9" s="9" t="s">
        <v>10</v>
      </c>
      <c r="E9" s="8" t="s">
        <v>11</v>
      </c>
      <c r="F9" s="12" t="s">
        <v>12</v>
      </c>
      <c r="G9" s="8" t="s">
        <v>13</v>
      </c>
      <c r="H9" s="5"/>
      <c r="I9" s="10" t="s">
        <v>35</v>
      </c>
      <c r="J9" s="11" t="s">
        <v>36</v>
      </c>
      <c r="K9" s="5"/>
      <c r="L9" s="2"/>
      <c r="M9" s="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3.5" customHeight="1" x14ac:dyDescent="0.25">
      <c r="A10" s="8">
        <v>108</v>
      </c>
      <c r="B10" s="9" t="s">
        <v>37</v>
      </c>
      <c r="C10" s="9">
        <v>4</v>
      </c>
      <c r="D10" s="9" t="s">
        <v>10</v>
      </c>
      <c r="E10" s="8" t="s">
        <v>11</v>
      </c>
      <c r="F10" s="9" t="s">
        <v>12</v>
      </c>
      <c r="G10" s="8" t="s">
        <v>13</v>
      </c>
      <c r="H10" s="5"/>
      <c r="I10" s="10" t="s">
        <v>38</v>
      </c>
      <c r="J10" s="11" t="s">
        <v>39</v>
      </c>
      <c r="K10" s="5"/>
      <c r="L10" s="2"/>
      <c r="M10" s="6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" customHeight="1" x14ac:dyDescent="0.25">
      <c r="A11" s="8">
        <v>109</v>
      </c>
      <c r="B11" s="9" t="s">
        <v>40</v>
      </c>
      <c r="C11" s="12">
        <v>1</v>
      </c>
      <c r="D11" s="9" t="s">
        <v>10</v>
      </c>
      <c r="E11" s="8" t="s">
        <v>11</v>
      </c>
      <c r="F11" s="12" t="s">
        <v>12</v>
      </c>
      <c r="G11" s="8" t="s">
        <v>13</v>
      </c>
      <c r="H11" s="5"/>
      <c r="I11" s="10" t="s">
        <v>41</v>
      </c>
      <c r="J11" s="13" t="s">
        <v>42</v>
      </c>
      <c r="K11" s="5"/>
      <c r="L11" s="2"/>
      <c r="M11" s="6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 x14ac:dyDescent="0.25">
      <c r="A12" s="8">
        <v>110</v>
      </c>
      <c r="B12" s="9" t="s">
        <v>43</v>
      </c>
      <c r="C12" s="9">
        <v>1</v>
      </c>
      <c r="D12" s="9" t="s">
        <v>10</v>
      </c>
      <c r="E12" s="8" t="s">
        <v>11</v>
      </c>
      <c r="F12" s="12" t="s">
        <v>12</v>
      </c>
      <c r="G12" s="8" t="s">
        <v>13</v>
      </c>
      <c r="H12" s="5"/>
      <c r="I12" s="10" t="s">
        <v>44</v>
      </c>
      <c r="J12" s="13" t="s">
        <v>45</v>
      </c>
      <c r="K12" s="5"/>
      <c r="L12" s="2"/>
      <c r="M12" s="6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3.5" customHeight="1" x14ac:dyDescent="0.25">
      <c r="A13" s="8">
        <v>111</v>
      </c>
      <c r="B13" s="9" t="s">
        <v>46</v>
      </c>
      <c r="C13" s="12">
        <v>4</v>
      </c>
      <c r="D13" s="9" t="s">
        <v>10</v>
      </c>
      <c r="E13" s="8" t="s">
        <v>11</v>
      </c>
      <c r="F13" s="12" t="s">
        <v>12</v>
      </c>
      <c r="G13" s="8" t="s">
        <v>13</v>
      </c>
      <c r="H13" s="5"/>
      <c r="I13" s="10" t="s">
        <v>47</v>
      </c>
      <c r="J13" s="11" t="s">
        <v>48</v>
      </c>
      <c r="K13" s="5"/>
      <c r="L13" s="2"/>
      <c r="M13" s="6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3.5" customHeight="1" x14ac:dyDescent="0.25">
      <c r="A14" s="8">
        <v>112</v>
      </c>
      <c r="B14" s="9" t="s">
        <v>49</v>
      </c>
      <c r="C14" s="9">
        <v>3</v>
      </c>
      <c r="D14" s="9" t="s">
        <v>10</v>
      </c>
      <c r="E14" s="8" t="s">
        <v>11</v>
      </c>
      <c r="F14" s="12" t="s">
        <v>12</v>
      </c>
      <c r="G14" s="8" t="s">
        <v>13</v>
      </c>
      <c r="H14" s="5"/>
      <c r="I14" s="10" t="s">
        <v>50</v>
      </c>
      <c r="J14" s="13" t="s">
        <v>51</v>
      </c>
      <c r="K14" s="5"/>
      <c r="L14" s="2"/>
      <c r="M14" s="6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3.5" customHeight="1" x14ac:dyDescent="0.25">
      <c r="A15" s="8">
        <v>113</v>
      </c>
      <c r="B15" s="9" t="s">
        <v>52</v>
      </c>
      <c r="C15" s="12">
        <v>2</v>
      </c>
      <c r="D15" s="9" t="s">
        <v>10</v>
      </c>
      <c r="E15" s="8" t="s">
        <v>11</v>
      </c>
      <c r="F15" s="12" t="s">
        <v>12</v>
      </c>
      <c r="G15" s="8" t="s">
        <v>13</v>
      </c>
      <c r="H15" s="5"/>
      <c r="I15" s="10" t="s">
        <v>53</v>
      </c>
      <c r="J15" s="11" t="s">
        <v>53</v>
      </c>
      <c r="K15" s="5"/>
      <c r="L15" s="2"/>
      <c r="M15" s="6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3.5" customHeight="1" x14ac:dyDescent="0.25">
      <c r="A16" s="8">
        <v>114</v>
      </c>
      <c r="B16" s="9" t="s">
        <v>54</v>
      </c>
      <c r="C16" s="9">
        <v>3</v>
      </c>
      <c r="D16" s="9" t="s">
        <v>10</v>
      </c>
      <c r="E16" s="8" t="s">
        <v>11</v>
      </c>
      <c r="F16" s="12" t="s">
        <v>12</v>
      </c>
      <c r="G16" s="8" t="s">
        <v>13</v>
      </c>
      <c r="H16" s="5"/>
      <c r="I16" s="10" t="s">
        <v>55</v>
      </c>
      <c r="J16" s="13" t="s">
        <v>56</v>
      </c>
      <c r="K16" s="2"/>
      <c r="L16" s="2"/>
      <c r="M16" s="6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3.5" customHeight="1" x14ac:dyDescent="0.25">
      <c r="A17" s="8">
        <v>115</v>
      </c>
      <c r="B17" s="9" t="s">
        <v>57</v>
      </c>
      <c r="C17" s="12">
        <v>2</v>
      </c>
      <c r="D17" s="9" t="s">
        <v>10</v>
      </c>
      <c r="E17" s="8" t="s">
        <v>11</v>
      </c>
      <c r="F17" s="12" t="s">
        <v>12</v>
      </c>
      <c r="G17" s="8" t="s">
        <v>13</v>
      </c>
      <c r="H17" s="5"/>
      <c r="I17" s="10" t="s">
        <v>58</v>
      </c>
      <c r="J17" s="13" t="s">
        <v>59</v>
      </c>
      <c r="K17" s="5"/>
      <c r="L17" s="2"/>
      <c r="M17" s="6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 x14ac:dyDescent="0.25">
      <c r="A18" s="8">
        <v>116</v>
      </c>
      <c r="B18" s="9" t="s">
        <v>60</v>
      </c>
      <c r="C18" s="9">
        <v>4</v>
      </c>
      <c r="D18" s="9" t="s">
        <v>10</v>
      </c>
      <c r="E18" s="8" t="s">
        <v>11</v>
      </c>
      <c r="F18" s="12" t="s">
        <v>12</v>
      </c>
      <c r="G18" s="8" t="s">
        <v>13</v>
      </c>
      <c r="H18" s="5"/>
      <c r="I18" s="10" t="s">
        <v>61</v>
      </c>
      <c r="J18" s="13" t="s">
        <v>62</v>
      </c>
      <c r="K18" s="5"/>
      <c r="L18" s="2"/>
      <c r="M18" s="6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3.5" customHeight="1" x14ac:dyDescent="0.25">
      <c r="A19" s="8">
        <v>117</v>
      </c>
      <c r="B19" s="9" t="s">
        <v>63</v>
      </c>
      <c r="C19" s="12">
        <v>2</v>
      </c>
      <c r="D19" s="9" t="s">
        <v>10</v>
      </c>
      <c r="E19" s="8" t="s">
        <v>11</v>
      </c>
      <c r="F19" s="12" t="s">
        <v>12</v>
      </c>
      <c r="G19" s="8" t="s">
        <v>13</v>
      </c>
      <c r="H19" s="5"/>
      <c r="I19" s="10" t="s">
        <v>64</v>
      </c>
      <c r="J19" s="13" t="s">
        <v>65</v>
      </c>
      <c r="K19" s="5"/>
      <c r="L19" s="2"/>
      <c r="M19" s="6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 x14ac:dyDescent="0.25">
      <c r="A20" s="8">
        <v>118</v>
      </c>
      <c r="B20" s="9" t="s">
        <v>66</v>
      </c>
      <c r="C20" s="9">
        <v>1</v>
      </c>
      <c r="D20" s="9" t="s">
        <v>10</v>
      </c>
      <c r="E20" s="8" t="s">
        <v>11</v>
      </c>
      <c r="F20" s="12" t="s">
        <v>12</v>
      </c>
      <c r="G20" s="8" t="s">
        <v>13</v>
      </c>
      <c r="H20" s="5"/>
      <c r="I20" s="10" t="s">
        <v>67</v>
      </c>
      <c r="J20" s="13" t="s">
        <v>68</v>
      </c>
      <c r="K20" s="5"/>
      <c r="L20" s="2"/>
      <c r="M20" s="6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" customHeight="1" x14ac:dyDescent="0.25">
      <c r="A21" s="8">
        <v>119</v>
      </c>
      <c r="B21" s="9" t="s">
        <v>69</v>
      </c>
      <c r="C21" s="12">
        <v>4</v>
      </c>
      <c r="D21" s="9" t="s">
        <v>10</v>
      </c>
      <c r="E21" s="8" t="s">
        <v>11</v>
      </c>
      <c r="F21" s="12" t="s">
        <v>12</v>
      </c>
      <c r="G21" s="8" t="s">
        <v>13</v>
      </c>
      <c r="H21" s="5"/>
      <c r="I21" s="10" t="s">
        <v>70</v>
      </c>
      <c r="J21" s="13" t="s">
        <v>71</v>
      </c>
      <c r="K21" s="2"/>
      <c r="L21" s="2"/>
      <c r="M21" s="6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 x14ac:dyDescent="0.25">
      <c r="A22" s="8">
        <v>120</v>
      </c>
      <c r="B22" s="9" t="s">
        <v>72</v>
      </c>
      <c r="C22" s="9">
        <v>1</v>
      </c>
      <c r="D22" s="9" t="s">
        <v>10</v>
      </c>
      <c r="E22" s="8" t="s">
        <v>11</v>
      </c>
      <c r="F22" s="12" t="s">
        <v>12</v>
      </c>
      <c r="G22" s="8" t="s">
        <v>13</v>
      </c>
      <c r="H22" s="5"/>
      <c r="I22" s="10" t="s">
        <v>73</v>
      </c>
      <c r="J22" s="13" t="s">
        <v>74</v>
      </c>
      <c r="K22" s="2"/>
      <c r="L22" s="2"/>
      <c r="M22" s="6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customHeight="1" x14ac:dyDescent="0.25">
      <c r="A23" s="8">
        <v>121</v>
      </c>
      <c r="B23" s="9" t="s">
        <v>75</v>
      </c>
      <c r="C23" s="12">
        <v>3</v>
      </c>
      <c r="D23" s="9" t="s">
        <v>10</v>
      </c>
      <c r="E23" s="8" t="s">
        <v>11</v>
      </c>
      <c r="F23" s="12" t="s">
        <v>12</v>
      </c>
      <c r="G23" s="8" t="s">
        <v>13</v>
      </c>
      <c r="H23" s="5"/>
      <c r="I23" s="10" t="s">
        <v>76</v>
      </c>
      <c r="J23" s="13" t="s">
        <v>77</v>
      </c>
      <c r="K23" s="2"/>
      <c r="L23" s="2"/>
      <c r="M23" s="6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" customHeight="1" x14ac:dyDescent="0.25">
      <c r="A24" s="8">
        <v>122</v>
      </c>
      <c r="B24" s="9" t="s">
        <v>78</v>
      </c>
      <c r="C24" s="9">
        <v>4</v>
      </c>
      <c r="D24" s="9" t="s">
        <v>10</v>
      </c>
      <c r="E24" s="8" t="s">
        <v>11</v>
      </c>
      <c r="F24" s="9" t="s">
        <v>12</v>
      </c>
      <c r="G24" s="8" t="s">
        <v>13</v>
      </c>
      <c r="H24" s="5"/>
      <c r="I24" s="10" t="s">
        <v>79</v>
      </c>
      <c r="J24" s="13" t="s">
        <v>80</v>
      </c>
      <c r="K24" s="2"/>
      <c r="L24" s="2"/>
      <c r="M24" s="6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" customHeight="1" x14ac:dyDescent="0.25">
      <c r="A25" s="8">
        <v>123</v>
      </c>
      <c r="B25" s="9" t="s">
        <v>81</v>
      </c>
      <c r="C25" s="12">
        <v>1</v>
      </c>
      <c r="D25" s="9" t="s">
        <v>10</v>
      </c>
      <c r="E25" s="8" t="s">
        <v>11</v>
      </c>
      <c r="F25" s="8" t="s">
        <v>12</v>
      </c>
      <c r="G25" s="8" t="s">
        <v>13</v>
      </c>
      <c r="H25" s="5"/>
      <c r="I25" s="10" t="s">
        <v>82</v>
      </c>
      <c r="J25" s="11" t="s">
        <v>10</v>
      </c>
      <c r="K25" s="2"/>
      <c r="L25" s="2"/>
      <c r="M25" s="6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3.5" customHeight="1" x14ac:dyDescent="0.25">
      <c r="A26" s="8">
        <v>124</v>
      </c>
      <c r="B26" s="9" t="s">
        <v>83</v>
      </c>
      <c r="C26" s="9">
        <v>2</v>
      </c>
      <c r="D26" s="9" t="s">
        <v>10</v>
      </c>
      <c r="E26" s="8" t="s">
        <v>11</v>
      </c>
      <c r="F26" s="12" t="s">
        <v>12</v>
      </c>
      <c r="G26" s="8" t="s">
        <v>13</v>
      </c>
      <c r="H26" s="5"/>
      <c r="I26" s="10" t="s">
        <v>84</v>
      </c>
      <c r="J26" s="13" t="s">
        <v>85</v>
      </c>
      <c r="K26" s="2"/>
      <c r="L26" s="2"/>
      <c r="M26" s="6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" customHeight="1" x14ac:dyDescent="0.25">
      <c r="A27" s="8">
        <v>125</v>
      </c>
      <c r="B27" s="9" t="s">
        <v>86</v>
      </c>
      <c r="C27" s="12">
        <v>1</v>
      </c>
      <c r="D27" s="9" t="s">
        <v>10</v>
      </c>
      <c r="E27" s="8" t="s">
        <v>11</v>
      </c>
      <c r="F27" s="12" t="s">
        <v>12</v>
      </c>
      <c r="G27" s="8" t="s">
        <v>13</v>
      </c>
      <c r="H27" s="5"/>
      <c r="I27" s="10" t="s">
        <v>87</v>
      </c>
      <c r="J27" s="13" t="s">
        <v>88</v>
      </c>
      <c r="K27" s="14"/>
      <c r="L27" s="15"/>
      <c r="M27" s="6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3.5" customHeight="1" x14ac:dyDescent="0.25">
      <c r="A28" s="8">
        <v>126</v>
      </c>
      <c r="B28" s="9" t="s">
        <v>89</v>
      </c>
      <c r="C28" s="9">
        <v>4</v>
      </c>
      <c r="D28" s="9" t="s">
        <v>10</v>
      </c>
      <c r="E28" s="8" t="s">
        <v>11</v>
      </c>
      <c r="F28" s="8" t="s">
        <v>12</v>
      </c>
      <c r="G28" s="8" t="s">
        <v>13</v>
      </c>
      <c r="H28" s="5"/>
      <c r="I28" s="2"/>
      <c r="J28" s="2"/>
      <c r="K28" s="2"/>
      <c r="L28" s="2"/>
      <c r="M28" s="6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customHeight="1" x14ac:dyDescent="0.25">
      <c r="A29" s="8">
        <v>127</v>
      </c>
      <c r="B29" s="9" t="s">
        <v>90</v>
      </c>
      <c r="C29" s="12">
        <v>4</v>
      </c>
      <c r="D29" s="9" t="s">
        <v>10</v>
      </c>
      <c r="E29" s="8" t="s">
        <v>11</v>
      </c>
      <c r="F29" s="12" t="s">
        <v>12</v>
      </c>
      <c r="G29" s="8" t="s">
        <v>13</v>
      </c>
      <c r="H29" s="5"/>
      <c r="I29" s="2"/>
      <c r="J29" s="2"/>
      <c r="K29" s="2"/>
      <c r="L29" s="2"/>
      <c r="M29" s="6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3.5" customHeight="1" x14ac:dyDescent="0.25">
      <c r="A30" s="8">
        <v>128</v>
      </c>
      <c r="B30" s="9" t="s">
        <v>91</v>
      </c>
      <c r="C30" s="9">
        <v>3</v>
      </c>
      <c r="D30" s="9" t="s">
        <v>10</v>
      </c>
      <c r="E30" s="8" t="s">
        <v>11</v>
      </c>
      <c r="F30" s="8" t="s">
        <v>12</v>
      </c>
      <c r="G30" s="8" t="s">
        <v>13</v>
      </c>
      <c r="H30" s="5"/>
      <c r="I30" s="16"/>
      <c r="J30" s="17"/>
      <c r="K30" s="17"/>
      <c r="L30" s="18"/>
      <c r="M30" s="6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3.5" customHeight="1" x14ac:dyDescent="0.25">
      <c r="A31" s="8">
        <v>129</v>
      </c>
      <c r="B31" s="9" t="s">
        <v>92</v>
      </c>
      <c r="C31" s="12">
        <v>1</v>
      </c>
      <c r="D31" s="9" t="s">
        <v>10</v>
      </c>
      <c r="E31" s="8" t="s">
        <v>11</v>
      </c>
      <c r="F31" s="12" t="s">
        <v>12</v>
      </c>
      <c r="G31" s="8" t="s">
        <v>13</v>
      </c>
      <c r="H31" s="5"/>
      <c r="I31" s="2"/>
      <c r="J31" s="2"/>
      <c r="K31" s="2"/>
      <c r="L31" s="2"/>
      <c r="M31" s="6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3.5" customHeight="1" x14ac:dyDescent="0.25">
      <c r="A32" s="8">
        <v>130</v>
      </c>
      <c r="B32" s="9" t="s">
        <v>93</v>
      </c>
      <c r="C32" s="9">
        <v>4</v>
      </c>
      <c r="D32" s="9" t="s">
        <v>10</v>
      </c>
      <c r="E32" s="8" t="s">
        <v>11</v>
      </c>
      <c r="F32" s="12" t="s">
        <v>12</v>
      </c>
      <c r="G32" s="8" t="s">
        <v>13</v>
      </c>
      <c r="H32" s="5"/>
      <c r="I32" s="19"/>
      <c r="J32" s="19"/>
      <c r="K32" s="19"/>
      <c r="L32" s="19"/>
      <c r="M32" s="6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3.5" customHeight="1" x14ac:dyDescent="0.25">
      <c r="A33" s="8">
        <v>131</v>
      </c>
      <c r="B33" s="9" t="s">
        <v>94</v>
      </c>
      <c r="C33" s="12">
        <v>3</v>
      </c>
      <c r="D33" s="9" t="s">
        <v>10</v>
      </c>
      <c r="E33" s="8" t="s">
        <v>11</v>
      </c>
      <c r="F33" s="12" t="s">
        <v>12</v>
      </c>
      <c r="G33" s="8" t="s">
        <v>13</v>
      </c>
      <c r="H33" s="5"/>
      <c r="I33" s="2"/>
      <c r="J33" s="2"/>
      <c r="K33" s="2"/>
      <c r="L33" s="2"/>
      <c r="M33" s="6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3.5" customHeight="1" x14ac:dyDescent="0.25">
      <c r="A34" s="8">
        <v>132</v>
      </c>
      <c r="B34" s="9" t="s">
        <v>95</v>
      </c>
      <c r="C34" s="9">
        <v>1</v>
      </c>
      <c r="D34" s="9" t="s">
        <v>10</v>
      </c>
      <c r="E34" s="8" t="s">
        <v>11</v>
      </c>
      <c r="F34" s="8" t="s">
        <v>12</v>
      </c>
      <c r="G34" s="8" t="s">
        <v>13</v>
      </c>
      <c r="H34" s="5"/>
      <c r="I34" s="2"/>
      <c r="J34" s="2"/>
      <c r="K34" s="2"/>
      <c r="L34" s="2"/>
      <c r="M34" s="6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3.5" customHeight="1" x14ac:dyDescent="0.25">
      <c r="A35" s="8">
        <v>133</v>
      </c>
      <c r="B35" s="9" t="s">
        <v>96</v>
      </c>
      <c r="C35" s="12">
        <v>1</v>
      </c>
      <c r="D35" s="9" t="s">
        <v>10</v>
      </c>
      <c r="E35" s="8" t="s">
        <v>11</v>
      </c>
      <c r="F35" s="12" t="s">
        <v>12</v>
      </c>
      <c r="G35" s="8" t="s">
        <v>13</v>
      </c>
      <c r="H35" s="5"/>
      <c r="I35" s="20"/>
      <c r="J35" s="21"/>
      <c r="K35" s="21"/>
      <c r="L35" s="22"/>
      <c r="M35" s="23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3.5" customHeight="1" x14ac:dyDescent="0.25">
      <c r="A36" s="8">
        <v>134</v>
      </c>
      <c r="B36" s="9" t="s">
        <v>97</v>
      </c>
      <c r="C36" s="9">
        <v>3</v>
      </c>
      <c r="D36" s="9" t="s">
        <v>10</v>
      </c>
      <c r="E36" s="8" t="s">
        <v>11</v>
      </c>
      <c r="F36" s="12" t="s">
        <v>12</v>
      </c>
      <c r="G36" s="8" t="s">
        <v>13</v>
      </c>
      <c r="H36" s="5"/>
      <c r="I36" s="21"/>
      <c r="J36" s="21"/>
      <c r="K36" s="21"/>
      <c r="L36" s="21"/>
      <c r="M36" s="24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3.5" customHeight="1" x14ac:dyDescent="0.25">
      <c r="A37" s="8">
        <v>135</v>
      </c>
      <c r="B37" s="9" t="s">
        <v>98</v>
      </c>
      <c r="C37" s="12">
        <v>4</v>
      </c>
      <c r="D37" s="9" t="s">
        <v>10</v>
      </c>
      <c r="E37" s="8" t="s">
        <v>11</v>
      </c>
      <c r="F37" s="8" t="s">
        <v>12</v>
      </c>
      <c r="G37" s="8" t="s">
        <v>13</v>
      </c>
      <c r="H37" s="5"/>
      <c r="I37" s="25"/>
      <c r="J37" s="21"/>
      <c r="K37" s="21"/>
      <c r="L37" s="21"/>
      <c r="M37" s="26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3.5" customHeight="1" x14ac:dyDescent="0.25">
      <c r="A38" s="8">
        <v>136</v>
      </c>
      <c r="B38" s="9" t="s">
        <v>99</v>
      </c>
      <c r="C38" s="9">
        <v>3</v>
      </c>
      <c r="D38" s="9" t="s">
        <v>10</v>
      </c>
      <c r="E38" s="8" t="s">
        <v>11</v>
      </c>
      <c r="F38" s="12" t="s">
        <v>12</v>
      </c>
      <c r="G38" s="8" t="s">
        <v>13</v>
      </c>
      <c r="H38" s="5"/>
      <c r="I38" s="25"/>
      <c r="J38" s="21"/>
      <c r="K38" s="21"/>
      <c r="L38" s="21"/>
      <c r="M38" s="26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3.5" customHeight="1" x14ac:dyDescent="0.25">
      <c r="A39" s="8">
        <v>137</v>
      </c>
      <c r="B39" s="9" t="s">
        <v>100</v>
      </c>
      <c r="C39" s="12">
        <v>1</v>
      </c>
      <c r="D39" s="9" t="s">
        <v>10</v>
      </c>
      <c r="E39" s="8" t="s">
        <v>11</v>
      </c>
      <c r="F39" s="8" t="s">
        <v>12</v>
      </c>
      <c r="G39" s="8" t="s">
        <v>13</v>
      </c>
      <c r="H39" s="5"/>
      <c r="I39" s="25"/>
      <c r="J39" s="21"/>
      <c r="K39" s="21"/>
      <c r="L39" s="21"/>
      <c r="M39" s="26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3.5" customHeight="1" x14ac:dyDescent="0.25">
      <c r="A40" s="8">
        <v>138</v>
      </c>
      <c r="B40" s="9" t="s">
        <v>101</v>
      </c>
      <c r="C40" s="9">
        <v>1</v>
      </c>
      <c r="D40" s="9" t="s">
        <v>10</v>
      </c>
      <c r="E40" s="8" t="s">
        <v>11</v>
      </c>
      <c r="F40" s="12" t="s">
        <v>12</v>
      </c>
      <c r="G40" s="8" t="s">
        <v>13</v>
      </c>
      <c r="H40" s="5"/>
      <c r="I40" s="25"/>
      <c r="J40" s="21"/>
      <c r="K40" s="21"/>
      <c r="L40" s="21"/>
      <c r="M40" s="26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25">
      <c r="A41" s="8">
        <v>139</v>
      </c>
      <c r="B41" s="9" t="s">
        <v>102</v>
      </c>
      <c r="C41" s="12">
        <v>4</v>
      </c>
      <c r="D41" s="9" t="s">
        <v>10</v>
      </c>
      <c r="E41" s="8" t="s">
        <v>11</v>
      </c>
      <c r="F41" s="12" t="s">
        <v>12</v>
      </c>
      <c r="G41" s="8" t="s">
        <v>13</v>
      </c>
      <c r="H41" s="5"/>
      <c r="I41" s="25"/>
      <c r="J41" s="21"/>
      <c r="K41" s="21"/>
      <c r="L41" s="21"/>
      <c r="M41" s="26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3.5" customHeight="1" x14ac:dyDescent="0.25">
      <c r="A42" s="8">
        <v>140</v>
      </c>
      <c r="B42" s="9" t="s">
        <v>103</v>
      </c>
      <c r="C42" s="9">
        <v>1</v>
      </c>
      <c r="D42" s="9" t="s">
        <v>10</v>
      </c>
      <c r="E42" s="8" t="s">
        <v>11</v>
      </c>
      <c r="F42" s="9" t="s">
        <v>12</v>
      </c>
      <c r="G42" s="8" t="s">
        <v>13</v>
      </c>
      <c r="H42" s="5"/>
      <c r="I42" s="25"/>
      <c r="J42" s="21"/>
      <c r="K42" s="21"/>
      <c r="L42" s="21"/>
      <c r="M42" s="26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3.5" customHeight="1" x14ac:dyDescent="0.25">
      <c r="A43" s="8">
        <v>141</v>
      </c>
      <c r="B43" s="9" t="s">
        <v>104</v>
      </c>
      <c r="C43" s="12">
        <v>1</v>
      </c>
      <c r="D43" s="9" t="s">
        <v>10</v>
      </c>
      <c r="E43" s="8" t="s">
        <v>11</v>
      </c>
      <c r="F43" s="8" t="s">
        <v>12</v>
      </c>
      <c r="G43" s="8" t="s">
        <v>13</v>
      </c>
      <c r="H43" s="5"/>
      <c r="I43" s="25"/>
      <c r="J43" s="21"/>
      <c r="K43" s="21"/>
      <c r="L43" s="21"/>
      <c r="M43" s="26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3.5" customHeight="1" x14ac:dyDescent="0.25">
      <c r="A44" s="8">
        <v>142</v>
      </c>
      <c r="B44" s="9" t="s">
        <v>105</v>
      </c>
      <c r="C44" s="9">
        <v>1</v>
      </c>
      <c r="D44" s="9" t="s">
        <v>10</v>
      </c>
      <c r="E44" s="8" t="s">
        <v>11</v>
      </c>
      <c r="F44" s="8" t="s">
        <v>12</v>
      </c>
      <c r="G44" s="8" t="s">
        <v>13</v>
      </c>
      <c r="H44" s="5"/>
      <c r="I44" s="25"/>
      <c r="J44" s="21"/>
      <c r="K44" s="21"/>
      <c r="L44" s="21"/>
      <c r="M44" s="2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3.5" customHeight="1" x14ac:dyDescent="0.25">
      <c r="A45" s="8">
        <v>143</v>
      </c>
      <c r="B45" s="9" t="s">
        <v>106</v>
      </c>
      <c r="C45" s="12">
        <v>2</v>
      </c>
      <c r="D45" s="9" t="s">
        <v>10</v>
      </c>
      <c r="E45" s="8" t="s">
        <v>11</v>
      </c>
      <c r="F45" s="12" t="s">
        <v>12</v>
      </c>
      <c r="G45" s="8" t="s">
        <v>13</v>
      </c>
      <c r="H45" s="5"/>
      <c r="I45" s="2"/>
      <c r="J45" s="2"/>
      <c r="K45" s="2"/>
      <c r="L45" s="2"/>
      <c r="M45" s="28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3.5" customHeight="1" x14ac:dyDescent="0.25">
      <c r="A46" s="8">
        <v>144</v>
      </c>
      <c r="B46" s="9" t="s">
        <v>107</v>
      </c>
      <c r="C46" s="9">
        <v>3</v>
      </c>
      <c r="D46" s="9" t="s">
        <v>10</v>
      </c>
      <c r="E46" s="8" t="s">
        <v>11</v>
      </c>
      <c r="F46" s="12" t="s">
        <v>12</v>
      </c>
      <c r="G46" s="8" t="s">
        <v>13</v>
      </c>
      <c r="H46" s="5"/>
      <c r="I46" s="29"/>
      <c r="J46" s="30"/>
      <c r="K46" s="30"/>
      <c r="L46" s="31"/>
      <c r="M46" s="32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3.5" customHeight="1" x14ac:dyDescent="0.25">
      <c r="A47" s="8">
        <v>145</v>
      </c>
      <c r="B47" s="9" t="s">
        <v>108</v>
      </c>
      <c r="C47" s="12">
        <v>4</v>
      </c>
      <c r="D47" s="9" t="s">
        <v>10</v>
      </c>
      <c r="E47" s="8" t="s">
        <v>11</v>
      </c>
      <c r="F47" s="8" t="s">
        <v>12</v>
      </c>
      <c r="G47" s="8" t="s">
        <v>13</v>
      </c>
      <c r="H47" s="5"/>
      <c r="I47" s="29"/>
      <c r="J47" s="30"/>
      <c r="K47" s="30"/>
      <c r="L47" s="31"/>
      <c r="M47" s="33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" customHeight="1" x14ac:dyDescent="0.25">
      <c r="A48" s="8">
        <v>146</v>
      </c>
      <c r="B48" s="9" t="s">
        <v>109</v>
      </c>
      <c r="C48" s="9">
        <v>4</v>
      </c>
      <c r="D48" s="9" t="s">
        <v>10</v>
      </c>
      <c r="E48" s="8" t="s">
        <v>110</v>
      </c>
      <c r="F48" s="12" t="s">
        <v>12</v>
      </c>
      <c r="G48" s="8" t="s">
        <v>111</v>
      </c>
      <c r="H48" s="5"/>
      <c r="I48" s="29"/>
      <c r="J48" s="30"/>
      <c r="K48" s="30"/>
      <c r="L48" s="31"/>
      <c r="M48" s="33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" customHeight="1" x14ac:dyDescent="0.25">
      <c r="A49" s="8">
        <v>147</v>
      </c>
      <c r="B49" s="9" t="s">
        <v>112</v>
      </c>
      <c r="C49" s="12">
        <v>4</v>
      </c>
      <c r="D49" s="9" t="s">
        <v>10</v>
      </c>
      <c r="E49" s="8" t="s">
        <v>110</v>
      </c>
      <c r="F49" s="12" t="s">
        <v>12</v>
      </c>
      <c r="G49" s="8" t="s">
        <v>111</v>
      </c>
      <c r="H49" s="5"/>
      <c r="I49" s="30"/>
      <c r="J49" s="30"/>
      <c r="K49" s="30"/>
      <c r="L49" s="30"/>
      <c r="M49" s="34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3.5" customHeight="1" x14ac:dyDescent="0.25">
      <c r="A50" s="8">
        <v>148</v>
      </c>
      <c r="B50" s="9" t="s">
        <v>113</v>
      </c>
      <c r="C50" s="9">
        <v>1</v>
      </c>
      <c r="D50" s="9" t="s">
        <v>10</v>
      </c>
      <c r="E50" s="8" t="s">
        <v>110</v>
      </c>
      <c r="F50" s="9" t="s">
        <v>12</v>
      </c>
      <c r="G50" s="8" t="s">
        <v>111</v>
      </c>
      <c r="H50" s="5"/>
      <c r="I50" s="35"/>
      <c r="J50" s="30"/>
      <c r="K50" s="30"/>
      <c r="L50" s="36"/>
      <c r="M50" s="3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3.5" customHeight="1" x14ac:dyDescent="0.25">
      <c r="A51" s="8">
        <v>149</v>
      </c>
      <c r="B51" s="9" t="s">
        <v>114</v>
      </c>
      <c r="C51" s="12">
        <v>2</v>
      </c>
      <c r="D51" s="9" t="s">
        <v>10</v>
      </c>
      <c r="E51" s="8" t="s">
        <v>110</v>
      </c>
      <c r="F51" s="8" t="s">
        <v>12</v>
      </c>
      <c r="G51" s="8" t="s">
        <v>111</v>
      </c>
      <c r="H51" s="5"/>
      <c r="I51" s="2"/>
      <c r="J51" s="2"/>
      <c r="K51" s="2"/>
      <c r="L51" s="2"/>
      <c r="M51" s="6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3.5" customHeight="1" x14ac:dyDescent="0.25">
      <c r="A52" s="8">
        <v>150</v>
      </c>
      <c r="B52" s="9" t="s">
        <v>115</v>
      </c>
      <c r="C52" s="9">
        <v>2</v>
      </c>
      <c r="D52" s="9" t="s">
        <v>10</v>
      </c>
      <c r="E52" s="8" t="s">
        <v>110</v>
      </c>
      <c r="F52" s="12" t="s">
        <v>12</v>
      </c>
      <c r="G52" s="8" t="s">
        <v>111</v>
      </c>
      <c r="H52" s="5"/>
      <c r="I52" s="2"/>
      <c r="J52" s="2"/>
      <c r="K52" s="2"/>
      <c r="L52" s="2"/>
      <c r="M52" s="6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3.5" customHeight="1" x14ac:dyDescent="0.25">
      <c r="A53" s="8">
        <v>151</v>
      </c>
      <c r="B53" s="9" t="s">
        <v>116</v>
      </c>
      <c r="C53" s="12">
        <v>1</v>
      </c>
      <c r="D53" s="9" t="s">
        <v>10</v>
      </c>
      <c r="E53" s="8" t="s">
        <v>110</v>
      </c>
      <c r="F53" s="8" t="s">
        <v>12</v>
      </c>
      <c r="G53" s="8" t="s">
        <v>111</v>
      </c>
      <c r="H53" s="5"/>
      <c r="I53" s="2"/>
      <c r="J53" s="2"/>
      <c r="K53" s="2"/>
      <c r="L53" s="2"/>
      <c r="M53" s="6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3.5" customHeight="1" x14ac:dyDescent="0.25">
      <c r="A54" s="8">
        <v>152</v>
      </c>
      <c r="B54" s="9" t="s">
        <v>117</v>
      </c>
      <c r="C54" s="9">
        <v>4</v>
      </c>
      <c r="D54" s="9" t="s">
        <v>10</v>
      </c>
      <c r="E54" s="8" t="s">
        <v>110</v>
      </c>
      <c r="F54" s="12" t="s">
        <v>12</v>
      </c>
      <c r="G54" s="8" t="s">
        <v>111</v>
      </c>
      <c r="H54" s="5"/>
      <c r="I54" s="2"/>
      <c r="J54" s="2"/>
      <c r="K54" s="2"/>
      <c r="L54" s="2"/>
      <c r="M54" s="6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3.5" customHeight="1" x14ac:dyDescent="0.25">
      <c r="A55" s="8">
        <v>153</v>
      </c>
      <c r="B55" s="9" t="s">
        <v>118</v>
      </c>
      <c r="C55" s="12">
        <v>3</v>
      </c>
      <c r="D55" s="9" t="s">
        <v>10</v>
      </c>
      <c r="E55" s="8" t="s">
        <v>110</v>
      </c>
      <c r="F55" s="12" t="s">
        <v>12</v>
      </c>
      <c r="G55" s="8" t="s">
        <v>111</v>
      </c>
      <c r="H55" s="38" t="s">
        <v>4</v>
      </c>
      <c r="I55" s="39" t="s">
        <v>5</v>
      </c>
      <c r="J55" s="40" t="s">
        <v>119</v>
      </c>
      <c r="K55" s="2"/>
      <c r="L55" s="2"/>
      <c r="M55" s="6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3.5" customHeight="1" x14ac:dyDescent="0.25">
      <c r="A56" s="8">
        <v>154</v>
      </c>
      <c r="B56" s="9" t="s">
        <v>120</v>
      </c>
      <c r="C56" s="9">
        <v>1</v>
      </c>
      <c r="D56" s="9" t="s">
        <v>10</v>
      </c>
      <c r="E56" s="8" t="s">
        <v>110</v>
      </c>
      <c r="F56" s="12" t="s">
        <v>12</v>
      </c>
      <c r="G56" s="8" t="s">
        <v>111</v>
      </c>
      <c r="K56" s="2"/>
      <c r="L56" s="2"/>
      <c r="M56" s="6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3.5" customHeight="1" x14ac:dyDescent="0.25">
      <c r="A57" s="8">
        <v>155</v>
      </c>
      <c r="B57" s="9" t="s">
        <v>121</v>
      </c>
      <c r="C57" s="12">
        <v>4</v>
      </c>
      <c r="D57" s="9" t="s">
        <v>10</v>
      </c>
      <c r="E57" s="8" t="s">
        <v>110</v>
      </c>
      <c r="F57" s="12" t="s">
        <v>12</v>
      </c>
      <c r="G57" s="8" t="s">
        <v>111</v>
      </c>
      <c r="K57" s="2"/>
      <c r="L57" s="2"/>
      <c r="M57" s="6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25">
      <c r="A58" s="8">
        <v>156</v>
      </c>
      <c r="B58" s="9" t="s">
        <v>122</v>
      </c>
      <c r="C58" s="9">
        <v>2</v>
      </c>
      <c r="D58" s="9" t="s">
        <v>10</v>
      </c>
      <c r="E58" s="8" t="s">
        <v>110</v>
      </c>
      <c r="F58" s="9" t="s">
        <v>12</v>
      </c>
      <c r="G58" s="8" t="s">
        <v>111</v>
      </c>
      <c r="K58" s="2"/>
      <c r="L58" s="2"/>
      <c r="M58" s="6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" customHeight="1" x14ac:dyDescent="0.25">
      <c r="A59" s="8">
        <v>157</v>
      </c>
      <c r="B59" s="9" t="s">
        <v>123</v>
      </c>
      <c r="C59" s="12">
        <v>1</v>
      </c>
      <c r="D59" s="9" t="s">
        <v>10</v>
      </c>
      <c r="E59" s="8" t="s">
        <v>110</v>
      </c>
      <c r="F59" s="8" t="s">
        <v>12</v>
      </c>
      <c r="G59" s="8" t="s">
        <v>111</v>
      </c>
      <c r="K59" s="2"/>
      <c r="L59" s="2"/>
      <c r="M59" s="6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3.5" customHeight="1" x14ac:dyDescent="0.25">
      <c r="A60" s="8">
        <v>158</v>
      </c>
      <c r="B60" s="9" t="s">
        <v>124</v>
      </c>
      <c r="C60" s="9">
        <v>3</v>
      </c>
      <c r="D60" s="9" t="s">
        <v>10</v>
      </c>
      <c r="E60" s="8" t="s">
        <v>110</v>
      </c>
      <c r="F60" s="9" t="s">
        <v>12</v>
      </c>
      <c r="G60" s="8" t="s">
        <v>111</v>
      </c>
      <c r="K60" s="2"/>
      <c r="L60" s="2"/>
      <c r="M60" s="6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3.5" customHeight="1" x14ac:dyDescent="0.25">
      <c r="A61" s="8">
        <v>159</v>
      </c>
      <c r="B61" s="9" t="s">
        <v>125</v>
      </c>
      <c r="C61" s="12">
        <v>4</v>
      </c>
      <c r="D61" s="9" t="s">
        <v>10</v>
      </c>
      <c r="E61" s="8" t="s">
        <v>110</v>
      </c>
      <c r="F61" s="8" t="s">
        <v>12</v>
      </c>
      <c r="G61" s="8" t="s">
        <v>111</v>
      </c>
      <c r="K61" s="2"/>
      <c r="L61" s="2"/>
      <c r="M61" s="6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3.5" customHeight="1" x14ac:dyDescent="0.25">
      <c r="A62" s="8">
        <v>160</v>
      </c>
      <c r="B62" s="9" t="s">
        <v>126</v>
      </c>
      <c r="C62" s="9">
        <v>1</v>
      </c>
      <c r="D62" s="9" t="s">
        <v>10</v>
      </c>
      <c r="E62" s="8" t="s">
        <v>110</v>
      </c>
      <c r="F62" s="12" t="s">
        <v>12</v>
      </c>
      <c r="G62" s="8" t="s">
        <v>111</v>
      </c>
      <c r="K62" s="2"/>
      <c r="L62" s="2"/>
      <c r="M62" s="6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3.5" customHeight="1" x14ac:dyDescent="0.25">
      <c r="A63" s="8">
        <v>161</v>
      </c>
      <c r="B63" s="9" t="s">
        <v>127</v>
      </c>
      <c r="C63" s="12">
        <v>1</v>
      </c>
      <c r="D63" s="9" t="s">
        <v>10</v>
      </c>
      <c r="E63" s="8" t="s">
        <v>110</v>
      </c>
      <c r="F63" s="12" t="s">
        <v>12</v>
      </c>
      <c r="G63" s="8" t="s">
        <v>111</v>
      </c>
      <c r="K63" s="2"/>
      <c r="L63" s="2"/>
      <c r="M63" s="6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3.5" customHeight="1" x14ac:dyDescent="0.25">
      <c r="A64" s="8">
        <v>162</v>
      </c>
      <c r="B64" s="9" t="s">
        <v>127</v>
      </c>
      <c r="C64" s="9">
        <v>1</v>
      </c>
      <c r="D64" s="9" t="s">
        <v>10</v>
      </c>
      <c r="E64" s="8" t="s">
        <v>110</v>
      </c>
      <c r="F64" s="8" t="s">
        <v>12</v>
      </c>
      <c r="G64" s="8" t="s">
        <v>111</v>
      </c>
      <c r="K64" s="2"/>
      <c r="L64" s="2"/>
      <c r="M64" s="6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3.5" customHeight="1" x14ac:dyDescent="0.25">
      <c r="A65" s="8">
        <v>163</v>
      </c>
      <c r="B65" s="9" t="s">
        <v>128</v>
      </c>
      <c r="C65" s="12">
        <v>1</v>
      </c>
      <c r="D65" s="9" t="s">
        <v>10</v>
      </c>
      <c r="E65" s="8" t="s">
        <v>110</v>
      </c>
      <c r="F65" s="8" t="s">
        <v>12</v>
      </c>
      <c r="G65" s="8" t="s">
        <v>111</v>
      </c>
      <c r="K65" s="2"/>
      <c r="L65" s="2"/>
      <c r="M65" s="6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25">
      <c r="A66" s="8">
        <v>164</v>
      </c>
      <c r="B66" s="9" t="s">
        <v>129</v>
      </c>
      <c r="C66" s="9">
        <v>3</v>
      </c>
      <c r="D66" s="9" t="s">
        <v>10</v>
      </c>
      <c r="E66" s="8" t="s">
        <v>110</v>
      </c>
      <c r="F66" s="12" t="s">
        <v>12</v>
      </c>
      <c r="G66" s="8" t="s">
        <v>111</v>
      </c>
      <c r="K66" s="2"/>
      <c r="L66" s="2"/>
      <c r="M66" s="6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 x14ac:dyDescent="0.25">
      <c r="A67" s="8">
        <v>165</v>
      </c>
      <c r="B67" s="9" t="s">
        <v>130</v>
      </c>
      <c r="C67" s="12">
        <v>3</v>
      </c>
      <c r="D67" s="9" t="s">
        <v>10</v>
      </c>
      <c r="E67" s="8" t="s">
        <v>110</v>
      </c>
      <c r="F67" s="12" t="s">
        <v>12</v>
      </c>
      <c r="G67" s="8" t="s">
        <v>111</v>
      </c>
      <c r="K67" s="2"/>
      <c r="L67" s="2"/>
      <c r="M67" s="6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3.5" customHeight="1" x14ac:dyDescent="0.25">
      <c r="A68" s="8">
        <v>166</v>
      </c>
      <c r="B68" s="9" t="s">
        <v>131</v>
      </c>
      <c r="C68" s="9">
        <v>4</v>
      </c>
      <c r="D68" s="9" t="s">
        <v>10</v>
      </c>
      <c r="E68" s="8" t="s">
        <v>110</v>
      </c>
      <c r="F68" s="12" t="s">
        <v>12</v>
      </c>
      <c r="G68" s="8" t="s">
        <v>111</v>
      </c>
      <c r="K68" s="2"/>
      <c r="L68" s="2"/>
      <c r="M68" s="6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3.5" customHeight="1" x14ac:dyDescent="0.25">
      <c r="A69" s="8">
        <v>167</v>
      </c>
      <c r="B69" s="9" t="s">
        <v>132</v>
      </c>
      <c r="C69" s="12">
        <v>2</v>
      </c>
      <c r="D69" s="9" t="s">
        <v>10</v>
      </c>
      <c r="E69" s="8" t="s">
        <v>110</v>
      </c>
      <c r="F69" s="12" t="s">
        <v>12</v>
      </c>
      <c r="G69" s="8" t="s">
        <v>111</v>
      </c>
      <c r="K69" s="2"/>
      <c r="L69" s="2"/>
      <c r="M69" s="6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3.5" customHeight="1" x14ac:dyDescent="0.25">
      <c r="A70" s="8">
        <v>168</v>
      </c>
      <c r="B70" s="9" t="s">
        <v>133</v>
      </c>
      <c r="C70" s="9">
        <v>1</v>
      </c>
      <c r="D70" s="9" t="s">
        <v>10</v>
      </c>
      <c r="E70" s="8" t="s">
        <v>110</v>
      </c>
      <c r="F70" s="12" t="s">
        <v>12</v>
      </c>
      <c r="G70" s="8" t="s">
        <v>111</v>
      </c>
      <c r="K70" s="2"/>
      <c r="L70" s="2"/>
      <c r="M70" s="6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3.5" customHeight="1" x14ac:dyDescent="0.25">
      <c r="A71" s="8">
        <v>169</v>
      </c>
      <c r="B71" s="9" t="s">
        <v>134</v>
      </c>
      <c r="C71" s="12">
        <v>2</v>
      </c>
      <c r="D71" s="9" t="s">
        <v>10</v>
      </c>
      <c r="E71" s="8" t="s">
        <v>110</v>
      </c>
      <c r="F71" s="12" t="s">
        <v>12</v>
      </c>
      <c r="G71" s="8" t="s">
        <v>111</v>
      </c>
      <c r="K71" s="2"/>
      <c r="L71" s="2"/>
      <c r="M71" s="6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3.5" customHeight="1" x14ac:dyDescent="0.25">
      <c r="A72" s="8">
        <v>170</v>
      </c>
      <c r="B72" s="9" t="s">
        <v>135</v>
      </c>
      <c r="C72" s="9">
        <v>1</v>
      </c>
      <c r="D72" s="9" t="s">
        <v>10</v>
      </c>
      <c r="E72" s="8" t="s">
        <v>110</v>
      </c>
      <c r="F72" s="8" t="s">
        <v>12</v>
      </c>
      <c r="G72" s="8" t="s">
        <v>111</v>
      </c>
      <c r="K72" s="2"/>
      <c r="L72" s="2"/>
      <c r="M72" s="6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" customHeight="1" x14ac:dyDescent="0.25">
      <c r="A73" s="8">
        <v>171</v>
      </c>
      <c r="B73" s="9" t="s">
        <v>136</v>
      </c>
      <c r="C73" s="12">
        <v>3</v>
      </c>
      <c r="D73" s="9" t="s">
        <v>10</v>
      </c>
      <c r="E73" s="8" t="s">
        <v>110</v>
      </c>
      <c r="F73" s="12" t="s">
        <v>12</v>
      </c>
      <c r="G73" s="8" t="s">
        <v>111</v>
      </c>
      <c r="K73" s="2"/>
      <c r="L73" s="2"/>
      <c r="M73" s="6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3.5" customHeight="1" x14ac:dyDescent="0.25">
      <c r="A74" s="8">
        <v>172</v>
      </c>
      <c r="B74" s="9" t="s">
        <v>137</v>
      </c>
      <c r="C74" s="9">
        <v>1</v>
      </c>
      <c r="D74" s="9" t="s">
        <v>10</v>
      </c>
      <c r="E74" s="8" t="s">
        <v>110</v>
      </c>
      <c r="F74" s="12" t="s">
        <v>12</v>
      </c>
      <c r="G74" s="8" t="s">
        <v>111</v>
      </c>
      <c r="K74" s="2"/>
      <c r="L74" s="2"/>
      <c r="M74" s="6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3.5" customHeight="1" x14ac:dyDescent="0.25">
      <c r="A75" s="8">
        <v>173</v>
      </c>
      <c r="B75" s="9" t="s">
        <v>138</v>
      </c>
      <c r="C75" s="12">
        <v>3</v>
      </c>
      <c r="D75" s="9" t="s">
        <v>10</v>
      </c>
      <c r="E75" s="8" t="s">
        <v>110</v>
      </c>
      <c r="F75" s="8" t="s">
        <v>12</v>
      </c>
      <c r="G75" s="8" t="s">
        <v>111</v>
      </c>
      <c r="K75" s="2"/>
      <c r="L75" s="2"/>
      <c r="M75" s="6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" customHeight="1" x14ac:dyDescent="0.25">
      <c r="A76" s="8">
        <v>174</v>
      </c>
      <c r="B76" s="9" t="s">
        <v>139</v>
      </c>
      <c r="C76" s="9">
        <v>1</v>
      </c>
      <c r="D76" s="9" t="s">
        <v>10</v>
      </c>
      <c r="E76" s="8" t="s">
        <v>110</v>
      </c>
      <c r="F76" s="12" t="s">
        <v>12</v>
      </c>
      <c r="G76" s="8" t="s">
        <v>111</v>
      </c>
      <c r="K76" s="2"/>
      <c r="L76" s="2"/>
      <c r="M76" s="6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3.5" customHeight="1" x14ac:dyDescent="0.25">
      <c r="A77" s="8">
        <v>175</v>
      </c>
      <c r="B77" s="9" t="s">
        <v>140</v>
      </c>
      <c r="C77" s="12">
        <v>1</v>
      </c>
      <c r="D77" s="9" t="s">
        <v>10</v>
      </c>
      <c r="E77" s="8" t="s">
        <v>110</v>
      </c>
      <c r="F77" s="12" t="s">
        <v>12</v>
      </c>
      <c r="G77" s="8" t="s">
        <v>111</v>
      </c>
      <c r="K77" s="2"/>
      <c r="L77" s="2"/>
      <c r="M77" s="6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3.5" customHeight="1" x14ac:dyDescent="0.25">
      <c r="A78" s="8">
        <v>176</v>
      </c>
      <c r="B78" s="9" t="s">
        <v>141</v>
      </c>
      <c r="C78" s="9">
        <v>1</v>
      </c>
      <c r="D78" s="9" t="s">
        <v>10</v>
      </c>
      <c r="E78" s="8" t="s">
        <v>110</v>
      </c>
      <c r="F78" s="9" t="s">
        <v>12</v>
      </c>
      <c r="G78" s="8" t="s">
        <v>111</v>
      </c>
      <c r="K78" s="2"/>
      <c r="L78" s="2"/>
      <c r="M78" s="6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3.5" customHeight="1" x14ac:dyDescent="0.25">
      <c r="A79" s="8">
        <v>177</v>
      </c>
      <c r="B79" s="9" t="s">
        <v>142</v>
      </c>
      <c r="C79" s="12">
        <v>4</v>
      </c>
      <c r="D79" s="9" t="s">
        <v>10</v>
      </c>
      <c r="E79" s="8" t="s">
        <v>110</v>
      </c>
      <c r="F79" s="12" t="s">
        <v>12</v>
      </c>
      <c r="G79" s="8" t="s">
        <v>111</v>
      </c>
      <c r="K79" s="2"/>
      <c r="L79" s="2"/>
      <c r="M79" s="6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3.5" customHeight="1" x14ac:dyDescent="0.25">
      <c r="A80" s="8">
        <v>178</v>
      </c>
      <c r="B80" s="9" t="s">
        <v>143</v>
      </c>
      <c r="C80" s="9">
        <v>1</v>
      </c>
      <c r="D80" s="9" t="s">
        <v>10</v>
      </c>
      <c r="E80" s="8" t="s">
        <v>110</v>
      </c>
      <c r="F80" s="12" t="s">
        <v>12</v>
      </c>
      <c r="G80" s="8" t="s">
        <v>111</v>
      </c>
      <c r="K80" s="2"/>
      <c r="L80" s="2"/>
      <c r="M80" s="6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3.5" customHeight="1" x14ac:dyDescent="0.25">
      <c r="A81" s="8">
        <v>179</v>
      </c>
      <c r="B81" s="9" t="s">
        <v>144</v>
      </c>
      <c r="C81" s="12">
        <v>3</v>
      </c>
      <c r="D81" s="9" t="s">
        <v>10</v>
      </c>
      <c r="E81" s="8" t="s">
        <v>110</v>
      </c>
      <c r="F81" s="12" t="s">
        <v>12</v>
      </c>
      <c r="G81" s="8" t="s">
        <v>111</v>
      </c>
      <c r="K81" s="2"/>
      <c r="L81" s="2"/>
      <c r="M81" s="6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" customHeight="1" x14ac:dyDescent="0.25">
      <c r="A82" s="8">
        <v>180</v>
      </c>
      <c r="B82" s="9" t="s">
        <v>145</v>
      </c>
      <c r="C82" s="9">
        <v>1</v>
      </c>
      <c r="D82" s="9" t="s">
        <v>10</v>
      </c>
      <c r="E82" s="8" t="s">
        <v>110</v>
      </c>
      <c r="F82" s="12" t="s">
        <v>12</v>
      </c>
      <c r="G82" s="8" t="s">
        <v>111</v>
      </c>
      <c r="K82" s="2"/>
      <c r="L82" s="2"/>
      <c r="M82" s="6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3.5" customHeight="1" x14ac:dyDescent="0.25">
      <c r="A83" s="8">
        <v>181</v>
      </c>
      <c r="B83" s="9" t="s">
        <v>146</v>
      </c>
      <c r="C83" s="12">
        <v>1</v>
      </c>
      <c r="D83" s="9" t="s">
        <v>10</v>
      </c>
      <c r="E83" s="8" t="s">
        <v>110</v>
      </c>
      <c r="F83" s="12" t="s">
        <v>12</v>
      </c>
      <c r="G83" s="8" t="s">
        <v>111</v>
      </c>
      <c r="K83" s="2"/>
      <c r="L83" s="2"/>
      <c r="M83" s="6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3.5" customHeight="1" x14ac:dyDescent="0.25">
      <c r="A84" s="8">
        <v>182</v>
      </c>
      <c r="B84" s="9" t="s">
        <v>147</v>
      </c>
      <c r="C84" s="9">
        <v>1</v>
      </c>
      <c r="D84" s="9" t="s">
        <v>10</v>
      </c>
      <c r="E84" s="8" t="s">
        <v>110</v>
      </c>
      <c r="F84" s="12" t="s">
        <v>12</v>
      </c>
      <c r="G84" s="8" t="s">
        <v>111</v>
      </c>
      <c r="K84" s="2"/>
      <c r="L84" s="2"/>
      <c r="M84" s="6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3.5" customHeight="1" x14ac:dyDescent="0.25">
      <c r="A85" s="8">
        <v>183</v>
      </c>
      <c r="B85" s="9" t="s">
        <v>148</v>
      </c>
      <c r="C85" s="12">
        <v>3</v>
      </c>
      <c r="D85" s="9" t="s">
        <v>10</v>
      </c>
      <c r="E85" s="8" t="s">
        <v>110</v>
      </c>
      <c r="F85" s="8" t="s">
        <v>12</v>
      </c>
      <c r="G85" s="8" t="s">
        <v>111</v>
      </c>
      <c r="K85" s="2"/>
      <c r="L85" s="2"/>
      <c r="M85" s="6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3.5" customHeight="1" x14ac:dyDescent="0.25">
      <c r="A86" s="8">
        <v>184</v>
      </c>
      <c r="B86" s="9" t="s">
        <v>149</v>
      </c>
      <c r="C86" s="9">
        <v>1</v>
      </c>
      <c r="D86" s="9" t="s">
        <v>10</v>
      </c>
      <c r="E86" s="8" t="s">
        <v>110</v>
      </c>
      <c r="F86" s="12" t="s">
        <v>12</v>
      </c>
      <c r="G86" s="8" t="s">
        <v>111</v>
      </c>
      <c r="K86" s="2"/>
      <c r="L86" s="2"/>
      <c r="M86" s="6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3.5" customHeight="1" x14ac:dyDescent="0.25">
      <c r="A87" s="8">
        <v>185</v>
      </c>
      <c r="B87" s="9" t="s">
        <v>150</v>
      </c>
      <c r="C87" s="12">
        <v>3</v>
      </c>
      <c r="D87" s="9" t="s">
        <v>10</v>
      </c>
      <c r="E87" s="8" t="s">
        <v>110</v>
      </c>
      <c r="F87" s="12" t="s">
        <v>12</v>
      </c>
      <c r="G87" s="8" t="s">
        <v>111</v>
      </c>
      <c r="K87" s="2"/>
      <c r="L87" s="2"/>
      <c r="M87" s="6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3.5" customHeight="1" x14ac:dyDescent="0.25">
      <c r="A88" s="8">
        <v>186</v>
      </c>
      <c r="B88" s="9" t="s">
        <v>151</v>
      </c>
      <c r="C88" s="9">
        <v>1</v>
      </c>
      <c r="D88" s="9" t="s">
        <v>10</v>
      </c>
      <c r="E88" s="8" t="s">
        <v>110</v>
      </c>
      <c r="F88" s="12" t="s">
        <v>12</v>
      </c>
      <c r="G88" s="8" t="s">
        <v>111</v>
      </c>
      <c r="K88" s="2"/>
      <c r="L88" s="2"/>
      <c r="M88" s="6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3.5" customHeight="1" x14ac:dyDescent="0.25">
      <c r="A89" s="8">
        <v>187</v>
      </c>
      <c r="B89" s="9" t="s">
        <v>152</v>
      </c>
      <c r="C89" s="12">
        <v>1</v>
      </c>
      <c r="D89" s="9" t="s">
        <v>10</v>
      </c>
      <c r="E89" s="8" t="s">
        <v>110</v>
      </c>
      <c r="F89" s="12" t="s">
        <v>12</v>
      </c>
      <c r="G89" s="8" t="s">
        <v>111</v>
      </c>
      <c r="K89" s="2"/>
      <c r="L89" s="2"/>
      <c r="M89" s="6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3.5" customHeight="1" x14ac:dyDescent="0.25">
      <c r="A90" s="8">
        <v>188</v>
      </c>
      <c r="B90" s="9" t="s">
        <v>153</v>
      </c>
      <c r="C90" s="9">
        <v>3</v>
      </c>
      <c r="D90" s="9" t="s">
        <v>10</v>
      </c>
      <c r="E90" s="8" t="s">
        <v>110</v>
      </c>
      <c r="F90" s="9" t="s">
        <v>12</v>
      </c>
      <c r="G90" s="8" t="s">
        <v>111</v>
      </c>
      <c r="K90" s="2"/>
      <c r="L90" s="2"/>
      <c r="M90" s="6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3.5" customHeight="1" x14ac:dyDescent="0.25">
      <c r="A91" s="8">
        <v>189</v>
      </c>
      <c r="B91" s="9" t="s">
        <v>154</v>
      </c>
      <c r="C91" s="12">
        <v>1</v>
      </c>
      <c r="D91" s="9" t="s">
        <v>10</v>
      </c>
      <c r="E91" s="8" t="s">
        <v>110</v>
      </c>
      <c r="F91" s="8" t="s">
        <v>12</v>
      </c>
      <c r="G91" s="8" t="s">
        <v>111</v>
      </c>
      <c r="K91" s="2"/>
      <c r="L91" s="2"/>
      <c r="M91" s="6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3.5" customHeight="1" x14ac:dyDescent="0.25">
      <c r="A92" s="8">
        <v>190</v>
      </c>
      <c r="B92" s="9" t="s">
        <v>155</v>
      </c>
      <c r="C92" s="9">
        <v>4</v>
      </c>
      <c r="D92" s="9" t="s">
        <v>10</v>
      </c>
      <c r="E92" s="8" t="s">
        <v>110</v>
      </c>
      <c r="F92" s="8" t="s">
        <v>12</v>
      </c>
      <c r="G92" s="8" t="s">
        <v>111</v>
      </c>
      <c r="K92" s="2"/>
      <c r="L92" s="2"/>
      <c r="M92" s="6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3.5" customHeight="1" x14ac:dyDescent="0.25">
      <c r="A93" s="8">
        <v>191</v>
      </c>
      <c r="B93" s="9" t="s">
        <v>156</v>
      </c>
      <c r="C93" s="12">
        <v>1</v>
      </c>
      <c r="D93" s="9" t="s">
        <v>10</v>
      </c>
      <c r="E93" s="8" t="s">
        <v>110</v>
      </c>
      <c r="F93" s="8" t="s">
        <v>12</v>
      </c>
      <c r="G93" s="8" t="s">
        <v>111</v>
      </c>
      <c r="K93" s="2"/>
      <c r="L93" s="2"/>
      <c r="M93" s="6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3.5" customHeight="1" x14ac:dyDescent="0.25">
      <c r="A94" s="8">
        <v>192</v>
      </c>
      <c r="B94" s="9" t="s">
        <v>157</v>
      </c>
      <c r="C94" s="9">
        <v>3</v>
      </c>
      <c r="D94" s="9" t="s">
        <v>10</v>
      </c>
      <c r="E94" s="8" t="s">
        <v>110</v>
      </c>
      <c r="F94" s="12" t="s">
        <v>12</v>
      </c>
      <c r="G94" s="8" t="s">
        <v>111</v>
      </c>
      <c r="K94" s="2"/>
      <c r="L94" s="2"/>
      <c r="M94" s="6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3.5" customHeight="1" x14ac:dyDescent="0.25">
      <c r="A95" s="8">
        <v>193</v>
      </c>
      <c r="B95" s="9" t="s">
        <v>158</v>
      </c>
      <c r="C95" s="12">
        <v>4</v>
      </c>
      <c r="D95" s="9" t="s">
        <v>10</v>
      </c>
      <c r="E95" s="8" t="s">
        <v>110</v>
      </c>
      <c r="F95" s="12" t="s">
        <v>12</v>
      </c>
      <c r="G95" s="8" t="s">
        <v>111</v>
      </c>
      <c r="K95" s="2"/>
      <c r="L95" s="2"/>
      <c r="M95" s="6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3.5" customHeight="1" x14ac:dyDescent="0.25">
      <c r="A96" s="8">
        <v>194</v>
      </c>
      <c r="B96" s="9" t="s">
        <v>159</v>
      </c>
      <c r="C96" s="9">
        <v>2</v>
      </c>
      <c r="D96" s="9" t="s">
        <v>10</v>
      </c>
      <c r="E96" s="8" t="s">
        <v>110</v>
      </c>
      <c r="F96" s="12" t="s">
        <v>12</v>
      </c>
      <c r="G96" s="8" t="s">
        <v>111</v>
      </c>
      <c r="K96" s="2"/>
      <c r="L96" s="2"/>
      <c r="M96" s="6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3.5" customHeight="1" x14ac:dyDescent="0.25">
      <c r="A97" s="8">
        <v>195</v>
      </c>
      <c r="B97" s="9" t="s">
        <v>160</v>
      </c>
      <c r="C97" s="12">
        <v>4</v>
      </c>
      <c r="D97" s="9" t="s">
        <v>10</v>
      </c>
      <c r="E97" s="8" t="s">
        <v>110</v>
      </c>
      <c r="F97" s="12" t="s">
        <v>12</v>
      </c>
      <c r="G97" s="8" t="s">
        <v>111</v>
      </c>
      <c r="K97" s="2"/>
      <c r="L97" s="2"/>
      <c r="M97" s="6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3.5" customHeight="1" x14ac:dyDescent="0.25">
      <c r="A98" s="8">
        <v>196</v>
      </c>
      <c r="B98" s="9" t="s">
        <v>161</v>
      </c>
      <c r="C98" s="9">
        <v>2</v>
      </c>
      <c r="D98" s="9" t="s">
        <v>10</v>
      </c>
      <c r="E98" s="8" t="s">
        <v>110</v>
      </c>
      <c r="F98" s="12" t="s">
        <v>12</v>
      </c>
      <c r="G98" s="8" t="s">
        <v>111</v>
      </c>
      <c r="K98" s="2"/>
      <c r="L98" s="2"/>
      <c r="M98" s="6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3.5" customHeight="1" x14ac:dyDescent="0.25">
      <c r="A99" s="8">
        <v>197</v>
      </c>
      <c r="B99" s="9" t="s">
        <v>162</v>
      </c>
      <c r="C99" s="12">
        <v>2</v>
      </c>
      <c r="D99" s="9" t="s">
        <v>10</v>
      </c>
      <c r="E99" s="8" t="s">
        <v>110</v>
      </c>
      <c r="F99" s="12" t="s">
        <v>12</v>
      </c>
      <c r="G99" s="8" t="s">
        <v>111</v>
      </c>
      <c r="K99" s="2"/>
      <c r="L99" s="2"/>
      <c r="M99" s="6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3.5" customHeight="1" x14ac:dyDescent="0.25">
      <c r="A100" s="8">
        <v>198</v>
      </c>
      <c r="B100" s="9" t="s">
        <v>163</v>
      </c>
      <c r="C100" s="9">
        <v>1</v>
      </c>
      <c r="D100" s="9" t="s">
        <v>10</v>
      </c>
      <c r="E100" s="8" t="s">
        <v>110</v>
      </c>
      <c r="F100" s="9" t="s">
        <v>12</v>
      </c>
      <c r="G100" s="8" t="s">
        <v>111</v>
      </c>
      <c r="K100" s="2"/>
      <c r="L100" s="2"/>
      <c r="M100" s="6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3.5" customHeight="1" x14ac:dyDescent="0.25">
      <c r="A101" s="8">
        <v>199</v>
      </c>
      <c r="B101" s="9" t="s">
        <v>164</v>
      </c>
      <c r="C101" s="12">
        <v>1</v>
      </c>
      <c r="D101" s="9" t="s">
        <v>10</v>
      </c>
      <c r="E101" s="8" t="s">
        <v>110</v>
      </c>
      <c r="F101" s="12" t="s">
        <v>12</v>
      </c>
      <c r="G101" s="8" t="s">
        <v>111</v>
      </c>
      <c r="K101" s="2"/>
      <c r="L101" s="2"/>
      <c r="M101" s="6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3.5" customHeight="1" x14ac:dyDescent="0.25">
      <c r="A102" s="8">
        <v>200</v>
      </c>
      <c r="B102" s="9" t="s">
        <v>165</v>
      </c>
      <c r="C102" s="9">
        <v>3</v>
      </c>
      <c r="D102" s="9" t="s">
        <v>10</v>
      </c>
      <c r="E102" s="8" t="s">
        <v>110</v>
      </c>
      <c r="F102" s="8" t="s">
        <v>12</v>
      </c>
      <c r="G102" s="8" t="s">
        <v>111</v>
      </c>
      <c r="K102" s="2"/>
      <c r="L102" s="2"/>
      <c r="M102" s="6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3.5" customHeight="1" x14ac:dyDescent="0.25">
      <c r="A103" s="8">
        <v>201</v>
      </c>
      <c r="B103" s="9" t="s">
        <v>166</v>
      </c>
      <c r="C103" s="12">
        <v>1</v>
      </c>
      <c r="D103" s="9" t="s">
        <v>10</v>
      </c>
      <c r="E103" s="8" t="s">
        <v>110</v>
      </c>
      <c r="F103" s="8" t="s">
        <v>12</v>
      </c>
      <c r="G103" s="8" t="s">
        <v>111</v>
      </c>
      <c r="K103" s="2"/>
      <c r="L103" s="2"/>
      <c r="M103" s="6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3.5" customHeight="1" x14ac:dyDescent="0.25">
      <c r="A104" s="8">
        <v>202</v>
      </c>
      <c r="B104" s="9" t="s">
        <v>167</v>
      </c>
      <c r="C104" s="9">
        <v>2</v>
      </c>
      <c r="D104" s="9" t="s">
        <v>10</v>
      </c>
      <c r="E104" s="8" t="s">
        <v>110</v>
      </c>
      <c r="F104" s="8" t="s">
        <v>12</v>
      </c>
      <c r="G104" s="8" t="s">
        <v>111</v>
      </c>
      <c r="K104" s="2"/>
      <c r="L104" s="2"/>
      <c r="M104" s="6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3.5" customHeight="1" x14ac:dyDescent="0.25">
      <c r="A105" s="8">
        <v>203</v>
      </c>
      <c r="B105" s="9" t="s">
        <v>168</v>
      </c>
      <c r="C105" s="12">
        <v>1</v>
      </c>
      <c r="D105" s="9" t="s">
        <v>10</v>
      </c>
      <c r="E105" s="8" t="s">
        <v>110</v>
      </c>
      <c r="F105" s="12" t="s">
        <v>12</v>
      </c>
      <c r="G105" s="8" t="s">
        <v>111</v>
      </c>
      <c r="K105" s="2"/>
      <c r="L105" s="2"/>
      <c r="M105" s="6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3.5" customHeight="1" x14ac:dyDescent="0.25">
      <c r="A106" s="8">
        <v>204</v>
      </c>
      <c r="B106" s="9" t="s">
        <v>169</v>
      </c>
      <c r="C106" s="9">
        <v>1</v>
      </c>
      <c r="D106" s="9" t="s">
        <v>10</v>
      </c>
      <c r="E106" s="8" t="s">
        <v>110</v>
      </c>
      <c r="F106" s="12" t="s">
        <v>12</v>
      </c>
      <c r="G106" s="8" t="s">
        <v>111</v>
      </c>
      <c r="K106" s="2"/>
      <c r="L106" s="2"/>
      <c r="M106" s="6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3.5" customHeight="1" x14ac:dyDescent="0.25">
      <c r="A107" s="8">
        <v>205</v>
      </c>
      <c r="B107" s="9" t="s">
        <v>170</v>
      </c>
      <c r="C107" s="12">
        <v>5</v>
      </c>
      <c r="D107" s="9" t="s">
        <v>10</v>
      </c>
      <c r="E107" s="8" t="s">
        <v>11</v>
      </c>
      <c r="F107" s="12" t="s">
        <v>171</v>
      </c>
      <c r="G107" s="8" t="s">
        <v>172</v>
      </c>
      <c r="K107" s="2"/>
      <c r="L107" s="2"/>
      <c r="M107" s="6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3.5" customHeight="1" x14ac:dyDescent="0.25">
      <c r="A108" s="8">
        <v>206</v>
      </c>
      <c r="B108" s="9" t="s">
        <v>173</v>
      </c>
      <c r="C108" s="9">
        <v>6</v>
      </c>
      <c r="D108" s="9" t="s">
        <v>10</v>
      </c>
      <c r="E108" s="8" t="s">
        <v>11</v>
      </c>
      <c r="F108" s="8" t="s">
        <v>171</v>
      </c>
      <c r="G108" s="8" t="s">
        <v>172</v>
      </c>
      <c r="K108" s="2"/>
      <c r="L108" s="2"/>
      <c r="M108" s="6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3.5" customHeight="1" x14ac:dyDescent="0.25">
      <c r="A109" s="8">
        <v>207</v>
      </c>
      <c r="B109" s="9" t="s">
        <v>174</v>
      </c>
      <c r="C109" s="12">
        <v>6</v>
      </c>
      <c r="D109" s="9" t="s">
        <v>10</v>
      </c>
      <c r="E109" s="8" t="s">
        <v>11</v>
      </c>
      <c r="F109" s="12" t="s">
        <v>171</v>
      </c>
      <c r="G109" s="8" t="s">
        <v>172</v>
      </c>
      <c r="K109" s="2"/>
      <c r="L109" s="2"/>
      <c r="M109" s="6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3.5" customHeight="1" x14ac:dyDescent="0.25">
      <c r="A110" s="8">
        <v>208</v>
      </c>
      <c r="B110" s="9" t="s">
        <v>175</v>
      </c>
      <c r="C110" s="9">
        <v>5</v>
      </c>
      <c r="D110" s="9" t="s">
        <v>10</v>
      </c>
      <c r="E110" s="8" t="s">
        <v>11</v>
      </c>
      <c r="F110" s="12" t="s">
        <v>171</v>
      </c>
      <c r="G110" s="8" t="s">
        <v>172</v>
      </c>
      <c r="K110" s="2"/>
      <c r="L110" s="2"/>
      <c r="M110" s="6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3.5" customHeight="1" x14ac:dyDescent="0.25">
      <c r="A111" s="8">
        <v>209</v>
      </c>
      <c r="B111" s="9" t="s">
        <v>176</v>
      </c>
      <c r="C111" s="12">
        <v>5</v>
      </c>
      <c r="D111" s="9" t="s">
        <v>10</v>
      </c>
      <c r="E111" s="8" t="s">
        <v>11</v>
      </c>
      <c r="F111" s="12" t="s">
        <v>171</v>
      </c>
      <c r="G111" s="8" t="s">
        <v>172</v>
      </c>
      <c r="K111" s="2"/>
      <c r="L111" s="2"/>
      <c r="M111" s="6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3.5" customHeight="1" x14ac:dyDescent="0.25">
      <c r="A112" s="8">
        <v>210</v>
      </c>
      <c r="B112" s="9" t="s">
        <v>177</v>
      </c>
      <c r="C112" s="9">
        <v>5</v>
      </c>
      <c r="D112" s="9" t="s">
        <v>10</v>
      </c>
      <c r="E112" s="8" t="s">
        <v>11</v>
      </c>
      <c r="F112" s="8" t="s">
        <v>171</v>
      </c>
      <c r="G112" s="8" t="s">
        <v>172</v>
      </c>
      <c r="K112" s="2"/>
      <c r="L112" s="2"/>
      <c r="M112" s="6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3.5" customHeight="1" x14ac:dyDescent="0.25">
      <c r="A113" s="8">
        <v>211</v>
      </c>
      <c r="B113" s="9" t="s">
        <v>178</v>
      </c>
      <c r="C113" s="12">
        <v>6</v>
      </c>
      <c r="D113" s="9" t="s">
        <v>10</v>
      </c>
      <c r="E113" s="8" t="s">
        <v>11</v>
      </c>
      <c r="F113" s="12" t="s">
        <v>171</v>
      </c>
      <c r="G113" s="8" t="s">
        <v>172</v>
      </c>
      <c r="K113" s="2"/>
      <c r="L113" s="2"/>
      <c r="M113" s="6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3.5" customHeight="1" x14ac:dyDescent="0.25">
      <c r="A114" s="8">
        <v>212</v>
      </c>
      <c r="B114" s="9" t="s">
        <v>179</v>
      </c>
      <c r="C114" s="9">
        <v>5</v>
      </c>
      <c r="D114" s="9" t="s">
        <v>10</v>
      </c>
      <c r="E114" s="8" t="s">
        <v>11</v>
      </c>
      <c r="F114" s="12" t="s">
        <v>171</v>
      </c>
      <c r="G114" s="8" t="s">
        <v>172</v>
      </c>
      <c r="K114" s="2"/>
      <c r="L114" s="2"/>
      <c r="M114" s="6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3.5" customHeight="1" x14ac:dyDescent="0.25">
      <c r="A115" s="8">
        <v>213</v>
      </c>
      <c r="B115" s="9" t="s">
        <v>180</v>
      </c>
      <c r="C115" s="12">
        <v>5</v>
      </c>
      <c r="D115" s="9" t="s">
        <v>10</v>
      </c>
      <c r="E115" s="8" t="s">
        <v>11</v>
      </c>
      <c r="F115" s="12" t="s">
        <v>171</v>
      </c>
      <c r="G115" s="8" t="s">
        <v>172</v>
      </c>
      <c r="K115" s="2"/>
      <c r="L115" s="2"/>
      <c r="M115" s="6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3.5" customHeight="1" x14ac:dyDescent="0.25">
      <c r="A116" s="8">
        <v>214</v>
      </c>
      <c r="B116" s="9" t="s">
        <v>181</v>
      </c>
      <c r="C116" s="9">
        <v>6</v>
      </c>
      <c r="D116" s="9" t="s">
        <v>10</v>
      </c>
      <c r="E116" s="8" t="s">
        <v>11</v>
      </c>
      <c r="F116" s="9" t="s">
        <v>171</v>
      </c>
      <c r="G116" s="8" t="s">
        <v>172</v>
      </c>
      <c r="K116" s="2"/>
      <c r="L116" s="2"/>
      <c r="M116" s="6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3.5" customHeight="1" x14ac:dyDescent="0.25">
      <c r="A117" s="8">
        <v>215</v>
      </c>
      <c r="B117" s="9" t="s">
        <v>182</v>
      </c>
      <c r="C117" s="12">
        <v>6</v>
      </c>
      <c r="D117" s="9" t="s">
        <v>10</v>
      </c>
      <c r="E117" s="8" t="s">
        <v>11</v>
      </c>
      <c r="F117" s="12" t="s">
        <v>171</v>
      </c>
      <c r="G117" s="8" t="s">
        <v>172</v>
      </c>
      <c r="K117" s="2"/>
      <c r="L117" s="2"/>
      <c r="M117" s="6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3.5" customHeight="1" x14ac:dyDescent="0.25">
      <c r="A118" s="8">
        <v>216</v>
      </c>
      <c r="B118" s="9" t="s">
        <v>183</v>
      </c>
      <c r="C118" s="9">
        <v>6</v>
      </c>
      <c r="D118" s="9" t="s">
        <v>10</v>
      </c>
      <c r="E118" s="8" t="s">
        <v>11</v>
      </c>
      <c r="F118" s="12" t="s">
        <v>171</v>
      </c>
      <c r="G118" s="8" t="s">
        <v>172</v>
      </c>
      <c r="K118" s="2"/>
      <c r="L118" s="2"/>
      <c r="M118" s="6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3.5" customHeight="1" x14ac:dyDescent="0.25">
      <c r="A119" s="8">
        <v>217</v>
      </c>
      <c r="B119" s="9" t="s">
        <v>184</v>
      </c>
      <c r="C119" s="12">
        <v>5</v>
      </c>
      <c r="D119" s="9" t="s">
        <v>10</v>
      </c>
      <c r="E119" s="8" t="s">
        <v>11</v>
      </c>
      <c r="F119" s="12" t="s">
        <v>171</v>
      </c>
      <c r="G119" s="8" t="s">
        <v>172</v>
      </c>
      <c r="K119" s="2"/>
      <c r="L119" s="2"/>
      <c r="M119" s="6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3.5" customHeight="1" x14ac:dyDescent="0.25">
      <c r="A120" s="8">
        <v>218</v>
      </c>
      <c r="B120" s="9" t="s">
        <v>185</v>
      </c>
      <c r="C120" s="9">
        <v>6</v>
      </c>
      <c r="D120" s="9" t="s">
        <v>10</v>
      </c>
      <c r="E120" s="8" t="s">
        <v>110</v>
      </c>
      <c r="F120" s="12" t="s">
        <v>171</v>
      </c>
      <c r="G120" s="8" t="s">
        <v>186</v>
      </c>
      <c r="K120" s="2"/>
      <c r="L120" s="2"/>
      <c r="M120" s="6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3.5" customHeight="1" x14ac:dyDescent="0.25">
      <c r="A121" s="8">
        <v>219</v>
      </c>
      <c r="B121" s="9" t="s">
        <v>187</v>
      </c>
      <c r="C121" s="12">
        <v>5</v>
      </c>
      <c r="D121" s="9" t="s">
        <v>10</v>
      </c>
      <c r="E121" s="8" t="s">
        <v>110</v>
      </c>
      <c r="F121" s="12" t="s">
        <v>171</v>
      </c>
      <c r="G121" s="8" t="s">
        <v>186</v>
      </c>
      <c r="K121" s="2"/>
      <c r="L121" s="2"/>
      <c r="M121" s="6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3.5" customHeight="1" x14ac:dyDescent="0.25">
      <c r="A122" s="8">
        <v>220</v>
      </c>
      <c r="B122" s="9" t="s">
        <v>188</v>
      </c>
      <c r="C122" s="9">
        <v>6</v>
      </c>
      <c r="D122" s="9" t="s">
        <v>10</v>
      </c>
      <c r="E122" s="8" t="s">
        <v>110</v>
      </c>
      <c r="F122" s="12" t="s">
        <v>171</v>
      </c>
      <c r="G122" s="8" t="s">
        <v>186</v>
      </c>
      <c r="K122" s="2"/>
      <c r="L122" s="2"/>
      <c r="M122" s="6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3.5" customHeight="1" x14ac:dyDescent="0.25">
      <c r="A123" s="8">
        <v>221</v>
      </c>
      <c r="B123" s="9" t="s">
        <v>189</v>
      </c>
      <c r="C123" s="12">
        <v>6</v>
      </c>
      <c r="D123" s="9" t="s">
        <v>10</v>
      </c>
      <c r="E123" s="8" t="s">
        <v>110</v>
      </c>
      <c r="F123" s="12" t="s">
        <v>171</v>
      </c>
      <c r="G123" s="8" t="s">
        <v>186</v>
      </c>
      <c r="K123" s="2"/>
      <c r="L123" s="2"/>
      <c r="M123" s="6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3.5" customHeight="1" x14ac:dyDescent="0.25">
      <c r="A124" s="8">
        <v>222</v>
      </c>
      <c r="B124" s="9" t="s">
        <v>190</v>
      </c>
      <c r="C124" s="9">
        <v>5</v>
      </c>
      <c r="D124" s="9" t="s">
        <v>10</v>
      </c>
      <c r="E124" s="8" t="s">
        <v>110</v>
      </c>
      <c r="F124" s="9" t="s">
        <v>171</v>
      </c>
      <c r="G124" s="8" t="s">
        <v>186</v>
      </c>
      <c r="K124" s="2"/>
      <c r="L124" s="2"/>
      <c r="M124" s="6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3.5" customHeight="1" x14ac:dyDescent="0.25">
      <c r="A125" s="8">
        <v>223</v>
      </c>
      <c r="B125" s="9" t="s">
        <v>191</v>
      </c>
      <c r="C125" s="12">
        <v>5</v>
      </c>
      <c r="D125" s="9" t="s">
        <v>10</v>
      </c>
      <c r="E125" s="8" t="s">
        <v>110</v>
      </c>
      <c r="F125" s="12" t="s">
        <v>171</v>
      </c>
      <c r="G125" s="8" t="s">
        <v>186</v>
      </c>
      <c r="K125" s="2"/>
      <c r="L125" s="2"/>
      <c r="M125" s="6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3.5" customHeight="1" x14ac:dyDescent="0.25">
      <c r="A126" s="8">
        <v>224</v>
      </c>
      <c r="B126" s="9" t="s">
        <v>192</v>
      </c>
      <c r="C126" s="9">
        <v>5</v>
      </c>
      <c r="D126" s="9" t="s">
        <v>10</v>
      </c>
      <c r="E126" s="8" t="s">
        <v>110</v>
      </c>
      <c r="F126" s="12" t="s">
        <v>171</v>
      </c>
      <c r="G126" s="8" t="s">
        <v>186</v>
      </c>
      <c r="K126" s="2"/>
      <c r="L126" s="2"/>
      <c r="M126" s="6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3.5" customHeight="1" x14ac:dyDescent="0.25">
      <c r="A127" s="8">
        <v>225</v>
      </c>
      <c r="B127" s="9" t="s">
        <v>193</v>
      </c>
      <c r="C127" s="12">
        <v>5</v>
      </c>
      <c r="D127" s="9" t="s">
        <v>10</v>
      </c>
      <c r="E127" s="8" t="s">
        <v>110</v>
      </c>
      <c r="F127" s="12" t="s">
        <v>171</v>
      </c>
      <c r="G127" s="8" t="s">
        <v>186</v>
      </c>
      <c r="K127" s="2"/>
      <c r="L127" s="2"/>
      <c r="M127" s="6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3.5" customHeight="1" x14ac:dyDescent="0.25">
      <c r="A128" s="8">
        <v>226</v>
      </c>
      <c r="B128" s="9" t="s">
        <v>194</v>
      </c>
      <c r="C128" s="9">
        <v>6</v>
      </c>
      <c r="D128" s="9" t="s">
        <v>10</v>
      </c>
      <c r="E128" s="8" t="s">
        <v>110</v>
      </c>
      <c r="F128" s="12" t="s">
        <v>171</v>
      </c>
      <c r="G128" s="8" t="s">
        <v>186</v>
      </c>
      <c r="K128" s="2"/>
      <c r="L128" s="2"/>
      <c r="M128" s="6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3.5" customHeight="1" x14ac:dyDescent="0.25">
      <c r="A129" s="8">
        <v>227</v>
      </c>
      <c r="B129" s="9" t="s">
        <v>195</v>
      </c>
      <c r="C129" s="12">
        <v>6</v>
      </c>
      <c r="D129" s="9" t="s">
        <v>10</v>
      </c>
      <c r="E129" s="8" t="s">
        <v>110</v>
      </c>
      <c r="F129" s="12" t="s">
        <v>171</v>
      </c>
      <c r="G129" s="8" t="s">
        <v>186</v>
      </c>
      <c r="K129" s="2"/>
      <c r="L129" s="2"/>
      <c r="M129" s="6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3.5" customHeight="1" x14ac:dyDescent="0.25">
      <c r="A130" s="8">
        <v>228</v>
      </c>
      <c r="B130" s="9" t="s">
        <v>196</v>
      </c>
      <c r="C130" s="9">
        <v>6</v>
      </c>
      <c r="D130" s="9" t="s">
        <v>10</v>
      </c>
      <c r="E130" s="8" t="s">
        <v>110</v>
      </c>
      <c r="F130" s="8" t="s">
        <v>171</v>
      </c>
      <c r="G130" s="8" t="s">
        <v>186</v>
      </c>
      <c r="K130" s="2"/>
      <c r="L130" s="2"/>
      <c r="M130" s="6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3.5" customHeight="1" x14ac:dyDescent="0.25">
      <c r="A131" s="8">
        <v>229</v>
      </c>
      <c r="B131" s="9" t="s">
        <v>197</v>
      </c>
      <c r="C131" s="12">
        <v>5</v>
      </c>
      <c r="D131" s="9" t="s">
        <v>10</v>
      </c>
      <c r="E131" s="8" t="s">
        <v>110</v>
      </c>
      <c r="F131" s="12" t="s">
        <v>171</v>
      </c>
      <c r="G131" s="8" t="s">
        <v>186</v>
      </c>
      <c r="K131" s="2"/>
      <c r="L131" s="2"/>
      <c r="M131" s="6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3.5" customHeight="1" x14ac:dyDescent="0.25">
      <c r="A132" s="8">
        <v>230</v>
      </c>
      <c r="B132" s="9" t="s">
        <v>198</v>
      </c>
      <c r="C132" s="9">
        <v>5</v>
      </c>
      <c r="D132" s="9" t="s">
        <v>10</v>
      </c>
      <c r="E132" s="8" t="s">
        <v>110</v>
      </c>
      <c r="F132" s="9" t="s">
        <v>171</v>
      </c>
      <c r="G132" s="8" t="s">
        <v>186</v>
      </c>
      <c r="K132" s="2"/>
      <c r="L132" s="2"/>
      <c r="M132" s="6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3.5" customHeight="1" x14ac:dyDescent="0.25">
      <c r="A133" s="8">
        <v>231</v>
      </c>
      <c r="B133" s="9" t="s">
        <v>159</v>
      </c>
      <c r="C133" s="12">
        <v>5</v>
      </c>
      <c r="D133" s="9" t="s">
        <v>10</v>
      </c>
      <c r="E133" s="8" t="s">
        <v>110</v>
      </c>
      <c r="F133" s="12" t="s">
        <v>171</v>
      </c>
      <c r="G133" s="8" t="s">
        <v>186</v>
      </c>
      <c r="K133" s="2"/>
      <c r="L133" s="2"/>
      <c r="M133" s="6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3.5" customHeight="1" x14ac:dyDescent="0.25">
      <c r="A134" s="8">
        <v>232</v>
      </c>
      <c r="B134" s="9" t="s">
        <v>199</v>
      </c>
      <c r="C134" s="9">
        <v>6</v>
      </c>
      <c r="D134" s="9" t="s">
        <v>10</v>
      </c>
      <c r="E134" s="8" t="s">
        <v>110</v>
      </c>
      <c r="F134" s="9" t="s">
        <v>171</v>
      </c>
      <c r="G134" s="8" t="s">
        <v>186</v>
      </c>
      <c r="K134" s="2"/>
      <c r="L134" s="2"/>
      <c r="M134" s="6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3.5" customHeight="1" x14ac:dyDescent="0.25">
      <c r="A135" s="8">
        <v>233</v>
      </c>
      <c r="B135" s="9" t="s">
        <v>200</v>
      </c>
      <c r="C135" s="12">
        <v>5</v>
      </c>
      <c r="D135" s="9" t="s">
        <v>10</v>
      </c>
      <c r="E135" s="8" t="s">
        <v>110</v>
      </c>
      <c r="F135" s="12" t="s">
        <v>171</v>
      </c>
      <c r="G135" s="8" t="s">
        <v>186</v>
      </c>
      <c r="K135" s="2"/>
      <c r="L135" s="2"/>
      <c r="M135" s="6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3.5" customHeight="1" x14ac:dyDescent="0.25">
      <c r="A136" s="8">
        <v>234</v>
      </c>
      <c r="B136" s="9" t="s">
        <v>201</v>
      </c>
      <c r="C136" s="9">
        <v>7</v>
      </c>
      <c r="D136" s="9" t="s">
        <v>10</v>
      </c>
      <c r="E136" s="8" t="s">
        <v>11</v>
      </c>
      <c r="F136" s="12" t="s">
        <v>202</v>
      </c>
      <c r="G136" s="8" t="s">
        <v>203</v>
      </c>
      <c r="K136" s="2"/>
      <c r="L136" s="2"/>
      <c r="M136" s="6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3.5" customHeight="1" x14ac:dyDescent="0.25">
      <c r="A137" s="8">
        <v>235</v>
      </c>
      <c r="B137" s="9" t="s">
        <v>204</v>
      </c>
      <c r="C137" s="12">
        <v>7</v>
      </c>
      <c r="D137" s="9" t="s">
        <v>10</v>
      </c>
      <c r="E137" s="8" t="s">
        <v>11</v>
      </c>
      <c r="F137" s="12" t="s">
        <v>202</v>
      </c>
      <c r="G137" s="8" t="s">
        <v>203</v>
      </c>
      <c r="K137" s="2"/>
      <c r="L137" s="2"/>
      <c r="M137" s="6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3.5" customHeight="1" x14ac:dyDescent="0.25">
      <c r="A138" s="8">
        <v>236</v>
      </c>
      <c r="B138" s="9" t="s">
        <v>205</v>
      </c>
      <c r="C138" s="9">
        <v>7</v>
      </c>
      <c r="D138" s="9" t="s">
        <v>10</v>
      </c>
      <c r="E138" s="8" t="s">
        <v>11</v>
      </c>
      <c r="F138" s="12" t="s">
        <v>202</v>
      </c>
      <c r="G138" s="8" t="s">
        <v>203</v>
      </c>
      <c r="K138" s="2"/>
      <c r="L138" s="2"/>
      <c r="M138" s="6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3.5" customHeight="1" x14ac:dyDescent="0.25">
      <c r="A139" s="8">
        <v>237</v>
      </c>
      <c r="B139" s="9" t="s">
        <v>206</v>
      </c>
      <c r="C139" s="12">
        <v>7</v>
      </c>
      <c r="D139" s="9" t="s">
        <v>10</v>
      </c>
      <c r="E139" s="8" t="s">
        <v>11</v>
      </c>
      <c r="F139" s="12" t="s">
        <v>202</v>
      </c>
      <c r="G139" s="8" t="s">
        <v>203</v>
      </c>
      <c r="K139" s="2"/>
      <c r="L139" s="2"/>
      <c r="M139" s="6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3.5" customHeight="1" x14ac:dyDescent="0.25">
      <c r="A140" s="8">
        <v>238</v>
      </c>
      <c r="B140" s="9" t="s">
        <v>207</v>
      </c>
      <c r="C140" s="9">
        <v>8</v>
      </c>
      <c r="D140" s="9" t="s">
        <v>10</v>
      </c>
      <c r="E140" s="8" t="s">
        <v>11</v>
      </c>
      <c r="F140" s="12" t="s">
        <v>202</v>
      </c>
      <c r="G140" s="8" t="s">
        <v>203</v>
      </c>
      <c r="K140" s="2"/>
      <c r="L140" s="2"/>
      <c r="M140" s="6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3.5" customHeight="1" x14ac:dyDescent="0.25">
      <c r="A141" s="8">
        <v>239</v>
      </c>
      <c r="B141" s="9" t="s">
        <v>208</v>
      </c>
      <c r="C141" s="12">
        <v>8</v>
      </c>
      <c r="D141" s="9" t="s">
        <v>10</v>
      </c>
      <c r="E141" s="8" t="s">
        <v>11</v>
      </c>
      <c r="F141" s="8" t="s">
        <v>202</v>
      </c>
      <c r="G141" s="8" t="s">
        <v>203</v>
      </c>
      <c r="K141" s="2"/>
      <c r="L141" s="2"/>
      <c r="M141" s="6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3.5" customHeight="1" x14ac:dyDescent="0.25">
      <c r="A142" s="8">
        <v>240</v>
      </c>
      <c r="B142" s="9" t="s">
        <v>209</v>
      </c>
      <c r="C142" s="9">
        <v>8</v>
      </c>
      <c r="D142" s="9" t="s">
        <v>10</v>
      </c>
      <c r="E142" s="8" t="s">
        <v>11</v>
      </c>
      <c r="F142" s="8" t="s">
        <v>202</v>
      </c>
      <c r="G142" s="8" t="s">
        <v>203</v>
      </c>
      <c r="K142" s="2"/>
      <c r="L142" s="2"/>
      <c r="M142" s="6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3.5" customHeight="1" x14ac:dyDescent="0.25">
      <c r="A143" s="8">
        <v>241</v>
      </c>
      <c r="B143" s="9" t="s">
        <v>210</v>
      </c>
      <c r="C143" s="12">
        <v>8</v>
      </c>
      <c r="D143" s="9" t="s">
        <v>10</v>
      </c>
      <c r="E143" s="8" t="s">
        <v>11</v>
      </c>
      <c r="F143" s="12" t="s">
        <v>202</v>
      </c>
      <c r="G143" s="8" t="s">
        <v>203</v>
      </c>
      <c r="K143" s="2"/>
      <c r="L143" s="2"/>
      <c r="M143" s="6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3.5" customHeight="1" x14ac:dyDescent="0.25">
      <c r="A144" s="8">
        <v>242</v>
      </c>
      <c r="B144" s="9" t="s">
        <v>211</v>
      </c>
      <c r="C144" s="9">
        <v>7</v>
      </c>
      <c r="D144" s="9" t="s">
        <v>10</v>
      </c>
      <c r="E144" s="8" t="s">
        <v>11</v>
      </c>
      <c r="F144" s="12" t="s">
        <v>202</v>
      </c>
      <c r="G144" s="8" t="s">
        <v>203</v>
      </c>
      <c r="K144" s="2"/>
      <c r="L144" s="2"/>
      <c r="M144" s="6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3.5" customHeight="1" x14ac:dyDescent="0.25">
      <c r="A145" s="8">
        <v>243</v>
      </c>
      <c r="B145" s="9" t="s">
        <v>212</v>
      </c>
      <c r="C145" s="12">
        <v>7</v>
      </c>
      <c r="D145" s="9" t="s">
        <v>10</v>
      </c>
      <c r="E145" s="8" t="s">
        <v>11</v>
      </c>
      <c r="F145" s="12" t="s">
        <v>202</v>
      </c>
      <c r="G145" s="8" t="s">
        <v>203</v>
      </c>
      <c r="K145" s="2"/>
      <c r="L145" s="2"/>
      <c r="M145" s="6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3.5" customHeight="1" x14ac:dyDescent="0.25">
      <c r="A146" s="8">
        <v>244</v>
      </c>
      <c r="B146" s="9" t="s">
        <v>213</v>
      </c>
      <c r="C146" s="9">
        <v>7</v>
      </c>
      <c r="D146" s="9" t="s">
        <v>10</v>
      </c>
      <c r="E146" s="8" t="s">
        <v>11</v>
      </c>
      <c r="F146" s="9" t="s">
        <v>202</v>
      </c>
      <c r="G146" s="8" t="s">
        <v>203</v>
      </c>
      <c r="K146" s="2"/>
      <c r="L146" s="2"/>
      <c r="M146" s="6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3.5" customHeight="1" x14ac:dyDescent="0.25">
      <c r="A147" s="8">
        <v>245</v>
      </c>
      <c r="B147" s="9" t="s">
        <v>214</v>
      </c>
      <c r="C147" s="12">
        <v>8</v>
      </c>
      <c r="D147" s="9" t="s">
        <v>10</v>
      </c>
      <c r="E147" s="8" t="s">
        <v>11</v>
      </c>
      <c r="F147" s="12" t="s">
        <v>202</v>
      </c>
      <c r="G147" s="8" t="s">
        <v>203</v>
      </c>
      <c r="K147" s="2"/>
      <c r="L147" s="2"/>
      <c r="M147" s="6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3.5" customHeight="1" x14ac:dyDescent="0.25">
      <c r="A148" s="8">
        <v>246</v>
      </c>
      <c r="B148" s="9" t="s">
        <v>214</v>
      </c>
      <c r="C148" s="9">
        <v>8</v>
      </c>
      <c r="D148" s="9" t="s">
        <v>10</v>
      </c>
      <c r="E148" s="8" t="s">
        <v>11</v>
      </c>
      <c r="F148" s="12" t="s">
        <v>202</v>
      </c>
      <c r="G148" s="8" t="s">
        <v>203</v>
      </c>
      <c r="K148" s="2"/>
      <c r="L148" s="2"/>
      <c r="M148" s="6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3.5" customHeight="1" x14ac:dyDescent="0.25">
      <c r="A149" s="8">
        <v>247</v>
      </c>
      <c r="B149" s="9" t="s">
        <v>215</v>
      </c>
      <c r="C149" s="12">
        <v>8</v>
      </c>
      <c r="D149" s="9" t="s">
        <v>10</v>
      </c>
      <c r="E149" s="8" t="s">
        <v>11</v>
      </c>
      <c r="F149" s="8" t="s">
        <v>202</v>
      </c>
      <c r="G149" s="8" t="s">
        <v>203</v>
      </c>
      <c r="K149" s="2"/>
      <c r="L149" s="2"/>
      <c r="M149" s="6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3.5" customHeight="1" x14ac:dyDescent="0.25">
      <c r="A150" s="8">
        <v>248</v>
      </c>
      <c r="B150" s="9" t="s">
        <v>216</v>
      </c>
      <c r="C150" s="9">
        <v>7</v>
      </c>
      <c r="D150" s="9" t="s">
        <v>10</v>
      </c>
      <c r="E150" s="8" t="s">
        <v>11</v>
      </c>
      <c r="F150" s="8" t="s">
        <v>202</v>
      </c>
      <c r="G150" s="8" t="s">
        <v>203</v>
      </c>
      <c r="K150" s="2"/>
      <c r="L150" s="2"/>
      <c r="M150" s="6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3.5" customHeight="1" x14ac:dyDescent="0.25">
      <c r="A151" s="8">
        <v>249</v>
      </c>
      <c r="B151" s="9" t="s">
        <v>217</v>
      </c>
      <c r="C151" s="12">
        <v>8</v>
      </c>
      <c r="D151" s="9" t="s">
        <v>10</v>
      </c>
      <c r="E151" s="8" t="s">
        <v>11</v>
      </c>
      <c r="F151" s="12" t="s">
        <v>202</v>
      </c>
      <c r="G151" s="8" t="s">
        <v>203</v>
      </c>
      <c r="K151" s="2"/>
      <c r="L151" s="2"/>
      <c r="M151" s="6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3.5" customHeight="1" x14ac:dyDescent="0.25">
      <c r="A152" s="8">
        <v>250</v>
      </c>
      <c r="B152" s="9" t="s">
        <v>218</v>
      </c>
      <c r="C152" s="9">
        <v>7</v>
      </c>
      <c r="D152" s="9" t="s">
        <v>10</v>
      </c>
      <c r="E152" s="8" t="s">
        <v>11</v>
      </c>
      <c r="F152" s="9" t="s">
        <v>202</v>
      </c>
      <c r="G152" s="8" t="s">
        <v>203</v>
      </c>
      <c r="K152" s="2"/>
      <c r="L152" s="2"/>
      <c r="M152" s="6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3.5" customHeight="1" x14ac:dyDescent="0.25">
      <c r="A153" s="8">
        <v>251</v>
      </c>
      <c r="B153" s="9" t="s">
        <v>219</v>
      </c>
      <c r="C153" s="12">
        <v>8</v>
      </c>
      <c r="D153" s="9" t="s">
        <v>10</v>
      </c>
      <c r="E153" s="8" t="s">
        <v>11</v>
      </c>
      <c r="F153" s="12" t="s">
        <v>202</v>
      </c>
      <c r="G153" s="8" t="s">
        <v>203</v>
      </c>
      <c r="K153" s="2"/>
      <c r="L153" s="2"/>
      <c r="M153" s="6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3.5" customHeight="1" x14ac:dyDescent="0.25">
      <c r="A154" s="8">
        <v>252</v>
      </c>
      <c r="B154" s="9" t="s">
        <v>220</v>
      </c>
      <c r="C154" s="9">
        <v>7</v>
      </c>
      <c r="D154" s="9" t="s">
        <v>10</v>
      </c>
      <c r="E154" s="8" t="s">
        <v>11</v>
      </c>
      <c r="F154" s="12" t="s">
        <v>202</v>
      </c>
      <c r="G154" s="8" t="s">
        <v>203</v>
      </c>
      <c r="K154" s="2"/>
      <c r="L154" s="2"/>
      <c r="M154" s="6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3.5" customHeight="1" x14ac:dyDescent="0.25">
      <c r="A155" s="8">
        <v>253</v>
      </c>
      <c r="B155" s="9" t="s">
        <v>221</v>
      </c>
      <c r="C155" s="12">
        <v>7</v>
      </c>
      <c r="D155" s="9" t="s">
        <v>10</v>
      </c>
      <c r="E155" s="8" t="s">
        <v>110</v>
      </c>
      <c r="F155" s="12" t="s">
        <v>202</v>
      </c>
      <c r="G155" s="8" t="s">
        <v>222</v>
      </c>
      <c r="K155" s="2"/>
      <c r="L155" s="2"/>
      <c r="M155" s="6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3.5" customHeight="1" x14ac:dyDescent="0.25">
      <c r="A156" s="8">
        <v>254</v>
      </c>
      <c r="B156" s="9" t="s">
        <v>223</v>
      </c>
      <c r="C156" s="9">
        <v>7</v>
      </c>
      <c r="D156" s="9" t="s">
        <v>10</v>
      </c>
      <c r="E156" s="8" t="s">
        <v>110</v>
      </c>
      <c r="F156" s="8" t="s">
        <v>202</v>
      </c>
      <c r="G156" s="8" t="s">
        <v>222</v>
      </c>
      <c r="K156" s="2"/>
      <c r="L156" s="2"/>
      <c r="M156" s="6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3.5" customHeight="1" x14ac:dyDescent="0.25">
      <c r="A157" s="8">
        <v>255</v>
      </c>
      <c r="B157" s="9" t="s">
        <v>224</v>
      </c>
      <c r="C157" s="12">
        <v>8</v>
      </c>
      <c r="D157" s="9" t="s">
        <v>10</v>
      </c>
      <c r="E157" s="8" t="s">
        <v>110</v>
      </c>
      <c r="F157" s="12" t="s">
        <v>202</v>
      </c>
      <c r="G157" s="8" t="s">
        <v>222</v>
      </c>
      <c r="K157" s="2"/>
      <c r="L157" s="2"/>
      <c r="M157" s="6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3.5" customHeight="1" x14ac:dyDescent="0.25">
      <c r="A158" s="8">
        <v>256</v>
      </c>
      <c r="B158" s="9" t="s">
        <v>225</v>
      </c>
      <c r="C158" s="9">
        <v>8</v>
      </c>
      <c r="D158" s="9" t="s">
        <v>10</v>
      </c>
      <c r="E158" s="8" t="s">
        <v>110</v>
      </c>
      <c r="F158" s="12" t="s">
        <v>202</v>
      </c>
      <c r="G158" s="8" t="s">
        <v>222</v>
      </c>
      <c r="K158" s="2"/>
      <c r="L158" s="2"/>
      <c r="M158" s="6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3.5" customHeight="1" x14ac:dyDescent="0.25">
      <c r="A159" s="8">
        <v>257</v>
      </c>
      <c r="B159" s="9" t="s">
        <v>226</v>
      </c>
      <c r="C159" s="12">
        <v>8</v>
      </c>
      <c r="D159" s="9" t="s">
        <v>10</v>
      </c>
      <c r="E159" s="8" t="s">
        <v>110</v>
      </c>
      <c r="F159" s="12" t="s">
        <v>202</v>
      </c>
      <c r="G159" s="8" t="s">
        <v>222</v>
      </c>
      <c r="K159" s="2"/>
      <c r="L159" s="2"/>
      <c r="M159" s="6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3.5" customHeight="1" x14ac:dyDescent="0.25">
      <c r="A160" s="8">
        <v>258</v>
      </c>
      <c r="B160" s="9" t="s">
        <v>227</v>
      </c>
      <c r="C160" s="9">
        <v>8</v>
      </c>
      <c r="D160" s="9" t="s">
        <v>10</v>
      </c>
      <c r="E160" s="8" t="s">
        <v>110</v>
      </c>
      <c r="F160" s="12" t="s">
        <v>202</v>
      </c>
      <c r="G160" s="8" t="s">
        <v>222</v>
      </c>
      <c r="K160" s="2"/>
      <c r="L160" s="2"/>
      <c r="M160" s="6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3.5" customHeight="1" x14ac:dyDescent="0.25">
      <c r="A161" s="8">
        <v>259</v>
      </c>
      <c r="B161" s="9" t="s">
        <v>228</v>
      </c>
      <c r="C161" s="12">
        <v>8</v>
      </c>
      <c r="D161" s="9" t="s">
        <v>10</v>
      </c>
      <c r="E161" s="8" t="s">
        <v>110</v>
      </c>
      <c r="F161" s="12" t="s">
        <v>202</v>
      </c>
      <c r="G161" s="8" t="s">
        <v>222</v>
      </c>
      <c r="K161" s="2"/>
      <c r="L161" s="2"/>
      <c r="M161" s="6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3.5" customHeight="1" x14ac:dyDescent="0.25">
      <c r="A162" s="8">
        <v>260</v>
      </c>
      <c r="B162" s="9" t="s">
        <v>229</v>
      </c>
      <c r="C162" s="9">
        <v>7</v>
      </c>
      <c r="D162" s="9" t="s">
        <v>10</v>
      </c>
      <c r="E162" s="8" t="s">
        <v>110</v>
      </c>
      <c r="F162" s="12" t="s">
        <v>202</v>
      </c>
      <c r="G162" s="8" t="s">
        <v>222</v>
      </c>
      <c r="K162" s="2"/>
      <c r="L162" s="2"/>
      <c r="M162" s="6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3.5" customHeight="1" x14ac:dyDescent="0.25">
      <c r="A163" s="8">
        <v>261</v>
      </c>
      <c r="B163" s="9" t="s">
        <v>230</v>
      </c>
      <c r="C163" s="12">
        <v>8</v>
      </c>
      <c r="D163" s="9" t="s">
        <v>10</v>
      </c>
      <c r="E163" s="8" t="s">
        <v>110</v>
      </c>
      <c r="F163" s="12" t="s">
        <v>202</v>
      </c>
      <c r="G163" s="8" t="s">
        <v>222</v>
      </c>
      <c r="K163" s="2"/>
      <c r="L163" s="2"/>
      <c r="M163" s="6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3.5" customHeight="1" x14ac:dyDescent="0.25">
      <c r="A164" s="8">
        <v>262</v>
      </c>
      <c r="B164" s="9" t="s">
        <v>231</v>
      </c>
      <c r="C164" s="9">
        <v>8</v>
      </c>
      <c r="D164" s="9" t="s">
        <v>10</v>
      </c>
      <c r="E164" s="8" t="s">
        <v>110</v>
      </c>
      <c r="F164" s="12" t="s">
        <v>202</v>
      </c>
      <c r="G164" s="8" t="s">
        <v>222</v>
      </c>
      <c r="K164" s="2"/>
      <c r="L164" s="2"/>
      <c r="M164" s="6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3.5" customHeight="1" x14ac:dyDescent="0.25">
      <c r="A165" s="8">
        <v>263</v>
      </c>
      <c r="B165" s="9" t="s">
        <v>232</v>
      </c>
      <c r="C165" s="12">
        <v>8</v>
      </c>
      <c r="D165" s="9" t="s">
        <v>10</v>
      </c>
      <c r="E165" s="8" t="s">
        <v>110</v>
      </c>
      <c r="F165" s="12" t="s">
        <v>202</v>
      </c>
      <c r="G165" s="8" t="s">
        <v>222</v>
      </c>
      <c r="K165" s="2"/>
      <c r="L165" s="2"/>
      <c r="M165" s="6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3.5" customHeight="1" x14ac:dyDescent="0.25">
      <c r="A166" s="8">
        <v>264</v>
      </c>
      <c r="B166" s="9" t="s">
        <v>233</v>
      </c>
      <c r="C166" s="9">
        <v>7</v>
      </c>
      <c r="D166" s="9" t="s">
        <v>10</v>
      </c>
      <c r="E166" s="8" t="s">
        <v>110</v>
      </c>
      <c r="F166" s="12" t="s">
        <v>202</v>
      </c>
      <c r="G166" s="8" t="s">
        <v>222</v>
      </c>
      <c r="K166" s="2"/>
      <c r="L166" s="2"/>
      <c r="M166" s="6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3.5" customHeight="1" x14ac:dyDescent="0.25">
      <c r="A167" s="8">
        <v>265</v>
      </c>
      <c r="B167" s="9" t="s">
        <v>234</v>
      </c>
      <c r="C167" s="12">
        <v>8</v>
      </c>
      <c r="D167" s="9" t="s">
        <v>10</v>
      </c>
      <c r="E167" s="8" t="s">
        <v>110</v>
      </c>
      <c r="F167" s="12" t="s">
        <v>202</v>
      </c>
      <c r="G167" s="8" t="s">
        <v>222</v>
      </c>
      <c r="K167" s="2"/>
      <c r="L167" s="2"/>
      <c r="M167" s="6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3.5" customHeight="1" x14ac:dyDescent="0.25">
      <c r="A168" s="8">
        <v>266</v>
      </c>
      <c r="B168" s="9" t="s">
        <v>235</v>
      </c>
      <c r="C168" s="9">
        <v>7</v>
      </c>
      <c r="D168" s="9" t="s">
        <v>10</v>
      </c>
      <c r="E168" s="8" t="s">
        <v>110</v>
      </c>
      <c r="F168" s="12" t="s">
        <v>202</v>
      </c>
      <c r="G168" s="8" t="s">
        <v>222</v>
      </c>
      <c r="K168" s="2"/>
      <c r="L168" s="2"/>
      <c r="M168" s="6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3.5" customHeight="1" x14ac:dyDescent="0.25">
      <c r="A169" s="8">
        <v>267</v>
      </c>
      <c r="B169" s="9" t="s">
        <v>236</v>
      </c>
      <c r="C169" s="12">
        <v>7</v>
      </c>
      <c r="D169" s="9" t="s">
        <v>10</v>
      </c>
      <c r="E169" s="8" t="s">
        <v>110</v>
      </c>
      <c r="F169" s="12" t="s">
        <v>202</v>
      </c>
      <c r="G169" s="8" t="s">
        <v>222</v>
      </c>
      <c r="K169" s="2"/>
      <c r="L169" s="2"/>
      <c r="M169" s="6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3.5" customHeight="1" x14ac:dyDescent="0.25">
      <c r="A170" s="8">
        <v>268</v>
      </c>
      <c r="B170" s="9" t="s">
        <v>237</v>
      </c>
      <c r="C170" s="9">
        <v>8</v>
      </c>
      <c r="D170" s="9" t="s">
        <v>10</v>
      </c>
      <c r="E170" s="8" t="s">
        <v>110</v>
      </c>
      <c r="F170" s="12" t="s">
        <v>202</v>
      </c>
      <c r="G170" s="8" t="s">
        <v>222</v>
      </c>
      <c r="K170" s="2"/>
      <c r="L170" s="2"/>
      <c r="M170" s="6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 x14ac:dyDescent="0.25">
      <c r="A171" s="8">
        <v>269</v>
      </c>
      <c r="B171" s="9" t="s">
        <v>238</v>
      </c>
      <c r="C171" s="12">
        <v>7</v>
      </c>
      <c r="D171" s="9" t="s">
        <v>10</v>
      </c>
      <c r="E171" s="8" t="s">
        <v>110</v>
      </c>
      <c r="F171" s="12" t="s">
        <v>202</v>
      </c>
      <c r="G171" s="8" t="s">
        <v>222</v>
      </c>
      <c r="K171" s="2"/>
      <c r="L171" s="2"/>
      <c r="M171" s="6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3.5" customHeight="1" x14ac:dyDescent="0.25">
      <c r="A172" s="8">
        <v>270</v>
      </c>
      <c r="B172" s="9" t="s">
        <v>239</v>
      </c>
      <c r="C172" s="8">
        <v>8</v>
      </c>
      <c r="D172" s="8" t="s">
        <v>10</v>
      </c>
      <c r="E172" s="8" t="s">
        <v>110</v>
      </c>
      <c r="F172" s="12" t="s">
        <v>202</v>
      </c>
      <c r="G172" s="8" t="s">
        <v>222</v>
      </c>
      <c r="K172" s="2"/>
      <c r="L172" s="2"/>
      <c r="M172" s="6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3.5" customHeight="1" x14ac:dyDescent="0.25">
      <c r="A173" s="8">
        <v>271</v>
      </c>
      <c r="B173" s="9" t="s">
        <v>240</v>
      </c>
      <c r="C173" s="8">
        <v>6</v>
      </c>
      <c r="D173" s="8" t="s">
        <v>10</v>
      </c>
      <c r="E173" s="8" t="s">
        <v>110</v>
      </c>
      <c r="F173" s="12" t="s">
        <v>171</v>
      </c>
      <c r="G173" s="8" t="s">
        <v>186</v>
      </c>
      <c r="K173" s="2"/>
      <c r="L173" s="2"/>
      <c r="M173" s="6"/>
      <c r="N173" s="41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3.5" customHeight="1" x14ac:dyDescent="0.25">
      <c r="A174" s="8">
        <v>425</v>
      </c>
      <c r="B174" s="9" t="s">
        <v>241</v>
      </c>
      <c r="C174" s="8">
        <v>1</v>
      </c>
      <c r="D174" s="8" t="s">
        <v>21</v>
      </c>
      <c r="E174" s="8" t="s">
        <v>11</v>
      </c>
      <c r="F174" s="12" t="s">
        <v>12</v>
      </c>
      <c r="G174" s="8" t="s">
        <v>13</v>
      </c>
      <c r="K174" s="5"/>
      <c r="L174" s="5"/>
      <c r="M174" s="6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3.5" customHeight="1" x14ac:dyDescent="0.25">
      <c r="A175" s="8">
        <v>426</v>
      </c>
      <c r="B175" s="9" t="s">
        <v>242</v>
      </c>
      <c r="C175" s="8">
        <v>1</v>
      </c>
      <c r="D175" s="8" t="s">
        <v>21</v>
      </c>
      <c r="E175" s="8" t="s">
        <v>11</v>
      </c>
      <c r="F175" s="12" t="s">
        <v>12</v>
      </c>
      <c r="G175" s="8" t="s">
        <v>13</v>
      </c>
      <c r="K175" s="2"/>
      <c r="L175" s="2"/>
      <c r="M175" s="6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3.5" customHeight="1" x14ac:dyDescent="0.25">
      <c r="A176" s="8">
        <v>427</v>
      </c>
      <c r="B176" s="9" t="s">
        <v>243</v>
      </c>
      <c r="C176" s="8">
        <v>1</v>
      </c>
      <c r="D176" s="8" t="s">
        <v>21</v>
      </c>
      <c r="E176" s="8" t="s">
        <v>11</v>
      </c>
      <c r="F176" s="12" t="s">
        <v>12</v>
      </c>
      <c r="G176" s="8" t="s">
        <v>13</v>
      </c>
      <c r="K176" s="2"/>
      <c r="L176" s="2"/>
      <c r="M176" s="6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3.5" customHeight="1" x14ac:dyDescent="0.25">
      <c r="A177" s="8">
        <v>428</v>
      </c>
      <c r="B177" s="9" t="s">
        <v>244</v>
      </c>
      <c r="C177" s="8">
        <v>2</v>
      </c>
      <c r="D177" s="8" t="s">
        <v>21</v>
      </c>
      <c r="E177" s="8" t="s">
        <v>11</v>
      </c>
      <c r="F177" s="12" t="s">
        <v>12</v>
      </c>
      <c r="G177" s="8" t="s">
        <v>13</v>
      </c>
      <c r="K177" s="2"/>
      <c r="L177" s="2"/>
      <c r="M177" s="6"/>
      <c r="N177" s="41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3.5" customHeight="1" x14ac:dyDescent="0.25">
      <c r="A178" s="8">
        <v>429</v>
      </c>
      <c r="B178" s="9" t="s">
        <v>245</v>
      </c>
      <c r="C178" s="8">
        <v>3</v>
      </c>
      <c r="D178" s="8" t="s">
        <v>21</v>
      </c>
      <c r="E178" s="8" t="s">
        <v>11</v>
      </c>
      <c r="F178" s="12" t="s">
        <v>12</v>
      </c>
      <c r="G178" s="8" t="s">
        <v>13</v>
      </c>
      <c r="K178" s="6"/>
      <c r="L178" s="6"/>
      <c r="M178" s="6"/>
      <c r="N178" s="41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3.5" customHeight="1" x14ac:dyDescent="0.25">
      <c r="A179" s="8">
        <v>430</v>
      </c>
      <c r="B179" s="9" t="s">
        <v>246</v>
      </c>
      <c r="C179" s="8">
        <v>3</v>
      </c>
      <c r="D179" s="8" t="s">
        <v>21</v>
      </c>
      <c r="E179" s="8" t="s">
        <v>11</v>
      </c>
      <c r="F179" s="12" t="s">
        <v>12</v>
      </c>
      <c r="G179" s="8" t="s">
        <v>13</v>
      </c>
      <c r="K179" s="6"/>
      <c r="L179" s="6"/>
      <c r="M179" s="6"/>
      <c r="N179" s="41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3.5" customHeight="1" x14ac:dyDescent="0.25">
      <c r="A180" s="8">
        <v>431</v>
      </c>
      <c r="B180" s="9" t="s">
        <v>247</v>
      </c>
      <c r="C180" s="8">
        <v>3</v>
      </c>
      <c r="D180" s="8" t="s">
        <v>21</v>
      </c>
      <c r="E180" s="8" t="s">
        <v>11</v>
      </c>
      <c r="F180" s="12" t="s">
        <v>12</v>
      </c>
      <c r="G180" s="8" t="s">
        <v>13</v>
      </c>
      <c r="K180" s="6"/>
      <c r="L180" s="6"/>
      <c r="M180" s="6"/>
      <c r="N180" s="41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3.5" customHeight="1" x14ac:dyDescent="0.25">
      <c r="A181" s="8">
        <v>432</v>
      </c>
      <c r="B181" s="9" t="s">
        <v>248</v>
      </c>
      <c r="C181" s="8">
        <v>3</v>
      </c>
      <c r="D181" s="8" t="s">
        <v>21</v>
      </c>
      <c r="E181" s="8" t="s">
        <v>11</v>
      </c>
      <c r="F181" s="12" t="s">
        <v>12</v>
      </c>
      <c r="G181" s="8" t="s">
        <v>13</v>
      </c>
      <c r="K181" s="6"/>
      <c r="L181" s="6"/>
      <c r="M181" s="6"/>
      <c r="N181" s="41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3.5" customHeight="1" x14ac:dyDescent="0.25">
      <c r="A182" s="8">
        <v>433</v>
      </c>
      <c r="B182" s="9" t="s">
        <v>249</v>
      </c>
      <c r="C182" s="8">
        <v>4</v>
      </c>
      <c r="D182" s="8" t="s">
        <v>21</v>
      </c>
      <c r="E182" s="8" t="s">
        <v>11</v>
      </c>
      <c r="F182" s="12" t="s">
        <v>12</v>
      </c>
      <c r="G182" s="8" t="s">
        <v>13</v>
      </c>
      <c r="K182" s="6"/>
      <c r="L182" s="6"/>
      <c r="M182" s="6"/>
      <c r="N182" s="41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3.5" customHeight="1" x14ac:dyDescent="0.25">
      <c r="A183" s="8">
        <v>434</v>
      </c>
      <c r="B183" s="9" t="s">
        <v>250</v>
      </c>
      <c r="C183" s="8">
        <v>4</v>
      </c>
      <c r="D183" s="8" t="s">
        <v>21</v>
      </c>
      <c r="E183" s="8" t="s">
        <v>11</v>
      </c>
      <c r="F183" s="12" t="s">
        <v>12</v>
      </c>
      <c r="G183" s="8" t="s">
        <v>13</v>
      </c>
      <c r="K183" s="6"/>
      <c r="L183" s="6"/>
      <c r="M183" s="6"/>
      <c r="N183" s="41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3.5" customHeight="1" x14ac:dyDescent="0.25">
      <c r="A184" s="8">
        <v>435</v>
      </c>
      <c r="B184" s="9" t="s">
        <v>251</v>
      </c>
      <c r="C184" s="8">
        <v>4</v>
      </c>
      <c r="D184" s="8" t="s">
        <v>21</v>
      </c>
      <c r="E184" s="8" t="s">
        <v>11</v>
      </c>
      <c r="F184" s="12" t="s">
        <v>12</v>
      </c>
      <c r="G184" s="8" t="s">
        <v>13</v>
      </c>
      <c r="K184" s="5"/>
      <c r="L184" s="5"/>
      <c r="M184" s="6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3.5" customHeight="1" x14ac:dyDescent="0.25">
      <c r="A185" s="8">
        <v>436</v>
      </c>
      <c r="B185" s="9" t="s">
        <v>252</v>
      </c>
      <c r="C185" s="8">
        <v>1</v>
      </c>
      <c r="D185" s="8" t="s">
        <v>21</v>
      </c>
      <c r="E185" s="8" t="s">
        <v>110</v>
      </c>
      <c r="F185" s="12" t="s">
        <v>12</v>
      </c>
      <c r="G185" s="8" t="s">
        <v>111</v>
      </c>
      <c r="K185" s="2"/>
      <c r="L185" s="2"/>
      <c r="M185" s="6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3.5" customHeight="1" x14ac:dyDescent="0.25">
      <c r="A186" s="8">
        <v>437</v>
      </c>
      <c r="B186" s="9" t="s">
        <v>253</v>
      </c>
      <c r="C186" s="8">
        <v>1</v>
      </c>
      <c r="D186" s="8" t="s">
        <v>21</v>
      </c>
      <c r="E186" s="8" t="s">
        <v>110</v>
      </c>
      <c r="F186" s="12" t="s">
        <v>12</v>
      </c>
      <c r="G186" s="8" t="s">
        <v>111</v>
      </c>
      <c r="K186" s="2"/>
      <c r="L186" s="2"/>
      <c r="M186" s="6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3.5" customHeight="1" x14ac:dyDescent="0.25">
      <c r="A187" s="8">
        <v>438</v>
      </c>
      <c r="B187" s="9" t="s">
        <v>254</v>
      </c>
      <c r="C187" s="8">
        <v>1</v>
      </c>
      <c r="D187" s="8" t="s">
        <v>21</v>
      </c>
      <c r="E187" s="8" t="s">
        <v>110</v>
      </c>
      <c r="F187" s="12" t="s">
        <v>12</v>
      </c>
      <c r="G187" s="8" t="s">
        <v>111</v>
      </c>
      <c r="K187" s="2"/>
      <c r="L187" s="2"/>
      <c r="M187" s="6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3.5" customHeight="1" x14ac:dyDescent="0.25">
      <c r="A188" s="8">
        <v>439</v>
      </c>
      <c r="B188" s="9" t="s">
        <v>255</v>
      </c>
      <c r="C188" s="8">
        <v>1</v>
      </c>
      <c r="D188" s="8" t="s">
        <v>21</v>
      </c>
      <c r="E188" s="8" t="s">
        <v>110</v>
      </c>
      <c r="F188" s="12" t="s">
        <v>12</v>
      </c>
      <c r="G188" s="8" t="s">
        <v>111</v>
      </c>
      <c r="K188" s="2"/>
      <c r="L188" s="2"/>
      <c r="M188" s="6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3.5" customHeight="1" x14ac:dyDescent="0.25">
      <c r="A189" s="8">
        <v>440</v>
      </c>
      <c r="B189" s="9" t="s">
        <v>256</v>
      </c>
      <c r="C189" s="8">
        <v>2</v>
      </c>
      <c r="D189" s="8" t="s">
        <v>21</v>
      </c>
      <c r="E189" s="8" t="s">
        <v>110</v>
      </c>
      <c r="F189" s="12" t="s">
        <v>12</v>
      </c>
      <c r="G189" s="8" t="s">
        <v>111</v>
      </c>
      <c r="K189" s="2"/>
      <c r="L189" s="2"/>
      <c r="M189" s="6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3.5" customHeight="1" x14ac:dyDescent="0.25">
      <c r="A190" s="8">
        <v>441</v>
      </c>
      <c r="B190" s="9" t="s">
        <v>257</v>
      </c>
      <c r="C190" s="8">
        <v>3</v>
      </c>
      <c r="D190" s="8" t="s">
        <v>21</v>
      </c>
      <c r="E190" s="8" t="s">
        <v>110</v>
      </c>
      <c r="F190" s="12" t="s">
        <v>12</v>
      </c>
      <c r="G190" s="8" t="s">
        <v>111</v>
      </c>
      <c r="K190" s="2"/>
      <c r="L190" s="2"/>
      <c r="M190" s="6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3.5" customHeight="1" x14ac:dyDescent="0.25">
      <c r="A191" s="8">
        <v>442</v>
      </c>
      <c r="B191" s="9" t="s">
        <v>258</v>
      </c>
      <c r="C191" s="8">
        <v>3</v>
      </c>
      <c r="D191" s="8" t="s">
        <v>21</v>
      </c>
      <c r="E191" s="8" t="s">
        <v>110</v>
      </c>
      <c r="F191" s="12" t="s">
        <v>12</v>
      </c>
      <c r="G191" s="8" t="s">
        <v>111</v>
      </c>
      <c r="K191" s="2"/>
      <c r="L191" s="2"/>
      <c r="M191" s="6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3.5" customHeight="1" x14ac:dyDescent="0.25">
      <c r="A192" s="8">
        <v>443</v>
      </c>
      <c r="B192" s="9" t="s">
        <v>259</v>
      </c>
      <c r="C192" s="8">
        <v>3</v>
      </c>
      <c r="D192" s="8" t="s">
        <v>21</v>
      </c>
      <c r="E192" s="8" t="s">
        <v>110</v>
      </c>
      <c r="F192" s="12" t="s">
        <v>12</v>
      </c>
      <c r="G192" s="8" t="s">
        <v>111</v>
      </c>
      <c r="K192" s="2"/>
      <c r="L192" s="2"/>
      <c r="M192" s="6"/>
      <c r="N192" s="41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3.5" customHeight="1" x14ac:dyDescent="0.25">
      <c r="A193" s="8">
        <v>444</v>
      </c>
      <c r="B193" s="9" t="s">
        <v>260</v>
      </c>
      <c r="C193" s="8">
        <v>3</v>
      </c>
      <c r="D193" s="8" t="s">
        <v>21</v>
      </c>
      <c r="E193" s="8" t="s">
        <v>110</v>
      </c>
      <c r="F193" s="12" t="s">
        <v>12</v>
      </c>
      <c r="G193" s="8" t="s">
        <v>111</v>
      </c>
      <c r="K193" s="5"/>
      <c r="L193" s="5"/>
      <c r="M193" s="6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3.5" customHeight="1" x14ac:dyDescent="0.25">
      <c r="A194" s="8">
        <v>445</v>
      </c>
      <c r="B194" s="9" t="s">
        <v>261</v>
      </c>
      <c r="C194" s="8">
        <v>3</v>
      </c>
      <c r="D194" s="8" t="s">
        <v>21</v>
      </c>
      <c r="E194" s="8" t="s">
        <v>110</v>
      </c>
      <c r="F194" s="12" t="s">
        <v>12</v>
      </c>
      <c r="G194" s="8" t="s">
        <v>111</v>
      </c>
      <c r="K194" s="2"/>
      <c r="L194" s="2"/>
      <c r="M194" s="6"/>
      <c r="N194" s="41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3.5" customHeight="1" x14ac:dyDescent="0.25">
      <c r="A195" s="8">
        <v>446</v>
      </c>
      <c r="B195" s="9" t="s">
        <v>262</v>
      </c>
      <c r="C195" s="8">
        <v>4</v>
      </c>
      <c r="D195" s="8" t="s">
        <v>21</v>
      </c>
      <c r="E195" s="8" t="s">
        <v>110</v>
      </c>
      <c r="F195" s="12" t="s">
        <v>12</v>
      </c>
      <c r="G195" s="8" t="s">
        <v>111</v>
      </c>
      <c r="K195" s="5"/>
      <c r="L195" s="5"/>
      <c r="M195" s="6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3.5" customHeight="1" x14ac:dyDescent="0.25">
      <c r="A196" s="8">
        <v>447</v>
      </c>
      <c r="B196" s="9" t="s">
        <v>263</v>
      </c>
      <c r="C196" s="8">
        <v>4</v>
      </c>
      <c r="D196" s="8" t="s">
        <v>21</v>
      </c>
      <c r="E196" s="8" t="s">
        <v>110</v>
      </c>
      <c r="F196" s="12" t="s">
        <v>12</v>
      </c>
      <c r="G196" s="8" t="s">
        <v>111</v>
      </c>
      <c r="K196" s="2"/>
      <c r="L196" s="2"/>
      <c r="M196" s="6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3.5" customHeight="1" x14ac:dyDescent="0.25">
      <c r="A197" s="8">
        <v>448</v>
      </c>
      <c r="B197" s="9" t="s">
        <v>264</v>
      </c>
      <c r="C197" s="8">
        <v>4</v>
      </c>
      <c r="D197" s="8" t="s">
        <v>21</v>
      </c>
      <c r="E197" s="8" t="s">
        <v>110</v>
      </c>
      <c r="F197" s="12" t="s">
        <v>12</v>
      </c>
      <c r="G197" s="8" t="s">
        <v>111</v>
      </c>
      <c r="K197" s="2"/>
      <c r="L197" s="2"/>
      <c r="M197" s="6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3.5" customHeight="1" x14ac:dyDescent="0.25">
      <c r="A198" s="8">
        <v>449</v>
      </c>
      <c r="B198" s="9" t="s">
        <v>265</v>
      </c>
      <c r="C198" s="8">
        <v>4</v>
      </c>
      <c r="D198" s="8" t="s">
        <v>21</v>
      </c>
      <c r="E198" s="8" t="s">
        <v>110</v>
      </c>
      <c r="F198" s="12" t="s">
        <v>12</v>
      </c>
      <c r="G198" s="8" t="s">
        <v>111</v>
      </c>
      <c r="K198" s="2"/>
      <c r="L198" s="2"/>
      <c r="M198" s="6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3.5" customHeight="1" x14ac:dyDescent="0.25">
      <c r="A199" s="8">
        <v>450</v>
      </c>
      <c r="B199" s="9" t="s">
        <v>266</v>
      </c>
      <c r="C199" s="8">
        <v>4</v>
      </c>
      <c r="D199" s="8" t="s">
        <v>21</v>
      </c>
      <c r="E199" s="8" t="s">
        <v>110</v>
      </c>
      <c r="F199" s="12" t="s">
        <v>12</v>
      </c>
      <c r="G199" s="8" t="s">
        <v>111</v>
      </c>
      <c r="K199" s="2"/>
      <c r="L199" s="2"/>
      <c r="M199" s="6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3.5" customHeight="1" x14ac:dyDescent="0.25">
      <c r="A200" s="8">
        <v>451</v>
      </c>
      <c r="B200" s="9" t="s">
        <v>267</v>
      </c>
      <c r="C200" s="8">
        <v>4</v>
      </c>
      <c r="D200" s="8" t="s">
        <v>21</v>
      </c>
      <c r="E200" s="8" t="s">
        <v>110</v>
      </c>
      <c r="F200" s="8" t="s">
        <v>12</v>
      </c>
      <c r="G200" s="8" t="s">
        <v>111</v>
      </c>
      <c r="K200" s="2"/>
      <c r="L200" s="2"/>
      <c r="M200" s="6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3.5" customHeight="1" x14ac:dyDescent="0.25">
      <c r="A201" s="8">
        <v>452</v>
      </c>
      <c r="B201" s="9" t="s">
        <v>268</v>
      </c>
      <c r="C201" s="8">
        <v>5</v>
      </c>
      <c r="D201" s="8" t="s">
        <v>21</v>
      </c>
      <c r="E201" s="8" t="s">
        <v>11</v>
      </c>
      <c r="F201" s="8" t="s">
        <v>171</v>
      </c>
      <c r="G201" s="8" t="s">
        <v>172</v>
      </c>
      <c r="K201" s="2"/>
      <c r="L201" s="2"/>
      <c r="M201" s="6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3.5" customHeight="1" x14ac:dyDescent="0.25">
      <c r="A202" s="8">
        <v>453</v>
      </c>
      <c r="B202" s="9" t="s">
        <v>269</v>
      </c>
      <c r="C202" s="8">
        <v>5</v>
      </c>
      <c r="D202" s="8" t="s">
        <v>21</v>
      </c>
      <c r="E202" s="8" t="s">
        <v>11</v>
      </c>
      <c r="F202" s="8" t="s">
        <v>171</v>
      </c>
      <c r="G202" s="8" t="s">
        <v>172</v>
      </c>
      <c r="K202" s="2"/>
      <c r="L202" s="2"/>
      <c r="M202" s="6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3.5" customHeight="1" x14ac:dyDescent="0.25">
      <c r="A203" s="8">
        <v>454</v>
      </c>
      <c r="B203" s="9" t="s">
        <v>270</v>
      </c>
      <c r="C203" s="8">
        <v>5</v>
      </c>
      <c r="D203" s="8" t="s">
        <v>21</v>
      </c>
      <c r="E203" s="8" t="s">
        <v>11</v>
      </c>
      <c r="F203" s="8" t="s">
        <v>171</v>
      </c>
      <c r="G203" s="8" t="s">
        <v>172</v>
      </c>
      <c r="K203" s="2"/>
      <c r="L203" s="2"/>
      <c r="M203" s="6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3.5" customHeight="1" x14ac:dyDescent="0.25">
      <c r="A204" s="8">
        <v>455</v>
      </c>
      <c r="B204" s="9" t="s">
        <v>271</v>
      </c>
      <c r="C204" s="8">
        <v>6</v>
      </c>
      <c r="D204" s="8" t="s">
        <v>21</v>
      </c>
      <c r="E204" s="8" t="s">
        <v>11</v>
      </c>
      <c r="F204" s="8" t="s">
        <v>171</v>
      </c>
      <c r="G204" s="8" t="s">
        <v>172</v>
      </c>
      <c r="K204" s="2"/>
      <c r="L204" s="2"/>
      <c r="M204" s="6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3.5" customHeight="1" x14ac:dyDescent="0.25">
      <c r="A205" s="8">
        <v>456</v>
      </c>
      <c r="B205" s="9" t="s">
        <v>272</v>
      </c>
      <c r="C205" s="8">
        <v>5</v>
      </c>
      <c r="D205" s="8" t="s">
        <v>21</v>
      </c>
      <c r="E205" s="8" t="s">
        <v>110</v>
      </c>
      <c r="F205" s="8" t="s">
        <v>171</v>
      </c>
      <c r="G205" s="8" t="s">
        <v>186</v>
      </c>
      <c r="K205" s="2"/>
      <c r="L205" s="2"/>
      <c r="M205" s="6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3.5" customHeight="1" x14ac:dyDescent="0.25">
      <c r="A206" s="8">
        <v>457</v>
      </c>
      <c r="B206" s="9" t="s">
        <v>273</v>
      </c>
      <c r="C206" s="8">
        <v>5</v>
      </c>
      <c r="D206" s="8" t="s">
        <v>21</v>
      </c>
      <c r="E206" s="8" t="s">
        <v>110</v>
      </c>
      <c r="F206" s="8" t="s">
        <v>171</v>
      </c>
      <c r="G206" s="8" t="s">
        <v>186</v>
      </c>
      <c r="K206" s="2"/>
      <c r="L206" s="2"/>
      <c r="M206" s="6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3.5" customHeight="1" x14ac:dyDescent="0.25">
      <c r="A207" s="8">
        <v>458</v>
      </c>
      <c r="B207" s="9" t="s">
        <v>274</v>
      </c>
      <c r="C207" s="8">
        <v>5</v>
      </c>
      <c r="D207" s="8" t="s">
        <v>21</v>
      </c>
      <c r="E207" s="8" t="s">
        <v>110</v>
      </c>
      <c r="F207" s="8" t="s">
        <v>171</v>
      </c>
      <c r="G207" s="8" t="s">
        <v>186</v>
      </c>
      <c r="K207" s="2"/>
      <c r="L207" s="2"/>
      <c r="M207" s="6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3.5" customHeight="1" x14ac:dyDescent="0.25">
      <c r="A208" s="8">
        <v>459</v>
      </c>
      <c r="B208" s="9" t="s">
        <v>275</v>
      </c>
      <c r="C208" s="8">
        <v>5</v>
      </c>
      <c r="D208" s="8" t="s">
        <v>21</v>
      </c>
      <c r="E208" s="8" t="s">
        <v>110</v>
      </c>
      <c r="F208" s="8" t="s">
        <v>171</v>
      </c>
      <c r="G208" s="8" t="s">
        <v>186</v>
      </c>
      <c r="K208" s="2"/>
      <c r="L208" s="2"/>
      <c r="M208" s="6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3.5" customHeight="1" x14ac:dyDescent="0.25">
      <c r="A209" s="8">
        <v>460</v>
      </c>
      <c r="B209" s="9" t="s">
        <v>276</v>
      </c>
      <c r="C209" s="8">
        <v>5</v>
      </c>
      <c r="D209" s="8" t="s">
        <v>21</v>
      </c>
      <c r="E209" s="8" t="s">
        <v>110</v>
      </c>
      <c r="F209" s="8" t="s">
        <v>171</v>
      </c>
      <c r="G209" s="8" t="s">
        <v>186</v>
      </c>
      <c r="K209" s="2"/>
      <c r="L209" s="2"/>
      <c r="M209" s="6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3.5" customHeight="1" x14ac:dyDescent="0.25">
      <c r="A210" s="8">
        <v>461</v>
      </c>
      <c r="B210" s="9" t="s">
        <v>277</v>
      </c>
      <c r="C210" s="8">
        <v>5</v>
      </c>
      <c r="D210" s="8" t="s">
        <v>21</v>
      </c>
      <c r="E210" s="8" t="s">
        <v>110</v>
      </c>
      <c r="F210" s="8" t="s">
        <v>171</v>
      </c>
      <c r="G210" s="8" t="s">
        <v>186</v>
      </c>
      <c r="K210" s="2"/>
      <c r="L210" s="2"/>
      <c r="M210" s="6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3.5" customHeight="1" x14ac:dyDescent="0.25">
      <c r="A211" s="8">
        <v>462</v>
      </c>
      <c r="B211" s="9" t="s">
        <v>278</v>
      </c>
      <c r="C211" s="8">
        <v>5</v>
      </c>
      <c r="D211" s="8" t="s">
        <v>21</v>
      </c>
      <c r="E211" s="8" t="s">
        <v>110</v>
      </c>
      <c r="F211" s="8" t="s">
        <v>171</v>
      </c>
      <c r="G211" s="8" t="s">
        <v>186</v>
      </c>
      <c r="K211" s="2"/>
      <c r="L211" s="2"/>
      <c r="M211" s="6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3.5" customHeight="1" x14ac:dyDescent="0.25">
      <c r="A212" s="8">
        <v>463</v>
      </c>
      <c r="B212" s="9" t="s">
        <v>279</v>
      </c>
      <c r="C212" s="8">
        <v>5</v>
      </c>
      <c r="D212" s="8" t="s">
        <v>21</v>
      </c>
      <c r="E212" s="8" t="s">
        <v>110</v>
      </c>
      <c r="F212" s="12" t="s">
        <v>171</v>
      </c>
      <c r="G212" s="8" t="s">
        <v>186</v>
      </c>
      <c r="K212" s="2"/>
      <c r="L212" s="2"/>
      <c r="M212" s="6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3.5" customHeight="1" x14ac:dyDescent="0.25">
      <c r="A213" s="8">
        <v>464</v>
      </c>
      <c r="B213" s="9" t="s">
        <v>280</v>
      </c>
      <c r="C213" s="8">
        <v>5</v>
      </c>
      <c r="D213" s="8" t="s">
        <v>21</v>
      </c>
      <c r="E213" s="8" t="s">
        <v>110</v>
      </c>
      <c r="F213" s="8" t="s">
        <v>171</v>
      </c>
      <c r="G213" s="8" t="s">
        <v>186</v>
      </c>
      <c r="K213" s="2"/>
      <c r="L213" s="2"/>
      <c r="M213" s="6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3.5" customHeight="1" x14ac:dyDescent="0.25">
      <c r="A214" s="8">
        <v>465</v>
      </c>
      <c r="B214" s="9" t="s">
        <v>281</v>
      </c>
      <c r="C214" s="8">
        <v>6</v>
      </c>
      <c r="D214" s="8" t="s">
        <v>21</v>
      </c>
      <c r="E214" s="8" t="s">
        <v>110</v>
      </c>
      <c r="F214" s="8" t="s">
        <v>171</v>
      </c>
      <c r="G214" s="8" t="s">
        <v>186</v>
      </c>
      <c r="K214" s="2"/>
      <c r="L214" s="2"/>
      <c r="M214" s="6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3.5" customHeight="1" x14ac:dyDescent="0.25">
      <c r="A215" s="8">
        <v>466</v>
      </c>
      <c r="B215" s="9" t="s">
        <v>282</v>
      </c>
      <c r="C215" s="8">
        <v>6</v>
      </c>
      <c r="D215" s="8" t="s">
        <v>21</v>
      </c>
      <c r="E215" s="8" t="s">
        <v>110</v>
      </c>
      <c r="F215" s="8" t="s">
        <v>171</v>
      </c>
      <c r="G215" s="8" t="s">
        <v>186</v>
      </c>
      <c r="K215" s="2"/>
      <c r="L215" s="2"/>
      <c r="M215" s="6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3.5" customHeight="1" x14ac:dyDescent="0.25">
      <c r="A216" s="8">
        <v>467</v>
      </c>
      <c r="B216" s="9" t="s">
        <v>283</v>
      </c>
      <c r="C216" s="8">
        <v>6</v>
      </c>
      <c r="D216" s="8" t="s">
        <v>21</v>
      </c>
      <c r="E216" s="8" t="s">
        <v>110</v>
      </c>
      <c r="F216" s="8" t="s">
        <v>171</v>
      </c>
      <c r="G216" s="8" t="s">
        <v>186</v>
      </c>
      <c r="K216" s="2"/>
      <c r="L216" s="2"/>
      <c r="M216" s="6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3.5" customHeight="1" x14ac:dyDescent="0.25">
      <c r="A217" s="8">
        <v>468</v>
      </c>
      <c r="B217" s="9" t="s">
        <v>284</v>
      </c>
      <c r="C217" s="8">
        <v>7</v>
      </c>
      <c r="D217" s="8" t="s">
        <v>21</v>
      </c>
      <c r="E217" s="8" t="s">
        <v>11</v>
      </c>
      <c r="F217" s="8" t="s">
        <v>202</v>
      </c>
      <c r="G217" s="8" t="s">
        <v>203</v>
      </c>
      <c r="K217" s="2"/>
      <c r="L217" s="2"/>
      <c r="M217" s="6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3.5" customHeight="1" x14ac:dyDescent="0.25">
      <c r="A218" s="8">
        <v>469</v>
      </c>
      <c r="B218" s="9" t="s">
        <v>285</v>
      </c>
      <c r="C218" s="8">
        <v>7</v>
      </c>
      <c r="D218" s="8" t="s">
        <v>21</v>
      </c>
      <c r="E218" s="8" t="s">
        <v>11</v>
      </c>
      <c r="F218" s="8" t="s">
        <v>202</v>
      </c>
      <c r="G218" s="8" t="s">
        <v>203</v>
      </c>
      <c r="K218" s="2"/>
      <c r="L218" s="2"/>
      <c r="M218" s="6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3.5" customHeight="1" x14ac:dyDescent="0.25">
      <c r="A219" s="8">
        <v>470</v>
      </c>
      <c r="B219" s="9" t="s">
        <v>286</v>
      </c>
      <c r="C219" s="8">
        <v>7</v>
      </c>
      <c r="D219" s="8" t="s">
        <v>21</v>
      </c>
      <c r="E219" s="8" t="s">
        <v>11</v>
      </c>
      <c r="F219" s="8" t="s">
        <v>202</v>
      </c>
      <c r="G219" s="8" t="s">
        <v>203</v>
      </c>
      <c r="K219" s="2"/>
      <c r="L219" s="2"/>
      <c r="M219" s="6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3.5" customHeight="1" x14ac:dyDescent="0.25">
      <c r="A220" s="8">
        <v>471</v>
      </c>
      <c r="B220" s="9" t="s">
        <v>287</v>
      </c>
      <c r="C220" s="8">
        <v>7</v>
      </c>
      <c r="D220" s="8" t="s">
        <v>21</v>
      </c>
      <c r="E220" s="8" t="s">
        <v>11</v>
      </c>
      <c r="F220" s="8" t="s">
        <v>202</v>
      </c>
      <c r="G220" s="8" t="s">
        <v>203</v>
      </c>
      <c r="K220" s="2"/>
      <c r="L220" s="2"/>
      <c r="M220" s="6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3.5" customHeight="1" x14ac:dyDescent="0.25">
      <c r="A221" s="8">
        <v>472</v>
      </c>
      <c r="B221" s="9" t="s">
        <v>288</v>
      </c>
      <c r="C221" s="8">
        <v>7</v>
      </c>
      <c r="D221" s="8" t="s">
        <v>21</v>
      </c>
      <c r="E221" s="8" t="s">
        <v>11</v>
      </c>
      <c r="F221" s="8" t="s">
        <v>202</v>
      </c>
      <c r="G221" s="8" t="s">
        <v>203</v>
      </c>
      <c r="K221" s="2"/>
      <c r="L221" s="2"/>
      <c r="M221" s="6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3.5" customHeight="1" x14ac:dyDescent="0.25">
      <c r="A222" s="8">
        <v>473</v>
      </c>
      <c r="B222" s="9" t="s">
        <v>289</v>
      </c>
      <c r="C222" s="8">
        <v>7</v>
      </c>
      <c r="D222" s="8" t="s">
        <v>21</v>
      </c>
      <c r="E222" s="8" t="s">
        <v>11</v>
      </c>
      <c r="F222" s="8" t="s">
        <v>202</v>
      </c>
      <c r="G222" s="8" t="s">
        <v>203</v>
      </c>
      <c r="K222" s="2"/>
      <c r="L222" s="2"/>
      <c r="M222" s="6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3.5" customHeight="1" x14ac:dyDescent="0.25">
      <c r="A223" s="8">
        <v>474</v>
      </c>
      <c r="B223" s="9" t="s">
        <v>290</v>
      </c>
      <c r="C223" s="8">
        <v>7</v>
      </c>
      <c r="D223" s="8" t="s">
        <v>21</v>
      </c>
      <c r="E223" s="8" t="s">
        <v>11</v>
      </c>
      <c r="F223" s="8" t="s">
        <v>202</v>
      </c>
      <c r="G223" s="8" t="s">
        <v>203</v>
      </c>
      <c r="K223" s="2"/>
      <c r="L223" s="2"/>
      <c r="M223" s="6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3.5" customHeight="1" x14ac:dyDescent="0.25">
      <c r="A224" s="8">
        <v>475</v>
      </c>
      <c r="B224" s="9" t="s">
        <v>291</v>
      </c>
      <c r="C224" s="8">
        <v>7</v>
      </c>
      <c r="D224" s="8" t="s">
        <v>21</v>
      </c>
      <c r="E224" s="8" t="s">
        <v>11</v>
      </c>
      <c r="F224" s="8" t="s">
        <v>202</v>
      </c>
      <c r="G224" s="8" t="s">
        <v>203</v>
      </c>
      <c r="K224" s="2"/>
      <c r="L224" s="2"/>
      <c r="M224" s="6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3.5" customHeight="1" x14ac:dyDescent="0.25">
      <c r="A225" s="8">
        <v>476</v>
      </c>
      <c r="B225" s="9" t="s">
        <v>292</v>
      </c>
      <c r="C225" s="8">
        <v>8</v>
      </c>
      <c r="D225" s="8" t="s">
        <v>21</v>
      </c>
      <c r="E225" s="8" t="s">
        <v>11</v>
      </c>
      <c r="F225" s="8" t="s">
        <v>202</v>
      </c>
      <c r="G225" s="8" t="s">
        <v>203</v>
      </c>
      <c r="K225" s="2"/>
      <c r="L225" s="2"/>
      <c r="M225" s="6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3.5" customHeight="1" x14ac:dyDescent="0.25">
      <c r="A226" s="8">
        <v>477</v>
      </c>
      <c r="B226" s="9" t="s">
        <v>293</v>
      </c>
      <c r="C226" s="8">
        <v>8</v>
      </c>
      <c r="D226" s="8" t="s">
        <v>21</v>
      </c>
      <c r="E226" s="8" t="s">
        <v>11</v>
      </c>
      <c r="F226" s="8" t="s">
        <v>202</v>
      </c>
      <c r="G226" s="8" t="s">
        <v>203</v>
      </c>
      <c r="K226" s="2"/>
      <c r="L226" s="2"/>
      <c r="M226" s="6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3.5" customHeight="1" x14ac:dyDescent="0.25">
      <c r="A227" s="8">
        <v>478</v>
      </c>
      <c r="B227" s="9" t="s">
        <v>294</v>
      </c>
      <c r="C227" s="8">
        <v>8</v>
      </c>
      <c r="D227" s="8" t="s">
        <v>21</v>
      </c>
      <c r="E227" s="8" t="s">
        <v>11</v>
      </c>
      <c r="F227" s="8" t="s">
        <v>202</v>
      </c>
      <c r="G227" s="8" t="s">
        <v>203</v>
      </c>
      <c r="K227" s="2"/>
      <c r="L227" s="2"/>
      <c r="M227" s="6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3.5" customHeight="1" x14ac:dyDescent="0.25">
      <c r="A228" s="8">
        <v>479</v>
      </c>
      <c r="B228" s="9" t="s">
        <v>295</v>
      </c>
      <c r="C228" s="8">
        <v>8</v>
      </c>
      <c r="D228" s="8" t="s">
        <v>21</v>
      </c>
      <c r="E228" s="8" t="s">
        <v>11</v>
      </c>
      <c r="F228" s="8" t="s">
        <v>202</v>
      </c>
      <c r="G228" s="8" t="s">
        <v>203</v>
      </c>
      <c r="K228" s="2"/>
      <c r="L228" s="2"/>
      <c r="M228" s="6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3.5" customHeight="1" x14ac:dyDescent="0.25">
      <c r="A229" s="8">
        <v>480</v>
      </c>
      <c r="B229" s="9" t="s">
        <v>296</v>
      </c>
      <c r="C229" s="8">
        <v>7</v>
      </c>
      <c r="D229" s="8" t="s">
        <v>21</v>
      </c>
      <c r="E229" s="8" t="s">
        <v>110</v>
      </c>
      <c r="F229" s="8" t="s">
        <v>202</v>
      </c>
      <c r="G229" s="8" t="s">
        <v>222</v>
      </c>
      <c r="K229" s="2"/>
      <c r="L229" s="2"/>
      <c r="M229" s="6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3.5" customHeight="1" x14ac:dyDescent="0.25">
      <c r="A230" s="8">
        <v>481</v>
      </c>
      <c r="B230" s="9" t="s">
        <v>297</v>
      </c>
      <c r="C230" s="8">
        <v>7</v>
      </c>
      <c r="D230" s="8" t="s">
        <v>21</v>
      </c>
      <c r="E230" s="8" t="s">
        <v>110</v>
      </c>
      <c r="F230" s="8" t="s">
        <v>202</v>
      </c>
      <c r="G230" s="8" t="s">
        <v>222</v>
      </c>
      <c r="K230" s="2"/>
      <c r="L230" s="2"/>
      <c r="M230" s="6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3.5" customHeight="1" x14ac:dyDescent="0.25">
      <c r="A231" s="8">
        <v>482</v>
      </c>
      <c r="B231" s="9" t="s">
        <v>298</v>
      </c>
      <c r="C231" s="8">
        <v>7</v>
      </c>
      <c r="D231" s="8" t="s">
        <v>21</v>
      </c>
      <c r="E231" s="8" t="s">
        <v>110</v>
      </c>
      <c r="F231" s="8" t="s">
        <v>202</v>
      </c>
      <c r="G231" s="8" t="s">
        <v>222</v>
      </c>
      <c r="K231" s="2"/>
      <c r="L231" s="2"/>
      <c r="M231" s="6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3.5" customHeight="1" x14ac:dyDescent="0.25">
      <c r="A232" s="8">
        <v>483</v>
      </c>
      <c r="B232" s="9" t="s">
        <v>299</v>
      </c>
      <c r="C232" s="8">
        <v>7</v>
      </c>
      <c r="D232" s="8" t="s">
        <v>21</v>
      </c>
      <c r="E232" s="8" t="s">
        <v>110</v>
      </c>
      <c r="F232" s="8" t="s">
        <v>202</v>
      </c>
      <c r="G232" s="8" t="s">
        <v>222</v>
      </c>
      <c r="K232" s="2"/>
      <c r="L232" s="2"/>
      <c r="M232" s="6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3.5" customHeight="1" x14ac:dyDescent="0.25">
      <c r="A233" s="8">
        <v>484</v>
      </c>
      <c r="B233" s="9" t="s">
        <v>300</v>
      </c>
      <c r="C233" s="8">
        <v>7</v>
      </c>
      <c r="D233" s="8" t="s">
        <v>21</v>
      </c>
      <c r="E233" s="8" t="s">
        <v>110</v>
      </c>
      <c r="F233" s="8" t="s">
        <v>202</v>
      </c>
      <c r="G233" s="8" t="s">
        <v>222</v>
      </c>
      <c r="K233" s="2"/>
      <c r="L233" s="2"/>
      <c r="M233" s="6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3.5" customHeight="1" x14ac:dyDescent="0.25">
      <c r="A234" s="8">
        <v>485</v>
      </c>
      <c r="B234" s="9" t="s">
        <v>301</v>
      </c>
      <c r="C234" s="8">
        <v>7</v>
      </c>
      <c r="D234" s="8" t="s">
        <v>21</v>
      </c>
      <c r="E234" s="8" t="s">
        <v>110</v>
      </c>
      <c r="F234" s="8" t="s">
        <v>202</v>
      </c>
      <c r="G234" s="8" t="s">
        <v>222</v>
      </c>
      <c r="K234" s="2"/>
      <c r="L234" s="2"/>
      <c r="M234" s="6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3.5" customHeight="1" x14ac:dyDescent="0.25">
      <c r="A235" s="8">
        <v>486</v>
      </c>
      <c r="B235" s="9" t="s">
        <v>302</v>
      </c>
      <c r="C235" s="8">
        <v>7</v>
      </c>
      <c r="D235" s="8" t="s">
        <v>21</v>
      </c>
      <c r="E235" s="8" t="s">
        <v>110</v>
      </c>
      <c r="F235" s="8" t="s">
        <v>202</v>
      </c>
      <c r="G235" s="8" t="s">
        <v>222</v>
      </c>
      <c r="K235" s="2"/>
      <c r="L235" s="2"/>
      <c r="M235" s="6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3.5" customHeight="1" x14ac:dyDescent="0.25">
      <c r="A236" s="8">
        <v>487</v>
      </c>
      <c r="B236" s="9" t="s">
        <v>303</v>
      </c>
      <c r="C236" s="8">
        <v>7</v>
      </c>
      <c r="D236" s="8" t="s">
        <v>21</v>
      </c>
      <c r="E236" s="8" t="s">
        <v>110</v>
      </c>
      <c r="F236" s="8" t="s">
        <v>202</v>
      </c>
      <c r="G236" s="8" t="s">
        <v>222</v>
      </c>
      <c r="K236" s="2"/>
      <c r="L236" s="2"/>
      <c r="M236" s="6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3.5" customHeight="1" x14ac:dyDescent="0.25">
      <c r="A237" s="8">
        <v>488</v>
      </c>
      <c r="B237" s="9" t="s">
        <v>304</v>
      </c>
      <c r="C237" s="8">
        <v>8</v>
      </c>
      <c r="D237" s="8" t="s">
        <v>21</v>
      </c>
      <c r="E237" s="8" t="s">
        <v>110</v>
      </c>
      <c r="F237" s="8" t="s">
        <v>202</v>
      </c>
      <c r="G237" s="8" t="s">
        <v>222</v>
      </c>
      <c r="K237" s="2"/>
      <c r="L237" s="2"/>
      <c r="M237" s="6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3.5" customHeight="1" x14ac:dyDescent="0.25">
      <c r="A238" s="8">
        <v>489</v>
      </c>
      <c r="B238" s="9" t="s">
        <v>305</v>
      </c>
      <c r="C238" s="8">
        <v>8</v>
      </c>
      <c r="D238" s="8" t="s">
        <v>21</v>
      </c>
      <c r="E238" s="8" t="s">
        <v>110</v>
      </c>
      <c r="F238" s="8" t="s">
        <v>202</v>
      </c>
      <c r="G238" s="8" t="s">
        <v>222</v>
      </c>
      <c r="K238" s="2"/>
      <c r="L238" s="2"/>
      <c r="M238" s="6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3.5" customHeight="1" x14ac:dyDescent="0.25">
      <c r="A239" s="8">
        <v>500</v>
      </c>
      <c r="B239" s="9" t="s">
        <v>306</v>
      </c>
      <c r="C239" s="8">
        <v>1</v>
      </c>
      <c r="D239" s="8" t="s">
        <v>24</v>
      </c>
      <c r="E239" s="8" t="s">
        <v>11</v>
      </c>
      <c r="F239" s="8" t="s">
        <v>12</v>
      </c>
      <c r="G239" s="8" t="s">
        <v>13</v>
      </c>
      <c r="K239" s="2"/>
      <c r="L239" s="2"/>
      <c r="M239" s="6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3.5" customHeight="1" x14ac:dyDescent="0.25">
      <c r="A240" s="8">
        <v>501</v>
      </c>
      <c r="B240" s="9" t="s">
        <v>307</v>
      </c>
      <c r="C240" s="8">
        <v>1</v>
      </c>
      <c r="D240" s="8" t="s">
        <v>24</v>
      </c>
      <c r="E240" s="8" t="s">
        <v>11</v>
      </c>
      <c r="F240" s="8" t="s">
        <v>12</v>
      </c>
      <c r="G240" s="8" t="s">
        <v>13</v>
      </c>
      <c r="K240" s="2"/>
      <c r="L240" s="2"/>
      <c r="M240" s="6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3.5" customHeight="1" x14ac:dyDescent="0.25">
      <c r="A241" s="8">
        <v>502</v>
      </c>
      <c r="B241" s="9" t="s">
        <v>308</v>
      </c>
      <c r="C241" s="8">
        <v>1</v>
      </c>
      <c r="D241" s="8" t="s">
        <v>24</v>
      </c>
      <c r="E241" s="8" t="s">
        <v>11</v>
      </c>
      <c r="F241" s="8" t="s">
        <v>12</v>
      </c>
      <c r="G241" s="8" t="s">
        <v>13</v>
      </c>
      <c r="K241" s="2"/>
      <c r="L241" s="2"/>
      <c r="M241" s="6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3.5" customHeight="1" x14ac:dyDescent="0.25">
      <c r="A242" s="8">
        <v>503</v>
      </c>
      <c r="B242" s="9" t="s">
        <v>309</v>
      </c>
      <c r="C242" s="8">
        <v>1</v>
      </c>
      <c r="D242" s="8" t="s">
        <v>24</v>
      </c>
      <c r="E242" s="8" t="s">
        <v>11</v>
      </c>
      <c r="F242" s="8" t="s">
        <v>12</v>
      </c>
      <c r="G242" s="8" t="s">
        <v>13</v>
      </c>
      <c r="K242" s="2"/>
      <c r="L242" s="2"/>
      <c r="M242" s="6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3.5" customHeight="1" x14ac:dyDescent="0.25">
      <c r="A243" s="8">
        <v>504</v>
      </c>
      <c r="B243" s="9" t="s">
        <v>310</v>
      </c>
      <c r="C243" s="8">
        <v>1</v>
      </c>
      <c r="D243" s="8" t="s">
        <v>24</v>
      </c>
      <c r="E243" s="8" t="s">
        <v>11</v>
      </c>
      <c r="F243" s="8" t="s">
        <v>12</v>
      </c>
      <c r="G243" s="8" t="s">
        <v>13</v>
      </c>
      <c r="K243" s="2"/>
      <c r="L243" s="2"/>
      <c r="M243" s="6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3.5" customHeight="1" x14ac:dyDescent="0.25">
      <c r="A244" s="8">
        <v>505</v>
      </c>
      <c r="B244" s="9" t="s">
        <v>311</v>
      </c>
      <c r="C244" s="8">
        <v>2</v>
      </c>
      <c r="D244" s="8" t="s">
        <v>24</v>
      </c>
      <c r="E244" s="8" t="s">
        <v>11</v>
      </c>
      <c r="F244" s="8" t="s">
        <v>12</v>
      </c>
      <c r="G244" s="8" t="s">
        <v>13</v>
      </c>
      <c r="K244" s="2"/>
      <c r="L244" s="2"/>
      <c r="M244" s="6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3.5" customHeight="1" x14ac:dyDescent="0.25">
      <c r="A245" s="8">
        <v>506</v>
      </c>
      <c r="B245" s="9" t="s">
        <v>312</v>
      </c>
      <c r="C245" s="8">
        <v>2</v>
      </c>
      <c r="D245" s="8" t="s">
        <v>24</v>
      </c>
      <c r="E245" s="8" t="s">
        <v>11</v>
      </c>
      <c r="F245" s="8" t="s">
        <v>12</v>
      </c>
      <c r="G245" s="8" t="s">
        <v>13</v>
      </c>
      <c r="K245" s="2"/>
      <c r="L245" s="2"/>
      <c r="M245" s="6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3.5" customHeight="1" x14ac:dyDescent="0.25">
      <c r="A246" s="8">
        <v>507</v>
      </c>
      <c r="B246" s="9" t="s">
        <v>313</v>
      </c>
      <c r="C246" s="8">
        <v>2</v>
      </c>
      <c r="D246" s="8" t="s">
        <v>24</v>
      </c>
      <c r="E246" s="8" t="s">
        <v>11</v>
      </c>
      <c r="F246" s="8" t="s">
        <v>12</v>
      </c>
      <c r="G246" s="8" t="s">
        <v>13</v>
      </c>
      <c r="K246" s="2"/>
      <c r="L246" s="2"/>
      <c r="M246" s="6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3.5" customHeight="1" x14ac:dyDescent="0.25">
      <c r="A247" s="8">
        <v>508</v>
      </c>
      <c r="B247" s="9" t="s">
        <v>314</v>
      </c>
      <c r="C247" s="8">
        <v>2</v>
      </c>
      <c r="D247" s="8" t="s">
        <v>24</v>
      </c>
      <c r="E247" s="8" t="s">
        <v>11</v>
      </c>
      <c r="F247" s="8" t="s">
        <v>12</v>
      </c>
      <c r="G247" s="8" t="s">
        <v>13</v>
      </c>
      <c r="K247" s="2"/>
      <c r="L247" s="2"/>
      <c r="M247" s="6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3.5" customHeight="1" x14ac:dyDescent="0.25">
      <c r="A248" s="8">
        <v>509</v>
      </c>
      <c r="B248" s="9" t="s">
        <v>315</v>
      </c>
      <c r="C248" s="8">
        <v>3</v>
      </c>
      <c r="D248" s="8" t="s">
        <v>24</v>
      </c>
      <c r="E248" s="8" t="s">
        <v>11</v>
      </c>
      <c r="F248" s="8" t="s">
        <v>12</v>
      </c>
      <c r="G248" s="8" t="s">
        <v>13</v>
      </c>
      <c r="K248" s="2"/>
      <c r="L248" s="2"/>
      <c r="M248" s="6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3.5" customHeight="1" x14ac:dyDescent="0.25">
      <c r="A249" s="8">
        <v>510</v>
      </c>
      <c r="B249" s="9" t="s">
        <v>316</v>
      </c>
      <c r="C249" s="8">
        <v>3</v>
      </c>
      <c r="D249" s="8" t="s">
        <v>24</v>
      </c>
      <c r="E249" s="8" t="s">
        <v>11</v>
      </c>
      <c r="F249" s="8" t="s">
        <v>12</v>
      </c>
      <c r="G249" s="8" t="s">
        <v>13</v>
      </c>
      <c r="K249" s="2"/>
      <c r="L249" s="2"/>
      <c r="M249" s="6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3.5" customHeight="1" x14ac:dyDescent="0.25">
      <c r="A250" s="8">
        <v>511</v>
      </c>
      <c r="B250" s="9" t="s">
        <v>317</v>
      </c>
      <c r="C250" s="8">
        <v>3</v>
      </c>
      <c r="D250" s="8" t="s">
        <v>24</v>
      </c>
      <c r="E250" s="8" t="s">
        <v>11</v>
      </c>
      <c r="F250" s="8" t="s">
        <v>12</v>
      </c>
      <c r="G250" s="8" t="s">
        <v>13</v>
      </c>
      <c r="K250" s="2"/>
      <c r="L250" s="2"/>
      <c r="M250" s="6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3.5" customHeight="1" x14ac:dyDescent="0.25">
      <c r="A251" s="8">
        <v>512</v>
      </c>
      <c r="B251" s="9" t="s">
        <v>318</v>
      </c>
      <c r="C251" s="8">
        <v>3</v>
      </c>
      <c r="D251" s="8" t="s">
        <v>24</v>
      </c>
      <c r="E251" s="8" t="s">
        <v>11</v>
      </c>
      <c r="F251" s="8" t="s">
        <v>12</v>
      </c>
      <c r="G251" s="8" t="s">
        <v>13</v>
      </c>
      <c r="K251" s="2"/>
      <c r="L251" s="2"/>
      <c r="M251" s="6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3.5" customHeight="1" x14ac:dyDescent="0.25">
      <c r="A252" s="8">
        <v>513</v>
      </c>
      <c r="B252" s="9" t="s">
        <v>319</v>
      </c>
      <c r="C252" s="8">
        <v>4</v>
      </c>
      <c r="D252" s="8" t="s">
        <v>24</v>
      </c>
      <c r="E252" s="8" t="s">
        <v>11</v>
      </c>
      <c r="F252" s="8" t="s">
        <v>12</v>
      </c>
      <c r="G252" s="8" t="s">
        <v>13</v>
      </c>
      <c r="K252" s="2"/>
      <c r="L252" s="2"/>
      <c r="M252" s="6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3.5" customHeight="1" x14ac:dyDescent="0.25">
      <c r="A253" s="8">
        <v>514</v>
      </c>
      <c r="B253" s="9" t="s">
        <v>320</v>
      </c>
      <c r="C253" s="8">
        <v>4</v>
      </c>
      <c r="D253" s="8" t="s">
        <v>24</v>
      </c>
      <c r="E253" s="8" t="s">
        <v>11</v>
      </c>
      <c r="F253" s="8" t="s">
        <v>12</v>
      </c>
      <c r="G253" s="8" t="s">
        <v>13</v>
      </c>
      <c r="K253" s="2"/>
      <c r="L253" s="2"/>
      <c r="M253" s="6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3.5" customHeight="1" x14ac:dyDescent="0.25">
      <c r="A254" s="8">
        <v>515</v>
      </c>
      <c r="B254" s="9" t="s">
        <v>321</v>
      </c>
      <c r="C254" s="8">
        <v>4</v>
      </c>
      <c r="D254" s="8" t="s">
        <v>24</v>
      </c>
      <c r="E254" s="8" t="s">
        <v>11</v>
      </c>
      <c r="F254" s="8" t="s">
        <v>12</v>
      </c>
      <c r="G254" s="8" t="s">
        <v>13</v>
      </c>
      <c r="K254" s="2"/>
      <c r="L254" s="2"/>
      <c r="M254" s="6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3.5" customHeight="1" x14ac:dyDescent="0.25">
      <c r="A255" s="8">
        <v>516</v>
      </c>
      <c r="B255" s="9" t="s">
        <v>322</v>
      </c>
      <c r="C255" s="8">
        <v>1</v>
      </c>
      <c r="D255" s="8" t="s">
        <v>24</v>
      </c>
      <c r="E255" s="8" t="s">
        <v>110</v>
      </c>
      <c r="F255" s="8" t="s">
        <v>12</v>
      </c>
      <c r="G255" s="8" t="s">
        <v>111</v>
      </c>
      <c r="K255" s="2"/>
      <c r="L255" s="2"/>
      <c r="M255" s="6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 x14ac:dyDescent="0.25">
      <c r="A256" s="42">
        <v>517</v>
      </c>
      <c r="B256" s="42" t="s">
        <v>323</v>
      </c>
      <c r="C256" s="42">
        <v>1</v>
      </c>
      <c r="D256" s="42" t="s">
        <v>24</v>
      </c>
      <c r="E256" s="42" t="s">
        <v>110</v>
      </c>
      <c r="F256" s="42" t="s">
        <v>12</v>
      </c>
      <c r="G256" s="42" t="s">
        <v>111</v>
      </c>
    </row>
    <row r="257" spans="1:7" ht="15.75" customHeight="1" x14ac:dyDescent="0.25">
      <c r="A257" s="42">
        <v>518</v>
      </c>
      <c r="B257" s="42" t="s">
        <v>324</v>
      </c>
      <c r="C257" s="42">
        <v>1</v>
      </c>
      <c r="D257" s="42" t="s">
        <v>24</v>
      </c>
      <c r="E257" s="42" t="s">
        <v>110</v>
      </c>
      <c r="F257" s="42" t="s">
        <v>12</v>
      </c>
      <c r="G257" s="42" t="s">
        <v>111</v>
      </c>
    </row>
    <row r="258" spans="1:7" ht="15.75" customHeight="1" x14ac:dyDescent="0.25">
      <c r="A258" s="42">
        <v>519</v>
      </c>
      <c r="B258" s="42" t="s">
        <v>325</v>
      </c>
      <c r="C258" s="42">
        <v>1</v>
      </c>
      <c r="D258" s="42" t="s">
        <v>24</v>
      </c>
      <c r="E258" s="42" t="s">
        <v>110</v>
      </c>
      <c r="F258" s="42" t="s">
        <v>12</v>
      </c>
      <c r="G258" s="42" t="s">
        <v>111</v>
      </c>
    </row>
    <row r="259" spans="1:7" ht="15.75" customHeight="1" x14ac:dyDescent="0.25">
      <c r="A259" s="42">
        <v>520</v>
      </c>
      <c r="B259" s="42" t="s">
        <v>326</v>
      </c>
      <c r="C259" s="42">
        <v>2</v>
      </c>
      <c r="D259" s="42" t="s">
        <v>24</v>
      </c>
      <c r="E259" s="42" t="s">
        <v>110</v>
      </c>
      <c r="F259" s="42" t="s">
        <v>12</v>
      </c>
      <c r="G259" s="42" t="s">
        <v>111</v>
      </c>
    </row>
    <row r="260" spans="1:7" ht="15.75" customHeight="1" x14ac:dyDescent="0.25">
      <c r="A260" s="42">
        <v>521</v>
      </c>
      <c r="B260" s="42" t="s">
        <v>327</v>
      </c>
      <c r="C260" s="42">
        <v>2</v>
      </c>
      <c r="D260" s="42" t="s">
        <v>24</v>
      </c>
      <c r="E260" s="42" t="s">
        <v>110</v>
      </c>
      <c r="F260" s="42" t="s">
        <v>12</v>
      </c>
      <c r="G260" s="42" t="s">
        <v>111</v>
      </c>
    </row>
    <row r="261" spans="1:7" ht="15.75" customHeight="1" x14ac:dyDescent="0.25">
      <c r="A261" s="42">
        <v>522</v>
      </c>
      <c r="B261" s="42" t="s">
        <v>328</v>
      </c>
      <c r="C261" s="42">
        <v>2</v>
      </c>
      <c r="D261" s="42" t="s">
        <v>24</v>
      </c>
      <c r="E261" s="42" t="s">
        <v>110</v>
      </c>
      <c r="F261" s="42" t="s">
        <v>12</v>
      </c>
      <c r="G261" s="42" t="s">
        <v>111</v>
      </c>
    </row>
    <row r="262" spans="1:7" ht="15.75" customHeight="1" x14ac:dyDescent="0.25">
      <c r="A262" s="42">
        <v>523</v>
      </c>
      <c r="B262" s="42" t="s">
        <v>329</v>
      </c>
      <c r="C262" s="42">
        <v>2</v>
      </c>
      <c r="D262" s="42" t="s">
        <v>24</v>
      </c>
      <c r="E262" s="42" t="s">
        <v>110</v>
      </c>
      <c r="F262" s="42" t="s">
        <v>12</v>
      </c>
      <c r="G262" s="42" t="s">
        <v>111</v>
      </c>
    </row>
    <row r="263" spans="1:7" ht="15.75" customHeight="1" x14ac:dyDescent="0.25">
      <c r="A263" s="42">
        <v>524</v>
      </c>
      <c r="B263" s="42" t="s">
        <v>330</v>
      </c>
      <c r="C263" s="42">
        <v>2</v>
      </c>
      <c r="D263" s="42" t="s">
        <v>24</v>
      </c>
      <c r="E263" s="42" t="s">
        <v>110</v>
      </c>
      <c r="F263" s="42" t="s">
        <v>12</v>
      </c>
      <c r="G263" s="42" t="s">
        <v>111</v>
      </c>
    </row>
    <row r="264" spans="1:7" ht="15.75" customHeight="1" x14ac:dyDescent="0.25">
      <c r="A264" s="42">
        <v>525</v>
      </c>
      <c r="B264" s="42" t="s">
        <v>331</v>
      </c>
      <c r="C264" s="42">
        <v>2</v>
      </c>
      <c r="D264" s="42" t="s">
        <v>24</v>
      </c>
      <c r="E264" s="42" t="s">
        <v>110</v>
      </c>
      <c r="F264" s="42" t="s">
        <v>12</v>
      </c>
      <c r="G264" s="42" t="s">
        <v>111</v>
      </c>
    </row>
    <row r="265" spans="1:7" ht="15.75" customHeight="1" x14ac:dyDescent="0.25">
      <c r="A265" s="42">
        <v>526</v>
      </c>
      <c r="B265" s="42" t="s">
        <v>332</v>
      </c>
      <c r="C265" s="42">
        <v>2</v>
      </c>
      <c r="D265" s="42" t="s">
        <v>24</v>
      </c>
      <c r="E265" s="42" t="s">
        <v>110</v>
      </c>
      <c r="F265" s="42" t="s">
        <v>12</v>
      </c>
      <c r="G265" s="42" t="s">
        <v>111</v>
      </c>
    </row>
    <row r="266" spans="1:7" ht="15.75" customHeight="1" x14ac:dyDescent="0.25">
      <c r="A266" s="42">
        <v>527</v>
      </c>
      <c r="B266" s="42" t="s">
        <v>333</v>
      </c>
      <c r="C266" s="42">
        <v>2</v>
      </c>
      <c r="D266" s="42" t="s">
        <v>24</v>
      </c>
      <c r="E266" s="42" t="s">
        <v>110</v>
      </c>
      <c r="F266" s="42" t="s">
        <v>12</v>
      </c>
      <c r="G266" s="42" t="s">
        <v>111</v>
      </c>
    </row>
    <row r="267" spans="1:7" ht="15.75" customHeight="1" x14ac:dyDescent="0.25">
      <c r="A267" s="42">
        <v>528</v>
      </c>
      <c r="B267" s="42" t="s">
        <v>334</v>
      </c>
      <c r="C267" s="42">
        <v>2</v>
      </c>
      <c r="D267" s="42" t="s">
        <v>24</v>
      </c>
      <c r="E267" s="42" t="s">
        <v>110</v>
      </c>
      <c r="F267" s="42" t="s">
        <v>12</v>
      </c>
      <c r="G267" s="42" t="s">
        <v>111</v>
      </c>
    </row>
    <row r="268" spans="1:7" ht="15.75" customHeight="1" x14ac:dyDescent="0.25">
      <c r="A268" s="42">
        <v>529</v>
      </c>
      <c r="B268" s="42" t="s">
        <v>335</v>
      </c>
      <c r="C268" s="42">
        <v>2</v>
      </c>
      <c r="D268" s="42" t="s">
        <v>24</v>
      </c>
      <c r="E268" s="42" t="s">
        <v>110</v>
      </c>
      <c r="F268" s="42" t="s">
        <v>12</v>
      </c>
      <c r="G268" s="42" t="s">
        <v>111</v>
      </c>
    </row>
    <row r="269" spans="1:7" ht="15.75" customHeight="1" x14ac:dyDescent="0.25">
      <c r="A269" s="42">
        <v>530</v>
      </c>
      <c r="B269" s="42" t="s">
        <v>336</v>
      </c>
      <c r="C269" s="42">
        <v>3</v>
      </c>
      <c r="D269" s="42" t="s">
        <v>24</v>
      </c>
      <c r="E269" s="42" t="s">
        <v>110</v>
      </c>
      <c r="F269" s="42" t="s">
        <v>12</v>
      </c>
      <c r="G269" s="42" t="s">
        <v>111</v>
      </c>
    </row>
    <row r="270" spans="1:7" ht="15.75" customHeight="1" x14ac:dyDescent="0.25">
      <c r="A270" s="42">
        <v>531</v>
      </c>
      <c r="B270" s="42" t="s">
        <v>337</v>
      </c>
      <c r="C270" s="42">
        <v>3</v>
      </c>
      <c r="D270" s="42" t="s">
        <v>24</v>
      </c>
      <c r="E270" s="42" t="s">
        <v>110</v>
      </c>
      <c r="F270" s="42" t="s">
        <v>12</v>
      </c>
      <c r="G270" s="42" t="s">
        <v>111</v>
      </c>
    </row>
    <row r="271" spans="1:7" ht="15.75" customHeight="1" x14ac:dyDescent="0.25">
      <c r="A271" s="42">
        <v>532</v>
      </c>
      <c r="B271" s="42" t="s">
        <v>338</v>
      </c>
      <c r="C271" s="42">
        <v>3</v>
      </c>
      <c r="D271" s="42" t="s">
        <v>24</v>
      </c>
      <c r="E271" s="42" t="s">
        <v>110</v>
      </c>
      <c r="F271" s="42" t="s">
        <v>12</v>
      </c>
      <c r="G271" s="42" t="s">
        <v>111</v>
      </c>
    </row>
    <row r="272" spans="1:7" ht="15.75" customHeight="1" x14ac:dyDescent="0.25">
      <c r="A272" s="42">
        <v>533</v>
      </c>
      <c r="B272" s="42" t="s">
        <v>339</v>
      </c>
      <c r="C272" s="42">
        <v>4</v>
      </c>
      <c r="D272" s="42" t="s">
        <v>24</v>
      </c>
      <c r="E272" s="42" t="s">
        <v>110</v>
      </c>
      <c r="F272" s="42" t="s">
        <v>12</v>
      </c>
      <c r="G272" s="42" t="s">
        <v>111</v>
      </c>
    </row>
    <row r="273" spans="1:7" ht="15.75" customHeight="1" x14ac:dyDescent="0.25">
      <c r="A273" s="42">
        <v>534</v>
      </c>
      <c r="B273" s="42" t="s">
        <v>340</v>
      </c>
      <c r="C273" s="42">
        <v>4</v>
      </c>
      <c r="D273" s="42" t="s">
        <v>24</v>
      </c>
      <c r="E273" s="42" t="s">
        <v>110</v>
      </c>
      <c r="F273" s="42" t="s">
        <v>12</v>
      </c>
      <c r="G273" s="42" t="s">
        <v>111</v>
      </c>
    </row>
    <row r="274" spans="1:7" ht="15.75" customHeight="1" x14ac:dyDescent="0.25">
      <c r="A274" s="42">
        <v>535</v>
      </c>
      <c r="B274" s="42" t="s">
        <v>341</v>
      </c>
      <c r="C274" s="42">
        <v>5</v>
      </c>
      <c r="D274" s="42" t="s">
        <v>24</v>
      </c>
      <c r="E274" s="42" t="s">
        <v>11</v>
      </c>
      <c r="F274" s="42" t="s">
        <v>171</v>
      </c>
      <c r="G274" s="42" t="s">
        <v>172</v>
      </c>
    </row>
    <row r="275" spans="1:7" ht="15.75" customHeight="1" x14ac:dyDescent="0.25">
      <c r="A275" s="42">
        <v>536</v>
      </c>
      <c r="B275" s="42" t="s">
        <v>342</v>
      </c>
      <c r="C275" s="42">
        <v>5</v>
      </c>
      <c r="D275" s="42" t="s">
        <v>24</v>
      </c>
      <c r="E275" s="42" t="s">
        <v>11</v>
      </c>
      <c r="F275" s="42" t="s">
        <v>171</v>
      </c>
      <c r="G275" s="42" t="s">
        <v>172</v>
      </c>
    </row>
    <row r="276" spans="1:7" ht="15.75" customHeight="1" x14ac:dyDescent="0.25">
      <c r="A276" s="42">
        <v>537</v>
      </c>
      <c r="B276" s="42" t="s">
        <v>343</v>
      </c>
      <c r="C276" s="42">
        <v>5</v>
      </c>
      <c r="D276" s="42" t="s">
        <v>24</v>
      </c>
      <c r="E276" s="42" t="s">
        <v>11</v>
      </c>
      <c r="F276" s="42" t="s">
        <v>171</v>
      </c>
      <c r="G276" s="42" t="s">
        <v>172</v>
      </c>
    </row>
    <row r="277" spans="1:7" ht="15.75" customHeight="1" x14ac:dyDescent="0.25">
      <c r="A277" s="42">
        <v>538</v>
      </c>
      <c r="B277" s="42" t="s">
        <v>344</v>
      </c>
      <c r="C277" s="42">
        <v>5</v>
      </c>
      <c r="D277" s="42" t="s">
        <v>24</v>
      </c>
      <c r="E277" s="42" t="s">
        <v>11</v>
      </c>
      <c r="F277" s="42" t="s">
        <v>171</v>
      </c>
      <c r="G277" s="42" t="s">
        <v>172</v>
      </c>
    </row>
    <row r="278" spans="1:7" ht="15.75" customHeight="1" x14ac:dyDescent="0.25">
      <c r="A278" s="42">
        <v>539</v>
      </c>
      <c r="B278" s="42" t="s">
        <v>345</v>
      </c>
      <c r="C278" s="42">
        <v>5</v>
      </c>
      <c r="D278" s="42" t="s">
        <v>24</v>
      </c>
      <c r="E278" s="42" t="s">
        <v>11</v>
      </c>
      <c r="F278" s="42" t="s">
        <v>171</v>
      </c>
      <c r="G278" s="42" t="s">
        <v>172</v>
      </c>
    </row>
    <row r="279" spans="1:7" ht="15.75" customHeight="1" x14ac:dyDescent="0.25">
      <c r="A279" s="42">
        <v>540</v>
      </c>
      <c r="B279" s="42" t="s">
        <v>346</v>
      </c>
      <c r="C279" s="42">
        <v>5</v>
      </c>
      <c r="D279" s="42" t="s">
        <v>24</v>
      </c>
      <c r="E279" s="42" t="s">
        <v>11</v>
      </c>
      <c r="F279" s="42" t="s">
        <v>171</v>
      </c>
      <c r="G279" s="42" t="s">
        <v>172</v>
      </c>
    </row>
    <row r="280" spans="1:7" ht="15.75" customHeight="1" x14ac:dyDescent="0.25">
      <c r="A280" s="42">
        <v>541</v>
      </c>
      <c r="B280" s="42" t="s">
        <v>347</v>
      </c>
      <c r="C280" s="42">
        <v>5</v>
      </c>
      <c r="D280" s="42" t="s">
        <v>24</v>
      </c>
      <c r="E280" s="42" t="s">
        <v>11</v>
      </c>
      <c r="F280" s="42" t="s">
        <v>171</v>
      </c>
      <c r="G280" s="42" t="s">
        <v>172</v>
      </c>
    </row>
    <row r="281" spans="1:7" ht="15.75" customHeight="1" x14ac:dyDescent="0.25">
      <c r="A281" s="42">
        <v>542</v>
      </c>
      <c r="B281" s="42" t="s">
        <v>348</v>
      </c>
      <c r="C281" s="42">
        <v>5</v>
      </c>
      <c r="D281" s="42" t="s">
        <v>24</v>
      </c>
      <c r="E281" s="42" t="s">
        <v>11</v>
      </c>
      <c r="F281" s="42" t="s">
        <v>171</v>
      </c>
      <c r="G281" s="42" t="s">
        <v>172</v>
      </c>
    </row>
    <row r="282" spans="1:7" ht="15.75" customHeight="1" x14ac:dyDescent="0.25">
      <c r="A282" s="42">
        <v>543</v>
      </c>
      <c r="B282" s="42" t="s">
        <v>349</v>
      </c>
      <c r="C282" s="42">
        <v>5</v>
      </c>
      <c r="D282" s="42" t="s">
        <v>24</v>
      </c>
      <c r="E282" s="42" t="s">
        <v>11</v>
      </c>
      <c r="F282" s="42" t="s">
        <v>171</v>
      </c>
      <c r="G282" s="42" t="s">
        <v>172</v>
      </c>
    </row>
    <row r="283" spans="1:7" ht="15.75" customHeight="1" x14ac:dyDescent="0.25">
      <c r="A283" s="42">
        <v>544</v>
      </c>
      <c r="B283" s="42" t="s">
        <v>350</v>
      </c>
      <c r="C283" s="42">
        <v>6</v>
      </c>
      <c r="D283" s="42" t="s">
        <v>24</v>
      </c>
      <c r="E283" s="42" t="s">
        <v>11</v>
      </c>
      <c r="F283" s="42" t="s">
        <v>171</v>
      </c>
      <c r="G283" s="42" t="s">
        <v>172</v>
      </c>
    </row>
    <row r="284" spans="1:7" ht="15.75" customHeight="1" x14ac:dyDescent="0.25">
      <c r="A284" s="42">
        <v>545</v>
      </c>
      <c r="B284" s="42" t="s">
        <v>351</v>
      </c>
      <c r="C284" s="42">
        <v>6</v>
      </c>
      <c r="D284" s="42" t="s">
        <v>24</v>
      </c>
      <c r="E284" s="42" t="s">
        <v>11</v>
      </c>
      <c r="F284" s="42" t="s">
        <v>171</v>
      </c>
      <c r="G284" s="42" t="s">
        <v>172</v>
      </c>
    </row>
    <row r="285" spans="1:7" ht="15.75" customHeight="1" x14ac:dyDescent="0.25">
      <c r="A285" s="42">
        <v>546</v>
      </c>
      <c r="B285" s="42" t="s">
        <v>352</v>
      </c>
      <c r="C285" s="42">
        <v>6</v>
      </c>
      <c r="D285" s="42" t="s">
        <v>24</v>
      </c>
      <c r="E285" s="42" t="s">
        <v>11</v>
      </c>
      <c r="F285" s="42" t="s">
        <v>171</v>
      </c>
      <c r="G285" s="42" t="s">
        <v>172</v>
      </c>
    </row>
    <row r="286" spans="1:7" ht="15.75" customHeight="1" x14ac:dyDescent="0.25">
      <c r="A286" s="42">
        <v>547</v>
      </c>
      <c r="B286" s="42" t="s">
        <v>353</v>
      </c>
      <c r="C286" s="42">
        <v>6</v>
      </c>
      <c r="D286" s="42" t="s">
        <v>24</v>
      </c>
      <c r="E286" s="42" t="s">
        <v>11</v>
      </c>
      <c r="F286" s="42" t="s">
        <v>171</v>
      </c>
      <c r="G286" s="42" t="s">
        <v>172</v>
      </c>
    </row>
    <row r="287" spans="1:7" ht="15.75" customHeight="1" x14ac:dyDescent="0.25">
      <c r="A287" s="42">
        <v>548</v>
      </c>
      <c r="B287" s="42" t="s">
        <v>354</v>
      </c>
      <c r="C287" s="42">
        <v>6</v>
      </c>
      <c r="D287" s="42" t="s">
        <v>24</v>
      </c>
      <c r="E287" s="42" t="s">
        <v>11</v>
      </c>
      <c r="F287" s="42" t="s">
        <v>171</v>
      </c>
      <c r="G287" s="42" t="s">
        <v>172</v>
      </c>
    </row>
    <row r="288" spans="1:7" ht="15.75" customHeight="1" x14ac:dyDescent="0.25">
      <c r="A288" s="42">
        <v>549</v>
      </c>
      <c r="B288" s="42" t="s">
        <v>355</v>
      </c>
      <c r="C288" s="42">
        <v>6</v>
      </c>
      <c r="D288" s="42" t="s">
        <v>24</v>
      </c>
      <c r="E288" s="42" t="s">
        <v>11</v>
      </c>
      <c r="F288" s="42" t="s">
        <v>171</v>
      </c>
      <c r="G288" s="42" t="s">
        <v>172</v>
      </c>
    </row>
    <row r="289" spans="1:7" ht="15.75" customHeight="1" x14ac:dyDescent="0.25">
      <c r="A289" s="42">
        <v>550</v>
      </c>
      <c r="B289" s="42" t="s">
        <v>356</v>
      </c>
      <c r="C289" s="42">
        <v>5</v>
      </c>
      <c r="D289" s="42" t="s">
        <v>24</v>
      </c>
      <c r="E289" s="42" t="s">
        <v>110</v>
      </c>
      <c r="F289" s="42" t="s">
        <v>171</v>
      </c>
      <c r="G289" s="42" t="s">
        <v>186</v>
      </c>
    </row>
    <row r="290" spans="1:7" ht="15.75" customHeight="1" x14ac:dyDescent="0.25">
      <c r="A290" s="42">
        <v>551</v>
      </c>
      <c r="B290" s="42" t="s">
        <v>357</v>
      </c>
      <c r="C290" s="42">
        <v>5</v>
      </c>
      <c r="D290" s="42" t="s">
        <v>24</v>
      </c>
      <c r="E290" s="42" t="s">
        <v>110</v>
      </c>
      <c r="F290" s="42" t="s">
        <v>171</v>
      </c>
      <c r="G290" s="42" t="s">
        <v>186</v>
      </c>
    </row>
    <row r="291" spans="1:7" ht="15.75" customHeight="1" x14ac:dyDescent="0.25">
      <c r="A291" s="42">
        <v>552</v>
      </c>
      <c r="B291" s="42" t="s">
        <v>358</v>
      </c>
      <c r="C291" s="42">
        <v>5</v>
      </c>
      <c r="D291" s="42" t="s">
        <v>24</v>
      </c>
      <c r="E291" s="42" t="s">
        <v>110</v>
      </c>
      <c r="F291" s="42" t="s">
        <v>171</v>
      </c>
      <c r="G291" s="42" t="s">
        <v>186</v>
      </c>
    </row>
    <row r="292" spans="1:7" ht="15.75" customHeight="1" x14ac:dyDescent="0.25">
      <c r="A292" s="42">
        <v>553</v>
      </c>
      <c r="B292" s="42" t="s">
        <v>359</v>
      </c>
      <c r="C292" s="42">
        <v>5</v>
      </c>
      <c r="D292" s="42" t="s">
        <v>24</v>
      </c>
      <c r="E292" s="42" t="s">
        <v>110</v>
      </c>
      <c r="F292" s="42" t="s">
        <v>171</v>
      </c>
      <c r="G292" s="42" t="s">
        <v>186</v>
      </c>
    </row>
    <row r="293" spans="1:7" ht="15.75" customHeight="1" x14ac:dyDescent="0.25">
      <c r="A293" s="42">
        <v>554</v>
      </c>
      <c r="B293" s="42" t="s">
        <v>360</v>
      </c>
      <c r="C293" s="42">
        <v>5</v>
      </c>
      <c r="D293" s="42" t="s">
        <v>24</v>
      </c>
      <c r="E293" s="42" t="s">
        <v>110</v>
      </c>
      <c r="F293" s="42" t="s">
        <v>171</v>
      </c>
      <c r="G293" s="42" t="s">
        <v>186</v>
      </c>
    </row>
    <row r="294" spans="1:7" ht="15.75" customHeight="1" x14ac:dyDescent="0.25">
      <c r="A294" s="42">
        <v>555</v>
      </c>
      <c r="B294" s="42" t="s">
        <v>361</v>
      </c>
      <c r="C294" s="42">
        <v>5</v>
      </c>
      <c r="D294" s="42" t="s">
        <v>24</v>
      </c>
      <c r="E294" s="42" t="s">
        <v>110</v>
      </c>
      <c r="F294" s="42" t="s">
        <v>171</v>
      </c>
      <c r="G294" s="42" t="s">
        <v>186</v>
      </c>
    </row>
    <row r="295" spans="1:7" ht="15.75" customHeight="1" x14ac:dyDescent="0.25">
      <c r="A295" s="42">
        <v>556</v>
      </c>
      <c r="B295" s="42" t="s">
        <v>362</v>
      </c>
      <c r="C295" s="42">
        <v>5</v>
      </c>
      <c r="D295" s="42" t="s">
        <v>24</v>
      </c>
      <c r="E295" s="42" t="s">
        <v>110</v>
      </c>
      <c r="F295" s="42" t="s">
        <v>171</v>
      </c>
      <c r="G295" s="42" t="s">
        <v>186</v>
      </c>
    </row>
    <row r="296" spans="1:7" ht="15.75" customHeight="1" x14ac:dyDescent="0.25">
      <c r="A296" s="42">
        <v>557</v>
      </c>
      <c r="B296" s="42" t="s">
        <v>363</v>
      </c>
      <c r="C296" s="42">
        <v>5</v>
      </c>
      <c r="D296" s="42" t="s">
        <v>24</v>
      </c>
      <c r="E296" s="42" t="s">
        <v>110</v>
      </c>
      <c r="F296" s="42" t="s">
        <v>171</v>
      </c>
      <c r="G296" s="42" t="s">
        <v>186</v>
      </c>
    </row>
    <row r="297" spans="1:7" ht="15.75" customHeight="1" x14ac:dyDescent="0.25">
      <c r="A297" s="42">
        <v>558</v>
      </c>
      <c r="B297" s="42" t="s">
        <v>364</v>
      </c>
      <c r="C297" s="42">
        <v>5</v>
      </c>
      <c r="D297" s="42" t="s">
        <v>24</v>
      </c>
      <c r="E297" s="42" t="s">
        <v>110</v>
      </c>
      <c r="F297" s="42" t="s">
        <v>171</v>
      </c>
      <c r="G297" s="42" t="s">
        <v>186</v>
      </c>
    </row>
    <row r="298" spans="1:7" ht="15.75" customHeight="1" x14ac:dyDescent="0.25">
      <c r="A298" s="42">
        <v>559</v>
      </c>
      <c r="B298" s="42" t="s">
        <v>365</v>
      </c>
      <c r="C298" s="42">
        <v>6</v>
      </c>
      <c r="D298" s="42" t="s">
        <v>24</v>
      </c>
      <c r="E298" s="42" t="s">
        <v>110</v>
      </c>
      <c r="F298" s="42" t="s">
        <v>171</v>
      </c>
      <c r="G298" s="42" t="s">
        <v>186</v>
      </c>
    </row>
    <row r="299" spans="1:7" ht="15.75" customHeight="1" x14ac:dyDescent="0.25">
      <c r="A299" s="42">
        <v>560</v>
      </c>
      <c r="B299" s="42" t="s">
        <v>366</v>
      </c>
      <c r="C299" s="42">
        <v>6</v>
      </c>
      <c r="D299" s="42" t="s">
        <v>24</v>
      </c>
      <c r="E299" s="42" t="s">
        <v>110</v>
      </c>
      <c r="F299" s="42" t="s">
        <v>171</v>
      </c>
      <c r="G299" s="42" t="s">
        <v>186</v>
      </c>
    </row>
    <row r="300" spans="1:7" ht="15.75" customHeight="1" x14ac:dyDescent="0.25">
      <c r="A300" s="42">
        <v>561</v>
      </c>
      <c r="B300" s="42" t="s">
        <v>367</v>
      </c>
      <c r="C300" s="42">
        <v>6</v>
      </c>
      <c r="D300" s="42" t="s">
        <v>24</v>
      </c>
      <c r="E300" s="42" t="s">
        <v>110</v>
      </c>
      <c r="F300" s="42" t="s">
        <v>171</v>
      </c>
      <c r="G300" s="42" t="s">
        <v>186</v>
      </c>
    </row>
    <row r="301" spans="1:7" ht="15.75" customHeight="1" x14ac:dyDescent="0.25">
      <c r="A301" s="42">
        <v>562</v>
      </c>
      <c r="B301" s="42" t="s">
        <v>368</v>
      </c>
      <c r="C301" s="42">
        <v>6</v>
      </c>
      <c r="D301" s="42" t="s">
        <v>24</v>
      </c>
      <c r="E301" s="42" t="s">
        <v>110</v>
      </c>
      <c r="F301" s="42" t="s">
        <v>171</v>
      </c>
      <c r="G301" s="42" t="s">
        <v>186</v>
      </c>
    </row>
    <row r="302" spans="1:7" ht="15.75" customHeight="1" x14ac:dyDescent="0.25">
      <c r="A302" s="42">
        <v>563</v>
      </c>
      <c r="B302" s="42" t="s">
        <v>369</v>
      </c>
      <c r="C302" s="42">
        <v>6</v>
      </c>
      <c r="D302" s="42" t="s">
        <v>24</v>
      </c>
      <c r="E302" s="42" t="s">
        <v>110</v>
      </c>
      <c r="F302" s="42" t="s">
        <v>171</v>
      </c>
      <c r="G302" s="42" t="s">
        <v>186</v>
      </c>
    </row>
    <row r="303" spans="1:7" ht="15.75" customHeight="1" x14ac:dyDescent="0.25">
      <c r="A303" s="42">
        <v>564</v>
      </c>
      <c r="B303" s="42" t="s">
        <v>370</v>
      </c>
      <c r="C303" s="42">
        <v>6</v>
      </c>
      <c r="D303" s="42" t="s">
        <v>24</v>
      </c>
      <c r="E303" s="42" t="s">
        <v>110</v>
      </c>
      <c r="F303" s="42" t="s">
        <v>171</v>
      </c>
      <c r="G303" s="42" t="s">
        <v>186</v>
      </c>
    </row>
    <row r="304" spans="1:7" ht="15.75" customHeight="1" x14ac:dyDescent="0.25">
      <c r="A304" s="42">
        <v>565</v>
      </c>
      <c r="B304" s="42" t="s">
        <v>371</v>
      </c>
      <c r="C304" s="42">
        <v>6</v>
      </c>
      <c r="D304" s="42" t="s">
        <v>24</v>
      </c>
      <c r="E304" s="42" t="s">
        <v>110</v>
      </c>
      <c r="F304" s="42" t="s">
        <v>171</v>
      </c>
      <c r="G304" s="42" t="s">
        <v>186</v>
      </c>
    </row>
    <row r="305" spans="1:7" ht="15.75" customHeight="1" x14ac:dyDescent="0.25">
      <c r="A305" s="42">
        <v>566</v>
      </c>
      <c r="B305" s="42" t="s">
        <v>372</v>
      </c>
      <c r="C305" s="42">
        <v>7</v>
      </c>
      <c r="D305" s="42" t="s">
        <v>24</v>
      </c>
      <c r="E305" s="42" t="s">
        <v>11</v>
      </c>
      <c r="F305" s="42" t="s">
        <v>202</v>
      </c>
      <c r="G305" s="42" t="s">
        <v>203</v>
      </c>
    </row>
    <row r="306" spans="1:7" ht="15.75" customHeight="1" x14ac:dyDescent="0.25">
      <c r="A306" s="42">
        <v>567</v>
      </c>
      <c r="B306" s="42" t="s">
        <v>373</v>
      </c>
      <c r="C306" s="42">
        <v>7</v>
      </c>
      <c r="D306" s="42" t="s">
        <v>24</v>
      </c>
      <c r="E306" s="42" t="s">
        <v>11</v>
      </c>
      <c r="F306" s="42" t="s">
        <v>202</v>
      </c>
      <c r="G306" s="42" t="s">
        <v>203</v>
      </c>
    </row>
    <row r="307" spans="1:7" ht="15.75" customHeight="1" x14ac:dyDescent="0.25">
      <c r="A307" s="42">
        <v>568</v>
      </c>
      <c r="B307" s="42" t="s">
        <v>374</v>
      </c>
      <c r="C307" s="42">
        <v>7</v>
      </c>
      <c r="D307" s="42" t="s">
        <v>24</v>
      </c>
      <c r="E307" s="42" t="s">
        <v>11</v>
      </c>
      <c r="F307" s="42" t="s">
        <v>202</v>
      </c>
      <c r="G307" s="42" t="s">
        <v>203</v>
      </c>
    </row>
    <row r="308" spans="1:7" ht="15.75" customHeight="1" x14ac:dyDescent="0.25">
      <c r="A308" s="42">
        <v>569</v>
      </c>
      <c r="B308" s="42" t="s">
        <v>375</v>
      </c>
      <c r="C308" s="42">
        <v>7</v>
      </c>
      <c r="D308" s="42" t="s">
        <v>24</v>
      </c>
      <c r="E308" s="42" t="s">
        <v>11</v>
      </c>
      <c r="F308" s="42" t="s">
        <v>202</v>
      </c>
      <c r="G308" s="42" t="s">
        <v>203</v>
      </c>
    </row>
    <row r="309" spans="1:7" ht="15.75" customHeight="1" x14ac:dyDescent="0.25">
      <c r="A309" s="42">
        <v>570</v>
      </c>
      <c r="B309" s="42" t="s">
        <v>376</v>
      </c>
      <c r="C309" s="42">
        <v>7</v>
      </c>
      <c r="D309" s="42" t="s">
        <v>24</v>
      </c>
      <c r="E309" s="42" t="s">
        <v>11</v>
      </c>
      <c r="F309" s="42" t="s">
        <v>202</v>
      </c>
      <c r="G309" s="42" t="s">
        <v>203</v>
      </c>
    </row>
    <row r="310" spans="1:7" ht="15.75" customHeight="1" x14ac:dyDescent="0.25">
      <c r="A310" s="42">
        <v>571</v>
      </c>
      <c r="B310" s="42" t="s">
        <v>377</v>
      </c>
      <c r="C310" s="42">
        <v>8</v>
      </c>
      <c r="D310" s="42" t="s">
        <v>24</v>
      </c>
      <c r="E310" s="42" t="s">
        <v>11</v>
      </c>
      <c r="F310" s="42" t="s">
        <v>202</v>
      </c>
      <c r="G310" s="42" t="s">
        <v>203</v>
      </c>
    </row>
    <row r="311" spans="1:7" ht="15.75" customHeight="1" x14ac:dyDescent="0.25">
      <c r="A311" s="42">
        <v>572</v>
      </c>
      <c r="B311" s="42" t="s">
        <v>378</v>
      </c>
      <c r="C311" s="42">
        <v>8</v>
      </c>
      <c r="D311" s="42" t="s">
        <v>24</v>
      </c>
      <c r="E311" s="42" t="s">
        <v>11</v>
      </c>
      <c r="F311" s="42" t="s">
        <v>202</v>
      </c>
      <c r="G311" s="42" t="s">
        <v>203</v>
      </c>
    </row>
    <row r="312" spans="1:7" ht="15.75" customHeight="1" x14ac:dyDescent="0.25">
      <c r="A312" s="42">
        <v>573</v>
      </c>
      <c r="B312" s="42" t="s">
        <v>379</v>
      </c>
      <c r="C312" s="42">
        <v>8</v>
      </c>
      <c r="D312" s="42" t="s">
        <v>24</v>
      </c>
      <c r="E312" s="42" t="s">
        <v>11</v>
      </c>
      <c r="F312" s="42" t="s">
        <v>202</v>
      </c>
      <c r="G312" s="42" t="s">
        <v>203</v>
      </c>
    </row>
    <row r="313" spans="1:7" ht="15.75" customHeight="1" x14ac:dyDescent="0.25">
      <c r="A313" s="42">
        <v>574</v>
      </c>
      <c r="B313" s="42" t="s">
        <v>380</v>
      </c>
      <c r="C313" s="42">
        <v>8</v>
      </c>
      <c r="D313" s="42" t="s">
        <v>24</v>
      </c>
      <c r="E313" s="42" t="s">
        <v>11</v>
      </c>
      <c r="F313" s="42" t="s">
        <v>202</v>
      </c>
      <c r="G313" s="42" t="s">
        <v>203</v>
      </c>
    </row>
    <row r="314" spans="1:7" ht="15.75" customHeight="1" x14ac:dyDescent="0.25">
      <c r="A314" s="42">
        <v>575</v>
      </c>
      <c r="B314" s="42" t="s">
        <v>381</v>
      </c>
      <c r="C314" s="42">
        <v>8</v>
      </c>
      <c r="D314" s="42" t="s">
        <v>24</v>
      </c>
      <c r="E314" s="42" t="s">
        <v>11</v>
      </c>
      <c r="F314" s="42" t="s">
        <v>202</v>
      </c>
      <c r="G314" s="42" t="s">
        <v>203</v>
      </c>
    </row>
    <row r="315" spans="1:7" ht="15.75" customHeight="1" x14ac:dyDescent="0.25">
      <c r="A315" s="42">
        <v>576</v>
      </c>
      <c r="B315" s="42" t="s">
        <v>382</v>
      </c>
      <c r="C315" s="42">
        <v>8</v>
      </c>
      <c r="D315" s="42" t="s">
        <v>24</v>
      </c>
      <c r="E315" s="42" t="s">
        <v>11</v>
      </c>
      <c r="F315" s="42" t="s">
        <v>202</v>
      </c>
      <c r="G315" s="42" t="s">
        <v>203</v>
      </c>
    </row>
    <row r="316" spans="1:7" ht="15.75" customHeight="1" x14ac:dyDescent="0.25">
      <c r="A316" s="42">
        <v>577</v>
      </c>
      <c r="B316" s="42" t="s">
        <v>383</v>
      </c>
      <c r="C316" s="42">
        <v>8</v>
      </c>
      <c r="D316" s="42" t="s">
        <v>24</v>
      </c>
      <c r="E316" s="42" t="s">
        <v>11</v>
      </c>
      <c r="F316" s="42" t="s">
        <v>202</v>
      </c>
      <c r="G316" s="42" t="s">
        <v>203</v>
      </c>
    </row>
    <row r="317" spans="1:7" ht="15.75" customHeight="1" x14ac:dyDescent="0.25">
      <c r="A317" s="42">
        <v>578</v>
      </c>
      <c r="B317" s="42" t="s">
        <v>384</v>
      </c>
      <c r="C317" s="42">
        <v>8</v>
      </c>
      <c r="D317" s="42" t="s">
        <v>24</v>
      </c>
      <c r="E317" s="42" t="s">
        <v>11</v>
      </c>
      <c r="F317" s="42" t="s">
        <v>202</v>
      </c>
      <c r="G317" s="42" t="s">
        <v>203</v>
      </c>
    </row>
    <row r="318" spans="1:7" ht="15.75" customHeight="1" x14ac:dyDescent="0.25">
      <c r="A318" s="42">
        <v>579</v>
      </c>
      <c r="B318" s="42" t="s">
        <v>385</v>
      </c>
      <c r="C318" s="42">
        <v>8</v>
      </c>
      <c r="D318" s="42" t="s">
        <v>24</v>
      </c>
      <c r="E318" s="42" t="s">
        <v>11</v>
      </c>
      <c r="F318" s="42" t="s">
        <v>202</v>
      </c>
      <c r="G318" s="42" t="s">
        <v>203</v>
      </c>
    </row>
    <row r="319" spans="1:7" ht="15.75" customHeight="1" x14ac:dyDescent="0.25">
      <c r="A319" s="42">
        <v>580</v>
      </c>
      <c r="B319" s="42" t="s">
        <v>386</v>
      </c>
      <c r="C319" s="42">
        <v>8</v>
      </c>
      <c r="D319" s="42" t="s">
        <v>24</v>
      </c>
      <c r="E319" s="42" t="s">
        <v>11</v>
      </c>
      <c r="F319" s="42" t="s">
        <v>202</v>
      </c>
      <c r="G319" s="42" t="s">
        <v>203</v>
      </c>
    </row>
    <row r="320" spans="1:7" ht="15.75" customHeight="1" x14ac:dyDescent="0.25">
      <c r="A320" s="42">
        <v>581</v>
      </c>
      <c r="B320" s="42" t="s">
        <v>387</v>
      </c>
      <c r="C320" s="42">
        <v>7</v>
      </c>
      <c r="D320" s="42" t="s">
        <v>24</v>
      </c>
      <c r="E320" s="42" t="s">
        <v>110</v>
      </c>
      <c r="F320" s="42" t="s">
        <v>202</v>
      </c>
      <c r="G320" s="42" t="s">
        <v>222</v>
      </c>
    </row>
    <row r="321" spans="1:7" ht="15.75" customHeight="1" x14ac:dyDescent="0.25">
      <c r="A321" s="42">
        <v>582</v>
      </c>
      <c r="B321" s="42" t="s">
        <v>388</v>
      </c>
      <c r="C321" s="42">
        <v>7</v>
      </c>
      <c r="D321" s="42" t="s">
        <v>24</v>
      </c>
      <c r="E321" s="42" t="s">
        <v>110</v>
      </c>
      <c r="F321" s="42" t="s">
        <v>202</v>
      </c>
      <c r="G321" s="42" t="s">
        <v>222</v>
      </c>
    </row>
    <row r="322" spans="1:7" ht="15.75" customHeight="1" x14ac:dyDescent="0.25">
      <c r="A322" s="42">
        <v>583</v>
      </c>
      <c r="B322" s="42" t="s">
        <v>389</v>
      </c>
      <c r="C322" s="42">
        <v>7</v>
      </c>
      <c r="D322" s="42" t="s">
        <v>24</v>
      </c>
      <c r="E322" s="42" t="s">
        <v>110</v>
      </c>
      <c r="F322" s="42" t="s">
        <v>202</v>
      </c>
      <c r="G322" s="42" t="s">
        <v>222</v>
      </c>
    </row>
    <row r="323" spans="1:7" ht="15.75" customHeight="1" x14ac:dyDescent="0.25">
      <c r="A323" s="42">
        <v>584</v>
      </c>
      <c r="B323" s="42" t="s">
        <v>390</v>
      </c>
      <c r="C323" s="42">
        <v>7</v>
      </c>
      <c r="D323" s="42" t="s">
        <v>24</v>
      </c>
      <c r="E323" s="42" t="s">
        <v>110</v>
      </c>
      <c r="F323" s="42" t="s">
        <v>202</v>
      </c>
      <c r="G323" s="42" t="s">
        <v>222</v>
      </c>
    </row>
    <row r="324" spans="1:7" ht="15.75" customHeight="1" x14ac:dyDescent="0.25">
      <c r="A324" s="42">
        <v>585</v>
      </c>
      <c r="B324" s="42" t="s">
        <v>391</v>
      </c>
      <c r="C324" s="42">
        <v>7</v>
      </c>
      <c r="D324" s="42" t="s">
        <v>24</v>
      </c>
      <c r="E324" s="42" t="s">
        <v>110</v>
      </c>
      <c r="F324" s="42" t="s">
        <v>202</v>
      </c>
      <c r="G324" s="42" t="s">
        <v>222</v>
      </c>
    </row>
    <row r="325" spans="1:7" ht="15.75" customHeight="1" x14ac:dyDescent="0.25">
      <c r="A325" s="42">
        <v>586</v>
      </c>
      <c r="B325" s="42" t="s">
        <v>392</v>
      </c>
      <c r="C325" s="42">
        <v>7</v>
      </c>
      <c r="D325" s="42" t="s">
        <v>24</v>
      </c>
      <c r="E325" s="42" t="s">
        <v>110</v>
      </c>
      <c r="F325" s="42" t="s">
        <v>202</v>
      </c>
      <c r="G325" s="42" t="s">
        <v>222</v>
      </c>
    </row>
    <row r="326" spans="1:7" ht="15.75" customHeight="1" x14ac:dyDescent="0.25">
      <c r="A326" s="42">
        <v>587</v>
      </c>
      <c r="B326" s="42" t="s">
        <v>393</v>
      </c>
      <c r="C326" s="42">
        <v>8</v>
      </c>
      <c r="D326" s="42" t="s">
        <v>24</v>
      </c>
      <c r="E326" s="42" t="s">
        <v>110</v>
      </c>
      <c r="F326" s="42" t="s">
        <v>202</v>
      </c>
      <c r="G326" s="42" t="s">
        <v>222</v>
      </c>
    </row>
    <row r="327" spans="1:7" ht="15.75" customHeight="1" x14ac:dyDescent="0.25">
      <c r="A327" s="42">
        <v>588</v>
      </c>
      <c r="B327" s="42" t="s">
        <v>394</v>
      </c>
      <c r="C327" s="42">
        <v>8</v>
      </c>
      <c r="D327" s="42" t="s">
        <v>24</v>
      </c>
      <c r="E327" s="42" t="s">
        <v>110</v>
      </c>
      <c r="F327" s="42" t="s">
        <v>202</v>
      </c>
      <c r="G327" s="42" t="s">
        <v>222</v>
      </c>
    </row>
    <row r="328" spans="1:7" ht="15.75" customHeight="1" x14ac:dyDescent="0.25">
      <c r="A328" s="42">
        <v>589</v>
      </c>
      <c r="B328" s="42" t="s">
        <v>395</v>
      </c>
      <c r="C328" s="42">
        <v>8</v>
      </c>
      <c r="D328" s="42" t="s">
        <v>24</v>
      </c>
      <c r="E328" s="42" t="s">
        <v>110</v>
      </c>
      <c r="F328" s="42" t="s">
        <v>202</v>
      </c>
      <c r="G328" s="42" t="s">
        <v>222</v>
      </c>
    </row>
    <row r="329" spans="1:7" ht="15.75" customHeight="1" x14ac:dyDescent="0.25">
      <c r="A329" s="42">
        <v>590</v>
      </c>
      <c r="B329" s="42" t="s">
        <v>396</v>
      </c>
      <c r="C329" s="42">
        <v>8</v>
      </c>
      <c r="D329" s="42" t="s">
        <v>24</v>
      </c>
      <c r="E329" s="42" t="s">
        <v>110</v>
      </c>
      <c r="F329" s="42" t="s">
        <v>202</v>
      </c>
      <c r="G329" s="42" t="s">
        <v>222</v>
      </c>
    </row>
    <row r="330" spans="1:7" ht="15.75" customHeight="1" x14ac:dyDescent="0.25">
      <c r="A330" s="42">
        <v>591</v>
      </c>
      <c r="B330" s="42" t="s">
        <v>397</v>
      </c>
      <c r="C330" s="42">
        <v>8</v>
      </c>
      <c r="D330" s="42" t="s">
        <v>24</v>
      </c>
      <c r="E330" s="42" t="s">
        <v>110</v>
      </c>
      <c r="F330" s="42" t="s">
        <v>202</v>
      </c>
      <c r="G330" s="42" t="s">
        <v>222</v>
      </c>
    </row>
    <row r="331" spans="1:7" ht="15.75" customHeight="1" x14ac:dyDescent="0.25">
      <c r="A331" s="42">
        <v>592</v>
      </c>
      <c r="B331" s="42" t="s">
        <v>398</v>
      </c>
      <c r="C331" s="42">
        <v>8</v>
      </c>
      <c r="D331" s="42" t="s">
        <v>24</v>
      </c>
      <c r="E331" s="42" t="s">
        <v>110</v>
      </c>
      <c r="F331" s="42" t="s">
        <v>202</v>
      </c>
      <c r="G331" s="42" t="s">
        <v>222</v>
      </c>
    </row>
    <row r="332" spans="1:7" ht="15.75" customHeight="1" x14ac:dyDescent="0.25">
      <c r="A332" s="42">
        <v>593</v>
      </c>
      <c r="B332" s="42" t="s">
        <v>399</v>
      </c>
      <c r="C332" s="42">
        <v>8</v>
      </c>
      <c r="D332" s="42" t="s">
        <v>24</v>
      </c>
      <c r="E332" s="42" t="s">
        <v>110</v>
      </c>
      <c r="F332" s="42" t="s">
        <v>202</v>
      </c>
      <c r="G332" s="42" t="s">
        <v>222</v>
      </c>
    </row>
    <row r="333" spans="1:7" ht="15.75" customHeight="1" x14ac:dyDescent="0.25">
      <c r="A333" s="42">
        <v>594</v>
      </c>
      <c r="B333" s="42" t="s">
        <v>400</v>
      </c>
      <c r="C333" s="42">
        <v>8</v>
      </c>
      <c r="D333" s="42" t="s">
        <v>24</v>
      </c>
      <c r="E333" s="42" t="s">
        <v>110</v>
      </c>
      <c r="F333" s="42" t="s">
        <v>202</v>
      </c>
      <c r="G333" s="42" t="s">
        <v>222</v>
      </c>
    </row>
    <row r="334" spans="1:7" ht="15.75" customHeight="1" x14ac:dyDescent="0.25">
      <c r="A334" s="42">
        <v>595</v>
      </c>
      <c r="B334" s="42" t="s">
        <v>401</v>
      </c>
      <c r="C334" s="42">
        <v>8</v>
      </c>
      <c r="D334" s="42" t="s">
        <v>24</v>
      </c>
      <c r="E334" s="42" t="s">
        <v>110</v>
      </c>
      <c r="F334" s="42" t="s">
        <v>202</v>
      </c>
      <c r="G334" s="42" t="s">
        <v>222</v>
      </c>
    </row>
    <row r="335" spans="1:7" ht="15.75" customHeight="1" x14ac:dyDescent="0.25">
      <c r="A335" s="42">
        <v>596</v>
      </c>
      <c r="B335" s="42" t="s">
        <v>402</v>
      </c>
      <c r="C335" s="42">
        <v>8</v>
      </c>
      <c r="D335" s="42" t="s">
        <v>24</v>
      </c>
      <c r="E335" s="42" t="s">
        <v>110</v>
      </c>
      <c r="F335" s="42" t="s">
        <v>202</v>
      </c>
      <c r="G335" s="42" t="s">
        <v>222</v>
      </c>
    </row>
    <row r="336" spans="1:7" ht="15.75" customHeight="1" x14ac:dyDescent="0.25">
      <c r="A336" s="42">
        <v>597</v>
      </c>
      <c r="B336" s="42" t="s">
        <v>403</v>
      </c>
      <c r="C336" s="42">
        <v>8</v>
      </c>
      <c r="D336" s="42" t="s">
        <v>24</v>
      </c>
      <c r="E336" s="42" t="s">
        <v>110</v>
      </c>
      <c r="F336" s="42" t="s">
        <v>202</v>
      </c>
      <c r="G336" s="42" t="s">
        <v>222</v>
      </c>
    </row>
    <row r="337" spans="1:7" ht="15.75" customHeight="1" x14ac:dyDescent="0.25">
      <c r="A337" s="42">
        <v>598</v>
      </c>
      <c r="B337" s="42" t="s">
        <v>404</v>
      </c>
      <c r="C337" s="42">
        <v>8</v>
      </c>
      <c r="D337" s="42" t="s">
        <v>24</v>
      </c>
      <c r="E337" s="42" t="s">
        <v>110</v>
      </c>
      <c r="F337" s="42" t="s">
        <v>202</v>
      </c>
      <c r="G337" s="42" t="s">
        <v>222</v>
      </c>
    </row>
    <row r="338" spans="1:7" ht="15.75" customHeight="1" x14ac:dyDescent="0.25">
      <c r="A338" s="42">
        <v>599</v>
      </c>
      <c r="B338" s="42" t="s">
        <v>405</v>
      </c>
      <c r="C338" s="42">
        <v>8</v>
      </c>
      <c r="D338" s="42" t="s">
        <v>24</v>
      </c>
      <c r="E338" s="42" t="s">
        <v>110</v>
      </c>
      <c r="F338" s="42" t="s">
        <v>202</v>
      </c>
      <c r="G338" s="42" t="s">
        <v>222</v>
      </c>
    </row>
    <row r="339" spans="1:7" ht="15.75" customHeight="1" x14ac:dyDescent="0.25">
      <c r="A339" s="42">
        <v>600</v>
      </c>
      <c r="B339" s="42" t="s">
        <v>406</v>
      </c>
      <c r="C339" s="42">
        <v>8</v>
      </c>
      <c r="D339" s="42" t="s">
        <v>24</v>
      </c>
      <c r="E339" s="42" t="s">
        <v>110</v>
      </c>
      <c r="F339" s="42" t="s">
        <v>202</v>
      </c>
      <c r="G339" s="42" t="s">
        <v>222</v>
      </c>
    </row>
    <row r="340" spans="1:7" ht="15.75" customHeight="1" x14ac:dyDescent="0.25">
      <c r="A340" s="42">
        <v>601</v>
      </c>
      <c r="B340" s="42" t="s">
        <v>407</v>
      </c>
      <c r="C340" s="42">
        <v>8</v>
      </c>
      <c r="D340" s="42" t="s">
        <v>24</v>
      </c>
      <c r="E340" s="42" t="s">
        <v>110</v>
      </c>
      <c r="F340" s="42" t="s">
        <v>202</v>
      </c>
      <c r="G340" s="42" t="s">
        <v>222</v>
      </c>
    </row>
    <row r="341" spans="1:7" ht="15.75" customHeight="1" x14ac:dyDescent="0.25">
      <c r="A341" s="42">
        <v>602</v>
      </c>
      <c r="B341" s="42" t="s">
        <v>408</v>
      </c>
      <c r="C341" s="42">
        <v>8</v>
      </c>
      <c r="D341" s="42" t="s">
        <v>24</v>
      </c>
      <c r="E341" s="42" t="s">
        <v>110</v>
      </c>
      <c r="F341" s="42" t="s">
        <v>202</v>
      </c>
      <c r="G341" s="42" t="s">
        <v>222</v>
      </c>
    </row>
    <row r="342" spans="1:7" ht="15.75" customHeight="1" x14ac:dyDescent="0.25">
      <c r="A342" s="42">
        <v>1010</v>
      </c>
      <c r="B342" s="42" t="s">
        <v>409</v>
      </c>
      <c r="C342" s="42">
        <v>0</v>
      </c>
      <c r="D342" s="42" t="s">
        <v>53</v>
      </c>
      <c r="E342" s="42" t="s">
        <v>11</v>
      </c>
      <c r="F342" s="42" t="s">
        <v>12</v>
      </c>
      <c r="G342" s="42" t="s">
        <v>13</v>
      </c>
    </row>
    <row r="343" spans="1:7" ht="15.75" customHeight="1" x14ac:dyDescent="0.25">
      <c r="A343" s="42">
        <v>1011</v>
      </c>
      <c r="B343" s="42" t="s">
        <v>410</v>
      </c>
      <c r="C343" s="42">
        <v>0</v>
      </c>
      <c r="D343" s="42" t="s">
        <v>53</v>
      </c>
      <c r="E343" s="42" t="s">
        <v>11</v>
      </c>
      <c r="F343" s="42" t="s">
        <v>12</v>
      </c>
      <c r="G343" s="42" t="s">
        <v>13</v>
      </c>
    </row>
    <row r="344" spans="1:7" ht="15.75" customHeight="1" x14ac:dyDescent="0.25">
      <c r="A344" s="42">
        <v>1012</v>
      </c>
      <c r="B344" s="42" t="s">
        <v>411</v>
      </c>
      <c r="C344" s="42">
        <v>0</v>
      </c>
      <c r="D344" s="42" t="s">
        <v>53</v>
      </c>
      <c r="E344" s="42" t="s">
        <v>11</v>
      </c>
      <c r="F344" s="42" t="s">
        <v>12</v>
      </c>
      <c r="G344" s="42" t="s">
        <v>13</v>
      </c>
    </row>
    <row r="345" spans="1:7" ht="15.75" customHeight="1" x14ac:dyDescent="0.25">
      <c r="A345" s="42">
        <v>1013</v>
      </c>
      <c r="B345" s="42" t="s">
        <v>412</v>
      </c>
      <c r="C345" s="42">
        <v>0</v>
      </c>
      <c r="D345" s="42" t="s">
        <v>53</v>
      </c>
      <c r="E345" s="42" t="s">
        <v>11</v>
      </c>
      <c r="F345" s="42" t="s">
        <v>12</v>
      </c>
      <c r="G345" s="42" t="s">
        <v>13</v>
      </c>
    </row>
    <row r="346" spans="1:7" ht="15.75" customHeight="1" x14ac:dyDescent="0.25">
      <c r="A346" s="42">
        <v>1014</v>
      </c>
      <c r="B346" s="42" t="s">
        <v>413</v>
      </c>
      <c r="C346" s="42">
        <v>1</v>
      </c>
      <c r="D346" s="42" t="s">
        <v>53</v>
      </c>
      <c r="E346" s="42" t="s">
        <v>11</v>
      </c>
      <c r="F346" s="42" t="s">
        <v>12</v>
      </c>
      <c r="G346" s="42" t="s">
        <v>13</v>
      </c>
    </row>
    <row r="347" spans="1:7" ht="15.75" customHeight="1" x14ac:dyDescent="0.25">
      <c r="A347" s="42">
        <v>1015</v>
      </c>
      <c r="B347" s="42" t="s">
        <v>414</v>
      </c>
      <c r="C347" s="42">
        <v>2</v>
      </c>
      <c r="D347" s="42" t="s">
        <v>53</v>
      </c>
      <c r="E347" s="42" t="s">
        <v>11</v>
      </c>
      <c r="F347" s="42" t="s">
        <v>12</v>
      </c>
      <c r="G347" s="42" t="s">
        <v>13</v>
      </c>
    </row>
    <row r="348" spans="1:7" ht="15.75" customHeight="1" x14ac:dyDescent="0.25">
      <c r="A348" s="42">
        <v>1016</v>
      </c>
      <c r="B348" s="42" t="s">
        <v>415</v>
      </c>
      <c r="C348" s="42">
        <v>2</v>
      </c>
      <c r="D348" s="42" t="s">
        <v>53</v>
      </c>
      <c r="E348" s="42" t="s">
        <v>11</v>
      </c>
      <c r="F348" s="42" t="s">
        <v>12</v>
      </c>
      <c r="G348" s="42" t="s">
        <v>13</v>
      </c>
    </row>
    <row r="349" spans="1:7" ht="15.75" customHeight="1" x14ac:dyDescent="0.25">
      <c r="A349" s="42">
        <v>1017</v>
      </c>
      <c r="B349" s="42" t="s">
        <v>416</v>
      </c>
      <c r="C349" s="42">
        <v>2</v>
      </c>
      <c r="D349" s="42" t="s">
        <v>53</v>
      </c>
      <c r="E349" s="42" t="s">
        <v>11</v>
      </c>
      <c r="F349" s="42" t="s">
        <v>12</v>
      </c>
      <c r="G349" s="42" t="s">
        <v>13</v>
      </c>
    </row>
    <row r="350" spans="1:7" ht="15.75" customHeight="1" x14ac:dyDescent="0.25">
      <c r="A350" s="42">
        <v>1018</v>
      </c>
      <c r="B350" s="42" t="s">
        <v>417</v>
      </c>
      <c r="C350" s="42">
        <v>2</v>
      </c>
      <c r="D350" s="42" t="s">
        <v>53</v>
      </c>
      <c r="E350" s="42" t="s">
        <v>11</v>
      </c>
      <c r="F350" s="42" t="s">
        <v>12</v>
      </c>
      <c r="G350" s="42" t="s">
        <v>13</v>
      </c>
    </row>
    <row r="351" spans="1:7" ht="15.75" customHeight="1" x14ac:dyDescent="0.25">
      <c r="A351" s="42">
        <v>1019</v>
      </c>
      <c r="B351" s="42" t="s">
        <v>418</v>
      </c>
      <c r="C351" s="42">
        <v>3</v>
      </c>
      <c r="D351" s="42" t="s">
        <v>53</v>
      </c>
      <c r="E351" s="42" t="s">
        <v>11</v>
      </c>
      <c r="F351" s="42" t="s">
        <v>12</v>
      </c>
      <c r="G351" s="42" t="s">
        <v>13</v>
      </c>
    </row>
    <row r="352" spans="1:7" ht="15.75" customHeight="1" x14ac:dyDescent="0.25">
      <c r="A352" s="42">
        <v>1020</v>
      </c>
      <c r="B352" s="42" t="s">
        <v>419</v>
      </c>
      <c r="C352" s="42">
        <v>3</v>
      </c>
      <c r="D352" s="42" t="s">
        <v>53</v>
      </c>
      <c r="E352" s="42" t="s">
        <v>11</v>
      </c>
      <c r="F352" s="42" t="s">
        <v>12</v>
      </c>
      <c r="G352" s="42" t="s">
        <v>13</v>
      </c>
    </row>
    <row r="353" spans="1:7" ht="15.75" customHeight="1" x14ac:dyDescent="0.25">
      <c r="A353" s="42">
        <v>1021</v>
      </c>
      <c r="B353" s="42" t="s">
        <v>420</v>
      </c>
      <c r="C353" s="42">
        <v>3</v>
      </c>
      <c r="D353" s="42" t="s">
        <v>53</v>
      </c>
      <c r="E353" s="42" t="s">
        <v>11</v>
      </c>
      <c r="F353" s="42" t="s">
        <v>12</v>
      </c>
      <c r="G353" s="42" t="s">
        <v>13</v>
      </c>
    </row>
    <row r="354" spans="1:7" ht="15.75" customHeight="1" x14ac:dyDescent="0.25">
      <c r="A354" s="42">
        <v>1022</v>
      </c>
      <c r="B354" s="42" t="s">
        <v>421</v>
      </c>
      <c r="C354" s="42">
        <v>0</v>
      </c>
      <c r="D354" s="42" t="s">
        <v>53</v>
      </c>
      <c r="E354" s="42" t="s">
        <v>110</v>
      </c>
      <c r="F354" s="42" t="s">
        <v>12</v>
      </c>
      <c r="G354" s="42" t="s">
        <v>111</v>
      </c>
    </row>
    <row r="355" spans="1:7" ht="15.75" customHeight="1" x14ac:dyDescent="0.25">
      <c r="A355" s="42">
        <v>1023</v>
      </c>
      <c r="B355" s="42" t="s">
        <v>422</v>
      </c>
      <c r="C355" s="42">
        <v>0</v>
      </c>
      <c r="D355" s="42" t="s">
        <v>53</v>
      </c>
      <c r="E355" s="42" t="s">
        <v>110</v>
      </c>
      <c r="F355" s="42" t="s">
        <v>12</v>
      </c>
      <c r="G355" s="42" t="s">
        <v>111</v>
      </c>
    </row>
    <row r="356" spans="1:7" ht="15.75" customHeight="1" x14ac:dyDescent="0.25">
      <c r="A356" s="42">
        <v>1024</v>
      </c>
      <c r="B356" s="42" t="s">
        <v>423</v>
      </c>
      <c r="C356" s="42">
        <v>0</v>
      </c>
      <c r="D356" s="42" t="s">
        <v>53</v>
      </c>
      <c r="E356" s="42" t="s">
        <v>110</v>
      </c>
      <c r="F356" s="42" t="s">
        <v>12</v>
      </c>
      <c r="G356" s="42" t="s">
        <v>111</v>
      </c>
    </row>
    <row r="357" spans="1:7" ht="15.75" customHeight="1" x14ac:dyDescent="0.25">
      <c r="A357" s="42">
        <v>1025</v>
      </c>
      <c r="B357" s="42" t="s">
        <v>424</v>
      </c>
      <c r="C357" s="42">
        <v>0</v>
      </c>
      <c r="D357" s="42" t="s">
        <v>53</v>
      </c>
      <c r="E357" s="42" t="s">
        <v>110</v>
      </c>
      <c r="F357" s="42" t="s">
        <v>12</v>
      </c>
      <c r="G357" s="42" t="s">
        <v>111</v>
      </c>
    </row>
    <row r="358" spans="1:7" ht="15.75" customHeight="1" x14ac:dyDescent="0.25">
      <c r="A358" s="42">
        <v>1026</v>
      </c>
      <c r="B358" s="42" t="s">
        <v>425</v>
      </c>
      <c r="C358" s="42">
        <v>1</v>
      </c>
      <c r="D358" s="42" t="s">
        <v>53</v>
      </c>
      <c r="E358" s="42" t="s">
        <v>110</v>
      </c>
      <c r="F358" s="42" t="s">
        <v>12</v>
      </c>
      <c r="G358" s="42" t="s">
        <v>111</v>
      </c>
    </row>
    <row r="359" spans="1:7" ht="15.75" customHeight="1" x14ac:dyDescent="0.25">
      <c r="A359" s="42">
        <v>1027</v>
      </c>
      <c r="B359" s="42" t="s">
        <v>426</v>
      </c>
      <c r="C359" s="42">
        <v>1</v>
      </c>
      <c r="D359" s="42" t="s">
        <v>53</v>
      </c>
      <c r="E359" s="42" t="s">
        <v>110</v>
      </c>
      <c r="F359" s="42" t="s">
        <v>12</v>
      </c>
      <c r="G359" s="42" t="s">
        <v>111</v>
      </c>
    </row>
    <row r="360" spans="1:7" ht="15.75" customHeight="1" x14ac:dyDescent="0.25">
      <c r="A360" s="42">
        <v>1028</v>
      </c>
      <c r="B360" s="42" t="s">
        <v>427</v>
      </c>
      <c r="C360" s="42">
        <v>1</v>
      </c>
      <c r="D360" s="42" t="s">
        <v>53</v>
      </c>
      <c r="E360" s="42" t="s">
        <v>110</v>
      </c>
      <c r="F360" s="42" t="s">
        <v>12</v>
      </c>
      <c r="G360" s="42" t="s">
        <v>111</v>
      </c>
    </row>
    <row r="361" spans="1:7" ht="15.75" customHeight="1" x14ac:dyDescent="0.25">
      <c r="A361" s="42">
        <v>1029</v>
      </c>
      <c r="B361" s="42" t="s">
        <v>428</v>
      </c>
      <c r="C361" s="42">
        <v>1</v>
      </c>
      <c r="D361" s="42" t="s">
        <v>53</v>
      </c>
      <c r="E361" s="42" t="s">
        <v>110</v>
      </c>
      <c r="F361" s="42" t="s">
        <v>12</v>
      </c>
      <c r="G361" s="42" t="s">
        <v>111</v>
      </c>
    </row>
    <row r="362" spans="1:7" ht="15.75" customHeight="1" x14ac:dyDescent="0.25">
      <c r="A362" s="42">
        <v>1030</v>
      </c>
      <c r="B362" s="42" t="s">
        <v>429</v>
      </c>
      <c r="C362" s="42">
        <v>1</v>
      </c>
      <c r="D362" s="42" t="s">
        <v>53</v>
      </c>
      <c r="E362" s="42" t="s">
        <v>110</v>
      </c>
      <c r="F362" s="42" t="s">
        <v>12</v>
      </c>
      <c r="G362" s="42" t="s">
        <v>111</v>
      </c>
    </row>
    <row r="363" spans="1:7" ht="15.75" customHeight="1" x14ac:dyDescent="0.25">
      <c r="A363" s="42">
        <v>1031</v>
      </c>
      <c r="B363" s="42" t="s">
        <v>430</v>
      </c>
      <c r="C363" s="42">
        <v>1</v>
      </c>
      <c r="D363" s="42" t="s">
        <v>53</v>
      </c>
      <c r="E363" s="42" t="s">
        <v>110</v>
      </c>
      <c r="F363" s="42" t="s">
        <v>12</v>
      </c>
      <c r="G363" s="42" t="s">
        <v>111</v>
      </c>
    </row>
    <row r="364" spans="1:7" ht="15.75" customHeight="1" x14ac:dyDescent="0.25">
      <c r="A364" s="42">
        <v>1032</v>
      </c>
      <c r="B364" s="42" t="s">
        <v>431</v>
      </c>
      <c r="C364" s="42">
        <v>1</v>
      </c>
      <c r="D364" s="42" t="s">
        <v>53</v>
      </c>
      <c r="E364" s="42" t="s">
        <v>110</v>
      </c>
      <c r="F364" s="42" t="s">
        <v>12</v>
      </c>
      <c r="G364" s="42" t="s">
        <v>111</v>
      </c>
    </row>
    <row r="365" spans="1:7" ht="15.75" customHeight="1" x14ac:dyDescent="0.25">
      <c r="A365" s="42">
        <v>1033</v>
      </c>
      <c r="B365" s="42" t="s">
        <v>432</v>
      </c>
      <c r="C365" s="42">
        <v>2</v>
      </c>
      <c r="D365" s="42" t="s">
        <v>53</v>
      </c>
      <c r="E365" s="42" t="s">
        <v>110</v>
      </c>
      <c r="F365" s="42" t="s">
        <v>12</v>
      </c>
      <c r="G365" s="42" t="s">
        <v>111</v>
      </c>
    </row>
    <row r="366" spans="1:7" ht="15.75" customHeight="1" x14ac:dyDescent="0.25">
      <c r="A366" s="42">
        <v>1034</v>
      </c>
      <c r="B366" s="42" t="s">
        <v>433</v>
      </c>
      <c r="C366" s="42">
        <v>2</v>
      </c>
      <c r="D366" s="42" t="s">
        <v>53</v>
      </c>
      <c r="E366" s="42" t="s">
        <v>110</v>
      </c>
      <c r="F366" s="42" t="s">
        <v>12</v>
      </c>
      <c r="G366" s="42" t="s">
        <v>111</v>
      </c>
    </row>
    <row r="367" spans="1:7" ht="15.75" customHeight="1" x14ac:dyDescent="0.25">
      <c r="A367" s="42">
        <v>1035</v>
      </c>
      <c r="B367" s="42" t="s">
        <v>434</v>
      </c>
      <c r="C367" s="42">
        <v>2</v>
      </c>
      <c r="D367" s="42" t="s">
        <v>53</v>
      </c>
      <c r="E367" s="42" t="s">
        <v>110</v>
      </c>
      <c r="F367" s="42" t="s">
        <v>12</v>
      </c>
      <c r="G367" s="42" t="s">
        <v>111</v>
      </c>
    </row>
    <row r="368" spans="1:7" ht="15.75" customHeight="1" x14ac:dyDescent="0.25">
      <c r="A368" s="42">
        <v>1036</v>
      </c>
      <c r="B368" s="42" t="s">
        <v>435</v>
      </c>
      <c r="C368" s="42">
        <v>2</v>
      </c>
      <c r="D368" s="42" t="s">
        <v>53</v>
      </c>
      <c r="E368" s="42" t="s">
        <v>110</v>
      </c>
      <c r="F368" s="42" t="s">
        <v>12</v>
      </c>
      <c r="G368" s="42" t="s">
        <v>111</v>
      </c>
    </row>
    <row r="369" spans="1:7" ht="15.75" customHeight="1" x14ac:dyDescent="0.25">
      <c r="A369" s="42">
        <v>1037</v>
      </c>
      <c r="B369" s="42" t="s">
        <v>436</v>
      </c>
      <c r="C369" s="42">
        <v>2</v>
      </c>
      <c r="D369" s="42" t="s">
        <v>53</v>
      </c>
      <c r="E369" s="42" t="s">
        <v>110</v>
      </c>
      <c r="F369" s="42" t="s">
        <v>12</v>
      </c>
      <c r="G369" s="42" t="s">
        <v>111</v>
      </c>
    </row>
    <row r="370" spans="1:7" ht="15.75" customHeight="1" x14ac:dyDescent="0.25">
      <c r="A370" s="42">
        <v>1038</v>
      </c>
      <c r="B370" s="42" t="s">
        <v>437</v>
      </c>
      <c r="C370" s="42">
        <v>2</v>
      </c>
      <c r="D370" s="42" t="s">
        <v>53</v>
      </c>
      <c r="E370" s="42" t="s">
        <v>110</v>
      </c>
      <c r="F370" s="42" t="s">
        <v>12</v>
      </c>
      <c r="G370" s="42" t="s">
        <v>438</v>
      </c>
    </row>
    <row r="371" spans="1:7" ht="15.75" customHeight="1" x14ac:dyDescent="0.25">
      <c r="A371" s="42">
        <v>1039</v>
      </c>
      <c r="B371" s="42" t="s">
        <v>439</v>
      </c>
      <c r="C371" s="42">
        <v>3</v>
      </c>
      <c r="D371" s="42" t="s">
        <v>53</v>
      </c>
      <c r="E371" s="42" t="s">
        <v>110</v>
      </c>
      <c r="F371" s="42" t="s">
        <v>12</v>
      </c>
      <c r="G371" s="42" t="s">
        <v>111</v>
      </c>
    </row>
    <row r="372" spans="1:7" ht="15.75" customHeight="1" x14ac:dyDescent="0.25">
      <c r="A372" s="42">
        <v>1040</v>
      </c>
      <c r="B372" s="42" t="s">
        <v>440</v>
      </c>
      <c r="C372" s="42">
        <v>3</v>
      </c>
      <c r="D372" s="42" t="s">
        <v>53</v>
      </c>
      <c r="E372" s="42" t="s">
        <v>110</v>
      </c>
      <c r="F372" s="42" t="s">
        <v>12</v>
      </c>
      <c r="G372" s="42" t="s">
        <v>111</v>
      </c>
    </row>
    <row r="373" spans="1:7" ht="15.75" customHeight="1" x14ac:dyDescent="0.25">
      <c r="A373" s="42">
        <v>1041</v>
      </c>
      <c r="B373" s="42" t="s">
        <v>441</v>
      </c>
      <c r="C373" s="42">
        <v>3</v>
      </c>
      <c r="D373" s="42" t="s">
        <v>53</v>
      </c>
      <c r="E373" s="42" t="s">
        <v>110</v>
      </c>
      <c r="F373" s="42" t="s">
        <v>12</v>
      </c>
      <c r="G373" s="42" t="s">
        <v>111</v>
      </c>
    </row>
    <row r="374" spans="1:7" ht="15.75" customHeight="1" x14ac:dyDescent="0.25">
      <c r="A374" s="42">
        <v>1042</v>
      </c>
      <c r="B374" s="42" t="s">
        <v>442</v>
      </c>
      <c r="C374" s="42">
        <v>3</v>
      </c>
      <c r="D374" s="42" t="s">
        <v>53</v>
      </c>
      <c r="E374" s="42" t="s">
        <v>110</v>
      </c>
      <c r="F374" s="42" t="s">
        <v>12</v>
      </c>
      <c r="G374" s="42" t="s">
        <v>111</v>
      </c>
    </row>
    <row r="375" spans="1:7" ht="15.75" customHeight="1" x14ac:dyDescent="0.25">
      <c r="A375" s="42">
        <v>1043</v>
      </c>
      <c r="B375" s="42" t="s">
        <v>443</v>
      </c>
      <c r="C375" s="42">
        <v>3</v>
      </c>
      <c r="D375" s="42" t="s">
        <v>53</v>
      </c>
      <c r="E375" s="42" t="s">
        <v>110</v>
      </c>
      <c r="F375" s="42" t="s">
        <v>12</v>
      </c>
      <c r="G375" s="42" t="s">
        <v>111</v>
      </c>
    </row>
    <row r="376" spans="1:7" ht="15.75" customHeight="1" x14ac:dyDescent="0.25">
      <c r="A376" s="42">
        <v>1044</v>
      </c>
      <c r="B376" s="42" t="s">
        <v>444</v>
      </c>
      <c r="C376" s="42">
        <v>4</v>
      </c>
      <c r="D376" s="42" t="s">
        <v>53</v>
      </c>
      <c r="E376" s="42" t="s">
        <v>110</v>
      </c>
      <c r="F376" s="42" t="s">
        <v>12</v>
      </c>
      <c r="G376" s="42" t="s">
        <v>111</v>
      </c>
    </row>
    <row r="377" spans="1:7" ht="15.75" customHeight="1" x14ac:dyDescent="0.25">
      <c r="A377" s="42">
        <v>1045</v>
      </c>
      <c r="B377" s="42" t="s">
        <v>445</v>
      </c>
      <c r="C377" s="42">
        <v>4</v>
      </c>
      <c r="D377" s="42" t="s">
        <v>53</v>
      </c>
      <c r="E377" s="42" t="s">
        <v>110</v>
      </c>
      <c r="F377" s="42" t="s">
        <v>12</v>
      </c>
      <c r="G377" s="42" t="s">
        <v>111</v>
      </c>
    </row>
    <row r="378" spans="1:7" ht="15.75" customHeight="1" x14ac:dyDescent="0.25">
      <c r="A378" s="42">
        <v>1046</v>
      </c>
      <c r="B378" s="42" t="s">
        <v>446</v>
      </c>
      <c r="C378" s="42">
        <v>5</v>
      </c>
      <c r="D378" s="42" t="s">
        <v>53</v>
      </c>
      <c r="E378" s="42" t="s">
        <v>11</v>
      </c>
      <c r="F378" s="42" t="s">
        <v>171</v>
      </c>
      <c r="G378" s="42" t="s">
        <v>172</v>
      </c>
    </row>
    <row r="379" spans="1:7" ht="15.75" customHeight="1" x14ac:dyDescent="0.25">
      <c r="A379" s="42">
        <v>1047</v>
      </c>
      <c r="B379" s="42" t="s">
        <v>447</v>
      </c>
      <c r="C379" s="42">
        <v>5</v>
      </c>
      <c r="D379" s="42" t="s">
        <v>53</v>
      </c>
      <c r="E379" s="42" t="s">
        <v>11</v>
      </c>
      <c r="F379" s="42" t="s">
        <v>171</v>
      </c>
      <c r="G379" s="42" t="s">
        <v>172</v>
      </c>
    </row>
    <row r="380" spans="1:7" ht="15.75" customHeight="1" x14ac:dyDescent="0.25">
      <c r="A380" s="42">
        <v>1048</v>
      </c>
      <c r="B380" s="42" t="s">
        <v>448</v>
      </c>
      <c r="C380" s="42">
        <v>5</v>
      </c>
      <c r="D380" s="42" t="s">
        <v>53</v>
      </c>
      <c r="E380" s="42" t="s">
        <v>11</v>
      </c>
      <c r="F380" s="42" t="s">
        <v>449</v>
      </c>
      <c r="G380" s="42" t="s">
        <v>172</v>
      </c>
    </row>
    <row r="381" spans="1:7" ht="15.75" customHeight="1" x14ac:dyDescent="0.25">
      <c r="A381" s="42">
        <v>1049</v>
      </c>
      <c r="B381" s="42" t="s">
        <v>450</v>
      </c>
      <c r="C381" s="42">
        <v>5</v>
      </c>
      <c r="D381" s="42" t="s">
        <v>53</v>
      </c>
      <c r="E381" s="42" t="s">
        <v>11</v>
      </c>
      <c r="F381" s="42" t="s">
        <v>171</v>
      </c>
      <c r="G381" s="42" t="s">
        <v>172</v>
      </c>
    </row>
    <row r="382" spans="1:7" ht="15.75" customHeight="1" x14ac:dyDescent="0.25">
      <c r="A382" s="42">
        <v>1050</v>
      </c>
      <c r="B382" s="42" t="s">
        <v>451</v>
      </c>
      <c r="C382" s="42">
        <v>6</v>
      </c>
      <c r="D382" s="42" t="s">
        <v>53</v>
      </c>
      <c r="E382" s="42" t="s">
        <v>11</v>
      </c>
      <c r="F382" s="42" t="s">
        <v>171</v>
      </c>
      <c r="G382" s="42" t="s">
        <v>172</v>
      </c>
    </row>
    <row r="383" spans="1:7" ht="15.75" customHeight="1" x14ac:dyDescent="0.25">
      <c r="A383" s="42">
        <v>1051</v>
      </c>
      <c r="B383" s="42" t="s">
        <v>452</v>
      </c>
      <c r="C383" s="42">
        <v>6</v>
      </c>
      <c r="D383" s="42" t="s">
        <v>53</v>
      </c>
      <c r="E383" s="42" t="s">
        <v>11</v>
      </c>
      <c r="F383" s="42" t="s">
        <v>171</v>
      </c>
      <c r="G383" s="42" t="s">
        <v>172</v>
      </c>
    </row>
    <row r="384" spans="1:7" ht="15.75" customHeight="1" x14ac:dyDescent="0.25">
      <c r="A384" s="42">
        <v>1052</v>
      </c>
      <c r="B384" s="42" t="s">
        <v>453</v>
      </c>
      <c r="C384" s="42">
        <v>6</v>
      </c>
      <c r="D384" s="42" t="s">
        <v>53</v>
      </c>
      <c r="E384" s="42" t="s">
        <v>11</v>
      </c>
      <c r="F384" s="42" t="s">
        <v>171</v>
      </c>
      <c r="G384" s="42" t="s">
        <v>172</v>
      </c>
    </row>
    <row r="385" spans="1:7" ht="15.75" customHeight="1" x14ac:dyDescent="0.25">
      <c r="A385" s="42">
        <v>1053</v>
      </c>
      <c r="B385" s="42" t="s">
        <v>454</v>
      </c>
      <c r="C385" s="42">
        <v>6</v>
      </c>
      <c r="D385" s="42" t="s">
        <v>53</v>
      </c>
      <c r="E385" s="42" t="s">
        <v>11</v>
      </c>
      <c r="F385" s="42" t="s">
        <v>171</v>
      </c>
      <c r="G385" s="42" t="s">
        <v>172</v>
      </c>
    </row>
    <row r="386" spans="1:7" ht="15.75" customHeight="1" x14ac:dyDescent="0.25">
      <c r="A386" s="42">
        <v>1054</v>
      </c>
      <c r="B386" s="42" t="s">
        <v>455</v>
      </c>
      <c r="C386" s="42">
        <v>5</v>
      </c>
      <c r="D386" s="42" t="s">
        <v>53</v>
      </c>
      <c r="E386" s="42" t="s">
        <v>110</v>
      </c>
      <c r="F386" s="42" t="s">
        <v>171</v>
      </c>
      <c r="G386" s="42" t="s">
        <v>186</v>
      </c>
    </row>
    <row r="387" spans="1:7" ht="15.75" customHeight="1" x14ac:dyDescent="0.25">
      <c r="A387" s="42">
        <v>1055</v>
      </c>
      <c r="B387" s="42" t="s">
        <v>456</v>
      </c>
      <c r="C387" s="42">
        <v>5</v>
      </c>
      <c r="D387" s="42" t="s">
        <v>53</v>
      </c>
      <c r="E387" s="42" t="s">
        <v>110</v>
      </c>
      <c r="F387" s="42" t="s">
        <v>171</v>
      </c>
      <c r="G387" s="42" t="s">
        <v>186</v>
      </c>
    </row>
    <row r="388" spans="1:7" ht="15.75" customHeight="1" x14ac:dyDescent="0.25">
      <c r="A388" s="42">
        <v>1056</v>
      </c>
      <c r="B388" s="42" t="s">
        <v>457</v>
      </c>
      <c r="C388" s="42">
        <v>5</v>
      </c>
      <c r="D388" s="42" t="s">
        <v>53</v>
      </c>
      <c r="E388" s="42" t="s">
        <v>110</v>
      </c>
      <c r="F388" s="42" t="s">
        <v>171</v>
      </c>
      <c r="G388" s="42" t="s">
        <v>186</v>
      </c>
    </row>
    <row r="389" spans="1:7" ht="15.75" customHeight="1" x14ac:dyDescent="0.25">
      <c r="A389" s="42">
        <v>1057</v>
      </c>
      <c r="B389" s="42" t="s">
        <v>458</v>
      </c>
      <c r="C389" s="42">
        <v>5</v>
      </c>
      <c r="D389" s="42" t="s">
        <v>53</v>
      </c>
      <c r="E389" s="42" t="s">
        <v>110</v>
      </c>
      <c r="F389" s="42" t="s">
        <v>171</v>
      </c>
      <c r="G389" s="42" t="s">
        <v>186</v>
      </c>
    </row>
    <row r="390" spans="1:7" ht="15.75" customHeight="1" x14ac:dyDescent="0.25">
      <c r="A390" s="42">
        <v>1058</v>
      </c>
      <c r="B390" s="42" t="s">
        <v>459</v>
      </c>
      <c r="C390" s="42">
        <v>5</v>
      </c>
      <c r="D390" s="42" t="s">
        <v>53</v>
      </c>
      <c r="E390" s="42" t="s">
        <v>110</v>
      </c>
      <c r="F390" s="42" t="s">
        <v>171</v>
      </c>
      <c r="G390" s="42" t="s">
        <v>186</v>
      </c>
    </row>
    <row r="391" spans="1:7" ht="15.75" customHeight="1" x14ac:dyDescent="0.25">
      <c r="A391" s="42">
        <v>1059</v>
      </c>
      <c r="B391" s="42" t="s">
        <v>460</v>
      </c>
      <c r="C391" s="42">
        <v>5</v>
      </c>
      <c r="D391" s="42" t="s">
        <v>53</v>
      </c>
      <c r="E391" s="42" t="s">
        <v>110</v>
      </c>
      <c r="F391" s="42" t="s">
        <v>171</v>
      </c>
      <c r="G391" s="42" t="s">
        <v>186</v>
      </c>
    </row>
    <row r="392" spans="1:7" ht="15.75" customHeight="1" x14ac:dyDescent="0.25">
      <c r="A392" s="42">
        <v>1060</v>
      </c>
      <c r="B392" s="42" t="s">
        <v>461</v>
      </c>
      <c r="C392" s="42">
        <v>5</v>
      </c>
      <c r="D392" s="42" t="s">
        <v>53</v>
      </c>
      <c r="E392" s="42" t="s">
        <v>110</v>
      </c>
      <c r="F392" s="42" t="s">
        <v>171</v>
      </c>
      <c r="G392" s="42" t="s">
        <v>186</v>
      </c>
    </row>
    <row r="393" spans="1:7" ht="15.75" customHeight="1" x14ac:dyDescent="0.25">
      <c r="A393" s="42">
        <v>1061</v>
      </c>
      <c r="B393" s="42" t="s">
        <v>462</v>
      </c>
      <c r="C393" s="42">
        <v>5</v>
      </c>
      <c r="D393" s="42" t="s">
        <v>53</v>
      </c>
      <c r="E393" s="42" t="s">
        <v>110</v>
      </c>
      <c r="F393" s="42" t="s">
        <v>171</v>
      </c>
      <c r="G393" s="42" t="s">
        <v>186</v>
      </c>
    </row>
    <row r="394" spans="1:7" ht="15.75" customHeight="1" x14ac:dyDescent="0.25">
      <c r="A394" s="42">
        <v>1062</v>
      </c>
      <c r="B394" s="42" t="s">
        <v>463</v>
      </c>
      <c r="C394" s="42">
        <v>6</v>
      </c>
      <c r="D394" s="42" t="s">
        <v>53</v>
      </c>
      <c r="E394" s="42" t="s">
        <v>110</v>
      </c>
      <c r="F394" s="42" t="s">
        <v>171</v>
      </c>
      <c r="G394" s="42" t="s">
        <v>186</v>
      </c>
    </row>
    <row r="395" spans="1:7" ht="15.75" customHeight="1" x14ac:dyDescent="0.25">
      <c r="A395" s="42">
        <v>1063</v>
      </c>
      <c r="B395" s="42" t="s">
        <v>464</v>
      </c>
      <c r="C395" s="42">
        <v>6</v>
      </c>
      <c r="D395" s="42" t="s">
        <v>53</v>
      </c>
      <c r="E395" s="42" t="s">
        <v>110</v>
      </c>
      <c r="F395" s="42" t="s">
        <v>171</v>
      </c>
      <c r="G395" s="42" t="s">
        <v>186</v>
      </c>
    </row>
    <row r="396" spans="1:7" ht="15.75" customHeight="1" x14ac:dyDescent="0.25">
      <c r="A396" s="42">
        <v>1064</v>
      </c>
      <c r="B396" s="42" t="s">
        <v>465</v>
      </c>
      <c r="C396" s="42">
        <v>7</v>
      </c>
      <c r="D396" s="42" t="s">
        <v>53</v>
      </c>
      <c r="E396" s="42" t="s">
        <v>11</v>
      </c>
      <c r="F396" s="42" t="s">
        <v>202</v>
      </c>
      <c r="G396" s="42" t="s">
        <v>203</v>
      </c>
    </row>
    <row r="397" spans="1:7" ht="15.75" customHeight="1" x14ac:dyDescent="0.25">
      <c r="A397" s="42">
        <v>1065</v>
      </c>
      <c r="B397" s="42" t="s">
        <v>466</v>
      </c>
      <c r="C397" s="42">
        <v>7</v>
      </c>
      <c r="D397" s="42" t="s">
        <v>53</v>
      </c>
      <c r="E397" s="42" t="s">
        <v>11</v>
      </c>
      <c r="F397" s="42" t="s">
        <v>202</v>
      </c>
      <c r="G397" s="42" t="s">
        <v>203</v>
      </c>
    </row>
    <row r="398" spans="1:7" ht="15.75" customHeight="1" x14ac:dyDescent="0.25">
      <c r="A398" s="42">
        <v>1066</v>
      </c>
      <c r="B398" s="42" t="s">
        <v>467</v>
      </c>
      <c r="C398" s="42">
        <v>8</v>
      </c>
      <c r="D398" s="42" t="s">
        <v>53</v>
      </c>
      <c r="E398" s="42" t="s">
        <v>11</v>
      </c>
      <c r="F398" s="42" t="s">
        <v>202</v>
      </c>
      <c r="G398" s="42" t="s">
        <v>203</v>
      </c>
    </row>
    <row r="399" spans="1:7" ht="15.75" customHeight="1" x14ac:dyDescent="0.25">
      <c r="A399" s="42">
        <v>1067</v>
      </c>
      <c r="B399" s="42" t="s">
        <v>468</v>
      </c>
      <c r="C399" s="42">
        <v>8</v>
      </c>
      <c r="D399" s="42" t="s">
        <v>53</v>
      </c>
      <c r="E399" s="42" t="s">
        <v>11</v>
      </c>
      <c r="F399" s="42" t="s">
        <v>202</v>
      </c>
      <c r="G399" s="42" t="s">
        <v>203</v>
      </c>
    </row>
    <row r="400" spans="1:7" ht="15.75" customHeight="1" x14ac:dyDescent="0.25">
      <c r="A400" s="42">
        <v>1068</v>
      </c>
      <c r="B400" s="42" t="s">
        <v>469</v>
      </c>
      <c r="C400" s="42">
        <v>7</v>
      </c>
      <c r="D400" s="42" t="s">
        <v>53</v>
      </c>
      <c r="E400" s="42" t="s">
        <v>110</v>
      </c>
      <c r="F400" s="42" t="s">
        <v>202</v>
      </c>
      <c r="G400" s="42" t="s">
        <v>222</v>
      </c>
    </row>
    <row r="401" spans="1:7" ht="15.75" customHeight="1" x14ac:dyDescent="0.25">
      <c r="A401" s="42">
        <v>1069</v>
      </c>
      <c r="B401" s="42" t="s">
        <v>470</v>
      </c>
      <c r="C401" s="42">
        <v>7</v>
      </c>
      <c r="D401" s="42" t="s">
        <v>53</v>
      </c>
      <c r="E401" s="42" t="s">
        <v>110</v>
      </c>
      <c r="F401" s="42" t="s">
        <v>202</v>
      </c>
      <c r="G401" s="42" t="s">
        <v>222</v>
      </c>
    </row>
    <row r="402" spans="1:7" ht="15.75" customHeight="1" x14ac:dyDescent="0.25">
      <c r="A402" s="42">
        <v>1070</v>
      </c>
      <c r="B402" s="42" t="s">
        <v>471</v>
      </c>
      <c r="C402" s="42">
        <v>7</v>
      </c>
      <c r="D402" s="42" t="s">
        <v>53</v>
      </c>
      <c r="E402" s="42" t="s">
        <v>110</v>
      </c>
      <c r="F402" s="42" t="s">
        <v>202</v>
      </c>
      <c r="G402" s="42" t="s">
        <v>222</v>
      </c>
    </row>
    <row r="403" spans="1:7" ht="15.75" customHeight="1" x14ac:dyDescent="0.25">
      <c r="A403" s="42">
        <v>1071</v>
      </c>
      <c r="B403" s="42" t="s">
        <v>472</v>
      </c>
      <c r="C403" s="42">
        <v>8</v>
      </c>
      <c r="D403" s="42" t="s">
        <v>53</v>
      </c>
      <c r="E403" s="42" t="s">
        <v>110</v>
      </c>
      <c r="F403" s="42" t="s">
        <v>202</v>
      </c>
      <c r="G403" s="42" t="s">
        <v>222</v>
      </c>
    </row>
    <row r="404" spans="1:7" ht="15.75" customHeight="1" x14ac:dyDescent="0.25">
      <c r="A404" s="42">
        <v>1072</v>
      </c>
      <c r="B404" s="42" t="s">
        <v>473</v>
      </c>
      <c r="C404" s="42">
        <v>8</v>
      </c>
      <c r="D404" s="42" t="s">
        <v>53</v>
      </c>
      <c r="E404" s="42" t="s">
        <v>110</v>
      </c>
      <c r="F404" s="42" t="s">
        <v>202</v>
      </c>
      <c r="G404" s="42" t="s">
        <v>222</v>
      </c>
    </row>
    <row r="405" spans="1:7" ht="15.75" customHeight="1" x14ac:dyDescent="0.25">
      <c r="A405" s="42">
        <v>1073</v>
      </c>
      <c r="B405" s="42" t="s">
        <v>474</v>
      </c>
      <c r="C405" s="42">
        <v>8</v>
      </c>
      <c r="D405" s="42" t="s">
        <v>53</v>
      </c>
      <c r="E405" s="42" t="s">
        <v>110</v>
      </c>
      <c r="F405" s="42" t="s">
        <v>202</v>
      </c>
      <c r="G405" s="42" t="s">
        <v>222</v>
      </c>
    </row>
    <row r="406" spans="1:7" ht="15.75" customHeight="1" x14ac:dyDescent="0.25">
      <c r="A406" s="42">
        <v>1074</v>
      </c>
      <c r="B406" s="42" t="s">
        <v>475</v>
      </c>
      <c r="C406" s="42">
        <v>8</v>
      </c>
      <c r="D406" s="42" t="s">
        <v>53</v>
      </c>
      <c r="E406" s="42" t="s">
        <v>110</v>
      </c>
      <c r="F406" s="42" t="s">
        <v>202</v>
      </c>
      <c r="G406" s="42" t="s">
        <v>222</v>
      </c>
    </row>
    <row r="407" spans="1:7" ht="15.75" customHeight="1" x14ac:dyDescent="0.25">
      <c r="A407" s="42">
        <v>1075</v>
      </c>
      <c r="B407" s="42" t="s">
        <v>476</v>
      </c>
      <c r="C407" s="42">
        <v>1</v>
      </c>
      <c r="D407" s="42" t="s">
        <v>53</v>
      </c>
      <c r="E407" s="42" t="s">
        <v>11</v>
      </c>
      <c r="F407" s="42" t="s">
        <v>12</v>
      </c>
      <c r="G407" s="42" t="s">
        <v>13</v>
      </c>
    </row>
    <row r="408" spans="1:7" ht="15.75" customHeight="1" x14ac:dyDescent="0.25">
      <c r="A408" s="42">
        <v>1085</v>
      </c>
      <c r="B408" s="42" t="s">
        <v>477</v>
      </c>
      <c r="C408" s="42">
        <v>1</v>
      </c>
      <c r="D408" s="42" t="s">
        <v>478</v>
      </c>
      <c r="E408" s="42" t="s">
        <v>11</v>
      </c>
      <c r="F408" s="42" t="s">
        <v>12</v>
      </c>
      <c r="G408" s="42" t="s">
        <v>13</v>
      </c>
    </row>
    <row r="409" spans="1:7" ht="15.75" customHeight="1" x14ac:dyDescent="0.25">
      <c r="A409" s="42">
        <v>1086</v>
      </c>
      <c r="B409" s="42" t="s">
        <v>479</v>
      </c>
      <c r="C409" s="42">
        <v>2</v>
      </c>
      <c r="D409" s="42" t="s">
        <v>478</v>
      </c>
      <c r="E409" s="42" t="s">
        <v>11</v>
      </c>
      <c r="F409" s="42" t="s">
        <v>12</v>
      </c>
      <c r="G409" s="42" t="s">
        <v>13</v>
      </c>
    </row>
    <row r="410" spans="1:7" ht="15.75" customHeight="1" x14ac:dyDescent="0.25">
      <c r="A410" s="42">
        <v>1087</v>
      </c>
      <c r="B410" s="42" t="s">
        <v>480</v>
      </c>
      <c r="C410" s="42">
        <v>3</v>
      </c>
      <c r="D410" s="42" t="s">
        <v>478</v>
      </c>
      <c r="E410" s="42" t="s">
        <v>11</v>
      </c>
      <c r="F410" s="42" t="s">
        <v>12</v>
      </c>
      <c r="G410" s="42" t="s">
        <v>13</v>
      </c>
    </row>
    <row r="411" spans="1:7" ht="15.75" customHeight="1" x14ac:dyDescent="0.25">
      <c r="A411" s="42">
        <v>1088</v>
      </c>
      <c r="B411" s="42" t="s">
        <v>481</v>
      </c>
      <c r="C411" s="42">
        <v>3</v>
      </c>
      <c r="D411" s="42" t="s">
        <v>478</v>
      </c>
      <c r="E411" s="42" t="s">
        <v>11</v>
      </c>
      <c r="F411" s="42" t="s">
        <v>12</v>
      </c>
      <c r="G411" s="42" t="s">
        <v>13</v>
      </c>
    </row>
    <row r="412" spans="1:7" ht="15.75" customHeight="1" x14ac:dyDescent="0.25">
      <c r="A412" s="42">
        <v>1089</v>
      </c>
      <c r="B412" s="42" t="s">
        <v>482</v>
      </c>
      <c r="C412" s="42">
        <v>3</v>
      </c>
      <c r="D412" s="42" t="s">
        <v>478</v>
      </c>
      <c r="E412" s="42" t="s">
        <v>11</v>
      </c>
      <c r="F412" s="42" t="s">
        <v>12</v>
      </c>
      <c r="G412" s="42" t="s">
        <v>13</v>
      </c>
    </row>
    <row r="413" spans="1:7" ht="15.75" customHeight="1" x14ac:dyDescent="0.25">
      <c r="A413" s="42">
        <v>1090</v>
      </c>
      <c r="B413" s="42" t="s">
        <v>483</v>
      </c>
      <c r="C413" s="42">
        <v>3</v>
      </c>
      <c r="D413" s="42" t="s">
        <v>478</v>
      </c>
      <c r="E413" s="42" t="s">
        <v>11</v>
      </c>
      <c r="F413" s="42" t="s">
        <v>12</v>
      </c>
      <c r="G413" s="42" t="s">
        <v>13</v>
      </c>
    </row>
    <row r="414" spans="1:7" ht="15.75" customHeight="1" x14ac:dyDescent="0.25">
      <c r="A414" s="42">
        <v>1091</v>
      </c>
      <c r="B414" s="42" t="s">
        <v>484</v>
      </c>
      <c r="C414" s="42">
        <v>3</v>
      </c>
      <c r="D414" s="42" t="s">
        <v>478</v>
      </c>
      <c r="E414" s="42" t="s">
        <v>11</v>
      </c>
      <c r="F414" s="42" t="s">
        <v>12</v>
      </c>
      <c r="G414" s="42" t="s">
        <v>13</v>
      </c>
    </row>
    <row r="415" spans="1:7" ht="15.75" customHeight="1" x14ac:dyDescent="0.25">
      <c r="A415" s="42">
        <v>1092</v>
      </c>
      <c r="B415" s="42" t="s">
        <v>485</v>
      </c>
      <c r="C415" s="42">
        <v>4</v>
      </c>
      <c r="D415" s="42" t="s">
        <v>478</v>
      </c>
      <c r="E415" s="42" t="s">
        <v>11</v>
      </c>
      <c r="F415" s="42" t="s">
        <v>12</v>
      </c>
      <c r="G415" s="42" t="s">
        <v>13</v>
      </c>
    </row>
    <row r="416" spans="1:7" ht="15.75" customHeight="1" x14ac:dyDescent="0.25">
      <c r="A416" s="42">
        <v>1093</v>
      </c>
      <c r="B416" s="42" t="s">
        <v>486</v>
      </c>
      <c r="C416" s="42">
        <v>2</v>
      </c>
      <c r="D416" s="42" t="s">
        <v>478</v>
      </c>
      <c r="E416" s="42" t="s">
        <v>110</v>
      </c>
      <c r="F416" s="42" t="s">
        <v>12</v>
      </c>
      <c r="G416" s="42" t="s">
        <v>111</v>
      </c>
    </row>
    <row r="417" spans="1:7" ht="15.75" customHeight="1" x14ac:dyDescent="0.25">
      <c r="A417" s="42">
        <v>1094</v>
      </c>
      <c r="B417" s="42" t="s">
        <v>487</v>
      </c>
      <c r="C417" s="42">
        <v>2</v>
      </c>
      <c r="D417" s="42" t="s">
        <v>478</v>
      </c>
      <c r="E417" s="42" t="s">
        <v>110</v>
      </c>
      <c r="F417" s="42" t="s">
        <v>12</v>
      </c>
      <c r="G417" s="42" t="s">
        <v>111</v>
      </c>
    </row>
    <row r="418" spans="1:7" ht="15.75" customHeight="1" x14ac:dyDescent="0.25">
      <c r="A418" s="42">
        <v>1095</v>
      </c>
      <c r="B418" s="42" t="s">
        <v>488</v>
      </c>
      <c r="C418" s="42">
        <v>3</v>
      </c>
      <c r="D418" s="42" t="s">
        <v>478</v>
      </c>
      <c r="E418" s="42" t="s">
        <v>110</v>
      </c>
      <c r="F418" s="42" t="s">
        <v>12</v>
      </c>
      <c r="G418" s="42" t="s">
        <v>111</v>
      </c>
    </row>
    <row r="419" spans="1:7" ht="15.75" customHeight="1" x14ac:dyDescent="0.25">
      <c r="A419" s="42">
        <v>1096</v>
      </c>
      <c r="B419" s="42" t="s">
        <v>489</v>
      </c>
      <c r="C419" s="42">
        <v>3</v>
      </c>
      <c r="D419" s="42" t="s">
        <v>478</v>
      </c>
      <c r="E419" s="42" t="s">
        <v>110</v>
      </c>
      <c r="F419" s="42" t="s">
        <v>12</v>
      </c>
      <c r="G419" s="42" t="s">
        <v>111</v>
      </c>
    </row>
    <row r="420" spans="1:7" ht="15.75" customHeight="1" x14ac:dyDescent="0.25">
      <c r="A420" s="42">
        <v>1097</v>
      </c>
      <c r="B420" s="42" t="s">
        <v>490</v>
      </c>
      <c r="C420" s="42">
        <v>4</v>
      </c>
      <c r="D420" s="42" t="s">
        <v>478</v>
      </c>
      <c r="E420" s="42" t="s">
        <v>110</v>
      </c>
      <c r="F420" s="42" t="s">
        <v>12</v>
      </c>
      <c r="G420" s="42" t="s">
        <v>111</v>
      </c>
    </row>
    <row r="421" spans="1:7" ht="15.75" customHeight="1" x14ac:dyDescent="0.25">
      <c r="A421" s="42">
        <v>1098</v>
      </c>
      <c r="B421" s="42" t="s">
        <v>491</v>
      </c>
      <c r="C421" s="42">
        <v>4</v>
      </c>
      <c r="D421" s="42" t="s">
        <v>478</v>
      </c>
      <c r="E421" s="42" t="s">
        <v>110</v>
      </c>
      <c r="F421" s="42" t="s">
        <v>12</v>
      </c>
      <c r="G421" s="42" t="s">
        <v>111</v>
      </c>
    </row>
    <row r="422" spans="1:7" ht="15.75" customHeight="1" x14ac:dyDescent="0.25">
      <c r="A422" s="42">
        <v>1099</v>
      </c>
      <c r="B422" s="42" t="s">
        <v>492</v>
      </c>
      <c r="C422" s="42">
        <v>4</v>
      </c>
      <c r="D422" s="42" t="s">
        <v>478</v>
      </c>
      <c r="E422" s="42" t="s">
        <v>110</v>
      </c>
      <c r="F422" s="42" t="s">
        <v>12</v>
      </c>
      <c r="G422" s="42" t="s">
        <v>111</v>
      </c>
    </row>
    <row r="423" spans="1:7" ht="15.75" customHeight="1" x14ac:dyDescent="0.25">
      <c r="A423" s="42">
        <v>1100</v>
      </c>
      <c r="B423" s="42" t="s">
        <v>493</v>
      </c>
      <c r="C423" s="42">
        <v>4</v>
      </c>
      <c r="D423" s="42" t="s">
        <v>478</v>
      </c>
      <c r="E423" s="42" t="s">
        <v>110</v>
      </c>
      <c r="F423" s="42" t="s">
        <v>12</v>
      </c>
      <c r="G423" s="42" t="s">
        <v>111</v>
      </c>
    </row>
    <row r="424" spans="1:7" ht="15.75" customHeight="1" x14ac:dyDescent="0.25">
      <c r="A424" s="42">
        <v>1101</v>
      </c>
      <c r="B424" s="42" t="s">
        <v>494</v>
      </c>
      <c r="C424" s="42">
        <v>2</v>
      </c>
      <c r="D424" s="42" t="s">
        <v>478</v>
      </c>
      <c r="E424" s="42" t="s">
        <v>110</v>
      </c>
      <c r="F424" s="42" t="s">
        <v>12</v>
      </c>
      <c r="G424" s="42" t="s">
        <v>111</v>
      </c>
    </row>
    <row r="425" spans="1:7" ht="15.75" customHeight="1" x14ac:dyDescent="0.25">
      <c r="A425" s="42">
        <v>1102</v>
      </c>
      <c r="B425" s="42" t="s">
        <v>495</v>
      </c>
      <c r="C425" s="42">
        <v>2</v>
      </c>
      <c r="D425" s="42" t="s">
        <v>478</v>
      </c>
      <c r="E425" s="42" t="s">
        <v>110</v>
      </c>
      <c r="F425" s="42" t="s">
        <v>12</v>
      </c>
      <c r="G425" s="42" t="s">
        <v>111</v>
      </c>
    </row>
    <row r="426" spans="1:7" ht="15.75" customHeight="1" x14ac:dyDescent="0.25">
      <c r="A426" s="42">
        <v>1103</v>
      </c>
      <c r="B426" s="42" t="s">
        <v>496</v>
      </c>
      <c r="C426" s="42">
        <v>1</v>
      </c>
      <c r="D426" s="42" t="s">
        <v>478</v>
      </c>
      <c r="E426" s="42" t="s">
        <v>110</v>
      </c>
      <c r="F426" s="42" t="s">
        <v>12</v>
      </c>
      <c r="G426" s="42" t="s">
        <v>111</v>
      </c>
    </row>
    <row r="427" spans="1:7" ht="15.75" customHeight="1" x14ac:dyDescent="0.25">
      <c r="A427" s="42">
        <v>1104</v>
      </c>
      <c r="B427" s="42" t="s">
        <v>497</v>
      </c>
      <c r="C427" s="42"/>
      <c r="D427" s="42" t="s">
        <v>478</v>
      </c>
      <c r="E427" s="42" t="s">
        <v>110</v>
      </c>
      <c r="F427" s="42" t="s">
        <v>12</v>
      </c>
      <c r="G427" s="42" t="s">
        <v>111</v>
      </c>
    </row>
    <row r="428" spans="1:7" ht="15.75" customHeight="1" x14ac:dyDescent="0.25">
      <c r="A428" s="42">
        <v>1105</v>
      </c>
      <c r="B428" s="42" t="s">
        <v>498</v>
      </c>
      <c r="C428" s="42">
        <v>1</v>
      </c>
      <c r="D428" s="42" t="s">
        <v>478</v>
      </c>
      <c r="E428" s="42" t="s">
        <v>110</v>
      </c>
      <c r="F428" s="42" t="s">
        <v>12</v>
      </c>
      <c r="G428" s="42" t="s">
        <v>111</v>
      </c>
    </row>
    <row r="429" spans="1:7" ht="15.75" customHeight="1" x14ac:dyDescent="0.25">
      <c r="A429" s="42">
        <v>1106</v>
      </c>
      <c r="B429" s="42" t="s">
        <v>499</v>
      </c>
      <c r="C429" s="42">
        <v>5</v>
      </c>
      <c r="D429" s="42" t="s">
        <v>478</v>
      </c>
      <c r="E429" s="42" t="s">
        <v>11</v>
      </c>
      <c r="F429" s="42" t="s">
        <v>171</v>
      </c>
      <c r="G429" s="42" t="s">
        <v>172</v>
      </c>
    </row>
    <row r="430" spans="1:7" ht="15.75" customHeight="1" x14ac:dyDescent="0.25">
      <c r="A430" s="42">
        <v>1107</v>
      </c>
      <c r="B430" s="42" t="s">
        <v>500</v>
      </c>
      <c r="C430" s="42">
        <v>5</v>
      </c>
      <c r="D430" s="42" t="s">
        <v>478</v>
      </c>
      <c r="E430" s="42" t="s">
        <v>11</v>
      </c>
      <c r="F430" s="42" t="s">
        <v>171</v>
      </c>
      <c r="G430" s="42" t="s">
        <v>172</v>
      </c>
    </row>
    <row r="431" spans="1:7" ht="15.75" customHeight="1" x14ac:dyDescent="0.25">
      <c r="A431" s="42">
        <v>1108</v>
      </c>
      <c r="B431" s="42" t="s">
        <v>501</v>
      </c>
      <c r="C431" s="42">
        <v>5</v>
      </c>
      <c r="D431" s="42" t="s">
        <v>478</v>
      </c>
      <c r="E431" s="42" t="s">
        <v>11</v>
      </c>
      <c r="F431" s="42" t="s">
        <v>171</v>
      </c>
      <c r="G431" s="42" t="s">
        <v>172</v>
      </c>
    </row>
    <row r="432" spans="1:7" ht="15.75" customHeight="1" x14ac:dyDescent="0.25">
      <c r="A432" s="42">
        <v>1109</v>
      </c>
      <c r="B432" s="42" t="s">
        <v>502</v>
      </c>
      <c r="C432" s="42">
        <v>6</v>
      </c>
      <c r="D432" s="42" t="s">
        <v>478</v>
      </c>
      <c r="E432" s="42" t="s">
        <v>11</v>
      </c>
      <c r="F432" s="42" t="s">
        <v>171</v>
      </c>
      <c r="G432" s="42" t="s">
        <v>172</v>
      </c>
    </row>
    <row r="433" spans="1:7" ht="15.75" customHeight="1" x14ac:dyDescent="0.25">
      <c r="A433" s="42">
        <v>1110</v>
      </c>
      <c r="B433" s="42" t="s">
        <v>503</v>
      </c>
      <c r="C433" s="42">
        <v>6</v>
      </c>
      <c r="D433" s="42" t="s">
        <v>478</v>
      </c>
      <c r="E433" s="42" t="s">
        <v>11</v>
      </c>
      <c r="F433" s="42" t="s">
        <v>171</v>
      </c>
      <c r="G433" s="42" t="s">
        <v>172</v>
      </c>
    </row>
    <row r="434" spans="1:7" ht="15.75" customHeight="1" x14ac:dyDescent="0.25">
      <c r="A434" s="42">
        <v>1111</v>
      </c>
      <c r="B434" s="42" t="s">
        <v>504</v>
      </c>
      <c r="C434" s="42">
        <v>6</v>
      </c>
      <c r="D434" s="42" t="s">
        <v>478</v>
      </c>
      <c r="E434" s="42" t="s">
        <v>110</v>
      </c>
      <c r="F434" s="42" t="s">
        <v>171</v>
      </c>
      <c r="G434" s="42" t="s">
        <v>186</v>
      </c>
    </row>
    <row r="435" spans="1:7" ht="15.75" customHeight="1" x14ac:dyDescent="0.25">
      <c r="A435" s="42">
        <v>1112</v>
      </c>
      <c r="B435" s="42" t="s">
        <v>505</v>
      </c>
      <c r="C435" s="42">
        <v>6</v>
      </c>
      <c r="D435" s="42" t="s">
        <v>478</v>
      </c>
      <c r="E435" s="42" t="s">
        <v>110</v>
      </c>
      <c r="F435" s="42" t="s">
        <v>171</v>
      </c>
      <c r="G435" s="42" t="s">
        <v>186</v>
      </c>
    </row>
    <row r="436" spans="1:7" ht="15.75" customHeight="1" x14ac:dyDescent="0.25">
      <c r="A436" s="42">
        <v>1113</v>
      </c>
      <c r="B436" s="42" t="s">
        <v>506</v>
      </c>
      <c r="C436" s="42">
        <v>6</v>
      </c>
      <c r="D436" s="42" t="s">
        <v>478</v>
      </c>
      <c r="E436" s="42" t="s">
        <v>110</v>
      </c>
      <c r="F436" s="42" t="s">
        <v>171</v>
      </c>
      <c r="G436" s="42" t="s">
        <v>186</v>
      </c>
    </row>
    <row r="437" spans="1:7" ht="15.75" customHeight="1" x14ac:dyDescent="0.25">
      <c r="A437" s="42">
        <v>1114</v>
      </c>
      <c r="B437" s="42" t="s">
        <v>507</v>
      </c>
      <c r="C437" s="42">
        <v>7</v>
      </c>
      <c r="D437" s="42" t="s">
        <v>478</v>
      </c>
      <c r="E437" s="42" t="s">
        <v>11</v>
      </c>
      <c r="F437" s="42" t="s">
        <v>202</v>
      </c>
      <c r="G437" s="42" t="s">
        <v>203</v>
      </c>
    </row>
    <row r="438" spans="1:7" ht="15.75" customHeight="1" x14ac:dyDescent="0.25">
      <c r="A438" s="42">
        <v>1115</v>
      </c>
      <c r="B438" s="42" t="s">
        <v>508</v>
      </c>
      <c r="C438" s="42">
        <v>7</v>
      </c>
      <c r="D438" s="42" t="s">
        <v>478</v>
      </c>
      <c r="E438" s="42" t="s">
        <v>11</v>
      </c>
      <c r="F438" s="42" t="s">
        <v>202</v>
      </c>
      <c r="G438" s="42" t="s">
        <v>203</v>
      </c>
    </row>
    <row r="439" spans="1:7" ht="15.75" customHeight="1" x14ac:dyDescent="0.25">
      <c r="A439" s="42">
        <v>1116</v>
      </c>
      <c r="B439" s="42" t="s">
        <v>509</v>
      </c>
      <c r="C439" s="42">
        <v>8</v>
      </c>
      <c r="D439" s="42" t="s">
        <v>478</v>
      </c>
      <c r="E439" s="42" t="s">
        <v>11</v>
      </c>
      <c r="F439" s="42" t="s">
        <v>202</v>
      </c>
      <c r="G439" s="42" t="s">
        <v>203</v>
      </c>
    </row>
    <row r="440" spans="1:7" ht="15.75" customHeight="1" x14ac:dyDescent="0.25">
      <c r="A440" s="42">
        <v>1117</v>
      </c>
      <c r="B440" s="42" t="s">
        <v>510</v>
      </c>
      <c r="C440" s="42">
        <v>7</v>
      </c>
      <c r="D440" s="42" t="s">
        <v>478</v>
      </c>
      <c r="E440" s="42" t="s">
        <v>110</v>
      </c>
      <c r="F440" s="42" t="s">
        <v>202</v>
      </c>
      <c r="G440" s="42" t="s">
        <v>222</v>
      </c>
    </row>
    <row r="441" spans="1:7" ht="15.75" customHeight="1" x14ac:dyDescent="0.25">
      <c r="A441" s="42">
        <v>1118</v>
      </c>
      <c r="B441" s="42" t="s">
        <v>511</v>
      </c>
      <c r="C441" s="42">
        <v>7</v>
      </c>
      <c r="D441" s="42" t="s">
        <v>478</v>
      </c>
      <c r="E441" s="42" t="s">
        <v>110</v>
      </c>
      <c r="F441" s="42" t="s">
        <v>202</v>
      </c>
      <c r="G441" s="42" t="s">
        <v>222</v>
      </c>
    </row>
    <row r="442" spans="1:7" ht="15.75" customHeight="1" x14ac:dyDescent="0.25">
      <c r="A442" s="42">
        <v>1119</v>
      </c>
      <c r="B442" s="42" t="s">
        <v>512</v>
      </c>
      <c r="C442" s="42">
        <v>7</v>
      </c>
      <c r="D442" s="42" t="s">
        <v>478</v>
      </c>
      <c r="E442" s="42" t="s">
        <v>110</v>
      </c>
      <c r="F442" s="42" t="s">
        <v>202</v>
      </c>
      <c r="G442" s="42" t="s">
        <v>222</v>
      </c>
    </row>
    <row r="443" spans="1:7" ht="15.75" customHeight="1" x14ac:dyDescent="0.25">
      <c r="A443" s="42">
        <v>1120</v>
      </c>
      <c r="B443" s="42" t="s">
        <v>513</v>
      </c>
      <c r="C443" s="42">
        <v>7</v>
      </c>
      <c r="D443" s="42" t="s">
        <v>478</v>
      </c>
      <c r="E443" s="42" t="s">
        <v>110</v>
      </c>
      <c r="F443" s="42" t="s">
        <v>202</v>
      </c>
      <c r="G443" s="42" t="s">
        <v>222</v>
      </c>
    </row>
    <row r="444" spans="1:7" ht="15.75" customHeight="1" x14ac:dyDescent="0.25">
      <c r="A444" s="42">
        <v>1121</v>
      </c>
      <c r="B444" s="42" t="s">
        <v>514</v>
      </c>
      <c r="C444" s="42">
        <v>8</v>
      </c>
      <c r="D444" s="42" t="s">
        <v>478</v>
      </c>
      <c r="E444" s="42" t="s">
        <v>110</v>
      </c>
      <c r="F444" s="42" t="s">
        <v>202</v>
      </c>
      <c r="G444" s="42" t="s">
        <v>222</v>
      </c>
    </row>
    <row r="445" spans="1:7" ht="15.75" customHeight="1" x14ac:dyDescent="0.25">
      <c r="A445" s="42">
        <v>1122</v>
      </c>
      <c r="B445" s="42" t="s">
        <v>515</v>
      </c>
      <c r="C445" s="42">
        <v>8</v>
      </c>
      <c r="D445" s="42" t="s">
        <v>478</v>
      </c>
      <c r="E445" s="42" t="s">
        <v>110</v>
      </c>
      <c r="F445" s="42" t="s">
        <v>202</v>
      </c>
      <c r="G445" s="42" t="s">
        <v>222</v>
      </c>
    </row>
    <row r="446" spans="1:7" ht="15.75" customHeight="1" x14ac:dyDescent="0.25">
      <c r="A446" s="42">
        <v>1123</v>
      </c>
      <c r="B446" s="42" t="s">
        <v>516</v>
      </c>
      <c r="C446" s="42">
        <v>8</v>
      </c>
      <c r="D446" s="42" t="s">
        <v>478</v>
      </c>
      <c r="E446" s="42" t="s">
        <v>110</v>
      </c>
      <c r="F446" s="42" t="s">
        <v>202</v>
      </c>
      <c r="G446" s="42" t="s">
        <v>222</v>
      </c>
    </row>
    <row r="447" spans="1:7" ht="15.75" customHeight="1" x14ac:dyDescent="0.25">
      <c r="A447" s="42">
        <v>1124</v>
      </c>
      <c r="B447" s="42" t="s">
        <v>517</v>
      </c>
      <c r="C447" s="42">
        <v>8</v>
      </c>
      <c r="D447" s="42" t="s">
        <v>478</v>
      </c>
      <c r="E447" s="42" t="s">
        <v>110</v>
      </c>
      <c r="F447" s="42" t="s">
        <v>202</v>
      </c>
      <c r="G447" s="42" t="s">
        <v>222</v>
      </c>
    </row>
    <row r="448" spans="1:7" ht="15.75" customHeight="1" x14ac:dyDescent="0.25">
      <c r="A448" s="42">
        <v>1125</v>
      </c>
      <c r="B448" s="42" t="s">
        <v>518</v>
      </c>
      <c r="C448" s="42">
        <v>8</v>
      </c>
      <c r="D448" s="42" t="s">
        <v>478</v>
      </c>
      <c r="E448" s="42" t="s">
        <v>110</v>
      </c>
      <c r="F448" s="42" t="s">
        <v>202</v>
      </c>
      <c r="G448" s="42" t="s">
        <v>222</v>
      </c>
    </row>
    <row r="449" spans="1:7" ht="15.75" customHeight="1" x14ac:dyDescent="0.25">
      <c r="A449" s="42">
        <v>1126</v>
      </c>
      <c r="B449" s="42" t="s">
        <v>519</v>
      </c>
      <c r="C449" s="42">
        <v>3</v>
      </c>
      <c r="D449" s="42" t="s">
        <v>478</v>
      </c>
      <c r="E449" s="42" t="s">
        <v>11</v>
      </c>
      <c r="F449" s="42" t="s">
        <v>12</v>
      </c>
      <c r="G449" s="42" t="s">
        <v>13</v>
      </c>
    </row>
    <row r="450" spans="1:7" ht="15.75" customHeight="1" x14ac:dyDescent="0.25">
      <c r="A450" s="42">
        <v>1127</v>
      </c>
      <c r="B450" s="42" t="s">
        <v>520</v>
      </c>
      <c r="C450" s="42">
        <v>8</v>
      </c>
      <c r="D450" s="42" t="s">
        <v>478</v>
      </c>
      <c r="E450" s="42" t="s">
        <v>110</v>
      </c>
      <c r="F450" s="42" t="s">
        <v>202</v>
      </c>
      <c r="G450" s="42" t="s">
        <v>222</v>
      </c>
    </row>
    <row r="451" spans="1:7" ht="15.75" customHeight="1" x14ac:dyDescent="0.25">
      <c r="A451" s="42">
        <v>1128</v>
      </c>
      <c r="B451" s="42" t="s">
        <v>521</v>
      </c>
      <c r="C451" s="42">
        <v>4</v>
      </c>
      <c r="D451" s="42" t="s">
        <v>478</v>
      </c>
      <c r="E451" s="42" t="s">
        <v>110</v>
      </c>
      <c r="F451" s="42" t="s">
        <v>12</v>
      </c>
      <c r="G451" s="42" t="s">
        <v>111</v>
      </c>
    </row>
    <row r="452" spans="1:7" ht="15.75" customHeight="1" x14ac:dyDescent="0.25">
      <c r="A452" s="42">
        <v>1129</v>
      </c>
      <c r="B452" s="42" t="s">
        <v>522</v>
      </c>
      <c r="C452" s="42">
        <v>2</v>
      </c>
      <c r="D452" s="42" t="s">
        <v>478</v>
      </c>
      <c r="E452" s="42" t="s">
        <v>11</v>
      </c>
      <c r="F452" s="42" t="s">
        <v>12</v>
      </c>
      <c r="G452" s="42" t="s">
        <v>13</v>
      </c>
    </row>
    <row r="453" spans="1:7" ht="15.75" customHeight="1" x14ac:dyDescent="0.25">
      <c r="A453" s="42">
        <v>1130</v>
      </c>
      <c r="B453" s="42" t="s">
        <v>523</v>
      </c>
      <c r="C453" s="42">
        <v>7</v>
      </c>
      <c r="D453" s="42" t="s">
        <v>478</v>
      </c>
      <c r="E453" s="42" t="s">
        <v>11</v>
      </c>
      <c r="F453" s="42" t="s">
        <v>202</v>
      </c>
      <c r="G453" s="42" t="s">
        <v>203</v>
      </c>
    </row>
    <row r="454" spans="1:7" ht="15.75" customHeight="1" x14ac:dyDescent="0.25">
      <c r="A454" s="42">
        <v>1250</v>
      </c>
      <c r="B454" s="42" t="s">
        <v>524</v>
      </c>
      <c r="C454" s="42">
        <v>1</v>
      </c>
      <c r="D454" s="42" t="s">
        <v>65</v>
      </c>
      <c r="E454" s="42" t="s">
        <v>11</v>
      </c>
      <c r="F454" s="42" t="s">
        <v>12</v>
      </c>
      <c r="G454" s="42" t="s">
        <v>13</v>
      </c>
    </row>
    <row r="455" spans="1:7" ht="15.75" customHeight="1" x14ac:dyDescent="0.25">
      <c r="A455" s="42">
        <v>1251</v>
      </c>
      <c r="B455" s="42" t="s">
        <v>525</v>
      </c>
      <c r="C455" s="42">
        <v>2</v>
      </c>
      <c r="D455" s="42" t="s">
        <v>65</v>
      </c>
      <c r="E455" s="42" t="s">
        <v>11</v>
      </c>
      <c r="F455" s="42" t="s">
        <v>12</v>
      </c>
      <c r="G455" s="42" t="s">
        <v>13</v>
      </c>
    </row>
    <row r="456" spans="1:7" ht="15.75" customHeight="1" x14ac:dyDescent="0.25">
      <c r="A456" s="42">
        <v>1252</v>
      </c>
      <c r="B456" s="42" t="s">
        <v>526</v>
      </c>
      <c r="C456" s="42">
        <v>2</v>
      </c>
      <c r="D456" s="42" t="s">
        <v>65</v>
      </c>
      <c r="E456" s="42" t="s">
        <v>11</v>
      </c>
      <c r="F456" s="42" t="s">
        <v>12</v>
      </c>
      <c r="G456" s="42" t="s">
        <v>13</v>
      </c>
    </row>
    <row r="457" spans="1:7" ht="15.75" customHeight="1" x14ac:dyDescent="0.25">
      <c r="A457" s="42">
        <v>1253</v>
      </c>
      <c r="B457" s="42" t="s">
        <v>527</v>
      </c>
      <c r="C457" s="42">
        <v>2</v>
      </c>
      <c r="D457" s="42" t="s">
        <v>65</v>
      </c>
      <c r="E457" s="42" t="s">
        <v>11</v>
      </c>
      <c r="F457" s="42" t="s">
        <v>12</v>
      </c>
      <c r="G457" s="42" t="s">
        <v>13</v>
      </c>
    </row>
    <row r="458" spans="1:7" ht="15.75" customHeight="1" x14ac:dyDescent="0.25">
      <c r="A458" s="42">
        <v>1254</v>
      </c>
      <c r="B458" s="42" t="s">
        <v>528</v>
      </c>
      <c r="C458" s="42">
        <v>3</v>
      </c>
      <c r="D458" s="42" t="s">
        <v>65</v>
      </c>
      <c r="E458" s="42" t="s">
        <v>11</v>
      </c>
      <c r="F458" s="42" t="s">
        <v>12</v>
      </c>
      <c r="G458" s="42" t="s">
        <v>13</v>
      </c>
    </row>
    <row r="459" spans="1:7" ht="15.75" customHeight="1" x14ac:dyDescent="0.25">
      <c r="A459" s="42">
        <v>1255</v>
      </c>
      <c r="B459" s="42" t="s">
        <v>529</v>
      </c>
      <c r="C459" s="42">
        <v>3</v>
      </c>
      <c r="D459" s="42" t="s">
        <v>65</v>
      </c>
      <c r="E459" s="42" t="s">
        <v>11</v>
      </c>
      <c r="F459" s="42" t="s">
        <v>12</v>
      </c>
      <c r="G459" s="42" t="s">
        <v>13</v>
      </c>
    </row>
    <row r="460" spans="1:7" ht="15.75" customHeight="1" x14ac:dyDescent="0.25">
      <c r="A460" s="42">
        <v>1256</v>
      </c>
      <c r="B460" s="42" t="s">
        <v>530</v>
      </c>
      <c r="C460" s="42">
        <v>4</v>
      </c>
      <c r="D460" s="42" t="s">
        <v>65</v>
      </c>
      <c r="E460" s="42" t="s">
        <v>11</v>
      </c>
      <c r="F460" s="42" t="s">
        <v>12</v>
      </c>
      <c r="G460" s="42" t="s">
        <v>13</v>
      </c>
    </row>
    <row r="461" spans="1:7" ht="15.75" customHeight="1" x14ac:dyDescent="0.25">
      <c r="A461" s="42">
        <v>1257</v>
      </c>
      <c r="B461" s="42" t="s">
        <v>531</v>
      </c>
      <c r="C461" s="42">
        <v>1</v>
      </c>
      <c r="D461" s="42" t="s">
        <v>65</v>
      </c>
      <c r="E461" s="42" t="s">
        <v>110</v>
      </c>
      <c r="F461" s="42" t="s">
        <v>12</v>
      </c>
      <c r="G461" s="42" t="s">
        <v>111</v>
      </c>
    </row>
    <row r="462" spans="1:7" ht="15.75" customHeight="1" x14ac:dyDescent="0.25">
      <c r="A462" s="42">
        <v>1258</v>
      </c>
      <c r="B462" s="42" t="s">
        <v>532</v>
      </c>
      <c r="C462" s="42">
        <v>1</v>
      </c>
      <c r="D462" s="42" t="s">
        <v>65</v>
      </c>
      <c r="E462" s="42" t="s">
        <v>110</v>
      </c>
      <c r="F462" s="42" t="s">
        <v>12</v>
      </c>
      <c r="G462" s="42" t="s">
        <v>111</v>
      </c>
    </row>
    <row r="463" spans="1:7" ht="15.75" customHeight="1" x14ac:dyDescent="0.25">
      <c r="A463" s="42">
        <v>1259</v>
      </c>
      <c r="B463" s="42" t="s">
        <v>533</v>
      </c>
      <c r="C463" s="42">
        <v>1</v>
      </c>
      <c r="D463" s="42" t="s">
        <v>65</v>
      </c>
      <c r="E463" s="42" t="s">
        <v>110</v>
      </c>
      <c r="F463" s="42" t="s">
        <v>12</v>
      </c>
      <c r="G463" s="42" t="s">
        <v>111</v>
      </c>
    </row>
    <row r="464" spans="1:7" ht="15.75" customHeight="1" x14ac:dyDescent="0.25">
      <c r="A464" s="42">
        <v>1260</v>
      </c>
      <c r="B464" s="42" t="s">
        <v>534</v>
      </c>
      <c r="C464" s="42">
        <v>1</v>
      </c>
      <c r="D464" s="42" t="s">
        <v>65</v>
      </c>
      <c r="E464" s="42" t="s">
        <v>110</v>
      </c>
      <c r="F464" s="42" t="s">
        <v>12</v>
      </c>
      <c r="G464" s="42" t="s">
        <v>111</v>
      </c>
    </row>
    <row r="465" spans="1:7" ht="15.75" customHeight="1" x14ac:dyDescent="0.25">
      <c r="A465" s="42">
        <v>1261</v>
      </c>
      <c r="B465" s="42" t="s">
        <v>535</v>
      </c>
      <c r="C465" s="42">
        <v>2</v>
      </c>
      <c r="D465" s="42" t="s">
        <v>65</v>
      </c>
      <c r="E465" s="42" t="s">
        <v>110</v>
      </c>
      <c r="F465" s="42" t="s">
        <v>12</v>
      </c>
      <c r="G465" s="42" t="s">
        <v>111</v>
      </c>
    </row>
    <row r="466" spans="1:7" ht="15.75" customHeight="1" x14ac:dyDescent="0.25">
      <c r="A466" s="42">
        <v>1262</v>
      </c>
      <c r="B466" s="42" t="s">
        <v>536</v>
      </c>
      <c r="C466" s="42">
        <v>2</v>
      </c>
      <c r="D466" s="42" t="s">
        <v>65</v>
      </c>
      <c r="E466" s="42" t="s">
        <v>110</v>
      </c>
      <c r="F466" s="42" t="s">
        <v>12</v>
      </c>
      <c r="G466" s="42" t="s">
        <v>111</v>
      </c>
    </row>
    <row r="467" spans="1:7" ht="15.75" customHeight="1" x14ac:dyDescent="0.25">
      <c r="A467" s="42">
        <v>1263</v>
      </c>
      <c r="B467" s="42" t="s">
        <v>537</v>
      </c>
      <c r="C467" s="42">
        <v>3</v>
      </c>
      <c r="D467" s="42" t="s">
        <v>65</v>
      </c>
      <c r="E467" s="42" t="s">
        <v>110</v>
      </c>
      <c r="F467" s="42" t="s">
        <v>12</v>
      </c>
      <c r="G467" s="42" t="s">
        <v>111</v>
      </c>
    </row>
    <row r="468" spans="1:7" ht="15.75" customHeight="1" x14ac:dyDescent="0.25">
      <c r="A468" s="42">
        <v>1264</v>
      </c>
      <c r="B468" s="42" t="s">
        <v>538</v>
      </c>
      <c r="C468" s="42">
        <v>4</v>
      </c>
      <c r="D468" s="42" t="s">
        <v>65</v>
      </c>
      <c r="E468" s="42" t="s">
        <v>110</v>
      </c>
      <c r="F468" s="42" t="s">
        <v>12</v>
      </c>
      <c r="G468" s="42" t="s">
        <v>111</v>
      </c>
    </row>
    <row r="469" spans="1:7" ht="15.75" customHeight="1" x14ac:dyDescent="0.25">
      <c r="A469" s="42">
        <v>1265</v>
      </c>
      <c r="B469" s="42" t="s">
        <v>539</v>
      </c>
      <c r="C469" s="42">
        <v>4</v>
      </c>
      <c r="D469" s="42" t="s">
        <v>65</v>
      </c>
      <c r="E469" s="42" t="s">
        <v>110</v>
      </c>
      <c r="F469" s="42" t="s">
        <v>12</v>
      </c>
      <c r="G469" s="42" t="s">
        <v>111</v>
      </c>
    </row>
    <row r="470" spans="1:7" ht="15.75" customHeight="1" x14ac:dyDescent="0.25">
      <c r="A470" s="42">
        <v>1266</v>
      </c>
      <c r="B470" s="42" t="s">
        <v>540</v>
      </c>
      <c r="C470" s="42">
        <v>4</v>
      </c>
      <c r="D470" s="42" t="s">
        <v>65</v>
      </c>
      <c r="E470" s="42" t="s">
        <v>110</v>
      </c>
      <c r="F470" s="42" t="s">
        <v>12</v>
      </c>
      <c r="G470" s="42" t="s">
        <v>111</v>
      </c>
    </row>
    <row r="471" spans="1:7" ht="15.75" customHeight="1" x14ac:dyDescent="0.25">
      <c r="A471" s="42">
        <v>1267</v>
      </c>
      <c r="B471" s="42" t="s">
        <v>541</v>
      </c>
      <c r="C471" s="42">
        <v>5</v>
      </c>
      <c r="D471" s="42" t="s">
        <v>65</v>
      </c>
      <c r="E471" s="42" t="s">
        <v>11</v>
      </c>
      <c r="F471" s="42" t="s">
        <v>171</v>
      </c>
      <c r="G471" s="42" t="s">
        <v>172</v>
      </c>
    </row>
    <row r="472" spans="1:7" ht="15.75" customHeight="1" x14ac:dyDescent="0.25">
      <c r="A472" s="42">
        <v>1268</v>
      </c>
      <c r="B472" s="42" t="s">
        <v>542</v>
      </c>
      <c r="C472" s="42">
        <v>5</v>
      </c>
      <c r="D472" s="42" t="s">
        <v>65</v>
      </c>
      <c r="E472" s="42" t="s">
        <v>11</v>
      </c>
      <c r="F472" s="42" t="s">
        <v>171</v>
      </c>
      <c r="G472" s="42" t="s">
        <v>172</v>
      </c>
    </row>
    <row r="473" spans="1:7" ht="15.75" customHeight="1" x14ac:dyDescent="0.25">
      <c r="A473" s="42">
        <v>1269</v>
      </c>
      <c r="B473" s="42" t="s">
        <v>543</v>
      </c>
      <c r="C473" s="42">
        <v>5</v>
      </c>
      <c r="D473" s="42" t="s">
        <v>65</v>
      </c>
      <c r="E473" s="42" t="s">
        <v>11</v>
      </c>
      <c r="F473" s="42" t="s">
        <v>171</v>
      </c>
      <c r="G473" s="42" t="s">
        <v>172</v>
      </c>
    </row>
    <row r="474" spans="1:7" ht="15.75" customHeight="1" x14ac:dyDescent="0.25">
      <c r="A474" s="42">
        <v>1270</v>
      </c>
      <c r="B474" s="42" t="s">
        <v>544</v>
      </c>
      <c r="C474" s="42">
        <v>5</v>
      </c>
      <c r="D474" s="42" t="s">
        <v>65</v>
      </c>
      <c r="E474" s="42" t="s">
        <v>11</v>
      </c>
      <c r="F474" s="42" t="s">
        <v>171</v>
      </c>
      <c r="G474" s="42" t="s">
        <v>172</v>
      </c>
    </row>
    <row r="475" spans="1:7" ht="15.75" customHeight="1" x14ac:dyDescent="0.25">
      <c r="A475" s="42">
        <v>1271</v>
      </c>
      <c r="B475" s="42" t="s">
        <v>545</v>
      </c>
      <c r="C475" s="42">
        <v>5</v>
      </c>
      <c r="D475" s="42" t="s">
        <v>65</v>
      </c>
      <c r="E475" s="42" t="s">
        <v>11</v>
      </c>
      <c r="F475" s="42" t="s">
        <v>171</v>
      </c>
      <c r="G475" s="42" t="s">
        <v>172</v>
      </c>
    </row>
    <row r="476" spans="1:7" ht="15.75" customHeight="1" x14ac:dyDescent="0.25">
      <c r="A476" s="42">
        <v>1272</v>
      </c>
      <c r="B476" s="42" t="s">
        <v>546</v>
      </c>
      <c r="C476" s="42">
        <v>5</v>
      </c>
      <c r="D476" s="42" t="s">
        <v>65</v>
      </c>
      <c r="E476" s="42" t="s">
        <v>11</v>
      </c>
      <c r="F476" s="42" t="s">
        <v>171</v>
      </c>
      <c r="G476" s="42" t="s">
        <v>172</v>
      </c>
    </row>
    <row r="477" spans="1:7" ht="15.75" customHeight="1" x14ac:dyDescent="0.25">
      <c r="A477" s="42">
        <v>1273</v>
      </c>
      <c r="B477" s="42" t="s">
        <v>547</v>
      </c>
      <c r="C477" s="42">
        <v>5</v>
      </c>
      <c r="D477" s="42" t="s">
        <v>65</v>
      </c>
      <c r="E477" s="42" t="s">
        <v>11</v>
      </c>
      <c r="F477" s="42" t="s">
        <v>171</v>
      </c>
      <c r="G477" s="42" t="s">
        <v>172</v>
      </c>
    </row>
    <row r="478" spans="1:7" ht="15.75" customHeight="1" x14ac:dyDescent="0.25">
      <c r="A478" s="42">
        <v>1274</v>
      </c>
      <c r="B478" s="42" t="s">
        <v>548</v>
      </c>
      <c r="C478" s="42">
        <v>6</v>
      </c>
      <c r="D478" s="42" t="s">
        <v>65</v>
      </c>
      <c r="E478" s="42" t="s">
        <v>11</v>
      </c>
      <c r="F478" s="42" t="s">
        <v>171</v>
      </c>
      <c r="G478" s="42" t="s">
        <v>172</v>
      </c>
    </row>
    <row r="479" spans="1:7" ht="15.75" customHeight="1" x14ac:dyDescent="0.25">
      <c r="A479" s="42">
        <v>1275</v>
      </c>
      <c r="B479" s="42" t="s">
        <v>549</v>
      </c>
      <c r="C479" s="42">
        <v>5</v>
      </c>
      <c r="D479" s="42" t="s">
        <v>65</v>
      </c>
      <c r="E479" s="42" t="s">
        <v>110</v>
      </c>
      <c r="F479" s="42" t="s">
        <v>171</v>
      </c>
      <c r="G479" s="42" t="s">
        <v>186</v>
      </c>
    </row>
    <row r="480" spans="1:7" ht="15.75" customHeight="1" x14ac:dyDescent="0.25">
      <c r="A480" s="42">
        <v>1276</v>
      </c>
      <c r="B480" s="42" t="s">
        <v>550</v>
      </c>
      <c r="C480" s="42">
        <v>5</v>
      </c>
      <c r="D480" s="42" t="s">
        <v>65</v>
      </c>
      <c r="E480" s="42" t="s">
        <v>110</v>
      </c>
      <c r="F480" s="42" t="s">
        <v>171</v>
      </c>
      <c r="G480" s="42" t="s">
        <v>186</v>
      </c>
    </row>
    <row r="481" spans="1:7" ht="15.75" customHeight="1" x14ac:dyDescent="0.25">
      <c r="A481" s="42">
        <v>1277</v>
      </c>
      <c r="B481" s="42" t="s">
        <v>551</v>
      </c>
      <c r="C481" s="42">
        <v>5</v>
      </c>
      <c r="D481" s="42" t="s">
        <v>65</v>
      </c>
      <c r="E481" s="42" t="s">
        <v>110</v>
      </c>
      <c r="F481" s="42" t="s">
        <v>171</v>
      </c>
      <c r="G481" s="42" t="s">
        <v>186</v>
      </c>
    </row>
    <row r="482" spans="1:7" ht="15.75" customHeight="1" x14ac:dyDescent="0.25">
      <c r="A482" s="42">
        <v>1278</v>
      </c>
      <c r="B482" s="42" t="s">
        <v>552</v>
      </c>
      <c r="C482" s="42">
        <v>5</v>
      </c>
      <c r="D482" s="42" t="s">
        <v>65</v>
      </c>
      <c r="E482" s="42" t="s">
        <v>110</v>
      </c>
      <c r="F482" s="42" t="s">
        <v>171</v>
      </c>
      <c r="G482" s="42" t="s">
        <v>186</v>
      </c>
    </row>
    <row r="483" spans="1:7" ht="15.75" customHeight="1" x14ac:dyDescent="0.25">
      <c r="A483" s="42">
        <v>1279</v>
      </c>
      <c r="B483" s="42" t="s">
        <v>553</v>
      </c>
      <c r="C483" s="42">
        <v>5</v>
      </c>
      <c r="D483" s="42" t="s">
        <v>65</v>
      </c>
      <c r="E483" s="42" t="s">
        <v>110</v>
      </c>
      <c r="F483" s="42" t="s">
        <v>171</v>
      </c>
      <c r="G483" s="42" t="s">
        <v>186</v>
      </c>
    </row>
    <row r="484" spans="1:7" ht="15.75" customHeight="1" x14ac:dyDescent="0.25">
      <c r="A484" s="42">
        <v>1280</v>
      </c>
      <c r="B484" s="42" t="s">
        <v>554</v>
      </c>
      <c r="C484" s="42">
        <v>6</v>
      </c>
      <c r="D484" s="42" t="s">
        <v>65</v>
      </c>
      <c r="E484" s="42" t="s">
        <v>110</v>
      </c>
      <c r="F484" s="42" t="s">
        <v>171</v>
      </c>
      <c r="G484" s="42" t="s">
        <v>186</v>
      </c>
    </row>
    <row r="485" spans="1:7" ht="15.75" customHeight="1" x14ac:dyDescent="0.25">
      <c r="A485" s="42">
        <v>1281</v>
      </c>
      <c r="B485" s="42" t="s">
        <v>555</v>
      </c>
      <c r="C485" s="42">
        <v>7</v>
      </c>
      <c r="D485" s="42" t="s">
        <v>65</v>
      </c>
      <c r="E485" s="42" t="s">
        <v>11</v>
      </c>
      <c r="F485" s="42" t="s">
        <v>202</v>
      </c>
      <c r="G485" s="42" t="s">
        <v>203</v>
      </c>
    </row>
    <row r="486" spans="1:7" ht="15.75" customHeight="1" x14ac:dyDescent="0.25">
      <c r="A486" s="42">
        <v>1282</v>
      </c>
      <c r="B486" s="42" t="s">
        <v>556</v>
      </c>
      <c r="C486" s="42">
        <v>7</v>
      </c>
      <c r="D486" s="42" t="s">
        <v>65</v>
      </c>
      <c r="E486" s="42" t="s">
        <v>11</v>
      </c>
      <c r="F486" s="42" t="s">
        <v>202</v>
      </c>
      <c r="G486" s="42" t="s">
        <v>203</v>
      </c>
    </row>
    <row r="487" spans="1:7" ht="15.75" customHeight="1" x14ac:dyDescent="0.25">
      <c r="A487" s="42">
        <v>1283</v>
      </c>
      <c r="B487" s="42" t="s">
        <v>557</v>
      </c>
      <c r="C487" s="42">
        <v>8</v>
      </c>
      <c r="D487" s="42" t="s">
        <v>65</v>
      </c>
      <c r="E487" s="42" t="s">
        <v>11</v>
      </c>
      <c r="F487" s="42" t="s">
        <v>202</v>
      </c>
      <c r="G487" s="42" t="s">
        <v>203</v>
      </c>
    </row>
    <row r="488" spans="1:7" ht="15.75" customHeight="1" x14ac:dyDescent="0.25">
      <c r="A488" s="42">
        <v>1284</v>
      </c>
      <c r="B488" s="42" t="s">
        <v>558</v>
      </c>
      <c r="C488" s="42">
        <v>7</v>
      </c>
      <c r="D488" s="42" t="s">
        <v>65</v>
      </c>
      <c r="E488" s="42" t="s">
        <v>110</v>
      </c>
      <c r="F488" s="42" t="s">
        <v>202</v>
      </c>
      <c r="G488" s="42" t="s">
        <v>222</v>
      </c>
    </row>
    <row r="489" spans="1:7" ht="15.75" customHeight="1" x14ac:dyDescent="0.25">
      <c r="A489" s="42">
        <v>1290</v>
      </c>
      <c r="B489" s="42" t="s">
        <v>559</v>
      </c>
      <c r="C489" s="42">
        <v>0</v>
      </c>
      <c r="D489" s="42" t="s">
        <v>68</v>
      </c>
      <c r="E489" s="42" t="s">
        <v>11</v>
      </c>
      <c r="F489" s="42" t="s">
        <v>12</v>
      </c>
      <c r="G489" s="42" t="s">
        <v>13</v>
      </c>
    </row>
    <row r="490" spans="1:7" ht="15.75" customHeight="1" x14ac:dyDescent="0.25">
      <c r="A490" s="42">
        <v>1291</v>
      </c>
      <c r="B490" s="42" t="s">
        <v>560</v>
      </c>
      <c r="C490" s="42">
        <v>2</v>
      </c>
      <c r="D490" s="42" t="s">
        <v>68</v>
      </c>
      <c r="E490" s="42" t="s">
        <v>11</v>
      </c>
      <c r="F490" s="42" t="s">
        <v>12</v>
      </c>
      <c r="G490" s="42" t="s">
        <v>13</v>
      </c>
    </row>
    <row r="491" spans="1:7" ht="15.75" customHeight="1" x14ac:dyDescent="0.25">
      <c r="A491" s="42">
        <v>1292</v>
      </c>
      <c r="B491" s="42" t="s">
        <v>561</v>
      </c>
      <c r="C491" s="42">
        <v>2</v>
      </c>
      <c r="D491" s="42" t="s">
        <v>68</v>
      </c>
      <c r="E491" s="42" t="s">
        <v>11</v>
      </c>
      <c r="F491" s="42" t="s">
        <v>12</v>
      </c>
      <c r="G491" s="42" t="s">
        <v>13</v>
      </c>
    </row>
    <row r="492" spans="1:7" ht="15.75" customHeight="1" x14ac:dyDescent="0.25">
      <c r="A492" s="42">
        <v>1293</v>
      </c>
      <c r="B492" s="42" t="s">
        <v>562</v>
      </c>
      <c r="C492" s="42">
        <v>3</v>
      </c>
      <c r="D492" s="42" t="s">
        <v>68</v>
      </c>
      <c r="E492" s="42" t="s">
        <v>11</v>
      </c>
      <c r="F492" s="42" t="s">
        <v>12</v>
      </c>
      <c r="G492" s="42" t="s">
        <v>13</v>
      </c>
    </row>
    <row r="493" spans="1:7" ht="15.75" customHeight="1" x14ac:dyDescent="0.25">
      <c r="A493" s="42">
        <v>1294</v>
      </c>
      <c r="B493" s="42" t="s">
        <v>563</v>
      </c>
      <c r="C493" s="42">
        <v>0</v>
      </c>
      <c r="D493" s="42" t="s">
        <v>68</v>
      </c>
      <c r="E493" s="42" t="s">
        <v>110</v>
      </c>
      <c r="F493" s="42" t="s">
        <v>12</v>
      </c>
      <c r="G493" s="42" t="s">
        <v>111</v>
      </c>
    </row>
    <row r="494" spans="1:7" ht="15.75" customHeight="1" x14ac:dyDescent="0.25">
      <c r="A494" s="42">
        <v>1295</v>
      </c>
      <c r="B494" s="42" t="s">
        <v>564</v>
      </c>
      <c r="C494" s="42">
        <v>1</v>
      </c>
      <c r="D494" s="42" t="s">
        <v>68</v>
      </c>
      <c r="E494" s="42" t="s">
        <v>110</v>
      </c>
      <c r="F494" s="42" t="s">
        <v>12</v>
      </c>
      <c r="G494" s="42" t="s">
        <v>111</v>
      </c>
    </row>
    <row r="495" spans="1:7" ht="15.75" customHeight="1" x14ac:dyDescent="0.25">
      <c r="A495" s="42">
        <v>1296</v>
      </c>
      <c r="B495" s="42" t="s">
        <v>565</v>
      </c>
      <c r="C495" s="42">
        <v>1</v>
      </c>
      <c r="D495" s="42" t="s">
        <v>68</v>
      </c>
      <c r="E495" s="42" t="s">
        <v>110</v>
      </c>
      <c r="F495" s="42" t="s">
        <v>12</v>
      </c>
      <c r="G495" s="42" t="s">
        <v>111</v>
      </c>
    </row>
    <row r="496" spans="1:7" ht="15.75" customHeight="1" x14ac:dyDescent="0.25">
      <c r="A496" s="42">
        <v>1297</v>
      </c>
      <c r="B496" s="42" t="s">
        <v>566</v>
      </c>
      <c r="C496" s="42">
        <v>2</v>
      </c>
      <c r="D496" s="42" t="s">
        <v>68</v>
      </c>
      <c r="E496" s="42" t="s">
        <v>110</v>
      </c>
      <c r="F496" s="42" t="s">
        <v>12</v>
      </c>
      <c r="G496" s="42" t="s">
        <v>111</v>
      </c>
    </row>
    <row r="497" spans="1:7" ht="15.75" customHeight="1" x14ac:dyDescent="0.25">
      <c r="A497" s="42">
        <v>1298</v>
      </c>
      <c r="B497" s="42" t="s">
        <v>567</v>
      </c>
      <c r="C497" s="42">
        <v>2</v>
      </c>
      <c r="D497" s="42" t="s">
        <v>68</v>
      </c>
      <c r="E497" s="42" t="s">
        <v>110</v>
      </c>
      <c r="F497" s="42" t="s">
        <v>12</v>
      </c>
      <c r="G497" s="42" t="s">
        <v>111</v>
      </c>
    </row>
    <row r="498" spans="1:7" ht="15.75" customHeight="1" x14ac:dyDescent="0.25">
      <c r="A498" s="42">
        <v>1299</v>
      </c>
      <c r="B498" s="42" t="s">
        <v>568</v>
      </c>
      <c r="C498" s="42">
        <v>2</v>
      </c>
      <c r="D498" s="42" t="s">
        <v>68</v>
      </c>
      <c r="E498" s="42" t="s">
        <v>110</v>
      </c>
      <c r="F498" s="42" t="s">
        <v>12</v>
      </c>
      <c r="G498" s="42" t="s">
        <v>111</v>
      </c>
    </row>
    <row r="499" spans="1:7" ht="15.75" customHeight="1" x14ac:dyDescent="0.25">
      <c r="A499" s="42">
        <v>1300</v>
      </c>
      <c r="B499" s="42" t="s">
        <v>569</v>
      </c>
      <c r="C499" s="42">
        <v>2</v>
      </c>
      <c r="D499" s="42" t="s">
        <v>68</v>
      </c>
      <c r="E499" s="42" t="s">
        <v>110</v>
      </c>
      <c r="F499" s="42" t="s">
        <v>12</v>
      </c>
      <c r="G499" s="42" t="s">
        <v>111</v>
      </c>
    </row>
    <row r="500" spans="1:7" ht="15.75" customHeight="1" x14ac:dyDescent="0.25">
      <c r="A500" s="42">
        <v>1301</v>
      </c>
      <c r="B500" s="42" t="s">
        <v>570</v>
      </c>
      <c r="C500" s="42">
        <v>3</v>
      </c>
      <c r="D500" s="42" t="s">
        <v>68</v>
      </c>
      <c r="E500" s="42" t="s">
        <v>110</v>
      </c>
      <c r="F500" s="42" t="s">
        <v>12</v>
      </c>
      <c r="G500" s="42" t="s">
        <v>111</v>
      </c>
    </row>
    <row r="501" spans="1:7" ht="15.75" customHeight="1" x14ac:dyDescent="0.25">
      <c r="A501" s="42">
        <v>1302</v>
      </c>
      <c r="B501" s="42" t="s">
        <v>571</v>
      </c>
      <c r="C501" s="42">
        <v>4</v>
      </c>
      <c r="D501" s="42" t="s">
        <v>68</v>
      </c>
      <c r="E501" s="42" t="s">
        <v>110</v>
      </c>
      <c r="F501" s="42" t="s">
        <v>12</v>
      </c>
      <c r="G501" s="42" t="s">
        <v>111</v>
      </c>
    </row>
    <row r="502" spans="1:7" ht="15.75" customHeight="1" x14ac:dyDescent="0.25">
      <c r="A502" s="42">
        <v>1303</v>
      </c>
      <c r="B502" s="42" t="s">
        <v>572</v>
      </c>
      <c r="C502" s="42">
        <v>4</v>
      </c>
      <c r="D502" s="42" t="s">
        <v>68</v>
      </c>
      <c r="E502" s="42" t="s">
        <v>110</v>
      </c>
      <c r="F502" s="42" t="s">
        <v>12</v>
      </c>
      <c r="G502" s="42" t="s">
        <v>111</v>
      </c>
    </row>
    <row r="503" spans="1:7" ht="15.75" customHeight="1" x14ac:dyDescent="0.25">
      <c r="A503" s="42">
        <v>1304</v>
      </c>
      <c r="B503" s="42" t="s">
        <v>573</v>
      </c>
      <c r="C503" s="42">
        <v>1</v>
      </c>
      <c r="D503" s="42" t="s">
        <v>68</v>
      </c>
      <c r="E503" s="42" t="s">
        <v>11</v>
      </c>
      <c r="F503" s="42" t="s">
        <v>12</v>
      </c>
      <c r="G503" s="42" t="s">
        <v>111</v>
      </c>
    </row>
    <row r="504" spans="1:7" ht="15.75" customHeight="1" x14ac:dyDescent="0.25">
      <c r="A504" s="42">
        <v>1305</v>
      </c>
      <c r="B504" s="42" t="s">
        <v>574</v>
      </c>
      <c r="C504" s="42">
        <v>3</v>
      </c>
      <c r="D504" s="42" t="s">
        <v>68</v>
      </c>
      <c r="E504" s="42" t="s">
        <v>110</v>
      </c>
      <c r="F504" s="42" t="s">
        <v>12</v>
      </c>
      <c r="G504" s="42" t="s">
        <v>111</v>
      </c>
    </row>
    <row r="505" spans="1:7" ht="15.75" customHeight="1" x14ac:dyDescent="0.25">
      <c r="A505" s="42">
        <v>1306</v>
      </c>
      <c r="B505" s="42" t="s">
        <v>575</v>
      </c>
      <c r="C505" s="42">
        <v>5</v>
      </c>
      <c r="D505" s="42" t="s">
        <v>68</v>
      </c>
      <c r="E505" s="42" t="s">
        <v>11</v>
      </c>
      <c r="F505" s="42" t="s">
        <v>171</v>
      </c>
      <c r="G505" s="42" t="s">
        <v>172</v>
      </c>
    </row>
    <row r="506" spans="1:7" ht="15.75" customHeight="1" x14ac:dyDescent="0.25">
      <c r="A506" s="42">
        <v>1307</v>
      </c>
      <c r="B506" s="42" t="s">
        <v>576</v>
      </c>
      <c r="C506" s="42">
        <v>5</v>
      </c>
      <c r="D506" s="42" t="s">
        <v>68</v>
      </c>
      <c r="E506" s="42" t="s">
        <v>11</v>
      </c>
      <c r="F506" s="42" t="s">
        <v>171</v>
      </c>
      <c r="G506" s="42" t="s">
        <v>172</v>
      </c>
    </row>
    <row r="507" spans="1:7" ht="15.75" customHeight="1" x14ac:dyDescent="0.25">
      <c r="A507" s="42">
        <v>1308</v>
      </c>
      <c r="B507" s="42" t="s">
        <v>577</v>
      </c>
      <c r="C507" s="42">
        <v>5</v>
      </c>
      <c r="D507" s="42" t="s">
        <v>68</v>
      </c>
      <c r="E507" s="42" t="s">
        <v>110</v>
      </c>
      <c r="F507" s="42" t="s">
        <v>171</v>
      </c>
      <c r="G507" s="42" t="s">
        <v>186</v>
      </c>
    </row>
    <row r="508" spans="1:7" ht="15.75" customHeight="1" x14ac:dyDescent="0.25">
      <c r="A508" s="42">
        <v>1309</v>
      </c>
      <c r="B508" s="42" t="s">
        <v>578</v>
      </c>
      <c r="C508" s="42">
        <v>6</v>
      </c>
      <c r="D508" s="42" t="s">
        <v>68</v>
      </c>
      <c r="E508" s="42" t="s">
        <v>110</v>
      </c>
      <c r="F508" s="42" t="s">
        <v>171</v>
      </c>
      <c r="G508" s="42" t="s">
        <v>186</v>
      </c>
    </row>
    <row r="509" spans="1:7" ht="15.75" customHeight="1" x14ac:dyDescent="0.25">
      <c r="A509" s="42">
        <v>1310</v>
      </c>
      <c r="B509" s="42" t="s">
        <v>579</v>
      </c>
      <c r="C509" s="42">
        <v>6</v>
      </c>
      <c r="D509" s="42" t="s">
        <v>68</v>
      </c>
      <c r="E509" s="42" t="s">
        <v>110</v>
      </c>
      <c r="F509" s="42" t="s">
        <v>171</v>
      </c>
      <c r="G509" s="42" t="s">
        <v>186</v>
      </c>
    </row>
    <row r="510" spans="1:7" ht="15.75" customHeight="1" x14ac:dyDescent="0.25">
      <c r="A510" s="42">
        <v>1311</v>
      </c>
      <c r="B510" s="42" t="s">
        <v>580</v>
      </c>
      <c r="C510" s="42">
        <v>7</v>
      </c>
      <c r="D510" s="42" t="s">
        <v>68</v>
      </c>
      <c r="E510" s="42" t="s">
        <v>11</v>
      </c>
      <c r="F510" s="42" t="s">
        <v>202</v>
      </c>
      <c r="G510" s="42" t="s">
        <v>203</v>
      </c>
    </row>
    <row r="511" spans="1:7" ht="15.75" customHeight="1" x14ac:dyDescent="0.25">
      <c r="A511" s="42">
        <v>1312</v>
      </c>
      <c r="B511" s="42" t="s">
        <v>581</v>
      </c>
      <c r="C511" s="42">
        <v>7</v>
      </c>
      <c r="D511" s="42" t="s">
        <v>68</v>
      </c>
      <c r="E511" s="42" t="s">
        <v>11</v>
      </c>
      <c r="F511" s="42" t="s">
        <v>202</v>
      </c>
      <c r="G511" s="42" t="s">
        <v>203</v>
      </c>
    </row>
    <row r="512" spans="1:7" ht="15.75" customHeight="1" x14ac:dyDescent="0.25">
      <c r="A512" s="42">
        <v>1313</v>
      </c>
      <c r="B512" s="42" t="s">
        <v>582</v>
      </c>
      <c r="C512" s="42">
        <v>7</v>
      </c>
      <c r="D512" s="42" t="s">
        <v>68</v>
      </c>
      <c r="E512" s="42" t="s">
        <v>11</v>
      </c>
      <c r="F512" s="42" t="s">
        <v>202</v>
      </c>
      <c r="G512" s="42" t="s">
        <v>203</v>
      </c>
    </row>
    <row r="513" spans="1:7" ht="15.75" customHeight="1" x14ac:dyDescent="0.25">
      <c r="A513" s="42">
        <v>1314</v>
      </c>
      <c r="B513" s="42" t="s">
        <v>583</v>
      </c>
      <c r="C513" s="42">
        <v>7</v>
      </c>
      <c r="D513" s="42" t="s">
        <v>68</v>
      </c>
      <c r="E513" s="42" t="s">
        <v>11</v>
      </c>
      <c r="F513" s="42" t="s">
        <v>202</v>
      </c>
      <c r="G513" s="42" t="s">
        <v>203</v>
      </c>
    </row>
    <row r="514" spans="1:7" ht="15.75" customHeight="1" x14ac:dyDescent="0.25">
      <c r="A514" s="42">
        <v>1315</v>
      </c>
      <c r="B514" s="42" t="s">
        <v>584</v>
      </c>
      <c r="C514" s="42">
        <v>7</v>
      </c>
      <c r="D514" s="42" t="s">
        <v>68</v>
      </c>
      <c r="E514" s="42" t="s">
        <v>110</v>
      </c>
      <c r="F514" s="42" t="s">
        <v>202</v>
      </c>
      <c r="G514" s="42" t="s">
        <v>222</v>
      </c>
    </row>
    <row r="515" spans="1:7" ht="15.75" customHeight="1" x14ac:dyDescent="0.25">
      <c r="A515" s="42">
        <v>1316</v>
      </c>
      <c r="B515" s="42" t="s">
        <v>585</v>
      </c>
      <c r="C515" s="42">
        <v>7</v>
      </c>
      <c r="D515" s="42" t="s">
        <v>68</v>
      </c>
      <c r="E515" s="42" t="s">
        <v>110</v>
      </c>
      <c r="F515" s="42" t="s">
        <v>202</v>
      </c>
      <c r="G515" s="42" t="s">
        <v>222</v>
      </c>
    </row>
    <row r="516" spans="1:7" ht="15.75" customHeight="1" x14ac:dyDescent="0.25">
      <c r="A516" s="42">
        <v>1317</v>
      </c>
      <c r="B516" s="42" t="s">
        <v>586</v>
      </c>
      <c r="C516" s="42">
        <v>7</v>
      </c>
      <c r="D516" s="42" t="s">
        <v>68</v>
      </c>
      <c r="E516" s="42" t="s">
        <v>110</v>
      </c>
      <c r="F516" s="42" t="s">
        <v>202</v>
      </c>
      <c r="G516" s="42" t="s">
        <v>222</v>
      </c>
    </row>
    <row r="517" spans="1:7" ht="15.75" customHeight="1" x14ac:dyDescent="0.25">
      <c r="A517" s="42">
        <v>1325</v>
      </c>
      <c r="B517" s="42" t="s">
        <v>587</v>
      </c>
      <c r="C517" s="42"/>
      <c r="D517" s="42" t="s">
        <v>80</v>
      </c>
      <c r="E517" s="42" t="s">
        <v>11</v>
      </c>
      <c r="F517" s="42" t="s">
        <v>12</v>
      </c>
      <c r="G517" s="42" t="s">
        <v>13</v>
      </c>
    </row>
    <row r="518" spans="1:7" ht="15.75" customHeight="1" x14ac:dyDescent="0.25">
      <c r="A518" s="42">
        <v>1326</v>
      </c>
      <c r="B518" s="42" t="s">
        <v>588</v>
      </c>
      <c r="C518" s="42"/>
      <c r="D518" s="42" t="s">
        <v>80</v>
      </c>
      <c r="E518" s="42" t="s">
        <v>11</v>
      </c>
      <c r="F518" s="42" t="s">
        <v>12</v>
      </c>
      <c r="G518" s="42" t="s">
        <v>13</v>
      </c>
    </row>
    <row r="519" spans="1:7" ht="15.75" customHeight="1" x14ac:dyDescent="0.25">
      <c r="A519" s="42">
        <v>1327</v>
      </c>
      <c r="B519" s="42" t="s">
        <v>589</v>
      </c>
      <c r="C519" s="42"/>
      <c r="D519" s="42" t="s">
        <v>80</v>
      </c>
      <c r="E519" s="42" t="s">
        <v>11</v>
      </c>
      <c r="F519" s="42" t="s">
        <v>12</v>
      </c>
      <c r="G519" s="42" t="s">
        <v>13</v>
      </c>
    </row>
    <row r="520" spans="1:7" ht="15.75" customHeight="1" x14ac:dyDescent="0.25">
      <c r="A520" s="42">
        <v>1328</v>
      </c>
      <c r="B520" s="42" t="s">
        <v>590</v>
      </c>
      <c r="C520" s="42"/>
      <c r="D520" s="42" t="s">
        <v>80</v>
      </c>
      <c r="E520" s="42" t="s">
        <v>11</v>
      </c>
      <c r="F520" s="42" t="s">
        <v>12</v>
      </c>
      <c r="G520" s="42" t="s">
        <v>13</v>
      </c>
    </row>
    <row r="521" spans="1:7" ht="15.75" customHeight="1" x14ac:dyDescent="0.25">
      <c r="A521" s="42">
        <v>1329</v>
      </c>
      <c r="B521" s="42" t="s">
        <v>591</v>
      </c>
      <c r="C521" s="42"/>
      <c r="D521" s="42" t="s">
        <v>80</v>
      </c>
      <c r="E521" s="42" t="s">
        <v>11</v>
      </c>
      <c r="F521" s="42" t="s">
        <v>12</v>
      </c>
      <c r="G521" s="42" t="s">
        <v>13</v>
      </c>
    </row>
    <row r="522" spans="1:7" ht="15.75" customHeight="1" x14ac:dyDescent="0.25">
      <c r="A522" s="42">
        <v>1330</v>
      </c>
      <c r="B522" s="42" t="s">
        <v>592</v>
      </c>
      <c r="C522" s="42"/>
      <c r="D522" s="42" t="s">
        <v>80</v>
      </c>
      <c r="E522" s="42" t="s">
        <v>11</v>
      </c>
      <c r="F522" s="42" t="s">
        <v>12</v>
      </c>
      <c r="G522" s="42" t="s">
        <v>13</v>
      </c>
    </row>
    <row r="523" spans="1:7" ht="15.75" customHeight="1" x14ac:dyDescent="0.25">
      <c r="A523" s="42">
        <v>1331</v>
      </c>
      <c r="B523" s="42" t="s">
        <v>593</v>
      </c>
      <c r="C523" s="42"/>
      <c r="D523" s="42" t="s">
        <v>80</v>
      </c>
      <c r="E523" s="42" t="s">
        <v>11</v>
      </c>
      <c r="F523" s="42" t="s">
        <v>12</v>
      </c>
      <c r="G523" s="42" t="s">
        <v>13</v>
      </c>
    </row>
    <row r="524" spans="1:7" ht="15.75" customHeight="1" x14ac:dyDescent="0.25">
      <c r="A524" s="42">
        <v>1332</v>
      </c>
      <c r="B524" s="42" t="s">
        <v>594</v>
      </c>
      <c r="C524" s="42"/>
      <c r="D524" s="42" t="s">
        <v>80</v>
      </c>
      <c r="E524" s="42" t="s">
        <v>11</v>
      </c>
      <c r="F524" s="42" t="s">
        <v>12</v>
      </c>
      <c r="G524" s="42" t="s">
        <v>13</v>
      </c>
    </row>
    <row r="525" spans="1:7" ht="15.75" customHeight="1" x14ac:dyDescent="0.25">
      <c r="A525" s="42">
        <v>1333</v>
      </c>
      <c r="B525" s="42" t="s">
        <v>595</v>
      </c>
      <c r="C525" s="42"/>
      <c r="D525" s="42" t="s">
        <v>80</v>
      </c>
      <c r="E525" s="42" t="s">
        <v>11</v>
      </c>
      <c r="F525" s="42" t="s">
        <v>12</v>
      </c>
      <c r="G525" s="42" t="s">
        <v>13</v>
      </c>
    </row>
    <row r="526" spans="1:7" ht="15.75" customHeight="1" x14ac:dyDescent="0.25">
      <c r="A526" s="42">
        <v>1334</v>
      </c>
      <c r="B526" s="42" t="s">
        <v>596</v>
      </c>
      <c r="C526" s="42"/>
      <c r="D526" s="42" t="s">
        <v>80</v>
      </c>
      <c r="E526" s="42" t="s">
        <v>11</v>
      </c>
      <c r="F526" s="42" t="s">
        <v>12</v>
      </c>
      <c r="G526" s="42" t="s">
        <v>13</v>
      </c>
    </row>
    <row r="527" spans="1:7" ht="15.75" customHeight="1" x14ac:dyDescent="0.25">
      <c r="A527" s="42">
        <v>1335</v>
      </c>
      <c r="B527" s="42" t="s">
        <v>597</v>
      </c>
      <c r="C527" s="42"/>
      <c r="D527" s="42" t="s">
        <v>80</v>
      </c>
      <c r="E527" s="42" t="s">
        <v>11</v>
      </c>
      <c r="F527" s="42" t="s">
        <v>12</v>
      </c>
      <c r="G527" s="42" t="s">
        <v>13</v>
      </c>
    </row>
    <row r="528" spans="1:7" ht="15.75" customHeight="1" x14ac:dyDescent="0.25">
      <c r="A528" s="42">
        <v>1336</v>
      </c>
      <c r="B528" s="42" t="s">
        <v>598</v>
      </c>
      <c r="C528" s="42"/>
      <c r="D528" s="42" t="s">
        <v>80</v>
      </c>
      <c r="E528" s="42" t="s">
        <v>11</v>
      </c>
      <c r="F528" s="42" t="s">
        <v>12</v>
      </c>
      <c r="G528" s="42" t="s">
        <v>13</v>
      </c>
    </row>
    <row r="529" spans="1:7" ht="15.75" customHeight="1" x14ac:dyDescent="0.25">
      <c r="A529" s="42">
        <v>1337</v>
      </c>
      <c r="B529" s="42" t="s">
        <v>599</v>
      </c>
      <c r="C529" s="42"/>
      <c r="D529" s="42" t="s">
        <v>80</v>
      </c>
      <c r="E529" s="42" t="s">
        <v>11</v>
      </c>
      <c r="F529" s="42" t="s">
        <v>12</v>
      </c>
      <c r="G529" s="42" t="s">
        <v>13</v>
      </c>
    </row>
    <row r="530" spans="1:7" ht="15.75" customHeight="1" x14ac:dyDescent="0.25">
      <c r="A530" s="42">
        <v>1338</v>
      </c>
      <c r="B530" s="42" t="s">
        <v>600</v>
      </c>
      <c r="C530" s="42"/>
      <c r="D530" s="42" t="s">
        <v>80</v>
      </c>
      <c r="E530" s="42" t="s">
        <v>110</v>
      </c>
      <c r="F530" s="42" t="s">
        <v>12</v>
      </c>
      <c r="G530" s="42" t="s">
        <v>111</v>
      </c>
    </row>
    <row r="531" spans="1:7" ht="15.75" customHeight="1" x14ac:dyDescent="0.25">
      <c r="A531" s="42">
        <v>1339</v>
      </c>
      <c r="B531" s="42" t="s">
        <v>601</v>
      </c>
      <c r="C531" s="42"/>
      <c r="D531" s="42" t="s">
        <v>80</v>
      </c>
      <c r="E531" s="42" t="s">
        <v>110</v>
      </c>
      <c r="F531" s="42" t="s">
        <v>12</v>
      </c>
      <c r="G531" s="42" t="s">
        <v>111</v>
      </c>
    </row>
    <row r="532" spans="1:7" ht="15.75" customHeight="1" x14ac:dyDescent="0.25">
      <c r="A532" s="42">
        <v>1340</v>
      </c>
      <c r="B532" s="42" t="s">
        <v>602</v>
      </c>
      <c r="C532" s="42"/>
      <c r="D532" s="42" t="s">
        <v>80</v>
      </c>
      <c r="E532" s="42" t="s">
        <v>110</v>
      </c>
      <c r="F532" s="42" t="s">
        <v>12</v>
      </c>
      <c r="G532" s="42" t="s">
        <v>111</v>
      </c>
    </row>
    <row r="533" spans="1:7" ht="15.75" customHeight="1" x14ac:dyDescent="0.25">
      <c r="A533" s="42">
        <v>1341</v>
      </c>
      <c r="B533" s="42" t="s">
        <v>603</v>
      </c>
      <c r="C533" s="42"/>
      <c r="D533" s="42" t="s">
        <v>80</v>
      </c>
      <c r="E533" s="42" t="s">
        <v>110</v>
      </c>
      <c r="F533" s="42" t="s">
        <v>12</v>
      </c>
      <c r="G533" s="42" t="s">
        <v>111</v>
      </c>
    </row>
    <row r="534" spans="1:7" ht="15.75" customHeight="1" x14ac:dyDescent="0.25">
      <c r="A534" s="42">
        <v>1342</v>
      </c>
      <c r="B534" s="42" t="s">
        <v>604</v>
      </c>
      <c r="C534" s="42"/>
      <c r="D534" s="42" t="s">
        <v>80</v>
      </c>
      <c r="E534" s="42" t="s">
        <v>110</v>
      </c>
      <c r="F534" s="42" t="s">
        <v>12</v>
      </c>
      <c r="G534" s="42" t="s">
        <v>111</v>
      </c>
    </row>
    <row r="535" spans="1:7" ht="15.75" customHeight="1" x14ac:dyDescent="0.25">
      <c r="A535" s="42">
        <v>1343</v>
      </c>
      <c r="B535" s="42" t="s">
        <v>605</v>
      </c>
      <c r="C535" s="42"/>
      <c r="D535" s="42" t="s">
        <v>80</v>
      </c>
      <c r="E535" s="42" t="s">
        <v>110</v>
      </c>
      <c r="F535" s="42" t="s">
        <v>12</v>
      </c>
      <c r="G535" s="42" t="s">
        <v>111</v>
      </c>
    </row>
    <row r="536" spans="1:7" ht="15.75" customHeight="1" x14ac:dyDescent="0.25">
      <c r="A536" s="42">
        <v>1344</v>
      </c>
      <c r="B536" s="42" t="s">
        <v>606</v>
      </c>
      <c r="C536" s="42"/>
      <c r="D536" s="42" t="s">
        <v>80</v>
      </c>
      <c r="E536" s="42" t="s">
        <v>110</v>
      </c>
      <c r="F536" s="42" t="s">
        <v>12</v>
      </c>
      <c r="G536" s="42" t="s">
        <v>111</v>
      </c>
    </row>
    <row r="537" spans="1:7" ht="15.75" customHeight="1" x14ac:dyDescent="0.25">
      <c r="A537" s="42">
        <v>1345</v>
      </c>
      <c r="B537" s="42" t="s">
        <v>607</v>
      </c>
      <c r="C537" s="42"/>
      <c r="D537" s="42" t="s">
        <v>80</v>
      </c>
      <c r="E537" s="42" t="s">
        <v>110</v>
      </c>
      <c r="F537" s="42" t="s">
        <v>12</v>
      </c>
      <c r="G537" s="42" t="s">
        <v>111</v>
      </c>
    </row>
    <row r="538" spans="1:7" ht="15.75" customHeight="1" x14ac:dyDescent="0.25">
      <c r="A538" s="42">
        <v>1346</v>
      </c>
      <c r="B538" s="42" t="s">
        <v>608</v>
      </c>
      <c r="C538" s="42"/>
      <c r="D538" s="42" t="s">
        <v>80</v>
      </c>
      <c r="E538" s="42" t="s">
        <v>110</v>
      </c>
      <c r="F538" s="42" t="s">
        <v>12</v>
      </c>
      <c r="G538" s="42" t="s">
        <v>111</v>
      </c>
    </row>
    <row r="539" spans="1:7" ht="15.75" customHeight="1" x14ac:dyDescent="0.25">
      <c r="A539" s="42">
        <v>1347</v>
      </c>
      <c r="B539" s="42" t="s">
        <v>609</v>
      </c>
      <c r="C539" s="42"/>
      <c r="D539" s="42" t="s">
        <v>80</v>
      </c>
      <c r="E539" s="42" t="s">
        <v>110</v>
      </c>
      <c r="F539" s="42" t="s">
        <v>12</v>
      </c>
      <c r="G539" s="42" t="s">
        <v>111</v>
      </c>
    </row>
    <row r="540" spans="1:7" ht="15.75" customHeight="1" x14ac:dyDescent="0.25">
      <c r="A540" s="42">
        <v>1348</v>
      </c>
      <c r="B540" s="42" t="s">
        <v>610</v>
      </c>
      <c r="C540" s="42"/>
      <c r="D540" s="42" t="s">
        <v>80</v>
      </c>
      <c r="E540" s="42" t="s">
        <v>110</v>
      </c>
      <c r="F540" s="42" t="s">
        <v>12</v>
      </c>
      <c r="G540" s="42" t="s">
        <v>111</v>
      </c>
    </row>
    <row r="541" spans="1:7" ht="15.75" customHeight="1" x14ac:dyDescent="0.25">
      <c r="A541" s="42">
        <v>1349</v>
      </c>
      <c r="B541" s="42" t="s">
        <v>611</v>
      </c>
      <c r="C541" s="42"/>
      <c r="D541" s="42" t="s">
        <v>80</v>
      </c>
      <c r="E541" s="42" t="s">
        <v>110</v>
      </c>
      <c r="F541" s="42" t="s">
        <v>12</v>
      </c>
      <c r="G541" s="42" t="s">
        <v>111</v>
      </c>
    </row>
    <row r="542" spans="1:7" ht="15.75" customHeight="1" x14ac:dyDescent="0.25">
      <c r="A542" s="42">
        <v>1350</v>
      </c>
      <c r="B542" s="42" t="s">
        <v>612</v>
      </c>
      <c r="C542" s="42"/>
      <c r="D542" s="42" t="s">
        <v>80</v>
      </c>
      <c r="E542" s="42" t="s">
        <v>110</v>
      </c>
      <c r="F542" s="42" t="s">
        <v>12</v>
      </c>
      <c r="G542" s="42" t="s">
        <v>111</v>
      </c>
    </row>
    <row r="543" spans="1:7" ht="15.75" customHeight="1" x14ac:dyDescent="0.25">
      <c r="A543" s="42">
        <v>1351</v>
      </c>
      <c r="B543" s="42" t="s">
        <v>613</v>
      </c>
      <c r="C543" s="42"/>
      <c r="D543" s="42" t="s">
        <v>80</v>
      </c>
      <c r="E543" s="42" t="s">
        <v>110</v>
      </c>
      <c r="F543" s="42" t="s">
        <v>12</v>
      </c>
      <c r="G543" s="42" t="s">
        <v>111</v>
      </c>
    </row>
    <row r="544" spans="1:7" ht="15.75" customHeight="1" x14ac:dyDescent="0.25">
      <c r="A544" s="42">
        <v>1352</v>
      </c>
      <c r="B544" s="42" t="s">
        <v>614</v>
      </c>
      <c r="C544" s="42"/>
      <c r="D544" s="42" t="s">
        <v>80</v>
      </c>
      <c r="E544" s="42" t="s">
        <v>110</v>
      </c>
      <c r="F544" s="42" t="s">
        <v>12</v>
      </c>
      <c r="G544" s="42" t="s">
        <v>111</v>
      </c>
    </row>
    <row r="545" spans="1:7" ht="15.75" customHeight="1" x14ac:dyDescent="0.25">
      <c r="A545" s="42">
        <v>1353</v>
      </c>
      <c r="B545" s="42" t="s">
        <v>615</v>
      </c>
      <c r="C545" s="42">
        <v>5</v>
      </c>
      <c r="D545" s="42" t="s">
        <v>80</v>
      </c>
      <c r="E545" s="42" t="s">
        <v>11</v>
      </c>
      <c r="F545" s="42" t="s">
        <v>171</v>
      </c>
      <c r="G545" s="42" t="s">
        <v>172</v>
      </c>
    </row>
    <row r="546" spans="1:7" ht="15.75" customHeight="1" x14ac:dyDescent="0.25">
      <c r="A546" s="42">
        <v>1354</v>
      </c>
      <c r="B546" s="42" t="s">
        <v>616</v>
      </c>
      <c r="C546" s="42">
        <v>6</v>
      </c>
      <c r="D546" s="42" t="s">
        <v>80</v>
      </c>
      <c r="E546" s="42" t="s">
        <v>110</v>
      </c>
      <c r="F546" s="42" t="s">
        <v>171</v>
      </c>
      <c r="G546" s="42" t="s">
        <v>186</v>
      </c>
    </row>
    <row r="547" spans="1:7" ht="15.75" customHeight="1" x14ac:dyDescent="0.25">
      <c r="A547" s="42">
        <v>1355</v>
      </c>
      <c r="B547" s="42" t="s">
        <v>617</v>
      </c>
      <c r="C547" s="42">
        <v>5</v>
      </c>
      <c r="D547" s="42" t="s">
        <v>80</v>
      </c>
      <c r="E547" s="42" t="s">
        <v>11</v>
      </c>
      <c r="F547" s="42" t="s">
        <v>171</v>
      </c>
      <c r="G547" s="42" t="s">
        <v>172</v>
      </c>
    </row>
    <row r="548" spans="1:7" ht="15.75" customHeight="1" x14ac:dyDescent="0.25">
      <c r="A548" s="42">
        <v>1356</v>
      </c>
      <c r="B548" s="42" t="s">
        <v>618</v>
      </c>
      <c r="C548" s="42">
        <v>5</v>
      </c>
      <c r="D548" s="42" t="s">
        <v>80</v>
      </c>
      <c r="E548" s="42" t="s">
        <v>11</v>
      </c>
      <c r="F548" s="42" t="s">
        <v>171</v>
      </c>
      <c r="G548" s="42" t="s">
        <v>172</v>
      </c>
    </row>
    <row r="549" spans="1:7" ht="15.75" customHeight="1" x14ac:dyDescent="0.25">
      <c r="A549" s="42">
        <v>1357</v>
      </c>
      <c r="B549" s="42" t="s">
        <v>619</v>
      </c>
      <c r="C549" s="42">
        <v>5</v>
      </c>
      <c r="D549" s="42" t="s">
        <v>80</v>
      </c>
      <c r="E549" s="42" t="s">
        <v>11</v>
      </c>
      <c r="F549" s="42" t="s">
        <v>171</v>
      </c>
      <c r="G549" s="42" t="s">
        <v>172</v>
      </c>
    </row>
    <row r="550" spans="1:7" ht="15.75" customHeight="1" x14ac:dyDescent="0.25">
      <c r="A550" s="42">
        <v>1358</v>
      </c>
      <c r="B550" s="42" t="s">
        <v>620</v>
      </c>
      <c r="C550" s="42">
        <v>6</v>
      </c>
      <c r="D550" s="42" t="s">
        <v>80</v>
      </c>
      <c r="E550" s="42" t="s">
        <v>11</v>
      </c>
      <c r="F550" s="42" t="s">
        <v>171</v>
      </c>
      <c r="G550" s="42" t="s">
        <v>172</v>
      </c>
    </row>
    <row r="551" spans="1:7" ht="15.75" customHeight="1" x14ac:dyDescent="0.25">
      <c r="A551" s="42">
        <v>1359</v>
      </c>
      <c r="B551" s="42" t="s">
        <v>621</v>
      </c>
      <c r="C551" s="42">
        <v>6</v>
      </c>
      <c r="D551" s="42" t="s">
        <v>80</v>
      </c>
      <c r="E551" s="42" t="s">
        <v>11</v>
      </c>
      <c r="F551" s="42" t="s">
        <v>171</v>
      </c>
      <c r="G551" s="42" t="s">
        <v>172</v>
      </c>
    </row>
    <row r="552" spans="1:7" ht="15.75" customHeight="1" x14ac:dyDescent="0.25">
      <c r="A552" s="42">
        <v>1360</v>
      </c>
      <c r="B552" s="42" t="s">
        <v>622</v>
      </c>
      <c r="C552" s="42">
        <v>5</v>
      </c>
      <c r="D552" s="42" t="s">
        <v>80</v>
      </c>
      <c r="E552" s="42" t="s">
        <v>110</v>
      </c>
      <c r="F552" s="42" t="s">
        <v>171</v>
      </c>
      <c r="G552" s="42" t="s">
        <v>186</v>
      </c>
    </row>
    <row r="553" spans="1:7" ht="15.75" customHeight="1" x14ac:dyDescent="0.25">
      <c r="A553" s="42">
        <v>1361</v>
      </c>
      <c r="B553" s="42" t="s">
        <v>623</v>
      </c>
      <c r="C553" s="42">
        <v>5</v>
      </c>
      <c r="D553" s="42" t="s">
        <v>80</v>
      </c>
      <c r="E553" s="42" t="s">
        <v>110</v>
      </c>
      <c r="F553" s="42" t="s">
        <v>171</v>
      </c>
      <c r="G553" s="42" t="s">
        <v>186</v>
      </c>
    </row>
    <row r="554" spans="1:7" ht="15.75" customHeight="1" x14ac:dyDescent="0.25">
      <c r="A554" s="42">
        <v>1362</v>
      </c>
      <c r="B554" s="42" t="s">
        <v>624</v>
      </c>
      <c r="C554" s="42">
        <v>5</v>
      </c>
      <c r="D554" s="42" t="s">
        <v>80</v>
      </c>
      <c r="E554" s="42" t="s">
        <v>110</v>
      </c>
      <c r="F554" s="42" t="s">
        <v>171</v>
      </c>
      <c r="G554" s="42" t="s">
        <v>186</v>
      </c>
    </row>
    <row r="555" spans="1:7" ht="15.75" customHeight="1" x14ac:dyDescent="0.25">
      <c r="A555" s="42">
        <v>1363</v>
      </c>
      <c r="B555" s="42" t="s">
        <v>625</v>
      </c>
      <c r="C555" s="42">
        <v>5</v>
      </c>
      <c r="D555" s="42" t="s">
        <v>80</v>
      </c>
      <c r="E555" s="42" t="s">
        <v>110</v>
      </c>
      <c r="F555" s="42" t="s">
        <v>171</v>
      </c>
      <c r="G555" s="42" t="s">
        <v>186</v>
      </c>
    </row>
    <row r="556" spans="1:7" ht="15.75" customHeight="1" x14ac:dyDescent="0.25">
      <c r="A556" s="42">
        <v>1364</v>
      </c>
      <c r="B556" s="42" t="s">
        <v>626</v>
      </c>
      <c r="C556" s="42">
        <v>6</v>
      </c>
      <c r="D556" s="42" t="s">
        <v>80</v>
      </c>
      <c r="E556" s="42" t="s">
        <v>110</v>
      </c>
      <c r="F556" s="42" t="s">
        <v>171</v>
      </c>
      <c r="G556" s="42" t="s">
        <v>186</v>
      </c>
    </row>
    <row r="557" spans="1:7" ht="15.75" customHeight="1" x14ac:dyDescent="0.25">
      <c r="A557" s="42">
        <v>1365</v>
      </c>
      <c r="B557" s="42" t="s">
        <v>627</v>
      </c>
      <c r="C557" s="42">
        <v>6</v>
      </c>
      <c r="D557" s="42" t="s">
        <v>80</v>
      </c>
      <c r="E557" s="42" t="s">
        <v>110</v>
      </c>
      <c r="F557" s="42" t="s">
        <v>171</v>
      </c>
      <c r="G557" s="42" t="s">
        <v>186</v>
      </c>
    </row>
    <row r="558" spans="1:7" ht="15.75" customHeight="1" x14ac:dyDescent="0.25">
      <c r="A558" s="42">
        <v>1366</v>
      </c>
      <c r="B558" s="42" t="s">
        <v>628</v>
      </c>
      <c r="C558" s="42">
        <v>6</v>
      </c>
      <c r="D558" s="42" t="s">
        <v>80</v>
      </c>
      <c r="E558" s="42" t="s">
        <v>110</v>
      </c>
      <c r="F558" s="42" t="s">
        <v>171</v>
      </c>
      <c r="G558" s="42" t="s">
        <v>186</v>
      </c>
    </row>
    <row r="559" spans="1:7" ht="15.75" customHeight="1" x14ac:dyDescent="0.25">
      <c r="A559" s="42">
        <v>1367</v>
      </c>
      <c r="B559" s="42" t="s">
        <v>629</v>
      </c>
      <c r="C559" s="42">
        <v>6</v>
      </c>
      <c r="D559" s="42" t="s">
        <v>80</v>
      </c>
      <c r="E559" s="42" t="s">
        <v>110</v>
      </c>
      <c r="F559" s="42" t="s">
        <v>171</v>
      </c>
      <c r="G559" s="42" t="s">
        <v>186</v>
      </c>
    </row>
    <row r="560" spans="1:7" ht="15.75" customHeight="1" x14ac:dyDescent="0.25">
      <c r="A560" s="42">
        <v>1368</v>
      </c>
      <c r="B560" s="42" t="s">
        <v>630</v>
      </c>
      <c r="C560" s="42">
        <v>3</v>
      </c>
      <c r="D560" s="42" t="s">
        <v>80</v>
      </c>
      <c r="E560" s="42" t="s">
        <v>11</v>
      </c>
      <c r="F560" s="42" t="s">
        <v>12</v>
      </c>
      <c r="G560" s="42" t="s">
        <v>13</v>
      </c>
    </row>
    <row r="561" spans="1:7" ht="15.75" customHeight="1" x14ac:dyDescent="0.25">
      <c r="A561" s="42">
        <v>1369</v>
      </c>
      <c r="B561" s="42" t="s">
        <v>631</v>
      </c>
      <c r="C561" s="42">
        <v>7</v>
      </c>
      <c r="D561" s="42" t="s">
        <v>80</v>
      </c>
      <c r="E561" s="42" t="s">
        <v>11</v>
      </c>
      <c r="F561" s="42" t="s">
        <v>202</v>
      </c>
      <c r="G561" s="42" t="s">
        <v>203</v>
      </c>
    </row>
    <row r="562" spans="1:7" ht="15.75" customHeight="1" x14ac:dyDescent="0.25">
      <c r="A562" s="42">
        <v>1370</v>
      </c>
      <c r="B562" s="42" t="s">
        <v>632</v>
      </c>
      <c r="C562" s="42">
        <v>8</v>
      </c>
      <c r="D562" s="42" t="s">
        <v>80</v>
      </c>
      <c r="E562" s="42" t="s">
        <v>11</v>
      </c>
      <c r="F562" s="42" t="s">
        <v>202</v>
      </c>
      <c r="G562" s="42" t="s">
        <v>203</v>
      </c>
    </row>
    <row r="563" spans="1:7" ht="15.75" customHeight="1" x14ac:dyDescent="0.25">
      <c r="A563" s="42">
        <v>1371</v>
      </c>
      <c r="B563" s="42" t="s">
        <v>633</v>
      </c>
      <c r="C563" s="42">
        <v>8</v>
      </c>
      <c r="D563" s="42" t="s">
        <v>80</v>
      </c>
      <c r="E563" s="42" t="s">
        <v>11</v>
      </c>
      <c r="F563" s="42" t="s">
        <v>202</v>
      </c>
      <c r="G563" s="42" t="s">
        <v>203</v>
      </c>
    </row>
    <row r="564" spans="1:7" ht="15.75" customHeight="1" x14ac:dyDescent="0.25">
      <c r="A564" s="42">
        <v>1372</v>
      </c>
      <c r="B564" s="42" t="s">
        <v>634</v>
      </c>
      <c r="C564" s="42">
        <v>7</v>
      </c>
      <c r="D564" s="42" t="s">
        <v>80</v>
      </c>
      <c r="E564" s="42" t="s">
        <v>110</v>
      </c>
      <c r="F564" s="42" t="s">
        <v>202</v>
      </c>
      <c r="G564" s="42" t="s">
        <v>222</v>
      </c>
    </row>
    <row r="565" spans="1:7" ht="15.75" customHeight="1" x14ac:dyDescent="0.25">
      <c r="A565" s="42">
        <v>1373</v>
      </c>
      <c r="B565" s="42" t="s">
        <v>635</v>
      </c>
      <c r="C565" s="42">
        <v>7</v>
      </c>
      <c r="D565" s="42" t="s">
        <v>80</v>
      </c>
      <c r="E565" s="42" t="s">
        <v>110</v>
      </c>
      <c r="F565" s="42" t="s">
        <v>202</v>
      </c>
      <c r="G565" s="42" t="s">
        <v>222</v>
      </c>
    </row>
    <row r="566" spans="1:7" ht="15.75" customHeight="1" x14ac:dyDescent="0.25">
      <c r="A566" s="42">
        <v>1374</v>
      </c>
      <c r="B566" s="42" t="s">
        <v>636</v>
      </c>
      <c r="C566" s="42">
        <v>7</v>
      </c>
      <c r="D566" s="42" t="s">
        <v>80</v>
      </c>
      <c r="E566" s="42" t="s">
        <v>110</v>
      </c>
      <c r="F566" s="42" t="s">
        <v>202</v>
      </c>
      <c r="G566" s="42" t="s">
        <v>222</v>
      </c>
    </row>
    <row r="567" spans="1:7" ht="15.75" customHeight="1" x14ac:dyDescent="0.25">
      <c r="A567" s="42">
        <v>1375</v>
      </c>
      <c r="B567" s="42" t="s">
        <v>637</v>
      </c>
      <c r="C567" s="42">
        <v>7</v>
      </c>
      <c r="D567" s="42" t="s">
        <v>80</v>
      </c>
      <c r="E567" s="42" t="s">
        <v>110</v>
      </c>
      <c r="F567" s="42" t="s">
        <v>202</v>
      </c>
      <c r="G567" s="42" t="s">
        <v>222</v>
      </c>
    </row>
    <row r="568" spans="1:7" ht="15.75" customHeight="1" x14ac:dyDescent="0.25">
      <c r="A568" s="42">
        <v>1376</v>
      </c>
      <c r="B568" s="42" t="s">
        <v>638</v>
      </c>
      <c r="C568" s="42">
        <v>8</v>
      </c>
      <c r="D568" s="42" t="s">
        <v>80</v>
      </c>
      <c r="E568" s="42" t="s">
        <v>110</v>
      </c>
      <c r="F568" s="42" t="s">
        <v>202</v>
      </c>
      <c r="G568" s="42" t="s">
        <v>222</v>
      </c>
    </row>
    <row r="569" spans="1:7" ht="15.75" customHeight="1" x14ac:dyDescent="0.25">
      <c r="A569" s="42">
        <v>1377</v>
      </c>
      <c r="B569" s="42" t="s">
        <v>639</v>
      </c>
      <c r="C569" s="42">
        <v>8</v>
      </c>
      <c r="D569" s="42" t="s">
        <v>80</v>
      </c>
      <c r="E569" s="42" t="s">
        <v>110</v>
      </c>
      <c r="F569" s="42" t="s">
        <v>202</v>
      </c>
      <c r="G569" s="42" t="s">
        <v>222</v>
      </c>
    </row>
    <row r="570" spans="1:7" ht="15.75" customHeight="1" x14ac:dyDescent="0.25">
      <c r="A570" s="42">
        <v>1378</v>
      </c>
      <c r="B570" s="42" t="s">
        <v>640</v>
      </c>
      <c r="C570" s="42">
        <v>8</v>
      </c>
      <c r="D570" s="42" t="s">
        <v>80</v>
      </c>
      <c r="E570" s="42" t="s">
        <v>110</v>
      </c>
      <c r="F570" s="42" t="s">
        <v>202</v>
      </c>
      <c r="G570" s="42" t="s">
        <v>222</v>
      </c>
    </row>
    <row r="571" spans="1:7" ht="15.75" customHeight="1" x14ac:dyDescent="0.25">
      <c r="A571" s="42">
        <v>1379</v>
      </c>
      <c r="B571" s="42" t="s">
        <v>641</v>
      </c>
      <c r="C571" s="42">
        <v>8</v>
      </c>
      <c r="D571" s="42" t="s">
        <v>80</v>
      </c>
      <c r="E571" s="42" t="s">
        <v>110</v>
      </c>
      <c r="F571" s="42" t="s">
        <v>202</v>
      </c>
      <c r="G571" s="42" t="s">
        <v>222</v>
      </c>
    </row>
    <row r="572" spans="1:7" ht="15.75" customHeight="1" x14ac:dyDescent="0.25">
      <c r="A572" s="42">
        <v>1380</v>
      </c>
      <c r="B572" s="42" t="s">
        <v>642</v>
      </c>
      <c r="C572" s="42">
        <v>8</v>
      </c>
      <c r="D572" s="42" t="s">
        <v>80</v>
      </c>
      <c r="E572" s="42" t="s">
        <v>110</v>
      </c>
      <c r="F572" s="42" t="s">
        <v>202</v>
      </c>
      <c r="G572" s="42" t="s">
        <v>222</v>
      </c>
    </row>
    <row r="573" spans="1:7" ht="15.75" customHeight="1" x14ac:dyDescent="0.25">
      <c r="A573" s="42">
        <v>1381</v>
      </c>
      <c r="B573" s="42" t="s">
        <v>643</v>
      </c>
      <c r="C573" s="42">
        <v>8</v>
      </c>
      <c r="D573" s="42" t="s">
        <v>80</v>
      </c>
      <c r="E573" s="42" t="s">
        <v>110</v>
      </c>
      <c r="F573" s="42" t="s">
        <v>202</v>
      </c>
      <c r="G573" s="42" t="s">
        <v>222</v>
      </c>
    </row>
    <row r="574" spans="1:7" ht="15.75" customHeight="1" x14ac:dyDescent="0.25">
      <c r="A574" s="42">
        <v>1382</v>
      </c>
      <c r="B574" s="42" t="s">
        <v>644</v>
      </c>
      <c r="C574" s="42">
        <v>8</v>
      </c>
      <c r="D574" s="42" t="s">
        <v>80</v>
      </c>
      <c r="E574" s="42" t="s">
        <v>110</v>
      </c>
      <c r="F574" s="42" t="s">
        <v>202</v>
      </c>
      <c r="G574" s="42" t="s">
        <v>222</v>
      </c>
    </row>
    <row r="575" spans="1:7" ht="15.75" customHeight="1" x14ac:dyDescent="0.25">
      <c r="A575" s="42">
        <v>1383</v>
      </c>
      <c r="B575" s="42" t="s">
        <v>645</v>
      </c>
      <c r="C575" s="42">
        <v>8</v>
      </c>
      <c r="D575" s="42" t="s">
        <v>80</v>
      </c>
      <c r="E575" s="42" t="s">
        <v>110</v>
      </c>
      <c r="F575" s="42" t="s">
        <v>202</v>
      </c>
      <c r="G575" s="42" t="s">
        <v>222</v>
      </c>
    </row>
    <row r="576" spans="1:7" ht="15.75" customHeight="1" x14ac:dyDescent="0.25">
      <c r="A576" s="42">
        <v>1384</v>
      </c>
      <c r="B576" s="42" t="s">
        <v>646</v>
      </c>
      <c r="C576" s="42">
        <v>8</v>
      </c>
      <c r="D576" s="42" t="s">
        <v>80</v>
      </c>
      <c r="E576" s="42" t="s">
        <v>110</v>
      </c>
      <c r="F576" s="42" t="s">
        <v>202</v>
      </c>
      <c r="G576" s="42" t="s">
        <v>222</v>
      </c>
    </row>
    <row r="577" spans="1:7" ht="15.75" customHeight="1" x14ac:dyDescent="0.25">
      <c r="A577" s="42">
        <v>1385</v>
      </c>
      <c r="B577" s="42" t="s">
        <v>647</v>
      </c>
      <c r="C577" s="42">
        <v>3</v>
      </c>
      <c r="D577" s="42" t="s">
        <v>80</v>
      </c>
      <c r="E577" s="42" t="s">
        <v>110</v>
      </c>
      <c r="F577" s="42" t="s">
        <v>12</v>
      </c>
      <c r="G577" s="42" t="s">
        <v>111</v>
      </c>
    </row>
    <row r="578" spans="1:7" ht="15.75" customHeight="1" x14ac:dyDescent="0.25">
      <c r="A578" s="42">
        <v>1600</v>
      </c>
      <c r="B578" s="42" t="s">
        <v>648</v>
      </c>
      <c r="C578" s="42">
        <v>2</v>
      </c>
      <c r="D578" s="42" t="s">
        <v>77</v>
      </c>
      <c r="E578" s="42" t="s">
        <v>11</v>
      </c>
      <c r="F578" s="42" t="s">
        <v>12</v>
      </c>
      <c r="G578" s="42" t="s">
        <v>13</v>
      </c>
    </row>
    <row r="579" spans="1:7" ht="15.75" customHeight="1" x14ac:dyDescent="0.25">
      <c r="A579" s="42">
        <v>1601</v>
      </c>
      <c r="B579" s="42" t="s">
        <v>649</v>
      </c>
      <c r="C579" s="42">
        <v>2</v>
      </c>
      <c r="D579" s="42" t="s">
        <v>77</v>
      </c>
      <c r="E579" s="42" t="s">
        <v>11</v>
      </c>
      <c r="F579" s="42" t="s">
        <v>12</v>
      </c>
      <c r="G579" s="42" t="s">
        <v>13</v>
      </c>
    </row>
    <row r="580" spans="1:7" ht="15.75" customHeight="1" x14ac:dyDescent="0.25">
      <c r="A580" s="42">
        <v>1602</v>
      </c>
      <c r="B580" s="42" t="s">
        <v>650</v>
      </c>
      <c r="C580" s="42">
        <v>2</v>
      </c>
      <c r="D580" s="42" t="s">
        <v>77</v>
      </c>
      <c r="E580" s="42" t="s">
        <v>11</v>
      </c>
      <c r="F580" s="42" t="s">
        <v>12</v>
      </c>
      <c r="G580" s="42" t="s">
        <v>13</v>
      </c>
    </row>
    <row r="581" spans="1:7" ht="15.75" customHeight="1" x14ac:dyDescent="0.25">
      <c r="A581" s="42">
        <v>1603</v>
      </c>
      <c r="B581" s="42" t="s">
        <v>651</v>
      </c>
      <c r="C581" s="42">
        <v>2</v>
      </c>
      <c r="D581" s="42" t="s">
        <v>77</v>
      </c>
      <c r="E581" s="42" t="s">
        <v>11</v>
      </c>
      <c r="F581" s="42" t="s">
        <v>12</v>
      </c>
      <c r="G581" s="42" t="s">
        <v>13</v>
      </c>
    </row>
    <row r="582" spans="1:7" ht="15.75" customHeight="1" x14ac:dyDescent="0.25">
      <c r="A582" s="42">
        <v>1604</v>
      </c>
      <c r="B582" s="42" t="s">
        <v>652</v>
      </c>
      <c r="C582" s="42">
        <v>3</v>
      </c>
      <c r="D582" s="42" t="s">
        <v>77</v>
      </c>
      <c r="E582" s="42" t="s">
        <v>11</v>
      </c>
      <c r="F582" s="42" t="s">
        <v>12</v>
      </c>
      <c r="G582" s="42" t="s">
        <v>13</v>
      </c>
    </row>
    <row r="583" spans="1:7" ht="15.75" customHeight="1" x14ac:dyDescent="0.25">
      <c r="A583" s="42">
        <v>1605</v>
      </c>
      <c r="B583" s="42" t="s">
        <v>653</v>
      </c>
      <c r="C583" s="42">
        <v>0</v>
      </c>
      <c r="D583" s="42" t="s">
        <v>77</v>
      </c>
      <c r="E583" s="42" t="s">
        <v>11</v>
      </c>
      <c r="F583" s="42" t="s">
        <v>12</v>
      </c>
      <c r="G583" s="42" t="s">
        <v>13</v>
      </c>
    </row>
    <row r="584" spans="1:7" ht="15.75" customHeight="1" x14ac:dyDescent="0.25">
      <c r="A584" s="42">
        <v>1606</v>
      </c>
      <c r="B584" s="42" t="s">
        <v>654</v>
      </c>
      <c r="C584" s="42">
        <v>0</v>
      </c>
      <c r="D584" s="42" t="s">
        <v>77</v>
      </c>
      <c r="E584" s="42" t="s">
        <v>11</v>
      </c>
      <c r="F584" s="42" t="s">
        <v>12</v>
      </c>
      <c r="G584" s="42" t="s">
        <v>13</v>
      </c>
    </row>
    <row r="585" spans="1:7" ht="15.75" customHeight="1" x14ac:dyDescent="0.25">
      <c r="A585" s="42">
        <v>1607</v>
      </c>
      <c r="B585" s="42" t="s">
        <v>655</v>
      </c>
      <c r="C585" s="42">
        <v>0</v>
      </c>
      <c r="D585" s="42" t="s">
        <v>77</v>
      </c>
      <c r="E585" s="42" t="s">
        <v>11</v>
      </c>
      <c r="F585" s="42" t="s">
        <v>12</v>
      </c>
      <c r="G585" s="42" t="s">
        <v>13</v>
      </c>
    </row>
    <row r="586" spans="1:7" ht="15.75" customHeight="1" x14ac:dyDescent="0.25">
      <c r="A586" s="42">
        <v>1608</v>
      </c>
      <c r="B586" s="42" t="s">
        <v>656</v>
      </c>
      <c r="C586" s="42">
        <v>0</v>
      </c>
      <c r="D586" s="42" t="s">
        <v>77</v>
      </c>
      <c r="E586" s="42" t="s">
        <v>11</v>
      </c>
      <c r="F586" s="42" t="s">
        <v>12</v>
      </c>
      <c r="G586" s="42" t="s">
        <v>13</v>
      </c>
    </row>
    <row r="587" spans="1:7" ht="15.75" customHeight="1" x14ac:dyDescent="0.25">
      <c r="A587" s="42">
        <v>1609</v>
      </c>
      <c r="B587" s="42" t="s">
        <v>657</v>
      </c>
      <c r="C587" s="42">
        <v>2</v>
      </c>
      <c r="D587" s="42" t="s">
        <v>77</v>
      </c>
      <c r="E587" s="42" t="s">
        <v>110</v>
      </c>
      <c r="F587" s="42" t="s">
        <v>12</v>
      </c>
      <c r="G587" s="42" t="s">
        <v>111</v>
      </c>
    </row>
    <row r="588" spans="1:7" ht="15.75" customHeight="1" x14ac:dyDescent="0.25">
      <c r="A588" s="42">
        <v>1610</v>
      </c>
      <c r="B588" s="42" t="s">
        <v>658</v>
      </c>
      <c r="C588" s="42">
        <v>2</v>
      </c>
      <c r="D588" s="42" t="s">
        <v>77</v>
      </c>
      <c r="E588" s="42" t="s">
        <v>110</v>
      </c>
      <c r="F588" s="42" t="s">
        <v>12</v>
      </c>
      <c r="G588" s="42" t="s">
        <v>111</v>
      </c>
    </row>
    <row r="589" spans="1:7" ht="15.75" customHeight="1" x14ac:dyDescent="0.25">
      <c r="A589" s="42">
        <v>1611</v>
      </c>
      <c r="B589" s="42" t="s">
        <v>659</v>
      </c>
      <c r="C589" s="42">
        <v>2</v>
      </c>
      <c r="D589" s="42" t="s">
        <v>77</v>
      </c>
      <c r="E589" s="42" t="s">
        <v>110</v>
      </c>
      <c r="F589" s="42" t="s">
        <v>12</v>
      </c>
      <c r="G589" s="42" t="s">
        <v>111</v>
      </c>
    </row>
    <row r="590" spans="1:7" ht="15.75" customHeight="1" x14ac:dyDescent="0.25">
      <c r="A590" s="42">
        <v>1612</v>
      </c>
      <c r="B590" s="42" t="s">
        <v>660</v>
      </c>
      <c r="C590" s="42">
        <v>2</v>
      </c>
      <c r="D590" s="42" t="s">
        <v>77</v>
      </c>
      <c r="E590" s="42" t="s">
        <v>110</v>
      </c>
      <c r="F590" s="42" t="s">
        <v>12</v>
      </c>
      <c r="G590" s="42" t="s">
        <v>111</v>
      </c>
    </row>
    <row r="591" spans="1:7" ht="15.75" customHeight="1" x14ac:dyDescent="0.25">
      <c r="A591" s="42">
        <v>1613</v>
      </c>
      <c r="B591" s="42" t="s">
        <v>661</v>
      </c>
      <c r="C591" s="42">
        <v>3</v>
      </c>
      <c r="D591" s="42" t="s">
        <v>77</v>
      </c>
      <c r="E591" s="42" t="s">
        <v>110</v>
      </c>
      <c r="F591" s="42" t="s">
        <v>12</v>
      </c>
      <c r="G591" s="42" t="s">
        <v>111</v>
      </c>
    </row>
    <row r="592" spans="1:7" ht="15.75" customHeight="1" x14ac:dyDescent="0.25">
      <c r="A592" s="42">
        <v>1614</v>
      </c>
      <c r="B592" s="42" t="s">
        <v>662</v>
      </c>
      <c r="C592" s="42">
        <v>4</v>
      </c>
      <c r="D592" s="42" t="s">
        <v>77</v>
      </c>
      <c r="E592" s="42" t="s">
        <v>110</v>
      </c>
      <c r="F592" s="42" t="s">
        <v>12</v>
      </c>
      <c r="G592" s="42" t="s">
        <v>111</v>
      </c>
    </row>
    <row r="593" spans="1:7" ht="15.75" customHeight="1" x14ac:dyDescent="0.25">
      <c r="A593" s="42">
        <v>1615</v>
      </c>
      <c r="B593" s="42" t="s">
        <v>663</v>
      </c>
      <c r="C593" s="42">
        <v>5</v>
      </c>
      <c r="D593" s="42" t="s">
        <v>77</v>
      </c>
      <c r="E593" s="42" t="s">
        <v>11</v>
      </c>
      <c r="F593" s="42" t="s">
        <v>171</v>
      </c>
      <c r="G593" s="42" t="s">
        <v>172</v>
      </c>
    </row>
    <row r="594" spans="1:7" ht="15.75" customHeight="1" x14ac:dyDescent="0.25">
      <c r="A594" s="42">
        <v>1616</v>
      </c>
      <c r="B594" s="42" t="s">
        <v>664</v>
      </c>
      <c r="C594" s="42">
        <v>6</v>
      </c>
      <c r="D594" s="42" t="s">
        <v>77</v>
      </c>
      <c r="E594" s="42" t="s">
        <v>11</v>
      </c>
      <c r="F594" s="42" t="s">
        <v>171</v>
      </c>
      <c r="G594" s="42" t="s">
        <v>172</v>
      </c>
    </row>
    <row r="595" spans="1:7" ht="15.75" customHeight="1" x14ac:dyDescent="0.25">
      <c r="A595" s="42">
        <v>1617</v>
      </c>
      <c r="B595" s="42" t="s">
        <v>665</v>
      </c>
      <c r="C595" s="42">
        <v>6</v>
      </c>
      <c r="D595" s="42" t="s">
        <v>77</v>
      </c>
      <c r="E595" s="42" t="s">
        <v>11</v>
      </c>
      <c r="F595" s="42" t="s">
        <v>171</v>
      </c>
      <c r="G595" s="42" t="s">
        <v>172</v>
      </c>
    </row>
    <row r="596" spans="1:7" ht="15.75" customHeight="1" x14ac:dyDescent="0.25">
      <c r="A596" s="42">
        <v>1618</v>
      </c>
      <c r="B596" s="42" t="s">
        <v>666</v>
      </c>
      <c r="C596" s="42">
        <v>6</v>
      </c>
      <c r="D596" s="42" t="s">
        <v>77</v>
      </c>
      <c r="E596" s="42" t="s">
        <v>11</v>
      </c>
      <c r="F596" s="42" t="s">
        <v>171</v>
      </c>
      <c r="G596" s="42" t="s">
        <v>172</v>
      </c>
    </row>
    <row r="597" spans="1:7" ht="15.75" customHeight="1" x14ac:dyDescent="0.25">
      <c r="A597" s="42">
        <v>1619</v>
      </c>
      <c r="B597" s="42" t="s">
        <v>667</v>
      </c>
      <c r="C597" s="42">
        <v>5</v>
      </c>
      <c r="D597" s="42" t="s">
        <v>77</v>
      </c>
      <c r="E597" s="42" t="s">
        <v>110</v>
      </c>
      <c r="F597" s="42" t="s">
        <v>171</v>
      </c>
      <c r="G597" s="42" t="s">
        <v>186</v>
      </c>
    </row>
    <row r="598" spans="1:7" ht="15.75" customHeight="1" x14ac:dyDescent="0.25">
      <c r="A598" s="42">
        <v>1620</v>
      </c>
      <c r="B598" s="42" t="s">
        <v>668</v>
      </c>
      <c r="C598" s="42">
        <v>5</v>
      </c>
      <c r="D598" s="42" t="s">
        <v>77</v>
      </c>
      <c r="E598" s="42" t="s">
        <v>110</v>
      </c>
      <c r="F598" s="42" t="s">
        <v>171</v>
      </c>
      <c r="G598" s="42" t="s">
        <v>186</v>
      </c>
    </row>
    <row r="599" spans="1:7" ht="15.75" customHeight="1" x14ac:dyDescent="0.25">
      <c r="A599" s="42">
        <v>1621</v>
      </c>
      <c r="B599" s="42" t="s">
        <v>669</v>
      </c>
      <c r="C599" s="42">
        <v>6</v>
      </c>
      <c r="D599" s="42" t="s">
        <v>77</v>
      </c>
      <c r="E599" s="42" t="s">
        <v>110</v>
      </c>
      <c r="F599" s="42" t="s">
        <v>171</v>
      </c>
      <c r="G599" s="42" t="s">
        <v>186</v>
      </c>
    </row>
    <row r="600" spans="1:7" ht="15.75" customHeight="1" x14ac:dyDescent="0.25">
      <c r="A600" s="42">
        <v>1622</v>
      </c>
      <c r="B600" s="42" t="s">
        <v>670</v>
      </c>
      <c r="C600" s="42">
        <v>7</v>
      </c>
      <c r="D600" s="42" t="s">
        <v>77</v>
      </c>
      <c r="E600" s="42" t="s">
        <v>11</v>
      </c>
      <c r="F600" s="42" t="s">
        <v>202</v>
      </c>
      <c r="G600" s="42" t="s">
        <v>203</v>
      </c>
    </row>
    <row r="601" spans="1:7" ht="15.75" customHeight="1" x14ac:dyDescent="0.25">
      <c r="A601" s="42">
        <v>1623</v>
      </c>
      <c r="B601" s="42" t="s">
        <v>671</v>
      </c>
      <c r="C601" s="42">
        <v>7</v>
      </c>
      <c r="D601" s="42" t="s">
        <v>77</v>
      </c>
      <c r="E601" s="42" t="s">
        <v>11</v>
      </c>
      <c r="F601" s="42" t="s">
        <v>202</v>
      </c>
      <c r="G601" s="42" t="s">
        <v>203</v>
      </c>
    </row>
    <row r="602" spans="1:7" ht="15.75" customHeight="1" x14ac:dyDescent="0.25">
      <c r="A602" s="42">
        <v>1624</v>
      </c>
      <c r="B602" s="42" t="s">
        <v>672</v>
      </c>
      <c r="C602" s="42">
        <v>8</v>
      </c>
      <c r="D602" s="42" t="s">
        <v>77</v>
      </c>
      <c r="E602" s="42" t="s">
        <v>110</v>
      </c>
      <c r="F602" s="42" t="s">
        <v>202</v>
      </c>
      <c r="G602" s="42" t="s">
        <v>222</v>
      </c>
    </row>
    <row r="603" spans="1:7" ht="15.75" customHeight="1" x14ac:dyDescent="0.25">
      <c r="A603" s="43">
        <v>1625</v>
      </c>
      <c r="B603" s="43" t="s">
        <v>673</v>
      </c>
      <c r="C603" s="43">
        <v>8</v>
      </c>
      <c r="D603" s="43" t="s">
        <v>77</v>
      </c>
      <c r="E603" s="43" t="s">
        <v>110</v>
      </c>
      <c r="F603" s="43" t="s">
        <v>202</v>
      </c>
      <c r="G603" s="43" t="s">
        <v>222</v>
      </c>
    </row>
    <row r="604" spans="1:7" ht="15.75" customHeight="1" x14ac:dyDescent="0.25"/>
    <row r="605" spans="1:7" ht="15.75" customHeight="1" x14ac:dyDescent="0.25"/>
    <row r="606" spans="1:7" ht="15.75" customHeight="1" x14ac:dyDescent="0.25"/>
    <row r="607" spans="1:7" ht="15.75" customHeight="1" x14ac:dyDescent="0.25"/>
    <row r="608" spans="1:7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ageMargins left="1.2" right="1.2" top="0.25" bottom="0.2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20.140625" customWidth="1"/>
    <col min="2" max="24" width="6.7109375" customWidth="1"/>
    <col min="25" max="26" width="11.42578125" customWidth="1"/>
  </cols>
  <sheetData>
    <row r="1" spans="1:26" ht="14.25" customHeight="1" x14ac:dyDescent="0.25">
      <c r="A1" s="67"/>
      <c r="B1" s="55" t="s">
        <v>15</v>
      </c>
      <c r="C1" s="55" t="s">
        <v>18</v>
      </c>
      <c r="D1" s="56" t="s">
        <v>21</v>
      </c>
      <c r="E1" s="55" t="s">
        <v>24</v>
      </c>
      <c r="F1" s="55" t="s">
        <v>27</v>
      </c>
      <c r="G1" s="55" t="s">
        <v>30</v>
      </c>
      <c r="H1" s="55" t="s">
        <v>33</v>
      </c>
      <c r="I1" s="55" t="s">
        <v>36</v>
      </c>
      <c r="J1" s="55" t="s">
        <v>39</v>
      </c>
      <c r="K1" s="55" t="s">
        <v>42</v>
      </c>
      <c r="L1" s="55" t="s">
        <v>45</v>
      </c>
      <c r="M1" s="55" t="s">
        <v>48</v>
      </c>
      <c r="N1" s="55" t="s">
        <v>51</v>
      </c>
      <c r="O1" s="57" t="s">
        <v>53</v>
      </c>
      <c r="P1" s="55" t="s">
        <v>478</v>
      </c>
      <c r="Q1" s="55" t="s">
        <v>62</v>
      </c>
      <c r="R1" s="55" t="s">
        <v>65</v>
      </c>
      <c r="S1" s="55" t="s">
        <v>68</v>
      </c>
      <c r="T1" s="55" t="s">
        <v>74</v>
      </c>
      <c r="U1" s="55" t="s">
        <v>77</v>
      </c>
      <c r="V1" s="55" t="s">
        <v>80</v>
      </c>
      <c r="W1" s="57" t="s">
        <v>10</v>
      </c>
      <c r="X1" s="57" t="s">
        <v>683</v>
      </c>
      <c r="Y1" s="67"/>
      <c r="Z1" s="67"/>
    </row>
    <row r="2" spans="1:26" ht="14.25" customHeight="1" x14ac:dyDescent="0.25">
      <c r="A2" s="54" t="s">
        <v>743</v>
      </c>
      <c r="B2" s="58">
        <f>+'100- All'!B325</f>
        <v>0</v>
      </c>
      <c r="C2" s="58">
        <f>+'100- All'!C325</f>
        <v>0</v>
      </c>
      <c r="D2" s="58">
        <f>+'100- All'!D325</f>
        <v>10</v>
      </c>
      <c r="E2" s="58">
        <f>+'100- All'!E325</f>
        <v>5</v>
      </c>
      <c r="F2" s="58">
        <f>+'100- All'!F325</f>
        <v>0</v>
      </c>
      <c r="G2" s="58">
        <f>+'100- All'!G325</f>
        <v>0</v>
      </c>
      <c r="H2" s="58">
        <f>+'100- All'!H325</f>
        <v>0</v>
      </c>
      <c r="I2" s="58">
        <f>+'100- All'!I325</f>
        <v>0</v>
      </c>
      <c r="J2" s="58">
        <f>+'100- All'!J325</f>
        <v>0</v>
      </c>
      <c r="K2" s="58">
        <f>+'100- All'!K325</f>
        <v>0</v>
      </c>
      <c r="L2" s="58">
        <f>+'100- All'!L325</f>
        <v>0</v>
      </c>
      <c r="M2" s="58">
        <f>+'100- All'!M325</f>
        <v>0</v>
      </c>
      <c r="N2" s="58">
        <f>+'100- All'!N325</f>
        <v>0</v>
      </c>
      <c r="O2" s="58">
        <f>+'100- All'!O325</f>
        <v>0</v>
      </c>
      <c r="P2" s="58">
        <f>+'100- All'!P325</f>
        <v>1</v>
      </c>
      <c r="Q2" s="58">
        <f>+'100- All'!Q325</f>
        <v>8</v>
      </c>
      <c r="R2" s="58">
        <f>+'100- All'!R325</f>
        <v>0</v>
      </c>
      <c r="S2" s="58">
        <f>+'100- All'!S325</f>
        <v>6</v>
      </c>
      <c r="T2" s="58">
        <f>+'100- All'!T325</f>
        <v>0</v>
      </c>
      <c r="U2" s="58">
        <f>+'100- All'!U325</f>
        <v>0</v>
      </c>
      <c r="V2" s="58">
        <f>+'100- All'!V325</f>
        <v>3</v>
      </c>
      <c r="W2" s="58">
        <f>+'100- All'!W325</f>
        <v>6</v>
      </c>
      <c r="X2" s="58">
        <f t="shared" ref="X2:X9" si="0">SUM(B2:W2)</f>
        <v>39</v>
      </c>
      <c r="Y2" s="58" t="s">
        <v>744</v>
      </c>
    </row>
    <row r="3" spans="1:26" ht="14.25" customHeight="1" x14ac:dyDescent="0.25">
      <c r="A3" s="58" t="s">
        <v>745</v>
      </c>
      <c r="B3" s="58">
        <f>+'200 - All'!B277</f>
        <v>0</v>
      </c>
      <c r="C3" s="58">
        <f>+'200 - All'!C277</f>
        <v>0</v>
      </c>
      <c r="D3" s="58">
        <f>+'200 - All'!D277</f>
        <v>0</v>
      </c>
      <c r="E3" s="58">
        <f>+'200 - All'!E277</f>
        <v>15</v>
      </c>
      <c r="F3" s="58">
        <f>+'200 - All'!F277</f>
        <v>0</v>
      </c>
      <c r="G3" s="58">
        <f>+'200 - All'!G277</f>
        <v>0</v>
      </c>
      <c r="H3" s="58">
        <f>+'200 - All'!H277</f>
        <v>0</v>
      </c>
      <c r="I3" s="58">
        <f>+'200 - All'!I277</f>
        <v>0</v>
      </c>
      <c r="J3" s="58">
        <f>+'200 - All'!J277</f>
        <v>0</v>
      </c>
      <c r="K3" s="58">
        <f>+'200 - All'!K277</f>
        <v>0</v>
      </c>
      <c r="L3" s="58">
        <f>+'200 - All'!L277</f>
        <v>0</v>
      </c>
      <c r="M3" s="58">
        <f>+'200 - All'!M277</f>
        <v>0</v>
      </c>
      <c r="N3" s="58">
        <f>+'200 - All'!N277</f>
        <v>0</v>
      </c>
      <c r="O3" s="58">
        <f>+'200 - All'!O277</f>
        <v>6</v>
      </c>
      <c r="P3" s="58">
        <f>+'200 - All'!P277</f>
        <v>4</v>
      </c>
      <c r="Q3" s="58">
        <f>+'200 - All'!Q277</f>
        <v>0</v>
      </c>
      <c r="R3" s="58">
        <f>+'200 - All'!R277</f>
        <v>0</v>
      </c>
      <c r="S3" s="58">
        <f>+'200 - All'!S277</f>
        <v>0</v>
      </c>
      <c r="T3" s="58">
        <f>+'200 - All'!T277</f>
        <v>0</v>
      </c>
      <c r="U3" s="58">
        <f>+'200 - All'!U277</f>
        <v>0</v>
      </c>
      <c r="V3" s="58">
        <f>+'200 - All'!V277</f>
        <v>12</v>
      </c>
      <c r="W3" s="58">
        <f>+'200 - All'!W277</f>
        <v>2</v>
      </c>
      <c r="X3" s="58">
        <f t="shared" si="0"/>
        <v>39</v>
      </c>
    </row>
    <row r="4" spans="1:26" ht="14.25" customHeight="1" x14ac:dyDescent="0.25">
      <c r="A4" s="58" t="s">
        <v>746</v>
      </c>
      <c r="B4" s="58">
        <f>+'400 - All'!B238</f>
        <v>0</v>
      </c>
      <c r="C4" s="58">
        <f>+'400 - All'!C238</f>
        <v>0</v>
      </c>
      <c r="D4" s="58">
        <f>+'400 - All'!D238</f>
        <v>6</v>
      </c>
      <c r="E4" s="58">
        <f>+'400 - All'!E238</f>
        <v>10</v>
      </c>
      <c r="F4" s="58">
        <f>+'400 - All'!F238</f>
        <v>0</v>
      </c>
      <c r="G4" s="58">
        <f>+'400 - All'!G238</f>
        <v>0</v>
      </c>
      <c r="H4" s="58">
        <f>+'400 - All'!H238</f>
        <v>0</v>
      </c>
      <c r="I4" s="58">
        <f>+'400 - All'!I238</f>
        <v>0</v>
      </c>
      <c r="J4" s="58">
        <f>+'400 - All'!J238</f>
        <v>0</v>
      </c>
      <c r="K4" s="58">
        <f>+'400 - All'!K238</f>
        <v>0</v>
      </c>
      <c r="L4" s="58">
        <f>+'400 - All'!L238</f>
        <v>0</v>
      </c>
      <c r="M4" s="58">
        <f>+'400 - All'!M238</f>
        <v>0</v>
      </c>
      <c r="N4" s="58">
        <f>+'400 - All'!N238</f>
        <v>0</v>
      </c>
      <c r="O4" s="58">
        <f>+'400 - All'!O238</f>
        <v>3</v>
      </c>
      <c r="P4" s="58">
        <f>+'400 - All'!P238</f>
        <v>6</v>
      </c>
      <c r="Q4" s="58">
        <f>+'400 - All'!Q238</f>
        <v>0</v>
      </c>
      <c r="R4" s="58">
        <f>+'400 - All'!R238</f>
        <v>0</v>
      </c>
      <c r="S4" s="58">
        <f>+'400 - All'!S238</f>
        <v>0</v>
      </c>
      <c r="T4" s="58">
        <f>+'400 - All'!T238</f>
        <v>0</v>
      </c>
      <c r="U4" s="58">
        <f>+'400 - All'!U238</f>
        <v>0</v>
      </c>
      <c r="V4" s="58">
        <f>+'400 - All'!V238</f>
        <v>0</v>
      </c>
      <c r="W4" s="58">
        <f>+'400 - All'!W238</f>
        <v>14</v>
      </c>
      <c r="X4" s="58">
        <f t="shared" si="0"/>
        <v>39</v>
      </c>
    </row>
    <row r="5" spans="1:26" ht="14.25" customHeight="1" x14ac:dyDescent="0.25">
      <c r="A5" s="58" t="s">
        <v>747</v>
      </c>
      <c r="B5" s="58">
        <f>+'800 - ALL'!B155</f>
        <v>0</v>
      </c>
      <c r="C5" s="58">
        <f>+'800 - ALL'!C155</f>
        <v>0</v>
      </c>
      <c r="D5" s="58">
        <f>+'800 - ALL'!D155</f>
        <v>15</v>
      </c>
      <c r="E5" s="58">
        <f>+'800 - ALL'!E155</f>
        <v>1</v>
      </c>
      <c r="F5" s="58">
        <f>+'800 - ALL'!F155</f>
        <v>0</v>
      </c>
      <c r="G5" s="58">
        <f>+'800 - ALL'!G155</f>
        <v>0</v>
      </c>
      <c r="H5" s="58">
        <f>+'800 - ALL'!H155</f>
        <v>0</v>
      </c>
      <c r="I5" s="58">
        <f>+'800 - ALL'!I155</f>
        <v>0</v>
      </c>
      <c r="J5" s="58">
        <f>+'800 - ALL'!J155</f>
        <v>0</v>
      </c>
      <c r="K5" s="58">
        <f>+'800 - ALL'!K155</f>
        <v>0</v>
      </c>
      <c r="L5" s="58">
        <f>+'800 - ALL'!L155</f>
        <v>0</v>
      </c>
      <c r="M5" s="58">
        <f>+'800 - ALL'!M155</f>
        <v>0</v>
      </c>
      <c r="N5" s="58">
        <f>+'800 - ALL'!N155</f>
        <v>0</v>
      </c>
      <c r="O5" s="58">
        <f>+'800 - ALL'!O155</f>
        <v>4</v>
      </c>
      <c r="P5" s="58">
        <f>+'800 - ALL'!P155</f>
        <v>0</v>
      </c>
      <c r="Q5" s="58">
        <f>+'800 - ALL'!Q155</f>
        <v>0</v>
      </c>
      <c r="R5" s="58">
        <f>+'800 - ALL'!R155</f>
        <v>0</v>
      </c>
      <c r="S5" s="58">
        <f>+'800 - ALL'!S155</f>
        <v>0</v>
      </c>
      <c r="T5" s="58">
        <f>+'800 - ALL'!T155</f>
        <v>0</v>
      </c>
      <c r="U5" s="58">
        <f>+'800 - ALL'!U155</f>
        <v>0</v>
      </c>
      <c r="V5" s="58">
        <f>+'800 - ALL'!V155</f>
        <v>10</v>
      </c>
      <c r="W5" s="58">
        <f>+'800 - ALL'!W155</f>
        <v>9</v>
      </c>
      <c r="X5" s="58">
        <f t="shared" si="0"/>
        <v>39</v>
      </c>
    </row>
    <row r="6" spans="1:26" ht="14.25" customHeight="1" x14ac:dyDescent="0.25">
      <c r="A6" s="58" t="s">
        <v>748</v>
      </c>
      <c r="B6" s="58">
        <f>+'1600mm - ALL'!B106</f>
        <v>0</v>
      </c>
      <c r="C6" s="58">
        <f>+'1600mm - ALL'!C106</f>
        <v>0</v>
      </c>
      <c r="D6" s="58">
        <f>+'1600mm - ALL'!D106</f>
        <v>0</v>
      </c>
      <c r="E6" s="58">
        <f>+'1600mm - ALL'!E106</f>
        <v>0</v>
      </c>
      <c r="F6" s="58">
        <f>+'1600mm - ALL'!F106</f>
        <v>0</v>
      </c>
      <c r="G6" s="58">
        <f>+'1600mm - ALL'!G106</f>
        <v>0</v>
      </c>
      <c r="H6" s="58">
        <f>+'1600mm - ALL'!H106</f>
        <v>0</v>
      </c>
      <c r="I6" s="58">
        <f>+'1600mm - ALL'!I106</f>
        <v>0</v>
      </c>
      <c r="J6" s="58">
        <f>+'1600mm - ALL'!J106</f>
        <v>0</v>
      </c>
      <c r="K6" s="58">
        <f>+'1600mm - ALL'!K106</f>
        <v>0</v>
      </c>
      <c r="L6" s="58">
        <f>+'1600mm - ALL'!L106</f>
        <v>0</v>
      </c>
      <c r="M6" s="58">
        <f>+'1600mm - ALL'!M106</f>
        <v>0</v>
      </c>
      <c r="N6" s="58">
        <f>+'1600mm - ALL'!N106</f>
        <v>0</v>
      </c>
      <c r="O6" s="58">
        <f>+'1600mm - ALL'!O106</f>
        <v>9</v>
      </c>
      <c r="P6" s="58">
        <f>+'1600mm - ALL'!P106</f>
        <v>0</v>
      </c>
      <c r="Q6" s="58">
        <f>+'1600mm - ALL'!Q106</f>
        <v>0</v>
      </c>
      <c r="R6" s="58">
        <f>+'1600mm - ALL'!R106</f>
        <v>0</v>
      </c>
      <c r="S6" s="58">
        <f>+'1600mm - ALL'!S106</f>
        <v>0</v>
      </c>
      <c r="T6" s="58">
        <f>+'1600mm - ALL'!T106</f>
        <v>0</v>
      </c>
      <c r="U6" s="58">
        <f>+'1600mm - ALL'!U106</f>
        <v>0</v>
      </c>
      <c r="V6" s="58">
        <f>+'1600mm - ALL'!V106</f>
        <v>10</v>
      </c>
      <c r="W6" s="58">
        <f>+'1600mm - ALL'!W106</f>
        <v>19</v>
      </c>
      <c r="X6" s="58">
        <f t="shared" si="0"/>
        <v>38</v>
      </c>
    </row>
    <row r="7" spans="1:26" ht="14.25" customHeight="1" x14ac:dyDescent="0.25">
      <c r="A7" s="58" t="s">
        <v>749</v>
      </c>
      <c r="B7" s="58">
        <f>+'4x100 - ALL'!B170</f>
        <v>0</v>
      </c>
      <c r="C7" s="58">
        <f>+'4x100 - ALL'!C170</f>
        <v>0</v>
      </c>
      <c r="D7" s="58">
        <f>+'4x100 - ALL'!D170</f>
        <v>9</v>
      </c>
      <c r="E7" s="58">
        <f>+'4x100 - ALL'!E170</f>
        <v>6</v>
      </c>
      <c r="F7" s="58">
        <f>+'4x100 - ALL'!F170</f>
        <v>0</v>
      </c>
      <c r="G7" s="58">
        <f>+'4x100 - ALL'!G170</f>
        <v>0</v>
      </c>
      <c r="H7" s="58">
        <f>+'4x100 - ALL'!H170</f>
        <v>0</v>
      </c>
      <c r="I7" s="58">
        <f>+'4x100 - ALL'!I170</f>
        <v>0</v>
      </c>
      <c r="J7" s="58">
        <f>+'4x100 - ALL'!J170</f>
        <v>0</v>
      </c>
      <c r="K7" s="58">
        <f>+'4x100 - ALL'!K170</f>
        <v>0</v>
      </c>
      <c r="L7" s="58">
        <f>+'4x100 - ALL'!L170</f>
        <v>0</v>
      </c>
      <c r="M7" s="58">
        <f>+'4x100 - ALL'!M170</f>
        <v>0</v>
      </c>
      <c r="N7" s="58">
        <f>+'4x100 - ALL'!N170</f>
        <v>0</v>
      </c>
      <c r="O7" s="58">
        <f>+'4x100 - ALL'!O170</f>
        <v>2</v>
      </c>
      <c r="P7" s="58">
        <f>+'4x100 - ALL'!P170</f>
        <v>5</v>
      </c>
      <c r="Q7" s="58">
        <f>+'4x100 - ALL'!Q170</f>
        <v>0</v>
      </c>
      <c r="R7" s="58">
        <f>+'4x100 - ALL'!R170</f>
        <v>0</v>
      </c>
      <c r="S7" s="58">
        <f>+'4x100 - ALL'!S170</f>
        <v>0</v>
      </c>
      <c r="T7" s="58">
        <f>+'4x100 - ALL'!T170</f>
        <v>0</v>
      </c>
      <c r="U7" s="58">
        <f>+'4x100 - ALL'!U170</f>
        <v>0</v>
      </c>
      <c r="V7" s="58">
        <f>+'4x100 - ALL'!V170</f>
        <v>3</v>
      </c>
      <c r="W7" s="58">
        <f>+'4x100 - ALL'!W170</f>
        <v>14</v>
      </c>
      <c r="X7" s="58">
        <f t="shared" si="0"/>
        <v>39</v>
      </c>
    </row>
    <row r="8" spans="1:26" ht="14.25" customHeight="1" x14ac:dyDescent="0.25">
      <c r="A8" s="58" t="s">
        <v>750</v>
      </c>
      <c r="B8" s="58">
        <f>+'Turbo Jav'!B235</f>
        <v>0</v>
      </c>
      <c r="C8" s="58">
        <f>+'Turbo Jav'!C235</f>
        <v>0</v>
      </c>
      <c r="D8" s="58">
        <f>+'Turbo Jav'!D235</f>
        <v>5</v>
      </c>
      <c r="E8" s="58">
        <f>+'Turbo Jav'!E235</f>
        <v>6</v>
      </c>
      <c r="F8" s="58">
        <f>+'Turbo Jav'!F235</f>
        <v>0</v>
      </c>
      <c r="G8" s="58">
        <f>+'Turbo Jav'!G235</f>
        <v>0</v>
      </c>
      <c r="H8" s="58">
        <f>+'Turbo Jav'!H235</f>
        <v>0</v>
      </c>
      <c r="I8" s="58">
        <f>+'Turbo Jav'!I235</f>
        <v>0</v>
      </c>
      <c r="J8" s="58">
        <f>+'Turbo Jav'!J235</f>
        <v>0</v>
      </c>
      <c r="K8" s="58">
        <f>+'Turbo Jav'!K235</f>
        <v>0</v>
      </c>
      <c r="L8" s="58">
        <f>+'Turbo Jav'!L235</f>
        <v>0</v>
      </c>
      <c r="M8" s="58">
        <f>+'Turbo Jav'!M235</f>
        <v>0</v>
      </c>
      <c r="N8" s="58">
        <f>+'Turbo Jav'!N235</f>
        <v>0</v>
      </c>
      <c r="O8" s="58">
        <f>+'Turbo Jav'!O235</f>
        <v>11</v>
      </c>
      <c r="P8" s="58">
        <f>+'Turbo Jav'!P235</f>
        <v>0</v>
      </c>
      <c r="Q8" s="58">
        <f>+'Turbo Jav'!Q235</f>
        <v>0</v>
      </c>
      <c r="R8" s="58">
        <f>+'Turbo Jav'!R235</f>
        <v>0</v>
      </c>
      <c r="S8" s="58">
        <f>+'Turbo Jav'!S235</f>
        <v>0</v>
      </c>
      <c r="T8" s="58">
        <f>+'Turbo Jav'!T235</f>
        <v>0</v>
      </c>
      <c r="U8" s="58">
        <f>+'Turbo Jav'!U235</f>
        <v>0</v>
      </c>
      <c r="V8" s="58">
        <f>+'Turbo Jav'!V235</f>
        <v>2</v>
      </c>
      <c r="W8" s="58">
        <f>+'Turbo Jav'!W235</f>
        <v>15</v>
      </c>
      <c r="X8" s="58">
        <f t="shared" si="0"/>
        <v>39</v>
      </c>
    </row>
    <row r="9" spans="1:26" ht="14.25" customHeight="1" x14ac:dyDescent="0.25">
      <c r="A9" s="58" t="s">
        <v>751</v>
      </c>
      <c r="B9" s="58">
        <f>+'LONG JUMP'!B201</f>
        <v>0</v>
      </c>
      <c r="C9" s="58">
        <f>+'LONG JUMP'!C201</f>
        <v>0</v>
      </c>
      <c r="D9" s="58">
        <f>+'LONG JUMP'!D201</f>
        <v>6</v>
      </c>
      <c r="E9" s="58">
        <f>+'LONG JUMP'!E201</f>
        <v>0</v>
      </c>
      <c r="F9" s="58">
        <f>+'LONG JUMP'!F201</f>
        <v>0</v>
      </c>
      <c r="G9" s="58">
        <f>+'LONG JUMP'!G201</f>
        <v>0</v>
      </c>
      <c r="H9" s="58">
        <f>+'LONG JUMP'!H201</f>
        <v>0</v>
      </c>
      <c r="I9" s="58">
        <f>+'LONG JUMP'!I201</f>
        <v>0</v>
      </c>
      <c r="J9" s="58">
        <f>+'LONG JUMP'!J201</f>
        <v>0</v>
      </c>
      <c r="K9" s="58">
        <f>+'LONG JUMP'!K201</f>
        <v>0</v>
      </c>
      <c r="L9" s="58">
        <f>+'LONG JUMP'!L201</f>
        <v>0</v>
      </c>
      <c r="M9" s="58">
        <f>+'LONG JUMP'!M201</f>
        <v>0</v>
      </c>
      <c r="N9" s="58">
        <f>+'LONG JUMP'!N201</f>
        <v>0</v>
      </c>
      <c r="O9" s="58">
        <f>+'LONG JUMP'!O201</f>
        <v>3</v>
      </c>
      <c r="P9" s="58">
        <f>+'LONG JUMP'!P201</f>
        <v>13</v>
      </c>
      <c r="Q9" s="58">
        <f>+'LONG JUMP'!Q201</f>
        <v>0</v>
      </c>
      <c r="R9" s="58">
        <f>+'LONG JUMP'!R201</f>
        <v>0</v>
      </c>
      <c r="S9" s="58">
        <f>+'LONG JUMP'!S201</f>
        <v>0</v>
      </c>
      <c r="T9" s="58">
        <f>+'LONG JUMP'!T201</f>
        <v>0</v>
      </c>
      <c r="U9" s="58">
        <f>+'LONG JUMP'!U201</f>
        <v>0</v>
      </c>
      <c r="V9" s="58">
        <f>+'LONG JUMP'!V201</f>
        <v>0</v>
      </c>
      <c r="W9" s="58">
        <f>+'LONG JUMP'!W201</f>
        <v>17</v>
      </c>
      <c r="X9" s="58">
        <f t="shared" si="0"/>
        <v>39</v>
      </c>
    </row>
    <row r="10" spans="1:26" ht="14.25" customHeight="1" x14ac:dyDescent="0.25">
      <c r="A10" s="137" t="s">
        <v>752</v>
      </c>
      <c r="B10" s="138">
        <f t="shared" ref="B10:W10" si="1">SUM(B2:B9)</f>
        <v>0</v>
      </c>
      <c r="C10" s="138">
        <f t="shared" si="1"/>
        <v>0</v>
      </c>
      <c r="D10" s="138">
        <f t="shared" si="1"/>
        <v>51</v>
      </c>
      <c r="E10" s="138">
        <f t="shared" si="1"/>
        <v>43</v>
      </c>
      <c r="F10" s="138">
        <f t="shared" si="1"/>
        <v>0</v>
      </c>
      <c r="G10" s="138">
        <f t="shared" si="1"/>
        <v>0</v>
      </c>
      <c r="H10" s="138">
        <f t="shared" si="1"/>
        <v>0</v>
      </c>
      <c r="I10" s="138">
        <f t="shared" si="1"/>
        <v>0</v>
      </c>
      <c r="J10" s="138">
        <f t="shared" si="1"/>
        <v>0</v>
      </c>
      <c r="K10" s="138">
        <f t="shared" si="1"/>
        <v>0</v>
      </c>
      <c r="L10" s="138">
        <f t="shared" si="1"/>
        <v>0</v>
      </c>
      <c r="M10" s="138">
        <f t="shared" si="1"/>
        <v>0</v>
      </c>
      <c r="N10" s="138">
        <f t="shared" si="1"/>
        <v>0</v>
      </c>
      <c r="O10" s="138">
        <f t="shared" si="1"/>
        <v>38</v>
      </c>
      <c r="P10" s="138">
        <f t="shared" si="1"/>
        <v>29</v>
      </c>
      <c r="Q10" s="138">
        <f t="shared" si="1"/>
        <v>8</v>
      </c>
      <c r="R10" s="138">
        <f t="shared" si="1"/>
        <v>0</v>
      </c>
      <c r="S10" s="138">
        <f t="shared" si="1"/>
        <v>6</v>
      </c>
      <c r="T10" s="138">
        <f t="shared" si="1"/>
        <v>0</v>
      </c>
      <c r="U10" s="138">
        <f t="shared" si="1"/>
        <v>0</v>
      </c>
      <c r="V10" s="138">
        <f t="shared" si="1"/>
        <v>40</v>
      </c>
      <c r="W10" s="138">
        <f t="shared" si="1"/>
        <v>96</v>
      </c>
      <c r="X10" s="138"/>
    </row>
    <row r="11" spans="1:26" ht="14.25" customHeight="1" x14ac:dyDescent="0.25">
      <c r="B11" s="55" t="s">
        <v>15</v>
      </c>
      <c r="C11" s="55" t="s">
        <v>18</v>
      </c>
      <c r="D11" s="56" t="s">
        <v>21</v>
      </c>
      <c r="E11" s="55" t="s">
        <v>24</v>
      </c>
      <c r="F11" s="55" t="s">
        <v>27</v>
      </c>
      <c r="G11" s="55" t="s">
        <v>30</v>
      </c>
      <c r="H11" s="55" t="s">
        <v>33</v>
      </c>
      <c r="I11" s="55" t="s">
        <v>36</v>
      </c>
      <c r="J11" s="55" t="s">
        <v>39</v>
      </c>
      <c r="K11" s="55" t="s">
        <v>42</v>
      </c>
      <c r="L11" s="55" t="s">
        <v>45</v>
      </c>
      <c r="M11" s="55" t="s">
        <v>48</v>
      </c>
      <c r="N11" s="55" t="s">
        <v>51</v>
      </c>
      <c r="O11" s="57" t="s">
        <v>53</v>
      </c>
      <c r="P11" s="55" t="s">
        <v>478</v>
      </c>
      <c r="Q11" s="55" t="s">
        <v>62</v>
      </c>
      <c r="R11" s="55" t="s">
        <v>65</v>
      </c>
      <c r="S11" s="55" t="s">
        <v>68</v>
      </c>
      <c r="T11" s="55" t="s">
        <v>74</v>
      </c>
      <c r="U11" s="55" t="s">
        <v>77</v>
      </c>
      <c r="V11" s="55" t="s">
        <v>80</v>
      </c>
      <c r="W11" s="57" t="s">
        <v>10</v>
      </c>
      <c r="X11" s="57" t="s">
        <v>683</v>
      </c>
    </row>
    <row r="12" spans="1:26" ht="14.25" customHeight="1" x14ac:dyDescent="0.25">
      <c r="A12" s="58" t="s">
        <v>753</v>
      </c>
      <c r="B12" s="139">
        <f>+'100- All'!B326</f>
        <v>0</v>
      </c>
      <c r="C12" s="139">
        <f>+'100- All'!C326</f>
        <v>0</v>
      </c>
      <c r="D12" s="139">
        <f>+'100- All'!D326</f>
        <v>5</v>
      </c>
      <c r="E12" s="139">
        <f>+'100- All'!E326</f>
        <v>2</v>
      </c>
      <c r="F12" s="139">
        <f>+'100- All'!F326</f>
        <v>0</v>
      </c>
      <c r="G12" s="139">
        <f>+'100- All'!G326</f>
        <v>0</v>
      </c>
      <c r="H12" s="139">
        <f>+'100- All'!H326</f>
        <v>0</v>
      </c>
      <c r="I12" s="139">
        <f>+'100- All'!I326</f>
        <v>0</v>
      </c>
      <c r="J12" s="139">
        <f>+'100- All'!J326</f>
        <v>0</v>
      </c>
      <c r="K12" s="139">
        <f>+'100- All'!K326</f>
        <v>0</v>
      </c>
      <c r="L12" s="139">
        <f>+'100- All'!L326</f>
        <v>0</v>
      </c>
      <c r="M12" s="139">
        <f>+'100- All'!M326</f>
        <v>0</v>
      </c>
      <c r="N12" s="139">
        <f>+'100- All'!N326</f>
        <v>0</v>
      </c>
      <c r="O12" s="139">
        <f>+'100- All'!O326</f>
        <v>0</v>
      </c>
      <c r="P12" s="139">
        <f>+'100- All'!P326</f>
        <v>0</v>
      </c>
      <c r="Q12" s="139">
        <f>+'100- All'!Q326</f>
        <v>10</v>
      </c>
      <c r="R12" s="139">
        <f>+'100- All'!R326</f>
        <v>0</v>
      </c>
      <c r="S12" s="139">
        <f>+'100- All'!S326</f>
        <v>0</v>
      </c>
      <c r="T12" s="139">
        <f>+'100- All'!T326</f>
        <v>0</v>
      </c>
      <c r="U12" s="139">
        <f>+'100- All'!U326</f>
        <v>0</v>
      </c>
      <c r="V12" s="139">
        <f>+'100- All'!V326</f>
        <v>4</v>
      </c>
      <c r="W12" s="139">
        <f>+'100- All'!W326</f>
        <v>18</v>
      </c>
      <c r="X12" s="139">
        <f t="shared" ref="X12:X19" si="2">SUM(B12:W12)</f>
        <v>39</v>
      </c>
    </row>
    <row r="13" spans="1:26" ht="14.25" customHeight="1" x14ac:dyDescent="0.25">
      <c r="A13" s="58" t="s">
        <v>754</v>
      </c>
      <c r="B13" s="139">
        <f>+'200 - All'!B278</f>
        <v>0</v>
      </c>
      <c r="C13" s="139">
        <f>+'200 - All'!C278</f>
        <v>0</v>
      </c>
      <c r="D13" s="139">
        <f>+'200 - All'!D278</f>
        <v>0</v>
      </c>
      <c r="E13" s="139">
        <f>+'200 - All'!E278</f>
        <v>6</v>
      </c>
      <c r="F13" s="139">
        <f>+'200 - All'!F278</f>
        <v>0</v>
      </c>
      <c r="G13" s="139">
        <f>+'200 - All'!G278</f>
        <v>0</v>
      </c>
      <c r="H13" s="139">
        <f>+'200 - All'!H278</f>
        <v>0</v>
      </c>
      <c r="I13" s="139">
        <f>+'200 - All'!I278</f>
        <v>0</v>
      </c>
      <c r="J13" s="139">
        <f>+'200 - All'!J278</f>
        <v>0</v>
      </c>
      <c r="K13" s="139">
        <f>+'200 - All'!K278</f>
        <v>0</v>
      </c>
      <c r="L13" s="139">
        <f>+'200 - All'!L278</f>
        <v>0</v>
      </c>
      <c r="M13" s="139">
        <f>+'200 - All'!M278</f>
        <v>0</v>
      </c>
      <c r="N13" s="139">
        <f>+'200 - All'!N278</f>
        <v>0</v>
      </c>
      <c r="O13" s="139">
        <f>+'200 - All'!O278</f>
        <v>10</v>
      </c>
      <c r="P13" s="139">
        <f>+'200 - All'!P278</f>
        <v>0</v>
      </c>
      <c r="Q13" s="139">
        <f>+'200 - All'!Q278</f>
        <v>0</v>
      </c>
      <c r="R13" s="139">
        <f>+'200 - All'!R278</f>
        <v>0</v>
      </c>
      <c r="S13" s="139">
        <f>+'200 - All'!S278</f>
        <v>0</v>
      </c>
      <c r="T13" s="139">
        <f>+'200 - All'!T278</f>
        <v>0</v>
      </c>
      <c r="U13" s="139">
        <f>+'200 - All'!U278</f>
        <v>0</v>
      </c>
      <c r="V13" s="139">
        <f>+'200 - All'!V278</f>
        <v>10</v>
      </c>
      <c r="W13" s="139">
        <f>+'200 - All'!W278</f>
        <v>13</v>
      </c>
      <c r="X13" s="139">
        <f t="shared" si="2"/>
        <v>39</v>
      </c>
    </row>
    <row r="14" spans="1:26" ht="14.25" customHeight="1" x14ac:dyDescent="0.25">
      <c r="A14" s="58" t="s">
        <v>755</v>
      </c>
      <c r="B14" s="139">
        <f>+'400 - All'!B239</f>
        <v>0</v>
      </c>
      <c r="C14" s="139">
        <f>+'400 - All'!C239</f>
        <v>0</v>
      </c>
      <c r="D14" s="139">
        <f>+'400 - All'!D239</f>
        <v>0</v>
      </c>
      <c r="E14" s="139">
        <f>+'400 - All'!E239</f>
        <v>11</v>
      </c>
      <c r="F14" s="139">
        <f>+'400 - All'!F239</f>
        <v>0</v>
      </c>
      <c r="G14" s="139">
        <f>+'400 - All'!G239</f>
        <v>0</v>
      </c>
      <c r="H14" s="139">
        <f>+'400 - All'!H239</f>
        <v>0</v>
      </c>
      <c r="I14" s="139">
        <f>+'400 - All'!I239</f>
        <v>0</v>
      </c>
      <c r="J14" s="139">
        <f>+'400 - All'!J239</f>
        <v>0</v>
      </c>
      <c r="K14" s="139">
        <f>+'400 - All'!K239</f>
        <v>0</v>
      </c>
      <c r="L14" s="139">
        <f>+'400 - All'!L239</f>
        <v>0</v>
      </c>
      <c r="M14" s="139">
        <f>+'400 - All'!M239</f>
        <v>0</v>
      </c>
      <c r="N14" s="139">
        <f>+'400 - All'!N239</f>
        <v>0</v>
      </c>
      <c r="O14" s="139">
        <f>+'400 - All'!O239</f>
        <v>0</v>
      </c>
      <c r="P14" s="139">
        <f>+'400 - All'!P239</f>
        <v>4</v>
      </c>
      <c r="Q14" s="139">
        <f>+'400 - All'!Q239</f>
        <v>0</v>
      </c>
      <c r="R14" s="139">
        <f>+'400 - All'!R239</f>
        <v>14</v>
      </c>
      <c r="S14" s="139">
        <f>+'400 - All'!S239</f>
        <v>3</v>
      </c>
      <c r="T14" s="139">
        <f>+'400 - All'!T239</f>
        <v>0</v>
      </c>
      <c r="U14" s="139">
        <f>+'400 - All'!U239</f>
        <v>0</v>
      </c>
      <c r="V14" s="139">
        <f>+'400 - All'!V239</f>
        <v>0</v>
      </c>
      <c r="W14" s="139">
        <f>+'400 - All'!W239</f>
        <v>7</v>
      </c>
      <c r="X14" s="139">
        <f t="shared" si="2"/>
        <v>39</v>
      </c>
    </row>
    <row r="15" spans="1:26" ht="14.25" customHeight="1" x14ac:dyDescent="0.25">
      <c r="A15" s="58" t="s">
        <v>756</v>
      </c>
      <c r="B15" s="139">
        <f>+'800 - ALL'!B156</f>
        <v>0</v>
      </c>
      <c r="C15" s="139">
        <f>+'800 - ALL'!C156</f>
        <v>0</v>
      </c>
      <c r="D15" s="139">
        <f>+'800 - ALL'!D156</f>
        <v>6</v>
      </c>
      <c r="E15" s="139">
        <f>+'800 - ALL'!E156</f>
        <v>0</v>
      </c>
      <c r="F15" s="139">
        <f>+'800 - ALL'!F156</f>
        <v>0</v>
      </c>
      <c r="G15" s="139">
        <f>+'800 - ALL'!G156</f>
        <v>0</v>
      </c>
      <c r="H15" s="139">
        <f>+'800 - ALL'!H156</f>
        <v>0</v>
      </c>
      <c r="I15" s="139">
        <f>+'800 - ALL'!I156</f>
        <v>0</v>
      </c>
      <c r="J15" s="139">
        <f>+'800 - ALL'!J156</f>
        <v>0</v>
      </c>
      <c r="K15" s="139">
        <f>+'800 - ALL'!K156</f>
        <v>0</v>
      </c>
      <c r="L15" s="139">
        <f>+'800 - ALL'!L156</f>
        <v>0</v>
      </c>
      <c r="M15" s="139">
        <f>+'800 - ALL'!M156</f>
        <v>0</v>
      </c>
      <c r="N15" s="139">
        <f>+'800 - ALL'!N156</f>
        <v>0</v>
      </c>
      <c r="O15" s="139">
        <f>+'800 - ALL'!O156</f>
        <v>0</v>
      </c>
      <c r="P15" s="139">
        <f>+'800 - ALL'!P156</f>
        <v>0</v>
      </c>
      <c r="Q15" s="139">
        <f>+'800 - ALL'!Q156</f>
        <v>0</v>
      </c>
      <c r="R15" s="139">
        <f>+'800 - ALL'!R156</f>
        <v>4</v>
      </c>
      <c r="S15" s="139">
        <f>+'800 - ALL'!S156</f>
        <v>3</v>
      </c>
      <c r="T15" s="139">
        <f>+'800 - ALL'!T156</f>
        <v>0</v>
      </c>
      <c r="U15" s="139">
        <f>+'800 - ALL'!U156</f>
        <v>0</v>
      </c>
      <c r="V15" s="139">
        <f>+'800 - ALL'!V156</f>
        <v>0</v>
      </c>
      <c r="W15" s="139">
        <f>+'800 - ALL'!W156</f>
        <v>25</v>
      </c>
      <c r="X15" s="139">
        <f t="shared" si="2"/>
        <v>38</v>
      </c>
    </row>
    <row r="16" spans="1:26" ht="14.25" customHeight="1" x14ac:dyDescent="0.25">
      <c r="A16" s="58" t="s">
        <v>757</v>
      </c>
      <c r="B16" s="139">
        <f>+'1600mm - ALL'!B107</f>
        <v>0</v>
      </c>
      <c r="C16" s="139">
        <f>+'1600mm - ALL'!C107</f>
        <v>0</v>
      </c>
      <c r="D16" s="139">
        <f>+'1600mm - ALL'!D107</f>
        <v>0</v>
      </c>
      <c r="E16" s="139">
        <f>+'1600mm - ALL'!E107</f>
        <v>0</v>
      </c>
      <c r="F16" s="139">
        <f>+'1600mm - ALL'!F107</f>
        <v>0</v>
      </c>
      <c r="G16" s="139">
        <f>+'1600mm - ALL'!G107</f>
        <v>0</v>
      </c>
      <c r="H16" s="139">
        <f>+'1600mm - ALL'!H107</f>
        <v>0</v>
      </c>
      <c r="I16" s="139">
        <f>+'1600mm - ALL'!I107</f>
        <v>0</v>
      </c>
      <c r="J16" s="139">
        <f>+'1600mm - ALL'!J107</f>
        <v>0</v>
      </c>
      <c r="K16" s="139">
        <f>+'1600mm - ALL'!K107</f>
        <v>0</v>
      </c>
      <c r="L16" s="139">
        <f>+'1600mm - ALL'!L107</f>
        <v>0</v>
      </c>
      <c r="M16" s="139">
        <f>+'1600mm - ALL'!M107</f>
        <v>0</v>
      </c>
      <c r="N16" s="139">
        <f>+'1600mm - ALL'!N107</f>
        <v>0</v>
      </c>
      <c r="O16" s="139">
        <f>+'1600mm - ALL'!O107</f>
        <v>0</v>
      </c>
      <c r="P16" s="139">
        <f>+'1600mm - ALL'!P107</f>
        <v>3</v>
      </c>
      <c r="Q16" s="139">
        <f>+'1600mm - ALL'!Q107</f>
        <v>0</v>
      </c>
      <c r="R16" s="139">
        <f>+'1600mm - ALL'!R107</f>
        <v>0</v>
      </c>
      <c r="S16" s="139">
        <f>+'1600mm - ALL'!S107</f>
        <v>0</v>
      </c>
      <c r="T16" s="139">
        <f>+'1600mm - ALL'!T107</f>
        <v>0</v>
      </c>
      <c r="U16" s="139">
        <f>+'1600mm - ALL'!U107</f>
        <v>0</v>
      </c>
      <c r="V16" s="139">
        <f>+'1600mm - ALL'!V107</f>
        <v>13</v>
      </c>
      <c r="W16" s="139">
        <f>+'1600mm - ALL'!W107</f>
        <v>20</v>
      </c>
      <c r="X16" s="139">
        <f t="shared" si="2"/>
        <v>36</v>
      </c>
    </row>
    <row r="17" spans="1:24" ht="14.25" customHeight="1" x14ac:dyDescent="0.25">
      <c r="A17" s="58" t="s">
        <v>758</v>
      </c>
      <c r="B17" s="139">
        <f>+'4x100 - ALL'!B171</f>
        <v>0</v>
      </c>
      <c r="C17" s="139">
        <f>+'4x100 - ALL'!C171</f>
        <v>0</v>
      </c>
      <c r="D17" s="139">
        <f>+'4x100 - ALL'!D171</f>
        <v>6</v>
      </c>
      <c r="E17" s="139">
        <f>+'4x100 - ALL'!E171</f>
        <v>1</v>
      </c>
      <c r="F17" s="139">
        <f>+'4x100 - ALL'!F171</f>
        <v>0</v>
      </c>
      <c r="G17" s="139">
        <f>+'4x100 - ALL'!G171</f>
        <v>0</v>
      </c>
      <c r="H17" s="139">
        <f>+'4x100 - ALL'!H171</f>
        <v>0</v>
      </c>
      <c r="I17" s="139">
        <f>+'4x100 - ALL'!I171</f>
        <v>0</v>
      </c>
      <c r="J17" s="139">
        <f>+'4x100 - ALL'!J171</f>
        <v>0</v>
      </c>
      <c r="K17" s="139">
        <f>+'4x100 - ALL'!K171</f>
        <v>0</v>
      </c>
      <c r="L17" s="139">
        <f>+'4x100 - ALL'!L171</f>
        <v>0</v>
      </c>
      <c r="M17" s="139">
        <f>+'4x100 - ALL'!M171</f>
        <v>0</v>
      </c>
      <c r="N17" s="139">
        <f>+'4x100 - ALL'!N171</f>
        <v>0</v>
      </c>
      <c r="O17" s="139">
        <f>+'4x100 - ALL'!O171</f>
        <v>0</v>
      </c>
      <c r="P17" s="139">
        <f>+'4x100 - ALL'!P171</f>
        <v>0</v>
      </c>
      <c r="Q17" s="139">
        <f>+'4x100 - ALL'!Q171</f>
        <v>0</v>
      </c>
      <c r="R17" s="139">
        <f>+'4x100 - ALL'!R171</f>
        <v>7</v>
      </c>
      <c r="S17" s="139">
        <f>+'4x100 - ALL'!S171</f>
        <v>0</v>
      </c>
      <c r="T17" s="139">
        <f>+'4x100 - ALL'!T171</f>
        <v>0</v>
      </c>
      <c r="U17" s="139">
        <f>+'4x100 - ALL'!U171</f>
        <v>0</v>
      </c>
      <c r="V17" s="139">
        <f>+'4x100 - ALL'!V171</f>
        <v>11</v>
      </c>
      <c r="W17" s="139">
        <f>+'4x100 - ALL'!W171</f>
        <v>14</v>
      </c>
      <c r="X17" s="139">
        <f t="shared" si="2"/>
        <v>39</v>
      </c>
    </row>
    <row r="18" spans="1:24" ht="14.25" customHeight="1" x14ac:dyDescent="0.25">
      <c r="A18" s="58" t="s">
        <v>759</v>
      </c>
      <c r="B18" s="139">
        <f>+'Turbo Jav'!B236</f>
        <v>0</v>
      </c>
      <c r="C18" s="139">
        <f>+'Turbo Jav'!C236</f>
        <v>0</v>
      </c>
      <c r="D18" s="139">
        <f>+'Turbo Jav'!D236</f>
        <v>13</v>
      </c>
      <c r="E18" s="139">
        <f>+'Turbo Jav'!E236</f>
        <v>0</v>
      </c>
      <c r="F18" s="139">
        <f>+'Turbo Jav'!F236</f>
        <v>0</v>
      </c>
      <c r="G18" s="139">
        <f>+'Turbo Jav'!G236</f>
        <v>0</v>
      </c>
      <c r="H18" s="139">
        <f>+'Turbo Jav'!H236</f>
        <v>0</v>
      </c>
      <c r="I18" s="139">
        <f>+'Turbo Jav'!I236</f>
        <v>0</v>
      </c>
      <c r="J18" s="139">
        <f>+'Turbo Jav'!J236</f>
        <v>0</v>
      </c>
      <c r="K18" s="139">
        <f>+'Turbo Jav'!K236</f>
        <v>0</v>
      </c>
      <c r="L18" s="139">
        <f>+'Turbo Jav'!L236</f>
        <v>0</v>
      </c>
      <c r="M18" s="139">
        <f>+'Turbo Jav'!M236</f>
        <v>0</v>
      </c>
      <c r="N18" s="139">
        <f>+'Turbo Jav'!N236</f>
        <v>0</v>
      </c>
      <c r="O18" s="139">
        <f>+'Turbo Jav'!O236</f>
        <v>11</v>
      </c>
      <c r="P18" s="139">
        <f>+'Turbo Jav'!P236</f>
        <v>0</v>
      </c>
      <c r="Q18" s="139">
        <f>+'Turbo Jav'!Q236</f>
        <v>0</v>
      </c>
      <c r="R18" s="139">
        <f>+'Turbo Jav'!R236</f>
        <v>0</v>
      </c>
      <c r="S18" s="139">
        <f>+'Turbo Jav'!S236</f>
        <v>0</v>
      </c>
      <c r="T18" s="139">
        <f>+'Turbo Jav'!T236</f>
        <v>0</v>
      </c>
      <c r="U18" s="139">
        <f>+'Turbo Jav'!U236</f>
        <v>0</v>
      </c>
      <c r="V18" s="139">
        <f>+'Turbo Jav'!V236</f>
        <v>3</v>
      </c>
      <c r="W18" s="139">
        <f>+'Turbo Jav'!W236</f>
        <v>12</v>
      </c>
      <c r="X18" s="139">
        <f t="shared" si="2"/>
        <v>39</v>
      </c>
    </row>
    <row r="19" spans="1:24" ht="14.25" customHeight="1" x14ac:dyDescent="0.25">
      <c r="A19" s="58" t="s">
        <v>760</v>
      </c>
      <c r="B19" s="58">
        <f>+'LONG JUMP'!B202</f>
        <v>0</v>
      </c>
      <c r="C19" s="58">
        <f>+'LONG JUMP'!C202</f>
        <v>0</v>
      </c>
      <c r="D19" s="58">
        <f>+'LONG JUMP'!D202</f>
        <v>0</v>
      </c>
      <c r="E19" s="58">
        <f>+'LONG JUMP'!E202</f>
        <v>8</v>
      </c>
      <c r="F19" s="58">
        <f>+'LONG JUMP'!F202</f>
        <v>0</v>
      </c>
      <c r="G19" s="58">
        <f>+'LONG JUMP'!G202</f>
        <v>0</v>
      </c>
      <c r="H19" s="58">
        <f>+'LONG JUMP'!H202</f>
        <v>0</v>
      </c>
      <c r="I19" s="58">
        <f>+'LONG JUMP'!I202</f>
        <v>0</v>
      </c>
      <c r="J19" s="58">
        <f>+'LONG JUMP'!J202</f>
        <v>0</v>
      </c>
      <c r="K19" s="58">
        <f>+'LONG JUMP'!K202</f>
        <v>0</v>
      </c>
      <c r="L19" s="58">
        <f>+'LONG JUMP'!L202</f>
        <v>0</v>
      </c>
      <c r="M19" s="58">
        <f>+'LONG JUMP'!M202</f>
        <v>0</v>
      </c>
      <c r="N19" s="58">
        <f>+'LONG JUMP'!N202</f>
        <v>0</v>
      </c>
      <c r="O19" s="58">
        <f>+'LONG JUMP'!O202</f>
        <v>4</v>
      </c>
      <c r="P19" s="58">
        <f>+'LONG JUMP'!P202</f>
        <v>0</v>
      </c>
      <c r="Q19" s="58">
        <f>+'LONG JUMP'!Q202</f>
        <v>0</v>
      </c>
      <c r="R19" s="58">
        <f>+'LONG JUMP'!R202</f>
        <v>2</v>
      </c>
      <c r="S19" s="58">
        <f>+'LONG JUMP'!S202</f>
        <v>0</v>
      </c>
      <c r="T19" s="58">
        <f>+'LONG JUMP'!T202</f>
        <v>0</v>
      </c>
      <c r="U19" s="58">
        <f>+'LONG JUMP'!U202</f>
        <v>0</v>
      </c>
      <c r="V19" s="58">
        <f>+'LONG JUMP'!V202</f>
        <v>6</v>
      </c>
      <c r="W19" s="58">
        <f>+'LONG JUMP'!W202</f>
        <v>19</v>
      </c>
      <c r="X19" s="139">
        <f t="shared" si="2"/>
        <v>39</v>
      </c>
    </row>
    <row r="20" spans="1:24" ht="14.25" customHeight="1" x14ac:dyDescent="0.25">
      <c r="A20" s="137" t="s">
        <v>761</v>
      </c>
      <c r="B20" s="138">
        <f t="shared" ref="B20:W20" si="3">SUM(B12:B19)</f>
        <v>0</v>
      </c>
      <c r="C20" s="138">
        <f t="shared" si="3"/>
        <v>0</v>
      </c>
      <c r="D20" s="138">
        <f t="shared" si="3"/>
        <v>30</v>
      </c>
      <c r="E20" s="138">
        <f t="shared" si="3"/>
        <v>28</v>
      </c>
      <c r="F20" s="138">
        <f t="shared" si="3"/>
        <v>0</v>
      </c>
      <c r="G20" s="138">
        <f t="shared" si="3"/>
        <v>0</v>
      </c>
      <c r="H20" s="138">
        <f t="shared" si="3"/>
        <v>0</v>
      </c>
      <c r="I20" s="138">
        <f t="shared" si="3"/>
        <v>0</v>
      </c>
      <c r="J20" s="138">
        <f t="shared" si="3"/>
        <v>0</v>
      </c>
      <c r="K20" s="138">
        <f t="shared" si="3"/>
        <v>0</v>
      </c>
      <c r="L20" s="138">
        <f t="shared" si="3"/>
        <v>0</v>
      </c>
      <c r="M20" s="138">
        <f t="shared" si="3"/>
        <v>0</v>
      </c>
      <c r="N20" s="138">
        <f t="shared" si="3"/>
        <v>0</v>
      </c>
      <c r="O20" s="138">
        <f t="shared" si="3"/>
        <v>25</v>
      </c>
      <c r="P20" s="138">
        <f t="shared" si="3"/>
        <v>7</v>
      </c>
      <c r="Q20" s="138">
        <f t="shared" si="3"/>
        <v>10</v>
      </c>
      <c r="R20" s="138">
        <f t="shared" si="3"/>
        <v>27</v>
      </c>
      <c r="S20" s="138">
        <f t="shared" si="3"/>
        <v>6</v>
      </c>
      <c r="T20" s="138">
        <f t="shared" si="3"/>
        <v>0</v>
      </c>
      <c r="U20" s="138">
        <f t="shared" si="3"/>
        <v>0</v>
      </c>
      <c r="V20" s="138">
        <f t="shared" si="3"/>
        <v>47</v>
      </c>
      <c r="W20" s="138">
        <f t="shared" si="3"/>
        <v>128</v>
      </c>
      <c r="X20" s="138"/>
    </row>
    <row r="21" spans="1:24" ht="14.25" customHeight="1" x14ac:dyDescent="0.25"/>
    <row r="22" spans="1:24" ht="14.25" customHeight="1" x14ac:dyDescent="0.25"/>
    <row r="23" spans="1:24" ht="14.25" customHeight="1" x14ac:dyDescent="0.25"/>
    <row r="24" spans="1:24" ht="14.25" customHeight="1" x14ac:dyDescent="0.25"/>
    <row r="25" spans="1:24" ht="14.25" customHeight="1" x14ac:dyDescent="0.25"/>
    <row r="26" spans="1:24" ht="14.25" customHeight="1" x14ac:dyDescent="0.25"/>
    <row r="27" spans="1:24" ht="14.25" customHeight="1" x14ac:dyDescent="0.25"/>
    <row r="28" spans="1:24" ht="14.25" customHeight="1" x14ac:dyDescent="0.25"/>
    <row r="29" spans="1:24" ht="14.25" customHeight="1" x14ac:dyDescent="0.25"/>
    <row r="30" spans="1:24" ht="14.25" customHeight="1" x14ac:dyDescent="0.25"/>
    <row r="31" spans="1:24" ht="14.25" customHeight="1" x14ac:dyDescent="0.25"/>
    <row r="32" spans="1:24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3.7109375" customWidth="1"/>
    <col min="2" max="2" width="9.28515625" customWidth="1"/>
    <col min="3" max="3" width="9.42578125" customWidth="1"/>
    <col min="4" max="4" width="9.28515625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 x14ac:dyDescent="0.3">
      <c r="A1" s="44" t="s">
        <v>674</v>
      </c>
      <c r="B1" s="45" t="s">
        <v>675</v>
      </c>
      <c r="C1" s="46" t="s">
        <v>676</v>
      </c>
      <c r="D1" s="44" t="s">
        <v>677</v>
      </c>
      <c r="E1" s="44" t="s">
        <v>678</v>
      </c>
      <c r="F1" s="44" t="s">
        <v>1</v>
      </c>
      <c r="G1" s="44" t="s">
        <v>3</v>
      </c>
      <c r="H1" s="44" t="s">
        <v>679</v>
      </c>
      <c r="I1" s="44" t="s">
        <v>2</v>
      </c>
      <c r="J1" s="44" t="s">
        <v>5</v>
      </c>
      <c r="K1" s="44" t="s">
        <v>680</v>
      </c>
      <c r="L1" s="44" t="s">
        <v>681</v>
      </c>
    </row>
    <row r="2" spans="1:12" ht="14.25" customHeight="1" x14ac:dyDescent="0.3">
      <c r="A2" s="47" t="s">
        <v>674</v>
      </c>
      <c r="B2" s="48">
        <v>14</v>
      </c>
      <c r="C2" s="48">
        <v>16.170000000000002</v>
      </c>
      <c r="D2" s="48">
        <v>3</v>
      </c>
      <c r="E2" s="48">
        <v>1019</v>
      </c>
      <c r="F2" s="49" t="str">
        <f>+VLOOKUP(E2,Participants!$A$1:$F$803,2,FALSE)</f>
        <v>Kash Bynum</v>
      </c>
      <c r="G2" s="49" t="str">
        <f>+VLOOKUP(E2,Participants!$A$1:$F$803,4,FALSE)</f>
        <v>JFK</v>
      </c>
      <c r="H2" s="49" t="str">
        <f>+VLOOKUP(E2,Participants!$A$1:$F$803,5,FALSE)</f>
        <v>M</v>
      </c>
      <c r="I2" s="49">
        <f>+VLOOKUP(E2,Participants!$A$1:$F$803,3,FALSE)</f>
        <v>3</v>
      </c>
      <c r="J2" s="49" t="str">
        <f>+VLOOKUP(E2,Participants!$A$1:$G$803,7,FALSE)</f>
        <v>DEV BOYS</v>
      </c>
      <c r="K2" s="50">
        <v>1</v>
      </c>
      <c r="L2" s="50">
        <v>10</v>
      </c>
    </row>
    <row r="3" spans="1:12" ht="14.25" customHeight="1" x14ac:dyDescent="0.3">
      <c r="A3" s="47" t="s">
        <v>674</v>
      </c>
      <c r="B3" s="48">
        <v>16</v>
      </c>
      <c r="C3" s="48">
        <v>16.27</v>
      </c>
      <c r="D3" s="48">
        <v>7</v>
      </c>
      <c r="E3" s="48">
        <v>130</v>
      </c>
      <c r="F3" s="49" t="str">
        <f>+VLOOKUP(E3,Participants!$A$1:$F$803,2,FALSE)</f>
        <v>Angelo Rosato</v>
      </c>
      <c r="G3" s="49" t="str">
        <f>+VLOOKUP(E3,Participants!$A$1:$F$803,4,FALSE)</f>
        <v>STL</v>
      </c>
      <c r="H3" s="49" t="str">
        <f>+VLOOKUP(E3,Participants!$A$1:$F$803,5,FALSE)</f>
        <v>M</v>
      </c>
      <c r="I3" s="49">
        <f>+VLOOKUP(E3,Participants!$A$1:$F$803,3,FALSE)</f>
        <v>4</v>
      </c>
      <c r="J3" s="49" t="str">
        <f>+VLOOKUP(E3,Participants!$A$1:$G$803,7,FALSE)</f>
        <v>DEV BOYS</v>
      </c>
      <c r="K3" s="50">
        <v>2</v>
      </c>
      <c r="L3" s="50">
        <v>8</v>
      </c>
    </row>
    <row r="4" spans="1:12" ht="14.25" customHeight="1" x14ac:dyDescent="0.3">
      <c r="A4" s="47" t="s">
        <v>674</v>
      </c>
      <c r="B4" s="48">
        <v>16</v>
      </c>
      <c r="C4" s="48">
        <v>16.489999999999998</v>
      </c>
      <c r="D4" s="48">
        <v>2</v>
      </c>
      <c r="E4" s="48">
        <v>128</v>
      </c>
      <c r="F4" s="49" t="str">
        <f>+VLOOKUP(E4,Participants!$A$1:$F$803,2,FALSE)</f>
        <v>Mick Rice</v>
      </c>
      <c r="G4" s="49" t="str">
        <f>+VLOOKUP(E4,Participants!$A$1:$F$803,4,FALSE)</f>
        <v>STL</v>
      </c>
      <c r="H4" s="49" t="str">
        <f>+VLOOKUP(E4,Participants!$A$1:$F$803,5,FALSE)</f>
        <v>M</v>
      </c>
      <c r="I4" s="49">
        <f>+VLOOKUP(E4,Participants!$A$1:$F$803,3,FALSE)</f>
        <v>3</v>
      </c>
      <c r="J4" s="49" t="str">
        <f>+VLOOKUP(E4,Participants!$A$1:$G$803,7,FALSE)</f>
        <v>DEV BOYS</v>
      </c>
      <c r="K4" s="50">
        <v>3</v>
      </c>
      <c r="L4" s="50">
        <v>6</v>
      </c>
    </row>
    <row r="5" spans="1:12" ht="14.25" customHeight="1" x14ac:dyDescent="0.3">
      <c r="A5" s="47" t="s">
        <v>674</v>
      </c>
      <c r="B5" s="51">
        <v>17</v>
      </c>
      <c r="C5" s="51">
        <v>16.559999999999999</v>
      </c>
      <c r="D5" s="51">
        <v>5</v>
      </c>
      <c r="E5" s="51">
        <v>433</v>
      </c>
      <c r="F5" s="49" t="str">
        <f>+VLOOKUP(E5,Participants!$A$1:$F$803,2,FALSE)</f>
        <v>Nathan Wertelet</v>
      </c>
      <c r="G5" s="49" t="str">
        <f>+VLOOKUP(E5,Participants!$A$1:$F$803,4,FALSE)</f>
        <v>AGS</v>
      </c>
      <c r="H5" s="49" t="str">
        <f>+VLOOKUP(E5,Participants!$A$1:$F$803,5,FALSE)</f>
        <v>M</v>
      </c>
      <c r="I5" s="49">
        <f>+VLOOKUP(E5,Participants!$A$1:$F$803,3,FALSE)</f>
        <v>4</v>
      </c>
      <c r="J5" s="49" t="str">
        <f>+VLOOKUP(E5,Participants!$A$1:$G$803,7,FALSE)</f>
        <v>DEV BOYS</v>
      </c>
      <c r="K5" s="49">
        <v>4</v>
      </c>
      <c r="L5" s="49">
        <v>5</v>
      </c>
    </row>
    <row r="6" spans="1:12" ht="14.25" customHeight="1" x14ac:dyDescent="0.3">
      <c r="A6" s="47" t="s">
        <v>674</v>
      </c>
      <c r="B6" s="48">
        <v>14</v>
      </c>
      <c r="C6" s="48">
        <v>16.82</v>
      </c>
      <c r="D6" s="48">
        <v>6</v>
      </c>
      <c r="E6" s="48">
        <v>1330</v>
      </c>
      <c r="F6" s="49" t="str">
        <f>+VLOOKUP(E6,Participants!$A$1:$F$803,2,FALSE)</f>
        <v>Jack Marshall</v>
      </c>
      <c r="G6" s="49" t="str">
        <f>+VLOOKUP(E6,Participants!$A$1:$F$803,4,FALSE)</f>
        <v>SHC</v>
      </c>
      <c r="H6" s="49" t="str">
        <f>+VLOOKUP(E6,Participants!$A$1:$F$803,5,FALSE)</f>
        <v>M</v>
      </c>
      <c r="I6" s="49">
        <f>+VLOOKUP(E6,Participants!$A$1:$F$803,3,FALSE)</f>
        <v>0</v>
      </c>
      <c r="J6" s="49" t="str">
        <f>+VLOOKUP(E6,Participants!$A$1:$G$803,7,FALSE)</f>
        <v>DEV BOYS</v>
      </c>
      <c r="K6" s="50">
        <v>5</v>
      </c>
      <c r="L6" s="50">
        <v>4</v>
      </c>
    </row>
    <row r="7" spans="1:12" ht="14.25" customHeight="1" x14ac:dyDescent="0.3">
      <c r="A7" s="47" t="s">
        <v>674</v>
      </c>
      <c r="B7" s="48">
        <v>16</v>
      </c>
      <c r="C7" s="48">
        <v>16.82</v>
      </c>
      <c r="D7" s="48">
        <v>8</v>
      </c>
      <c r="E7" s="48">
        <v>111</v>
      </c>
      <c r="F7" s="49" t="str">
        <f>+VLOOKUP(E7,Participants!$A$1:$F$803,2,FALSE)</f>
        <v>Dax Hawkins</v>
      </c>
      <c r="G7" s="49" t="str">
        <f>+VLOOKUP(E7,Participants!$A$1:$F$803,4,FALSE)</f>
        <v>STL</v>
      </c>
      <c r="H7" s="49" t="str">
        <f>+VLOOKUP(E7,Participants!$A$1:$F$803,5,FALSE)</f>
        <v>M</v>
      </c>
      <c r="I7" s="49">
        <f>+VLOOKUP(E7,Participants!$A$1:$F$803,3,FALSE)</f>
        <v>4</v>
      </c>
      <c r="J7" s="49" t="str">
        <f>+VLOOKUP(E7,Participants!$A$1:$G$803,7,FALSE)</f>
        <v>DEV BOYS</v>
      </c>
      <c r="K7" s="50">
        <v>6</v>
      </c>
      <c r="L7" s="50">
        <v>3</v>
      </c>
    </row>
    <row r="8" spans="1:12" ht="14.25" customHeight="1" x14ac:dyDescent="0.3">
      <c r="A8" s="47" t="s">
        <v>674</v>
      </c>
      <c r="B8" s="48">
        <v>14</v>
      </c>
      <c r="C8" s="48">
        <v>16.899999999999999</v>
      </c>
      <c r="D8" s="48">
        <v>2</v>
      </c>
      <c r="E8" s="48">
        <v>511</v>
      </c>
      <c r="F8" s="49" t="str">
        <f>+VLOOKUP(E8,Participants!$A$1:$F$803,2,FALSE)</f>
        <v>Julius Bennett</v>
      </c>
      <c r="G8" s="49" t="str">
        <f>+VLOOKUP(E8,Participants!$A$1:$F$803,4,FALSE)</f>
        <v>AMA</v>
      </c>
      <c r="H8" s="49" t="str">
        <f>+VLOOKUP(E8,Participants!$A$1:$F$803,5,FALSE)</f>
        <v>M</v>
      </c>
      <c r="I8" s="49">
        <f>+VLOOKUP(E8,Participants!$A$1:$F$803,3,FALSE)</f>
        <v>3</v>
      </c>
      <c r="J8" s="49" t="str">
        <f>+VLOOKUP(E8,Participants!$A$1:$G$803,7,FALSE)</f>
        <v>DEV BOYS</v>
      </c>
      <c r="K8" s="50">
        <v>7</v>
      </c>
      <c r="L8" s="50">
        <v>2</v>
      </c>
    </row>
    <row r="9" spans="1:12" ht="14.25" customHeight="1" x14ac:dyDescent="0.3">
      <c r="A9" s="47" t="s">
        <v>674</v>
      </c>
      <c r="B9" s="51">
        <v>17</v>
      </c>
      <c r="C9" s="51">
        <v>16.97</v>
      </c>
      <c r="D9" s="51">
        <v>1</v>
      </c>
      <c r="E9" s="51">
        <v>145</v>
      </c>
      <c r="F9" s="49" t="str">
        <f>+VLOOKUP(E9,Participants!$A$1:$F$803,2,FALSE)</f>
        <v>Samuel Zyra</v>
      </c>
      <c r="G9" s="49" t="str">
        <f>+VLOOKUP(E9,Participants!$A$1:$F$803,4,FALSE)</f>
        <v>STL</v>
      </c>
      <c r="H9" s="49" t="str">
        <f>+VLOOKUP(E9,Participants!$A$1:$F$803,5,FALSE)</f>
        <v>M</v>
      </c>
      <c r="I9" s="49">
        <f>+VLOOKUP(E9,Participants!$A$1:$F$803,3,FALSE)</f>
        <v>4</v>
      </c>
      <c r="J9" s="49" t="str">
        <f>+VLOOKUP(E9,Participants!$A$1:$G$803,7,FALSE)</f>
        <v>DEV BOYS</v>
      </c>
      <c r="K9" s="49">
        <v>8</v>
      </c>
      <c r="L9" s="49">
        <v>1</v>
      </c>
    </row>
    <row r="10" spans="1:12" ht="14.25" customHeight="1" x14ac:dyDescent="0.3">
      <c r="A10" s="47" t="s">
        <v>674</v>
      </c>
      <c r="B10" s="51">
        <v>15</v>
      </c>
      <c r="C10" s="51">
        <v>17.149999999999999</v>
      </c>
      <c r="D10" s="51">
        <v>8</v>
      </c>
      <c r="E10" s="51">
        <v>1336</v>
      </c>
      <c r="F10" s="49" t="str">
        <f>+VLOOKUP(E10,Participants!$A$1:$F$803,2,FALSE)</f>
        <v>Michael Szoszorek</v>
      </c>
      <c r="G10" s="49" t="str">
        <f>+VLOOKUP(E10,Participants!$A$1:$F$803,4,FALSE)</f>
        <v>SHC</v>
      </c>
      <c r="H10" s="49" t="str">
        <f>+VLOOKUP(E10,Participants!$A$1:$F$803,5,FALSE)</f>
        <v>M</v>
      </c>
      <c r="I10" s="49">
        <f>+VLOOKUP(E10,Participants!$A$1:$F$803,3,FALSE)</f>
        <v>0</v>
      </c>
      <c r="J10" s="49" t="str">
        <f>+VLOOKUP(E10,Participants!$A$1:$G$803,7,FALSE)</f>
        <v>DEV BOYS</v>
      </c>
      <c r="K10" s="49"/>
      <c r="L10" s="49"/>
    </row>
    <row r="11" spans="1:12" ht="14.25" customHeight="1" x14ac:dyDescent="0.3">
      <c r="A11" s="47" t="s">
        <v>674</v>
      </c>
      <c r="B11" s="51">
        <v>13</v>
      </c>
      <c r="C11" s="51">
        <v>17.239999999999998</v>
      </c>
      <c r="D11" s="51">
        <v>5</v>
      </c>
      <c r="E11" s="51">
        <v>1253</v>
      </c>
      <c r="F11" s="49" t="str">
        <f>+VLOOKUP(E11,Participants!$A$1:$F$803,2,FALSE)</f>
        <v>Theodore Stehman</v>
      </c>
      <c r="G11" s="49" t="str">
        <f>+VLOOKUP(E11,Participants!$A$1:$F$803,4,FALSE)</f>
        <v>NCA</v>
      </c>
      <c r="H11" s="49" t="str">
        <f>+VLOOKUP(E11,Participants!$A$1:$F$803,5,FALSE)</f>
        <v>M</v>
      </c>
      <c r="I11" s="49">
        <f>+VLOOKUP(E11,Participants!$A$1:$F$803,3,FALSE)</f>
        <v>2</v>
      </c>
      <c r="J11" s="49" t="str">
        <f>+VLOOKUP(E11,Participants!$A$1:$G$803,7,FALSE)</f>
        <v>DEV BOYS</v>
      </c>
      <c r="K11" s="49"/>
      <c r="L11" s="49"/>
    </row>
    <row r="12" spans="1:12" ht="14.25" customHeight="1" x14ac:dyDescent="0.3">
      <c r="A12" s="47" t="s">
        <v>674</v>
      </c>
      <c r="B12" s="48">
        <v>12</v>
      </c>
      <c r="C12" s="48">
        <v>17.48</v>
      </c>
      <c r="D12" s="48">
        <v>5</v>
      </c>
      <c r="E12" s="48">
        <v>1325</v>
      </c>
      <c r="F12" s="49" t="str">
        <f>+VLOOKUP(E12,Participants!$A$1:$F$803,2,FALSE)</f>
        <v>Henry Comas</v>
      </c>
      <c r="G12" s="49" t="str">
        <f>+VLOOKUP(E12,Participants!$A$1:$F$803,4,FALSE)</f>
        <v>SHC</v>
      </c>
      <c r="H12" s="49" t="str">
        <f>+VLOOKUP(E12,Participants!$A$1:$F$803,5,FALSE)</f>
        <v>M</v>
      </c>
      <c r="I12" s="49">
        <f>+VLOOKUP(E12,Participants!$A$1:$F$803,3,FALSE)</f>
        <v>0</v>
      </c>
      <c r="J12" s="49" t="str">
        <f>+VLOOKUP(E12,Participants!$A$1:$G$803,7,FALSE)</f>
        <v>DEV BOYS</v>
      </c>
      <c r="K12" s="50"/>
      <c r="L12" s="50"/>
    </row>
    <row r="13" spans="1:12" ht="14.25" customHeight="1" x14ac:dyDescent="0.3">
      <c r="A13" s="47" t="s">
        <v>674</v>
      </c>
      <c r="B13" s="51">
        <v>17</v>
      </c>
      <c r="C13" s="51">
        <v>17.52</v>
      </c>
      <c r="D13" s="51">
        <v>2</v>
      </c>
      <c r="E13" s="51">
        <v>1256</v>
      </c>
      <c r="F13" s="49" t="str">
        <f>+VLOOKUP(E13,Participants!$A$1:$F$803,2,FALSE)</f>
        <v>Ethan Harper</v>
      </c>
      <c r="G13" s="49" t="str">
        <f>+VLOOKUP(E13,Participants!$A$1:$F$803,4,FALSE)</f>
        <v>NCA</v>
      </c>
      <c r="H13" s="49" t="str">
        <f>+VLOOKUP(E13,Participants!$A$1:$F$803,5,FALSE)</f>
        <v>M</v>
      </c>
      <c r="I13" s="49">
        <f>+VLOOKUP(E13,Participants!$A$1:$F$803,3,FALSE)</f>
        <v>4</v>
      </c>
      <c r="J13" s="49" t="str">
        <f>+VLOOKUP(E13,Participants!$A$1:$G$803,7,FALSE)</f>
        <v>DEV BOYS</v>
      </c>
      <c r="K13" s="49"/>
      <c r="L13" s="49"/>
    </row>
    <row r="14" spans="1:12" ht="14.25" customHeight="1" x14ac:dyDescent="0.3">
      <c r="A14" s="47" t="s">
        <v>674</v>
      </c>
      <c r="B14" s="51">
        <v>17</v>
      </c>
      <c r="C14" s="51">
        <v>17.649999999999999</v>
      </c>
      <c r="D14" s="51">
        <v>4</v>
      </c>
      <c r="E14" s="51">
        <v>107</v>
      </c>
      <c r="F14" s="49" t="str">
        <f>+VLOOKUP(E14,Participants!$A$1:$F$803,2,FALSE)</f>
        <v>Nathan Collins</v>
      </c>
      <c r="G14" s="49" t="str">
        <f>+VLOOKUP(E14,Participants!$A$1:$F$803,4,FALSE)</f>
        <v>STL</v>
      </c>
      <c r="H14" s="49" t="str">
        <f>+VLOOKUP(E14,Participants!$A$1:$F$803,5,FALSE)</f>
        <v>M</v>
      </c>
      <c r="I14" s="49">
        <f>+VLOOKUP(E14,Participants!$A$1:$F$803,3,FALSE)</f>
        <v>4</v>
      </c>
      <c r="J14" s="49" t="str">
        <f>+VLOOKUP(E14,Participants!$A$1:$G$803,7,FALSE)</f>
        <v>DEV BOYS</v>
      </c>
      <c r="K14" s="49"/>
      <c r="L14" s="49"/>
    </row>
    <row r="15" spans="1:12" ht="14.25" customHeight="1" x14ac:dyDescent="0.3">
      <c r="A15" s="47" t="s">
        <v>674</v>
      </c>
      <c r="B15" s="48">
        <v>14</v>
      </c>
      <c r="C15" s="48">
        <v>17.96</v>
      </c>
      <c r="D15" s="48">
        <v>5</v>
      </c>
      <c r="E15" s="48">
        <v>1255</v>
      </c>
      <c r="F15" s="49" t="str">
        <f>+VLOOKUP(E15,Participants!$A$1:$F$803,2,FALSE)</f>
        <v>Jackson Stehman</v>
      </c>
      <c r="G15" s="49" t="str">
        <f>+VLOOKUP(E15,Participants!$A$1:$F$803,4,FALSE)</f>
        <v>NCA</v>
      </c>
      <c r="H15" s="49" t="str">
        <f>+VLOOKUP(E15,Participants!$A$1:$F$803,5,FALSE)</f>
        <v>M</v>
      </c>
      <c r="I15" s="49">
        <f>+VLOOKUP(E15,Participants!$A$1:$F$803,3,FALSE)</f>
        <v>3</v>
      </c>
      <c r="J15" s="49" t="str">
        <f>+VLOOKUP(E15,Participants!$A$1:$G$803,7,FALSE)</f>
        <v>DEV BOYS</v>
      </c>
      <c r="K15" s="50"/>
      <c r="L15" s="50"/>
    </row>
    <row r="16" spans="1:12" ht="14.25" customHeight="1" x14ac:dyDescent="0.3">
      <c r="A16" s="47" t="s">
        <v>674</v>
      </c>
      <c r="B16" s="48">
        <v>12</v>
      </c>
      <c r="C16" s="48">
        <v>18.11</v>
      </c>
      <c r="D16" s="48">
        <v>4</v>
      </c>
      <c r="E16" s="48">
        <v>1087</v>
      </c>
      <c r="F16" s="49" t="str">
        <f>+VLOOKUP(E16,Participants!$A$1:$F$803,2,FALSE)</f>
        <v>Adam Nelson</v>
      </c>
      <c r="G16" s="49" t="str">
        <f>+VLOOKUP(E16,Participants!$A$1:$F$803,4,FALSE)</f>
        <v>MMA</v>
      </c>
      <c r="H16" s="49" t="str">
        <f>+VLOOKUP(E16,Participants!$A$1:$F$803,5,FALSE)</f>
        <v>M</v>
      </c>
      <c r="I16" s="49">
        <f>+VLOOKUP(E16,Participants!$A$1:$F$803,3,FALSE)</f>
        <v>3</v>
      </c>
      <c r="J16" s="49" t="str">
        <f>+VLOOKUP(E16,Participants!$A$1:$G$803,7,FALSE)</f>
        <v>DEV BOYS</v>
      </c>
      <c r="K16" s="50"/>
      <c r="L16" s="50"/>
    </row>
    <row r="17" spans="1:12" ht="14.25" customHeight="1" x14ac:dyDescent="0.3">
      <c r="A17" s="47" t="s">
        <v>674</v>
      </c>
      <c r="B17" s="48">
        <v>12</v>
      </c>
      <c r="C17" s="48">
        <v>18.260000000000002</v>
      </c>
      <c r="D17" s="48">
        <v>7</v>
      </c>
      <c r="E17" s="48">
        <v>1015</v>
      </c>
      <c r="F17" s="49" t="str">
        <f>+VLOOKUP(E17,Participants!$A$1:$F$803,2,FALSE)</f>
        <v>Donovan Curry</v>
      </c>
      <c r="G17" s="49" t="str">
        <f>+VLOOKUP(E17,Participants!$A$1:$F$803,4,FALSE)</f>
        <v>JFK</v>
      </c>
      <c r="H17" s="49" t="str">
        <f>+VLOOKUP(E17,Participants!$A$1:$F$803,5,FALSE)</f>
        <v>M</v>
      </c>
      <c r="I17" s="49">
        <f>+VLOOKUP(E17,Participants!$A$1:$F$803,3,FALSE)</f>
        <v>2</v>
      </c>
      <c r="J17" s="49" t="str">
        <f>+VLOOKUP(E17,Participants!$A$1:$G$803,7,FALSE)</f>
        <v>DEV BOYS</v>
      </c>
      <c r="K17" s="50"/>
      <c r="L17" s="50"/>
    </row>
    <row r="18" spans="1:12" ht="14.25" customHeight="1" x14ac:dyDescent="0.3">
      <c r="A18" s="47" t="s">
        <v>674</v>
      </c>
      <c r="B18" s="51">
        <v>11</v>
      </c>
      <c r="C18" s="51">
        <v>18.27</v>
      </c>
      <c r="D18" s="51">
        <v>5</v>
      </c>
      <c r="E18" s="51">
        <v>1086</v>
      </c>
      <c r="F18" s="49" t="str">
        <f>+VLOOKUP(E18,Participants!$A$1:$F$803,2,FALSE)</f>
        <v>Wyatt  Stavor</v>
      </c>
      <c r="G18" s="49" t="str">
        <f>+VLOOKUP(E18,Participants!$A$1:$F$803,4,FALSE)</f>
        <v>MMA</v>
      </c>
      <c r="H18" s="49" t="str">
        <f>+VLOOKUP(E18,Participants!$A$1:$F$803,5,FALSE)</f>
        <v>M</v>
      </c>
      <c r="I18" s="49">
        <f>+VLOOKUP(E18,Participants!$A$1:$F$803,3,FALSE)</f>
        <v>2</v>
      </c>
      <c r="J18" s="49" t="str">
        <f>+VLOOKUP(E18,Participants!$A$1:$G$803,7,FALSE)</f>
        <v>DEV BOYS</v>
      </c>
      <c r="K18" s="49"/>
      <c r="L18" s="49"/>
    </row>
    <row r="19" spans="1:12" ht="14.25" customHeight="1" x14ac:dyDescent="0.3">
      <c r="A19" s="47" t="s">
        <v>674</v>
      </c>
      <c r="B19" s="48">
        <v>16</v>
      </c>
      <c r="C19" s="48">
        <v>18.329999999999998</v>
      </c>
      <c r="D19" s="48">
        <v>3</v>
      </c>
      <c r="E19" s="48">
        <v>430</v>
      </c>
      <c r="F19" s="49" t="str">
        <f>+VLOOKUP(E19,Participants!$A$1:$F$803,2,FALSE)</f>
        <v>Leonard Thomas</v>
      </c>
      <c r="G19" s="49" t="str">
        <f>+VLOOKUP(E19,Participants!$A$1:$F$803,4,FALSE)</f>
        <v>AGS</v>
      </c>
      <c r="H19" s="49" t="str">
        <f>+VLOOKUP(E19,Participants!$A$1:$F$803,5,FALSE)</f>
        <v>M</v>
      </c>
      <c r="I19" s="49">
        <f>+VLOOKUP(E19,Participants!$A$1:$F$803,3,FALSE)</f>
        <v>3</v>
      </c>
      <c r="J19" s="49" t="str">
        <f>+VLOOKUP(E19,Participants!$A$1:$G$803,7,FALSE)</f>
        <v>DEV BOYS</v>
      </c>
      <c r="K19" s="50"/>
      <c r="L19" s="50"/>
    </row>
    <row r="20" spans="1:12" ht="14.25" customHeight="1" x14ac:dyDescent="0.3">
      <c r="A20" s="47" t="s">
        <v>674</v>
      </c>
      <c r="B20" s="51">
        <v>15</v>
      </c>
      <c r="C20" s="51">
        <v>18.36</v>
      </c>
      <c r="D20" s="51">
        <v>5</v>
      </c>
      <c r="E20" s="51">
        <v>509</v>
      </c>
      <c r="F20" s="49" t="str">
        <f>+VLOOKUP(E20,Participants!$A$1:$F$803,2,FALSE)</f>
        <v>Andrew Yester</v>
      </c>
      <c r="G20" s="49" t="str">
        <f>+VLOOKUP(E20,Participants!$A$1:$F$803,4,FALSE)</f>
        <v>AMA</v>
      </c>
      <c r="H20" s="49" t="str">
        <f>+VLOOKUP(E20,Participants!$A$1:$F$803,5,FALSE)</f>
        <v>M</v>
      </c>
      <c r="I20" s="49">
        <f>+VLOOKUP(E20,Participants!$A$1:$F$803,3,FALSE)</f>
        <v>3</v>
      </c>
      <c r="J20" s="49" t="str">
        <f>+VLOOKUP(E20,Participants!$A$1:$G$803,7,FALSE)</f>
        <v>DEV BOYS</v>
      </c>
      <c r="K20" s="49"/>
      <c r="L20" s="49"/>
    </row>
    <row r="21" spans="1:12" ht="14.25" customHeight="1" x14ac:dyDescent="0.3">
      <c r="A21" s="47" t="s">
        <v>674</v>
      </c>
      <c r="B21" s="51">
        <v>17</v>
      </c>
      <c r="C21" s="51">
        <v>18.489999999999998</v>
      </c>
      <c r="D21" s="51">
        <v>3</v>
      </c>
      <c r="E21" s="51">
        <v>514</v>
      </c>
      <c r="F21" s="49" t="str">
        <f>+VLOOKUP(E21,Participants!$A$1:$F$803,2,FALSE)</f>
        <v>Angelo Albert</v>
      </c>
      <c r="G21" s="49" t="str">
        <f>+VLOOKUP(E21,Participants!$A$1:$F$803,4,FALSE)</f>
        <v>AMA</v>
      </c>
      <c r="H21" s="49" t="str">
        <f>+VLOOKUP(E21,Participants!$A$1:$F$803,5,FALSE)</f>
        <v>M</v>
      </c>
      <c r="I21" s="49">
        <f>+VLOOKUP(E21,Participants!$A$1:$F$803,3,FALSE)</f>
        <v>4</v>
      </c>
      <c r="J21" s="49" t="str">
        <f>+VLOOKUP(E21,Participants!$A$1:$G$803,7,FALSE)</f>
        <v>DEV BOYS</v>
      </c>
      <c r="K21" s="49"/>
      <c r="L21" s="49"/>
    </row>
    <row r="22" spans="1:12" ht="14.25" customHeight="1" x14ac:dyDescent="0.3">
      <c r="A22" s="47" t="s">
        <v>674</v>
      </c>
      <c r="B22" s="51">
        <v>11</v>
      </c>
      <c r="C22" s="51">
        <v>18.53</v>
      </c>
      <c r="D22" s="51">
        <v>2</v>
      </c>
      <c r="E22" s="51">
        <v>426</v>
      </c>
      <c r="F22" s="49" t="str">
        <f>+VLOOKUP(E22,Participants!$A$1:$F$803,2,FALSE)</f>
        <v>Noah Hess</v>
      </c>
      <c r="G22" s="49" t="str">
        <f>+VLOOKUP(E22,Participants!$A$1:$F$803,4,FALSE)</f>
        <v>AGS</v>
      </c>
      <c r="H22" s="49" t="str">
        <f>+VLOOKUP(E22,Participants!$A$1:$F$803,5,FALSE)</f>
        <v>M</v>
      </c>
      <c r="I22" s="49">
        <f>+VLOOKUP(E22,Participants!$A$1:$F$803,3,FALSE)</f>
        <v>1</v>
      </c>
      <c r="J22" s="49" t="str">
        <f>+VLOOKUP(E22,Participants!$A$1:$G$803,7,FALSE)</f>
        <v>DEV BOYS</v>
      </c>
      <c r="K22" s="49"/>
      <c r="L22" s="49"/>
    </row>
    <row r="23" spans="1:12" ht="14.25" customHeight="1" x14ac:dyDescent="0.3">
      <c r="A23" s="47" t="s">
        <v>674</v>
      </c>
      <c r="B23" s="51">
        <v>15</v>
      </c>
      <c r="C23" s="51">
        <v>18.79</v>
      </c>
      <c r="D23" s="51">
        <v>3</v>
      </c>
      <c r="E23" s="51">
        <v>102</v>
      </c>
      <c r="F23" s="49" t="str">
        <f>+VLOOKUP(E23,Participants!$A$1:$F$803,2,FALSE)</f>
        <v>James Buehler</v>
      </c>
      <c r="G23" s="49" t="str">
        <f>+VLOOKUP(E23,Participants!$A$1:$F$803,4,FALSE)</f>
        <v>STL</v>
      </c>
      <c r="H23" s="49" t="str">
        <f>+VLOOKUP(E23,Participants!$A$1:$F$803,5,FALSE)</f>
        <v>M</v>
      </c>
      <c r="I23" s="49">
        <f>+VLOOKUP(E23,Participants!$A$1:$F$803,3,FALSE)</f>
        <v>3</v>
      </c>
      <c r="J23" s="49" t="str">
        <f>+VLOOKUP(E23,Participants!$A$1:$G$803,7,FALSE)</f>
        <v>DEV BOYS</v>
      </c>
      <c r="K23" s="49"/>
      <c r="L23" s="49"/>
    </row>
    <row r="24" spans="1:12" ht="14.25" customHeight="1" x14ac:dyDescent="0.3">
      <c r="A24" s="47" t="s">
        <v>674</v>
      </c>
      <c r="B24" s="51">
        <v>15</v>
      </c>
      <c r="C24" s="51">
        <v>18.87</v>
      </c>
      <c r="D24" s="51">
        <v>4</v>
      </c>
      <c r="E24" s="51">
        <v>1254</v>
      </c>
      <c r="F24" s="49" t="str">
        <f>+VLOOKUP(E24,Participants!$A$1:$F$803,2,FALSE)</f>
        <v>Kash Missouri</v>
      </c>
      <c r="G24" s="49" t="str">
        <f>+VLOOKUP(E24,Participants!$A$1:$F$803,4,FALSE)</f>
        <v>NCA</v>
      </c>
      <c r="H24" s="49" t="str">
        <f>+VLOOKUP(E24,Participants!$A$1:$F$803,5,FALSE)</f>
        <v>M</v>
      </c>
      <c r="I24" s="49">
        <f>+VLOOKUP(E24,Participants!$A$1:$F$803,3,FALSE)</f>
        <v>3</v>
      </c>
      <c r="J24" s="49" t="str">
        <f>+VLOOKUP(E24,Participants!$A$1:$G$803,7,FALSE)</f>
        <v>DEV BOYS</v>
      </c>
      <c r="K24" s="49"/>
      <c r="L24" s="49"/>
    </row>
    <row r="25" spans="1:12" ht="14.25" customHeight="1" x14ac:dyDescent="0.3">
      <c r="A25" s="47" t="s">
        <v>674</v>
      </c>
      <c r="B25" s="51">
        <v>17</v>
      </c>
      <c r="C25" s="51">
        <v>18.920000000000002</v>
      </c>
      <c r="D25" s="51">
        <v>6</v>
      </c>
      <c r="E25" s="51">
        <v>135</v>
      </c>
      <c r="F25" s="49" t="str">
        <f>+VLOOKUP(E25,Participants!$A$1:$F$803,2,FALSE)</f>
        <v>Daniel Seibel</v>
      </c>
      <c r="G25" s="49" t="str">
        <f>+VLOOKUP(E25,Participants!$A$1:$F$803,4,FALSE)</f>
        <v>STL</v>
      </c>
      <c r="H25" s="49" t="str">
        <f>+VLOOKUP(E25,Participants!$A$1:$F$803,5,FALSE)</f>
        <v>M</v>
      </c>
      <c r="I25" s="49">
        <f>+VLOOKUP(E25,Participants!$A$1:$F$803,3,FALSE)</f>
        <v>4</v>
      </c>
      <c r="J25" s="49" t="str">
        <f>+VLOOKUP(E25,Participants!$A$1:$G$803,7,FALSE)</f>
        <v>DEV BOYS</v>
      </c>
      <c r="K25" s="49"/>
      <c r="L25" s="49"/>
    </row>
    <row r="26" spans="1:12" ht="14.25" customHeight="1" x14ac:dyDescent="0.3">
      <c r="A26" s="47" t="s">
        <v>674</v>
      </c>
      <c r="B26" s="51">
        <v>15</v>
      </c>
      <c r="C26" s="51">
        <v>19.14</v>
      </c>
      <c r="D26" s="51">
        <v>7</v>
      </c>
      <c r="E26" s="51">
        <v>515</v>
      </c>
      <c r="F26" s="49" t="str">
        <f>+VLOOKUP(E26,Participants!$A$1:$F$803,2,FALSE)</f>
        <v>Maxim Kletter</v>
      </c>
      <c r="G26" s="49" t="str">
        <f>+VLOOKUP(E26,Participants!$A$1:$F$803,4,FALSE)</f>
        <v>AMA</v>
      </c>
      <c r="H26" s="49" t="str">
        <f>+VLOOKUP(E26,Participants!$A$1:$F$803,5,FALSE)</f>
        <v>M</v>
      </c>
      <c r="I26" s="49">
        <f>+VLOOKUP(E26,Participants!$A$1:$F$803,3,FALSE)</f>
        <v>4</v>
      </c>
      <c r="J26" s="49" t="str">
        <f>+VLOOKUP(E26,Participants!$A$1:$G$803,7,FALSE)</f>
        <v>DEV BOYS</v>
      </c>
      <c r="K26" s="49"/>
      <c r="L26" s="49"/>
    </row>
    <row r="27" spans="1:12" ht="14.25" customHeight="1" x14ac:dyDescent="0.3">
      <c r="A27" s="47" t="s">
        <v>674</v>
      </c>
      <c r="B27" s="51">
        <v>11</v>
      </c>
      <c r="C27" s="51">
        <v>19.16</v>
      </c>
      <c r="D27" s="51">
        <v>8</v>
      </c>
      <c r="E27" s="51">
        <v>1252</v>
      </c>
      <c r="F27" s="49" t="str">
        <f>+VLOOKUP(E27,Participants!$A$1:$F$803,2,FALSE)</f>
        <v>Leopold Laneve</v>
      </c>
      <c r="G27" s="49" t="str">
        <f>+VLOOKUP(E27,Participants!$A$1:$F$803,4,FALSE)</f>
        <v>NCA</v>
      </c>
      <c r="H27" s="49" t="str">
        <f>+VLOOKUP(E27,Participants!$A$1:$F$803,5,FALSE)</f>
        <v>M</v>
      </c>
      <c r="I27" s="49">
        <f>+VLOOKUP(E27,Participants!$A$1:$F$803,3,FALSE)</f>
        <v>2</v>
      </c>
      <c r="J27" s="49" t="str">
        <f>+VLOOKUP(E27,Participants!$A$1:$G$803,7,FALSE)</f>
        <v>DEV BOYS</v>
      </c>
      <c r="K27" s="49"/>
      <c r="L27" s="49"/>
    </row>
    <row r="28" spans="1:12" ht="14.25" customHeight="1" x14ac:dyDescent="0.3">
      <c r="A28" s="47" t="s">
        <v>674</v>
      </c>
      <c r="B28" s="51">
        <v>15</v>
      </c>
      <c r="C28" s="51">
        <v>19.170000000000002</v>
      </c>
      <c r="D28" s="51">
        <v>1</v>
      </c>
      <c r="E28" s="51">
        <v>105</v>
      </c>
      <c r="F28" s="49" t="str">
        <f>+VLOOKUP(E28,Participants!$A$1:$F$803,2,FALSE)</f>
        <v>Charlie  Cimorelli</v>
      </c>
      <c r="G28" s="49" t="str">
        <f>+VLOOKUP(E28,Participants!$A$1:$F$803,4,FALSE)</f>
        <v>STL</v>
      </c>
      <c r="H28" s="49" t="str">
        <f>+VLOOKUP(E28,Participants!$A$1:$F$803,5,FALSE)</f>
        <v>M</v>
      </c>
      <c r="I28" s="49">
        <f>+VLOOKUP(E28,Participants!$A$1:$F$803,3,FALSE)</f>
        <v>3</v>
      </c>
      <c r="J28" s="49" t="str">
        <f>+VLOOKUP(E28,Participants!$A$1:$G$803,7,FALSE)</f>
        <v>DEV BOYS</v>
      </c>
      <c r="K28" s="49"/>
      <c r="L28" s="49"/>
    </row>
    <row r="29" spans="1:12" ht="14.25" customHeight="1" x14ac:dyDescent="0.3">
      <c r="A29" s="47" t="s">
        <v>674</v>
      </c>
      <c r="B29" s="48">
        <v>10</v>
      </c>
      <c r="C29" s="48">
        <v>19.32</v>
      </c>
      <c r="D29" s="48">
        <v>6</v>
      </c>
      <c r="E29" s="48">
        <v>1329</v>
      </c>
      <c r="F29" s="49" t="str">
        <f>+VLOOKUP(E29,Participants!$A$1:$F$803,2,FALSE)</f>
        <v>Crew Stewart</v>
      </c>
      <c r="G29" s="49" t="str">
        <f>+VLOOKUP(E29,Participants!$A$1:$F$803,4,FALSE)</f>
        <v>SHC</v>
      </c>
      <c r="H29" s="49" t="str">
        <f>+VLOOKUP(E29,Participants!$A$1:$F$803,5,FALSE)</f>
        <v>M</v>
      </c>
      <c r="I29" s="49">
        <f>+VLOOKUP(E29,Participants!$A$1:$F$803,3,FALSE)</f>
        <v>0</v>
      </c>
      <c r="J29" s="49" t="str">
        <f>+VLOOKUP(E29,Participants!$A$1:$G$803,7,FALSE)</f>
        <v>DEV BOYS</v>
      </c>
      <c r="K29" s="50"/>
      <c r="L29" s="50"/>
    </row>
    <row r="30" spans="1:12" ht="14.25" customHeight="1" x14ac:dyDescent="0.3">
      <c r="A30" s="47" t="s">
        <v>674</v>
      </c>
      <c r="B30" s="48">
        <v>10</v>
      </c>
      <c r="C30" s="48">
        <v>19.34</v>
      </c>
      <c r="D30" s="48">
        <v>1</v>
      </c>
      <c r="E30" s="48">
        <v>425</v>
      </c>
      <c r="F30" s="49" t="str">
        <f>+VLOOKUP(E30,Participants!$A$1:$F$803,2,FALSE)</f>
        <v>Amos Rohrdanz</v>
      </c>
      <c r="G30" s="49" t="str">
        <f>+VLOOKUP(E30,Participants!$A$1:$F$803,4,FALSE)</f>
        <v>AGS</v>
      </c>
      <c r="H30" s="49" t="str">
        <f>+VLOOKUP(E30,Participants!$A$1:$F$803,5,FALSE)</f>
        <v>M</v>
      </c>
      <c r="I30" s="49">
        <f>+VLOOKUP(E30,Participants!$A$1:$F$803,3,FALSE)</f>
        <v>1</v>
      </c>
      <c r="J30" s="49" t="str">
        <f>+VLOOKUP(E30,Participants!$A$1:$G$803,7,FALSE)</f>
        <v>DEV BOYS</v>
      </c>
      <c r="K30" s="50"/>
      <c r="L30" s="50"/>
    </row>
    <row r="31" spans="1:12" ht="14.25" customHeight="1" x14ac:dyDescent="0.3">
      <c r="A31" s="47" t="s">
        <v>674</v>
      </c>
      <c r="B31" s="51">
        <v>13</v>
      </c>
      <c r="C31" s="51">
        <v>19.420000000000002</v>
      </c>
      <c r="D31" s="51">
        <v>7</v>
      </c>
      <c r="E31" s="51">
        <v>136</v>
      </c>
      <c r="F31" s="49" t="str">
        <f>+VLOOKUP(E31,Participants!$A$1:$F$803,2,FALSE)</f>
        <v>Maxwell Spitale</v>
      </c>
      <c r="G31" s="49" t="str">
        <f>+VLOOKUP(E31,Participants!$A$1:$F$803,4,FALSE)</f>
        <v>STL</v>
      </c>
      <c r="H31" s="49" t="str">
        <f>+VLOOKUP(E31,Participants!$A$1:$F$803,5,FALSE)</f>
        <v>M</v>
      </c>
      <c r="I31" s="49">
        <f>+VLOOKUP(E31,Participants!$A$1:$F$803,3,FALSE)</f>
        <v>3</v>
      </c>
      <c r="J31" s="49" t="str">
        <f>+VLOOKUP(E31,Participants!$A$1:$G$803,7,FALSE)</f>
        <v>DEV BOYS</v>
      </c>
      <c r="K31" s="49"/>
      <c r="L31" s="49"/>
    </row>
    <row r="32" spans="1:12" ht="14.25" customHeight="1" x14ac:dyDescent="0.3">
      <c r="A32" s="47" t="s">
        <v>674</v>
      </c>
      <c r="B32" s="51">
        <v>13</v>
      </c>
      <c r="C32" s="51">
        <v>19.5</v>
      </c>
      <c r="D32" s="51">
        <v>8</v>
      </c>
      <c r="E32" s="51">
        <v>1021</v>
      </c>
      <c r="F32" s="49" t="str">
        <f>+VLOOKUP(E32,Participants!$A$1:$F$803,2,FALSE)</f>
        <v>Dominic Egers</v>
      </c>
      <c r="G32" s="49" t="str">
        <f>+VLOOKUP(E32,Participants!$A$1:$F$803,4,FALSE)</f>
        <v>JFK</v>
      </c>
      <c r="H32" s="49" t="str">
        <f>+VLOOKUP(E32,Participants!$A$1:$F$803,5,FALSE)</f>
        <v>M</v>
      </c>
      <c r="I32" s="49">
        <f>+VLOOKUP(E32,Participants!$A$1:$F$803,3,FALSE)</f>
        <v>3</v>
      </c>
      <c r="J32" s="49" t="str">
        <f>+VLOOKUP(E32,Participants!$A$1:$G$803,7,FALSE)</f>
        <v>DEV BOYS</v>
      </c>
      <c r="K32" s="49"/>
      <c r="L32" s="49"/>
    </row>
    <row r="33" spans="1:12" ht="14.25" customHeight="1" x14ac:dyDescent="0.3">
      <c r="A33" s="47" t="s">
        <v>674</v>
      </c>
      <c r="B33" s="48">
        <v>14</v>
      </c>
      <c r="C33" s="48">
        <v>19.54</v>
      </c>
      <c r="D33" s="48">
        <v>1</v>
      </c>
      <c r="E33" s="48">
        <v>1091</v>
      </c>
      <c r="F33" s="49" t="str">
        <f>+VLOOKUP(E33,Participants!$A$1:$F$803,2,FALSE)</f>
        <v>Max  Mickolay</v>
      </c>
      <c r="G33" s="49" t="str">
        <f>+VLOOKUP(E33,Participants!$A$1:$F$803,4,FALSE)</f>
        <v>MMA</v>
      </c>
      <c r="H33" s="49" t="str">
        <f>+VLOOKUP(E33,Participants!$A$1:$F$803,5,FALSE)</f>
        <v>M</v>
      </c>
      <c r="I33" s="49">
        <f>+VLOOKUP(E33,Participants!$A$1:$F$803,3,FALSE)</f>
        <v>3</v>
      </c>
      <c r="J33" s="49" t="str">
        <f>+VLOOKUP(E33,Participants!$A$1:$G$803,7,FALSE)</f>
        <v>DEV BOYS</v>
      </c>
      <c r="K33" s="50"/>
      <c r="L33" s="50"/>
    </row>
    <row r="34" spans="1:12" ht="14.25" customHeight="1" x14ac:dyDescent="0.3">
      <c r="A34" s="47" t="s">
        <v>674</v>
      </c>
      <c r="B34" s="48">
        <v>14</v>
      </c>
      <c r="C34" s="48">
        <v>19.64</v>
      </c>
      <c r="D34" s="48">
        <v>8</v>
      </c>
      <c r="E34" s="48">
        <v>1331</v>
      </c>
      <c r="F34" s="49" t="str">
        <f>+VLOOKUP(E34,Participants!$A$1:$F$803,2,FALSE)</f>
        <v>Joseph Muckle</v>
      </c>
      <c r="G34" s="49" t="str">
        <f>+VLOOKUP(E34,Participants!$A$1:$F$803,4,FALSE)</f>
        <v>SHC</v>
      </c>
      <c r="H34" s="49" t="str">
        <f>+VLOOKUP(E34,Participants!$A$1:$F$803,5,FALSE)</f>
        <v>M</v>
      </c>
      <c r="I34" s="49">
        <f>+VLOOKUP(E34,Participants!$A$1:$F$803,3,FALSE)</f>
        <v>0</v>
      </c>
      <c r="J34" s="49" t="str">
        <f>+VLOOKUP(E34,Participants!$A$1:$G$803,7,FALSE)</f>
        <v>DEV BOYS</v>
      </c>
      <c r="K34" s="50"/>
      <c r="L34" s="50"/>
    </row>
    <row r="35" spans="1:12" ht="14.25" customHeight="1" x14ac:dyDescent="0.3">
      <c r="A35" s="47" t="s">
        <v>674</v>
      </c>
      <c r="B35" s="48">
        <v>14</v>
      </c>
      <c r="C35" s="48">
        <v>20.14</v>
      </c>
      <c r="D35" s="48">
        <v>7</v>
      </c>
      <c r="E35" s="48">
        <v>121</v>
      </c>
      <c r="F35" s="49" t="str">
        <f>+VLOOKUP(E35,Participants!$A$1:$F$803,2,FALSE)</f>
        <v>TJ Menardi</v>
      </c>
      <c r="G35" s="49" t="str">
        <f>+VLOOKUP(E35,Participants!$A$1:$F$803,4,FALSE)</f>
        <v>STL</v>
      </c>
      <c r="H35" s="49" t="str">
        <f>+VLOOKUP(E35,Participants!$A$1:$F$803,5,FALSE)</f>
        <v>M</v>
      </c>
      <c r="I35" s="49">
        <f>+VLOOKUP(E35,Participants!$A$1:$F$803,3,FALSE)</f>
        <v>3</v>
      </c>
      <c r="J35" s="49" t="str">
        <f>+VLOOKUP(E35,Participants!$A$1:$G$803,7,FALSE)</f>
        <v>DEV BOYS</v>
      </c>
      <c r="K35" s="50"/>
      <c r="L35" s="50"/>
    </row>
    <row r="36" spans="1:12" ht="14.25" customHeight="1" x14ac:dyDescent="0.3">
      <c r="A36" s="47" t="s">
        <v>674</v>
      </c>
      <c r="B36" s="48">
        <v>10</v>
      </c>
      <c r="C36" s="48">
        <v>20.16</v>
      </c>
      <c r="D36" s="48">
        <v>7</v>
      </c>
      <c r="E36" s="48">
        <v>1014</v>
      </c>
      <c r="F36" s="49" t="str">
        <f>+VLOOKUP(E36,Participants!$A$1:$F$803,2,FALSE)</f>
        <v>Kamden Barfield</v>
      </c>
      <c r="G36" s="49" t="str">
        <f>+VLOOKUP(E36,Participants!$A$1:$F$803,4,FALSE)</f>
        <v>JFK</v>
      </c>
      <c r="H36" s="49" t="str">
        <f>+VLOOKUP(E36,Participants!$A$1:$F$803,5,FALSE)</f>
        <v>M</v>
      </c>
      <c r="I36" s="49">
        <f>+VLOOKUP(E36,Participants!$A$1:$F$803,3,FALSE)</f>
        <v>1</v>
      </c>
      <c r="J36" s="49" t="str">
        <f>+VLOOKUP(E36,Participants!$A$1:$G$803,7,FALSE)</f>
        <v>DEV BOYS</v>
      </c>
      <c r="K36" s="50"/>
      <c r="L36" s="50"/>
    </row>
    <row r="37" spans="1:12" ht="14.25" customHeight="1" x14ac:dyDescent="0.3">
      <c r="A37" s="47" t="s">
        <v>674</v>
      </c>
      <c r="B37" s="48">
        <v>10</v>
      </c>
      <c r="C37" s="48">
        <v>20.5</v>
      </c>
      <c r="D37" s="48">
        <v>5</v>
      </c>
      <c r="E37" s="48">
        <v>1290</v>
      </c>
      <c r="F37" s="49" t="str">
        <f>+VLOOKUP(E37,Participants!$A$1:$F$803,2,FALSE)</f>
        <v>Vincenzo Fox</v>
      </c>
      <c r="G37" s="49" t="str">
        <f>+VLOOKUP(E37,Participants!$A$1:$F$803,4,FALSE)</f>
        <v>OLF</v>
      </c>
      <c r="H37" s="49" t="str">
        <f>+VLOOKUP(E37,Participants!$A$1:$F$803,5,FALSE)</f>
        <v>M</v>
      </c>
      <c r="I37" s="49">
        <f>+VLOOKUP(E37,Participants!$A$1:$F$803,3,FALSE)</f>
        <v>0</v>
      </c>
      <c r="J37" s="49" t="str">
        <f>+VLOOKUP(E37,Participants!$A$1:$G$803,7,FALSE)</f>
        <v>DEV BOYS</v>
      </c>
      <c r="K37" s="50"/>
      <c r="L37" s="50"/>
    </row>
    <row r="38" spans="1:12" ht="14.25" customHeight="1" x14ac:dyDescent="0.3">
      <c r="A38" s="47" t="s">
        <v>674</v>
      </c>
      <c r="B38" s="51">
        <v>13</v>
      </c>
      <c r="C38" s="51">
        <v>20.82</v>
      </c>
      <c r="D38" s="51">
        <v>4</v>
      </c>
      <c r="E38" s="51">
        <v>507</v>
      </c>
      <c r="F38" s="49" t="str">
        <f>+VLOOKUP(E38,Participants!$A$1:$F$803,2,FALSE)</f>
        <v>Luca Fuerst</v>
      </c>
      <c r="G38" s="49" t="str">
        <f>+VLOOKUP(E38,Participants!$A$1:$F$803,4,FALSE)</f>
        <v>AMA</v>
      </c>
      <c r="H38" s="49" t="str">
        <f>+VLOOKUP(E38,Participants!$A$1:$F$803,5,FALSE)</f>
        <v>M</v>
      </c>
      <c r="I38" s="49">
        <f>+VLOOKUP(E38,Participants!$A$1:$F$803,3,FALSE)</f>
        <v>2</v>
      </c>
      <c r="J38" s="49" t="str">
        <f>+VLOOKUP(E38,Participants!$A$1:$G$803,7,FALSE)</f>
        <v>DEV BOYS</v>
      </c>
      <c r="K38" s="49"/>
      <c r="L38" s="49"/>
    </row>
    <row r="39" spans="1:12" ht="14.25" customHeight="1" x14ac:dyDescent="0.3">
      <c r="A39" s="47" t="s">
        <v>674</v>
      </c>
      <c r="B39" s="48">
        <v>10</v>
      </c>
      <c r="C39" s="48">
        <v>20.88</v>
      </c>
      <c r="D39" s="48">
        <v>2</v>
      </c>
      <c r="E39" s="48">
        <v>502</v>
      </c>
      <c r="F39" s="49" t="str">
        <f>+VLOOKUP(E39,Participants!$A$1:$F$803,2,FALSE)</f>
        <v>Nolan Dieckmann</v>
      </c>
      <c r="G39" s="49" t="str">
        <f>+VLOOKUP(E39,Participants!$A$1:$F$803,4,FALSE)</f>
        <v>AMA</v>
      </c>
      <c r="H39" s="49" t="str">
        <f>+VLOOKUP(E39,Participants!$A$1:$F$803,5,FALSE)</f>
        <v>M</v>
      </c>
      <c r="I39" s="49">
        <f>+VLOOKUP(E39,Participants!$A$1:$F$803,3,FALSE)</f>
        <v>1</v>
      </c>
      <c r="J39" s="49" t="str">
        <f>+VLOOKUP(E39,Participants!$A$1:$G$803,7,FALSE)</f>
        <v>DEV BOYS</v>
      </c>
      <c r="K39" s="50"/>
      <c r="L39" s="50"/>
    </row>
    <row r="40" spans="1:12" ht="14.25" customHeight="1" x14ac:dyDescent="0.3">
      <c r="A40" s="47" t="s">
        <v>674</v>
      </c>
      <c r="B40" s="48">
        <v>16</v>
      </c>
      <c r="C40" s="48">
        <v>20.92</v>
      </c>
      <c r="D40" s="48">
        <v>1</v>
      </c>
      <c r="E40" s="48">
        <v>1335</v>
      </c>
      <c r="F40" s="49" t="str">
        <f>+VLOOKUP(E40,Participants!$A$1:$F$803,2,FALSE)</f>
        <v>Julian Tokarsky</v>
      </c>
      <c r="G40" s="49" t="str">
        <f>+VLOOKUP(E40,Participants!$A$1:$F$803,4,FALSE)</f>
        <v>SHC</v>
      </c>
      <c r="H40" s="49" t="str">
        <f>+VLOOKUP(E40,Participants!$A$1:$F$803,5,FALSE)</f>
        <v>M</v>
      </c>
      <c r="I40" s="49">
        <f>+VLOOKUP(E40,Participants!$A$1:$F$803,3,FALSE)</f>
        <v>0</v>
      </c>
      <c r="J40" s="49" t="str">
        <f>+VLOOKUP(E40,Participants!$A$1:$G$803,7,FALSE)</f>
        <v>DEV BOYS</v>
      </c>
      <c r="K40" s="50"/>
      <c r="L40" s="50"/>
    </row>
    <row r="41" spans="1:12" ht="14.25" customHeight="1" x14ac:dyDescent="0.3">
      <c r="A41" s="47" t="s">
        <v>674</v>
      </c>
      <c r="B41" s="48">
        <v>12</v>
      </c>
      <c r="C41" s="48">
        <v>20.99</v>
      </c>
      <c r="D41" s="48">
        <v>2</v>
      </c>
      <c r="E41" s="48">
        <v>428</v>
      </c>
      <c r="F41" s="49" t="str">
        <f>+VLOOKUP(E41,Participants!$A$1:$F$803,2,FALSE)</f>
        <v>Brendan Yurchak</v>
      </c>
      <c r="G41" s="49" t="str">
        <f>+VLOOKUP(E41,Participants!$A$1:$F$803,4,FALSE)</f>
        <v>AGS</v>
      </c>
      <c r="H41" s="49" t="str">
        <f>+VLOOKUP(E41,Participants!$A$1:$F$803,5,FALSE)</f>
        <v>M</v>
      </c>
      <c r="I41" s="49">
        <f>+VLOOKUP(E41,Participants!$A$1:$F$803,3,FALSE)</f>
        <v>2</v>
      </c>
      <c r="J41" s="49" t="str">
        <f>+VLOOKUP(E41,Participants!$A$1:$G$803,7,FALSE)</f>
        <v>DEV BOYS</v>
      </c>
      <c r="K41" s="50"/>
      <c r="L41" s="50"/>
    </row>
    <row r="42" spans="1:12" ht="14.25" customHeight="1" x14ac:dyDescent="0.3">
      <c r="A42" s="47" t="s">
        <v>674</v>
      </c>
      <c r="B42" s="51">
        <v>11</v>
      </c>
      <c r="C42" s="51">
        <v>21.03</v>
      </c>
      <c r="D42" s="51">
        <v>4</v>
      </c>
      <c r="E42" s="51">
        <v>1251</v>
      </c>
      <c r="F42" s="49" t="str">
        <f>+VLOOKUP(E42,Participants!$A$1:$F$803,2,FALSE)</f>
        <v>Jackson Harper</v>
      </c>
      <c r="G42" s="49" t="str">
        <f>+VLOOKUP(E42,Participants!$A$1:$F$803,4,FALSE)</f>
        <v>NCA</v>
      </c>
      <c r="H42" s="49" t="str">
        <f>+VLOOKUP(E42,Participants!$A$1:$F$803,5,FALSE)</f>
        <v>M</v>
      </c>
      <c r="I42" s="49">
        <f>+VLOOKUP(E42,Participants!$A$1:$F$803,3,FALSE)</f>
        <v>2</v>
      </c>
      <c r="J42" s="49" t="str">
        <f>+VLOOKUP(E42,Participants!$A$1:$G$803,7,FALSE)</f>
        <v>DEV BOYS</v>
      </c>
      <c r="K42" s="49"/>
      <c r="L42" s="49"/>
    </row>
    <row r="43" spans="1:12" ht="14.25" customHeight="1" x14ac:dyDescent="0.3">
      <c r="A43" s="47" t="s">
        <v>674</v>
      </c>
      <c r="B43" s="48">
        <v>12</v>
      </c>
      <c r="C43" s="48">
        <v>21.07</v>
      </c>
      <c r="D43" s="48">
        <v>8</v>
      </c>
      <c r="E43" s="48">
        <v>1600</v>
      </c>
      <c r="F43" s="49" t="str">
        <f>+VLOOKUP(E43,Participants!$A$1:$F$803,2,FALSE)</f>
        <v>Patrick Egan</v>
      </c>
      <c r="G43" s="49" t="str">
        <f>+VLOOKUP(E43,Participants!$A$1:$F$803,4,FALSE)</f>
        <v>SPP</v>
      </c>
      <c r="H43" s="49" t="str">
        <f>+VLOOKUP(E43,Participants!$A$1:$F$803,5,FALSE)</f>
        <v>M</v>
      </c>
      <c r="I43" s="49">
        <f>+VLOOKUP(E43,Participants!$A$1:$F$803,3,FALSE)</f>
        <v>2</v>
      </c>
      <c r="J43" s="49" t="str">
        <f>+VLOOKUP(E43,Participants!$A$1:$G$803,7,FALSE)</f>
        <v>DEV BOYS</v>
      </c>
      <c r="K43" s="50"/>
      <c r="L43" s="50"/>
    </row>
    <row r="44" spans="1:12" ht="14.25" customHeight="1" x14ac:dyDescent="0.3">
      <c r="A44" s="47" t="s">
        <v>674</v>
      </c>
      <c r="B44" s="48">
        <v>14</v>
      </c>
      <c r="C44" s="48">
        <v>21.08</v>
      </c>
      <c r="D44" s="48">
        <v>4</v>
      </c>
      <c r="E44" s="48">
        <v>429</v>
      </c>
      <c r="F44" s="49" t="str">
        <f>+VLOOKUP(E44,Participants!$A$1:$F$803,2,FALSE)</f>
        <v>Joey Yurchak</v>
      </c>
      <c r="G44" s="49" t="str">
        <f>+VLOOKUP(E44,Participants!$A$1:$F$803,4,FALSE)</f>
        <v>AGS</v>
      </c>
      <c r="H44" s="49" t="str">
        <f>+VLOOKUP(E44,Participants!$A$1:$F$803,5,FALSE)</f>
        <v>M</v>
      </c>
      <c r="I44" s="49">
        <f>+VLOOKUP(E44,Participants!$A$1:$F$803,3,FALSE)</f>
        <v>3</v>
      </c>
      <c r="J44" s="49" t="str">
        <f>+VLOOKUP(E44,Participants!$A$1:$G$803,7,FALSE)</f>
        <v>DEV BOYS</v>
      </c>
      <c r="K44" s="50"/>
      <c r="L44" s="50"/>
    </row>
    <row r="45" spans="1:12" ht="14.25" customHeight="1" x14ac:dyDescent="0.3">
      <c r="A45" s="47" t="s">
        <v>674</v>
      </c>
      <c r="B45" s="48">
        <v>16</v>
      </c>
      <c r="C45" s="48">
        <v>21.17</v>
      </c>
      <c r="D45" s="48">
        <v>5</v>
      </c>
      <c r="E45" s="48">
        <v>510</v>
      </c>
      <c r="F45" s="49" t="str">
        <f>+VLOOKUP(E45,Participants!$A$1:$F$803,2,FALSE)</f>
        <v>Gino Albert</v>
      </c>
      <c r="G45" s="49" t="str">
        <f>+VLOOKUP(E45,Participants!$A$1:$F$803,4,FALSE)</f>
        <v>AMA</v>
      </c>
      <c r="H45" s="49" t="str">
        <f>+VLOOKUP(E45,Participants!$A$1:$F$803,5,FALSE)</f>
        <v>M</v>
      </c>
      <c r="I45" s="49">
        <f>+VLOOKUP(E45,Participants!$A$1:$F$803,3,FALSE)</f>
        <v>3</v>
      </c>
      <c r="J45" s="49" t="str">
        <f>+VLOOKUP(E45,Participants!$A$1:$G$803,7,FALSE)</f>
        <v>DEV BOYS</v>
      </c>
      <c r="K45" s="50"/>
      <c r="L45" s="50"/>
    </row>
    <row r="46" spans="1:12" ht="14.25" customHeight="1" x14ac:dyDescent="0.3">
      <c r="A46" s="47" t="s">
        <v>674</v>
      </c>
      <c r="B46" s="48">
        <v>12</v>
      </c>
      <c r="C46" s="48">
        <v>21.21</v>
      </c>
      <c r="D46" s="48">
        <v>1</v>
      </c>
      <c r="E46" s="48">
        <v>1605</v>
      </c>
      <c r="F46" s="49" t="str">
        <f>+VLOOKUP(E46,Participants!$A$1:$F$803,2,FALSE)</f>
        <v>Daniel Egan</v>
      </c>
      <c r="G46" s="49" t="str">
        <f>+VLOOKUP(E46,Participants!$A$1:$F$803,4,FALSE)</f>
        <v>SPP</v>
      </c>
      <c r="H46" s="49" t="str">
        <f>+VLOOKUP(E46,Participants!$A$1:$F$803,5,FALSE)</f>
        <v>M</v>
      </c>
      <c r="I46" s="49">
        <f>+VLOOKUP(E46,Participants!$A$1:$F$803,3,FALSE)</f>
        <v>0</v>
      </c>
      <c r="J46" s="49" t="str">
        <f>+VLOOKUP(E46,Participants!$A$1:$G$803,7,FALSE)</f>
        <v>DEV BOYS</v>
      </c>
      <c r="K46" s="50"/>
      <c r="L46" s="50"/>
    </row>
    <row r="47" spans="1:12" ht="14.25" customHeight="1" x14ac:dyDescent="0.3">
      <c r="A47" s="47" t="s">
        <v>674</v>
      </c>
      <c r="B47" s="51">
        <v>11</v>
      </c>
      <c r="C47" s="51">
        <v>21.37</v>
      </c>
      <c r="D47" s="51">
        <v>7</v>
      </c>
      <c r="E47" s="51">
        <v>1129</v>
      </c>
      <c r="F47" s="49" t="str">
        <f>+VLOOKUP(E47,Participants!$A$1:$F$803,2,FALSE)</f>
        <v>Kipton Sullivan</v>
      </c>
      <c r="G47" s="49" t="str">
        <f>+VLOOKUP(E47,Participants!$A$1:$F$803,4,FALSE)</f>
        <v>MMA</v>
      </c>
      <c r="H47" s="49" t="str">
        <f>+VLOOKUP(E47,Participants!$A$1:$F$803,5,FALSE)</f>
        <v>M</v>
      </c>
      <c r="I47" s="49">
        <f>+VLOOKUP(E47,Participants!$A$1:$F$803,3,FALSE)</f>
        <v>2</v>
      </c>
      <c r="J47" s="49" t="str">
        <f>+VLOOKUP(E47,Participants!$A$1:$G$803,7,FALSE)</f>
        <v>DEV BOYS</v>
      </c>
      <c r="K47" s="49"/>
      <c r="L47" s="49"/>
    </row>
    <row r="48" spans="1:12" ht="14.25" customHeight="1" x14ac:dyDescent="0.3">
      <c r="A48" s="47" t="s">
        <v>674</v>
      </c>
      <c r="B48" s="48">
        <v>10</v>
      </c>
      <c r="C48" s="48">
        <v>21.53</v>
      </c>
      <c r="D48" s="48">
        <v>3</v>
      </c>
      <c r="E48" s="48">
        <v>1328</v>
      </c>
      <c r="F48" s="49" t="str">
        <f>+VLOOKUP(E48,Participants!$A$1:$F$803,2,FALSE)</f>
        <v>Adrian Martin</v>
      </c>
      <c r="G48" s="49" t="str">
        <f>+VLOOKUP(E48,Participants!$A$1:$F$803,4,FALSE)</f>
        <v>SHC</v>
      </c>
      <c r="H48" s="49" t="str">
        <f>+VLOOKUP(E48,Participants!$A$1:$F$803,5,FALSE)</f>
        <v>M</v>
      </c>
      <c r="I48" s="49">
        <f>+VLOOKUP(E48,Participants!$A$1:$F$803,3,FALSE)</f>
        <v>0</v>
      </c>
      <c r="J48" s="49" t="str">
        <f>+VLOOKUP(E48,Participants!$A$1:$G$803,7,FALSE)</f>
        <v>DEV BOYS</v>
      </c>
      <c r="K48" s="50"/>
      <c r="L48" s="50"/>
    </row>
    <row r="49" spans="1:12" ht="15" customHeight="1" x14ac:dyDescent="0.3">
      <c r="A49" s="47" t="s">
        <v>674</v>
      </c>
      <c r="B49" s="48">
        <v>12</v>
      </c>
      <c r="C49" s="48">
        <v>21.67</v>
      </c>
      <c r="D49" s="48">
        <v>6</v>
      </c>
      <c r="E49" s="48">
        <v>505</v>
      </c>
      <c r="F49" s="49" t="str">
        <f>+VLOOKUP(E49,Participants!$A$1:$F$803,2,FALSE)</f>
        <v>Alex Kalchthaler</v>
      </c>
      <c r="G49" s="49" t="str">
        <f>+VLOOKUP(E49,Participants!$A$1:$F$803,4,FALSE)</f>
        <v>AMA</v>
      </c>
      <c r="H49" s="49" t="str">
        <f>+VLOOKUP(E49,Participants!$A$1:$F$803,5,FALSE)</f>
        <v>M</v>
      </c>
      <c r="I49" s="49">
        <f>+VLOOKUP(E49,Participants!$A$1:$F$803,3,FALSE)</f>
        <v>2</v>
      </c>
      <c r="J49" s="49" t="str">
        <f>+VLOOKUP(E49,Participants!$A$1:$G$803,7,FALSE)</f>
        <v>DEV BOYS</v>
      </c>
      <c r="K49" s="50"/>
      <c r="L49" s="50"/>
    </row>
    <row r="50" spans="1:12" ht="14.25" customHeight="1" x14ac:dyDescent="0.3">
      <c r="A50" s="47" t="s">
        <v>674</v>
      </c>
      <c r="B50" s="48">
        <v>10</v>
      </c>
      <c r="C50" s="48">
        <v>21.72</v>
      </c>
      <c r="D50" s="48">
        <v>4</v>
      </c>
      <c r="E50" s="48">
        <v>504</v>
      </c>
      <c r="F50" s="49" t="str">
        <f>+VLOOKUP(E50,Participants!$A$1:$F$803,2,FALSE)</f>
        <v>William McLaughlin</v>
      </c>
      <c r="G50" s="49" t="str">
        <f>+VLOOKUP(E50,Participants!$A$1:$F$803,4,FALSE)</f>
        <v>AMA</v>
      </c>
      <c r="H50" s="49" t="str">
        <f>+VLOOKUP(E50,Participants!$A$1:$F$803,5,FALSE)</f>
        <v>M</v>
      </c>
      <c r="I50" s="49">
        <f>+VLOOKUP(E50,Participants!$A$1:$F$803,3,FALSE)</f>
        <v>1</v>
      </c>
      <c r="J50" s="49" t="str">
        <f>+VLOOKUP(E50,Participants!$A$1:$G$803,7,FALSE)</f>
        <v>DEV BOYS</v>
      </c>
      <c r="K50" s="50"/>
      <c r="L50" s="50"/>
    </row>
    <row r="51" spans="1:12" ht="14.25" customHeight="1" x14ac:dyDescent="0.3">
      <c r="A51" s="47" t="s">
        <v>674</v>
      </c>
      <c r="B51" s="51">
        <v>13</v>
      </c>
      <c r="C51" s="51">
        <v>21.97</v>
      </c>
      <c r="D51" s="51">
        <v>3</v>
      </c>
      <c r="E51" s="51">
        <v>1018</v>
      </c>
      <c r="F51" s="49" t="str">
        <f>+VLOOKUP(E51,Participants!$A$1:$F$803,2,FALSE)</f>
        <v>Vincenzo  Chadwick</v>
      </c>
      <c r="G51" s="49" t="str">
        <f>+VLOOKUP(E51,Participants!$A$1:$F$803,4,FALSE)</f>
        <v>JFK</v>
      </c>
      <c r="H51" s="49" t="str">
        <f>+VLOOKUP(E51,Participants!$A$1:$F$803,5,FALSE)</f>
        <v>M</v>
      </c>
      <c r="I51" s="49">
        <f>+VLOOKUP(E51,Participants!$A$1:$F$803,3,FALSE)</f>
        <v>2</v>
      </c>
      <c r="J51" s="49" t="str">
        <f>+VLOOKUP(E51,Participants!$A$1:$G$803,7,FALSE)</f>
        <v>DEV BOYS</v>
      </c>
      <c r="K51" s="49"/>
      <c r="L51" s="49"/>
    </row>
    <row r="52" spans="1:12" ht="14.25" customHeight="1" x14ac:dyDescent="0.3">
      <c r="A52" s="47" t="s">
        <v>674</v>
      </c>
      <c r="B52" s="51">
        <v>13</v>
      </c>
      <c r="C52" s="51">
        <v>22.33</v>
      </c>
      <c r="D52" s="51">
        <v>1</v>
      </c>
      <c r="E52" s="51">
        <v>1601</v>
      </c>
      <c r="F52" s="49" t="str">
        <f>+VLOOKUP(E52,Participants!$A$1:$F$803,2,FALSE)</f>
        <v>Santino Grossi</v>
      </c>
      <c r="G52" s="49" t="str">
        <f>+VLOOKUP(E52,Participants!$A$1:$F$803,4,FALSE)</f>
        <v>SPP</v>
      </c>
      <c r="H52" s="49" t="str">
        <f>+VLOOKUP(E52,Participants!$A$1:$F$803,5,FALSE)</f>
        <v>M</v>
      </c>
      <c r="I52" s="49">
        <f>+VLOOKUP(E52,Participants!$A$1:$F$803,3,FALSE)</f>
        <v>2</v>
      </c>
      <c r="J52" s="49" t="str">
        <f>+VLOOKUP(E52,Participants!$A$1:$G$803,7,FALSE)</f>
        <v>DEV BOYS</v>
      </c>
      <c r="K52" s="49"/>
      <c r="L52" s="49"/>
    </row>
    <row r="53" spans="1:12" ht="14.25" customHeight="1" x14ac:dyDescent="0.3">
      <c r="A53" s="47" t="s">
        <v>674</v>
      </c>
      <c r="B53" s="48">
        <v>16</v>
      </c>
      <c r="C53" s="48">
        <v>22.58</v>
      </c>
      <c r="D53" s="48">
        <v>4</v>
      </c>
      <c r="E53" s="48">
        <v>144</v>
      </c>
      <c r="F53" s="49" t="str">
        <f>+VLOOKUP(E53,Participants!$A$1:$F$803,2,FALSE)</f>
        <v>Bennett  Willman</v>
      </c>
      <c r="G53" s="49" t="str">
        <f>+VLOOKUP(E53,Participants!$A$1:$F$803,4,FALSE)</f>
        <v>STL</v>
      </c>
      <c r="H53" s="49" t="str">
        <f>+VLOOKUP(E53,Participants!$A$1:$F$803,5,FALSE)</f>
        <v>M</v>
      </c>
      <c r="I53" s="49">
        <f>+VLOOKUP(E53,Participants!$A$1:$F$803,3,FALSE)</f>
        <v>3</v>
      </c>
      <c r="J53" s="49" t="str">
        <f>+VLOOKUP(E53,Participants!$A$1:$G$803,7,FALSE)</f>
        <v>DEV BOYS</v>
      </c>
      <c r="K53" s="50"/>
      <c r="L53" s="50"/>
    </row>
    <row r="54" spans="1:12" ht="14.25" customHeight="1" x14ac:dyDescent="0.3">
      <c r="A54" s="47" t="s">
        <v>674</v>
      </c>
      <c r="B54" s="51">
        <v>15</v>
      </c>
      <c r="C54" s="51">
        <v>22.67</v>
      </c>
      <c r="D54" s="51">
        <v>2</v>
      </c>
      <c r="E54" s="51">
        <v>431</v>
      </c>
      <c r="F54" s="49" t="str">
        <f>+VLOOKUP(E54,Participants!$A$1:$F$803,2,FALSE)</f>
        <v>Kellan McGinley</v>
      </c>
      <c r="G54" s="49" t="str">
        <f>+VLOOKUP(E54,Participants!$A$1:$F$803,4,FALSE)</f>
        <v>AGS</v>
      </c>
      <c r="H54" s="49" t="str">
        <f>+VLOOKUP(E54,Participants!$A$1:$F$803,5,FALSE)</f>
        <v>M</v>
      </c>
      <c r="I54" s="49">
        <f>+VLOOKUP(E54,Participants!$A$1:$F$803,3,FALSE)</f>
        <v>3</v>
      </c>
      <c r="J54" s="49" t="str">
        <f>+VLOOKUP(E54,Participants!$A$1:$G$803,7,FALSE)</f>
        <v>DEV BOYS</v>
      </c>
      <c r="K54" s="49"/>
      <c r="L54" s="49"/>
    </row>
    <row r="55" spans="1:12" ht="14.25" customHeight="1" x14ac:dyDescent="0.3">
      <c r="A55" s="47" t="s">
        <v>674</v>
      </c>
      <c r="B55" s="51">
        <v>11</v>
      </c>
      <c r="C55" s="51">
        <v>22.85</v>
      </c>
      <c r="D55" s="51">
        <v>6</v>
      </c>
      <c r="E55" s="51">
        <v>1333</v>
      </c>
      <c r="F55" s="49" t="str">
        <f>+VLOOKUP(E55,Participants!$A$1:$F$803,2,FALSE)</f>
        <v>John Stiglitz</v>
      </c>
      <c r="G55" s="49" t="str">
        <f>+VLOOKUP(E55,Participants!$A$1:$F$803,4,FALSE)</f>
        <v>SHC</v>
      </c>
      <c r="H55" s="49" t="str">
        <f>+VLOOKUP(E55,Participants!$A$1:$F$803,5,FALSE)</f>
        <v>M</v>
      </c>
      <c r="I55" s="49">
        <f>+VLOOKUP(E55,Participants!$A$1:$F$803,3,FALSE)</f>
        <v>0</v>
      </c>
      <c r="J55" s="49" t="str">
        <f>+VLOOKUP(E55,Participants!$A$1:$G$803,7,FALSE)</f>
        <v>DEV BOYS</v>
      </c>
      <c r="K55" s="49"/>
      <c r="L55" s="49"/>
    </row>
    <row r="56" spans="1:12" ht="14.25" customHeight="1" x14ac:dyDescent="0.3">
      <c r="A56" s="47" t="s">
        <v>674</v>
      </c>
      <c r="B56" s="51">
        <v>13</v>
      </c>
      <c r="C56" s="51">
        <v>23.02</v>
      </c>
      <c r="D56" s="51">
        <v>6</v>
      </c>
      <c r="E56" s="51">
        <v>1334</v>
      </c>
      <c r="F56" s="49" t="str">
        <f>+VLOOKUP(E56,Participants!$A$1:$F$803,2,FALSE)</f>
        <v>Xander Little</v>
      </c>
      <c r="G56" s="49" t="str">
        <f>+VLOOKUP(E56,Participants!$A$1:$F$803,4,FALSE)</f>
        <v>SHC</v>
      </c>
      <c r="H56" s="49" t="str">
        <f>+VLOOKUP(E56,Participants!$A$1:$F$803,5,FALSE)</f>
        <v>M</v>
      </c>
      <c r="I56" s="49">
        <f>+VLOOKUP(E56,Participants!$A$1:$F$803,3,FALSE)</f>
        <v>0</v>
      </c>
      <c r="J56" s="49" t="str">
        <f>+VLOOKUP(E56,Participants!$A$1:$G$803,7,FALSE)</f>
        <v>DEV BOYS</v>
      </c>
      <c r="K56" s="49"/>
      <c r="L56" s="49"/>
    </row>
    <row r="57" spans="1:12" ht="14.25" customHeight="1" x14ac:dyDescent="0.3">
      <c r="A57" s="47" t="s">
        <v>674</v>
      </c>
      <c r="B57" s="51">
        <v>13</v>
      </c>
      <c r="C57" s="51">
        <v>24.65</v>
      </c>
      <c r="D57" s="51">
        <v>2</v>
      </c>
      <c r="E57" s="51">
        <v>432</v>
      </c>
      <c r="F57" s="49" t="str">
        <f>+VLOOKUP(E57,Participants!$A$1:$F$803,2,FALSE)</f>
        <v>Simon Gerlowski</v>
      </c>
      <c r="G57" s="49" t="str">
        <f>+VLOOKUP(E57,Participants!$A$1:$F$803,4,FALSE)</f>
        <v>AGS</v>
      </c>
      <c r="H57" s="49" t="str">
        <f>+VLOOKUP(E57,Participants!$A$1:$F$803,5,FALSE)</f>
        <v>M</v>
      </c>
      <c r="I57" s="49">
        <f>+VLOOKUP(E57,Participants!$A$1:$F$803,3,FALSE)</f>
        <v>3</v>
      </c>
      <c r="J57" s="49" t="str">
        <f>+VLOOKUP(E57,Participants!$A$1:$G$803,7,FALSE)</f>
        <v>DEV BOYS</v>
      </c>
      <c r="K57" s="49"/>
      <c r="L57" s="49"/>
    </row>
    <row r="58" spans="1:12" ht="14.25" customHeight="1" x14ac:dyDescent="0.3">
      <c r="A58" s="47" t="s">
        <v>674</v>
      </c>
      <c r="B58" s="48">
        <v>10</v>
      </c>
      <c r="C58" s="48">
        <v>25.56</v>
      </c>
      <c r="D58" s="48">
        <v>8</v>
      </c>
      <c r="E58" s="48">
        <v>500</v>
      </c>
      <c r="F58" s="49" t="str">
        <f>+VLOOKUP(E58,Participants!$A$1:$F$803,2,FALSE)</f>
        <v>Giovanni Weber</v>
      </c>
      <c r="G58" s="49" t="str">
        <f>+VLOOKUP(E58,Participants!$A$1:$F$803,4,FALSE)</f>
        <v>AMA</v>
      </c>
      <c r="H58" s="49" t="str">
        <f>+VLOOKUP(E58,Participants!$A$1:$F$803,5,FALSE)</f>
        <v>M</v>
      </c>
      <c r="I58" s="49">
        <f>+VLOOKUP(E58,Participants!$A$1:$F$803,3,FALSE)</f>
        <v>1</v>
      </c>
      <c r="J58" s="49" t="str">
        <f>+VLOOKUP(E58,Participants!$A$1:$G$803,7,FALSE)</f>
        <v>DEV BOYS</v>
      </c>
      <c r="K58" s="50"/>
      <c r="L58" s="50"/>
    </row>
    <row r="59" spans="1:12" ht="14.25" customHeight="1" x14ac:dyDescent="0.3">
      <c r="A59" s="47" t="s">
        <v>674</v>
      </c>
      <c r="B59" s="48">
        <v>12</v>
      </c>
      <c r="C59" s="48">
        <v>26.6</v>
      </c>
      <c r="D59" s="48">
        <v>3</v>
      </c>
      <c r="E59" s="48">
        <v>1606</v>
      </c>
      <c r="F59" s="49" t="str">
        <f>+VLOOKUP(E59,Participants!$A$1:$F$803,2,FALSE)</f>
        <v>Deacon Forster</v>
      </c>
      <c r="G59" s="49" t="str">
        <f>+VLOOKUP(E59,Participants!$A$1:$F$803,4,FALSE)</f>
        <v>SPP</v>
      </c>
      <c r="H59" s="49" t="str">
        <f>+VLOOKUP(E59,Participants!$A$1:$F$803,5,FALSE)</f>
        <v>M</v>
      </c>
      <c r="I59" s="49">
        <f>+VLOOKUP(E59,Participants!$A$1:$F$803,3,FALSE)</f>
        <v>0</v>
      </c>
      <c r="J59" s="49" t="str">
        <f>+VLOOKUP(E59,Participants!$A$1:$G$803,7,FALSE)</f>
        <v>DEV BOYS</v>
      </c>
      <c r="K59" s="50"/>
      <c r="L59" s="50"/>
    </row>
    <row r="60" spans="1:12" ht="14.25" customHeight="1" x14ac:dyDescent="0.3">
      <c r="A60" s="47" t="s">
        <v>674</v>
      </c>
      <c r="B60" s="51">
        <v>11</v>
      </c>
      <c r="C60" s="51">
        <v>26.81</v>
      </c>
      <c r="D60" s="51">
        <v>1</v>
      </c>
      <c r="E60" s="51">
        <v>503</v>
      </c>
      <c r="F60" s="49" t="str">
        <f>+VLOOKUP(E60,Participants!$A$1:$F$803,2,FALSE)</f>
        <v>Theodore Laboon</v>
      </c>
      <c r="G60" s="49" t="str">
        <f>+VLOOKUP(E60,Participants!$A$1:$F$803,4,FALSE)</f>
        <v>AMA</v>
      </c>
      <c r="H60" s="49" t="str">
        <f>+VLOOKUP(E60,Participants!$A$1:$F$803,5,FALSE)</f>
        <v>M</v>
      </c>
      <c r="I60" s="49">
        <f>+VLOOKUP(E60,Participants!$A$1:$F$803,3,FALSE)</f>
        <v>1</v>
      </c>
      <c r="J60" s="49" t="str">
        <f>+VLOOKUP(E60,Participants!$A$1:$G$803,7,FALSE)</f>
        <v>DEV BOYS</v>
      </c>
      <c r="K60" s="49"/>
      <c r="L60" s="49"/>
    </row>
    <row r="61" spans="1:12" ht="14.25" customHeight="1" x14ac:dyDescent="0.3">
      <c r="A61" s="47" t="s">
        <v>674</v>
      </c>
      <c r="B61" s="48">
        <v>4</v>
      </c>
      <c r="C61" s="48">
        <v>16.739999999999998</v>
      </c>
      <c r="D61" s="48">
        <v>7</v>
      </c>
      <c r="E61" s="48">
        <v>441</v>
      </c>
      <c r="F61" s="49" t="str">
        <f>+VLOOKUP(E61,Participants!$A$1:$F$803,2,FALSE)</f>
        <v>Caroline Hess</v>
      </c>
      <c r="G61" s="49" t="str">
        <f>+VLOOKUP(E61,Participants!$A$1:$F$803,4,FALSE)</f>
        <v>AGS</v>
      </c>
      <c r="H61" s="49" t="str">
        <f>+VLOOKUP(E61,Participants!$A$1:$F$803,5,FALSE)</f>
        <v>F</v>
      </c>
      <c r="I61" s="49">
        <f>+VLOOKUP(E61,Participants!$A$1:$F$803,3,FALSE)</f>
        <v>3</v>
      </c>
      <c r="J61" s="49" t="str">
        <f>+VLOOKUP(E61,Participants!$A$1:$G$803,7,FALSE)</f>
        <v>DEV GIRLS</v>
      </c>
      <c r="K61" s="50">
        <v>1</v>
      </c>
      <c r="L61" s="50">
        <v>10</v>
      </c>
    </row>
    <row r="62" spans="1:12" ht="14.25" customHeight="1" x14ac:dyDescent="0.3">
      <c r="A62" s="47" t="s">
        <v>674</v>
      </c>
      <c r="B62" s="48">
        <v>6</v>
      </c>
      <c r="C62" s="48">
        <v>16.739999999999998</v>
      </c>
      <c r="D62" s="48">
        <v>2</v>
      </c>
      <c r="E62" s="48">
        <v>1040</v>
      </c>
      <c r="F62" s="49" t="str">
        <f>+VLOOKUP(E62,Participants!$A$1:$F$803,2,FALSE)</f>
        <v>Wilda Douglass</v>
      </c>
      <c r="G62" s="49" t="str">
        <f>+VLOOKUP(E62,Participants!$A$1:$F$803,4,FALSE)</f>
        <v>JFK</v>
      </c>
      <c r="H62" s="49" t="str">
        <f>+VLOOKUP(E62,Participants!$A$1:$F$803,5,FALSE)</f>
        <v>F</v>
      </c>
      <c r="I62" s="49">
        <f>+VLOOKUP(E62,Participants!$A$1:$F$803,3,FALSE)</f>
        <v>3</v>
      </c>
      <c r="J62" s="49" t="str">
        <f>+VLOOKUP(E62,Participants!$A$1:$G$803,7,FALSE)</f>
        <v>DEV GIRLS</v>
      </c>
      <c r="K62" s="50">
        <v>2</v>
      </c>
      <c r="L62" s="50">
        <v>8</v>
      </c>
    </row>
    <row r="63" spans="1:12" ht="14.25" customHeight="1" x14ac:dyDescent="0.3">
      <c r="A63" s="47" t="s">
        <v>674</v>
      </c>
      <c r="B63" s="48">
        <v>4</v>
      </c>
      <c r="C63" s="48">
        <v>16.899999999999999</v>
      </c>
      <c r="D63" s="48">
        <v>8</v>
      </c>
      <c r="E63" s="48">
        <v>1305</v>
      </c>
      <c r="F63" s="49" t="str">
        <f>+VLOOKUP(E63,Participants!$A$1:$F$803,2,FALSE)</f>
        <v>Giovanna Fox</v>
      </c>
      <c r="G63" s="49" t="str">
        <f>+VLOOKUP(E63,Participants!$A$1:$F$803,4,FALSE)</f>
        <v>OLF</v>
      </c>
      <c r="H63" s="49" t="str">
        <f>+VLOOKUP(E63,Participants!$A$1:$F$803,5,FALSE)</f>
        <v>F</v>
      </c>
      <c r="I63" s="49">
        <f>+VLOOKUP(E63,Participants!$A$1:$F$803,3,FALSE)</f>
        <v>3</v>
      </c>
      <c r="J63" s="49" t="str">
        <f>+VLOOKUP(E63,Participants!$A$1:$G$803,7,FALSE)</f>
        <v>DEV GIRLS</v>
      </c>
      <c r="K63" s="50">
        <v>3</v>
      </c>
      <c r="L63" s="50">
        <v>6</v>
      </c>
    </row>
    <row r="64" spans="1:12" ht="14.25" customHeight="1" x14ac:dyDescent="0.3">
      <c r="A64" s="47" t="s">
        <v>674</v>
      </c>
      <c r="B64" s="48">
        <v>6</v>
      </c>
      <c r="C64" s="48">
        <v>16.899999999999999</v>
      </c>
      <c r="D64" s="48">
        <v>3</v>
      </c>
      <c r="E64" s="48">
        <v>532</v>
      </c>
      <c r="F64" s="49" t="str">
        <f>+VLOOKUP(E64,Participants!$A$1:$F$803,2,FALSE)</f>
        <v>Victoria Blatt</v>
      </c>
      <c r="G64" s="49" t="str">
        <f>+VLOOKUP(E64,Participants!$A$1:$F$803,4,FALSE)</f>
        <v>AMA</v>
      </c>
      <c r="H64" s="49" t="str">
        <f>+VLOOKUP(E64,Participants!$A$1:$F$803,5,FALSE)</f>
        <v>F</v>
      </c>
      <c r="I64" s="49">
        <f>+VLOOKUP(E64,Participants!$A$1:$F$803,3,FALSE)</f>
        <v>3</v>
      </c>
      <c r="J64" s="49" t="str">
        <f>+VLOOKUP(E64,Participants!$A$1:$G$803,7,FALSE)</f>
        <v>DEV GIRLS</v>
      </c>
      <c r="K64" s="50">
        <v>4</v>
      </c>
      <c r="L64" s="50">
        <v>5</v>
      </c>
    </row>
    <row r="65" spans="1:12" ht="14.25" customHeight="1" x14ac:dyDescent="0.3">
      <c r="A65" s="47" t="s">
        <v>674</v>
      </c>
      <c r="B65" s="51">
        <v>9</v>
      </c>
      <c r="C65" s="51">
        <v>16.91</v>
      </c>
      <c r="D65" s="51">
        <v>8</v>
      </c>
      <c r="E65" s="51">
        <v>195</v>
      </c>
      <c r="F65" s="49" t="str">
        <f>+VLOOKUP(E65,Participants!$A$1:$F$803,2,FALSE)</f>
        <v>Grace Soeder</v>
      </c>
      <c r="G65" s="49" t="str">
        <f>+VLOOKUP(E65,Participants!$A$1:$F$803,4,FALSE)</f>
        <v>STL</v>
      </c>
      <c r="H65" s="49" t="str">
        <f>+VLOOKUP(E65,Participants!$A$1:$F$803,5,FALSE)</f>
        <v>F</v>
      </c>
      <c r="I65" s="49">
        <f>+VLOOKUP(E65,Participants!$A$1:$F$803,3,FALSE)</f>
        <v>4</v>
      </c>
      <c r="J65" s="49" t="str">
        <f>+VLOOKUP(E65,Participants!$A$1:$G$803,7,FALSE)</f>
        <v>DEV GIRLS</v>
      </c>
      <c r="K65" s="49">
        <v>5</v>
      </c>
      <c r="L65" s="49">
        <v>4</v>
      </c>
    </row>
    <row r="66" spans="1:12" ht="14.25" customHeight="1" x14ac:dyDescent="0.3">
      <c r="A66" s="47" t="s">
        <v>674</v>
      </c>
      <c r="B66" s="48">
        <v>8</v>
      </c>
      <c r="C66" s="48">
        <v>16.940000000000001</v>
      </c>
      <c r="D66" s="48">
        <v>1</v>
      </c>
      <c r="E66" s="48">
        <v>1343</v>
      </c>
      <c r="F66" s="49" t="str">
        <f>+VLOOKUP(E66,Participants!$A$1:$F$803,2,FALSE)</f>
        <v>Maggie Meade</v>
      </c>
      <c r="G66" s="49" t="str">
        <f>+VLOOKUP(E66,Participants!$A$1:$F$803,4,FALSE)</f>
        <v>SHC</v>
      </c>
      <c r="H66" s="49" t="str">
        <f>+VLOOKUP(E66,Participants!$A$1:$F$803,5,FALSE)</f>
        <v>F</v>
      </c>
      <c r="I66" s="49">
        <f>+VLOOKUP(E66,Participants!$A$1:$F$803,3,FALSE)</f>
        <v>0</v>
      </c>
      <c r="J66" s="49" t="str">
        <f>+VLOOKUP(E66,Participants!$A$1:$G$803,7,FALSE)</f>
        <v>DEV GIRLS</v>
      </c>
      <c r="K66" s="50">
        <v>6</v>
      </c>
      <c r="L66" s="50">
        <v>3</v>
      </c>
    </row>
    <row r="67" spans="1:12" ht="14.25" customHeight="1" x14ac:dyDescent="0.3">
      <c r="A67" s="47" t="s">
        <v>674</v>
      </c>
      <c r="B67" s="51">
        <v>9</v>
      </c>
      <c r="C67" s="51">
        <v>16.98</v>
      </c>
      <c r="D67" s="51">
        <v>7</v>
      </c>
      <c r="E67" s="51">
        <v>193</v>
      </c>
      <c r="F67" s="49" t="str">
        <f>+VLOOKUP(E67,Participants!$A$1:$F$803,2,FALSE)</f>
        <v>Jeana Schulte</v>
      </c>
      <c r="G67" s="49" t="str">
        <f>+VLOOKUP(E67,Participants!$A$1:$F$803,4,FALSE)</f>
        <v>STL</v>
      </c>
      <c r="H67" s="49" t="str">
        <f>+VLOOKUP(E67,Participants!$A$1:$F$803,5,FALSE)</f>
        <v>F</v>
      </c>
      <c r="I67" s="49">
        <f>+VLOOKUP(E67,Participants!$A$1:$F$803,3,FALSE)</f>
        <v>4</v>
      </c>
      <c r="J67" s="49" t="str">
        <f>+VLOOKUP(E67,Participants!$A$1:$G$803,7,FALSE)</f>
        <v>DEV GIRLS</v>
      </c>
      <c r="K67" s="49">
        <v>7</v>
      </c>
      <c r="L67" s="49">
        <v>2</v>
      </c>
    </row>
    <row r="68" spans="1:12" ht="14.25" customHeight="1" x14ac:dyDescent="0.3">
      <c r="A68" s="47" t="s">
        <v>674</v>
      </c>
      <c r="B68" s="48">
        <v>8</v>
      </c>
      <c r="C68" s="48">
        <v>17.190000000000001</v>
      </c>
      <c r="D68" s="48">
        <v>4</v>
      </c>
      <c r="E68" s="48">
        <v>1128</v>
      </c>
      <c r="F68" s="49" t="str">
        <f>+VLOOKUP(E68,Participants!$A$1:$F$803,2,FALSE)</f>
        <v>Summer Nelson</v>
      </c>
      <c r="G68" s="49" t="str">
        <f>+VLOOKUP(E68,Participants!$A$1:$F$803,4,FALSE)</f>
        <v>MMA</v>
      </c>
      <c r="H68" s="49" t="str">
        <f>+VLOOKUP(E68,Participants!$A$1:$F$803,5,FALSE)</f>
        <v>F</v>
      </c>
      <c r="I68" s="49">
        <f>+VLOOKUP(E68,Participants!$A$1:$F$803,3,FALSE)</f>
        <v>4</v>
      </c>
      <c r="J68" s="49" t="str">
        <f>+VLOOKUP(E68,Participants!$A$1:$G$803,7,FALSE)</f>
        <v>DEV GIRLS</v>
      </c>
      <c r="K68" s="50">
        <v>8</v>
      </c>
      <c r="L68" s="50">
        <v>1</v>
      </c>
    </row>
    <row r="69" spans="1:12" ht="14.25" customHeight="1" x14ac:dyDescent="0.3">
      <c r="A69" s="47" t="s">
        <v>674</v>
      </c>
      <c r="B69" s="51">
        <v>9</v>
      </c>
      <c r="C69" s="51">
        <v>17.23</v>
      </c>
      <c r="D69" s="51">
        <v>5</v>
      </c>
      <c r="E69" s="51">
        <v>177</v>
      </c>
      <c r="F69" s="49" t="str">
        <f>+VLOOKUP(E69,Participants!$A$1:$F$803,2,FALSE)</f>
        <v>Everly Mitzen</v>
      </c>
      <c r="G69" s="49" t="str">
        <f>+VLOOKUP(E69,Participants!$A$1:$F$803,4,FALSE)</f>
        <v>STL</v>
      </c>
      <c r="H69" s="49" t="str">
        <f>+VLOOKUP(E69,Participants!$A$1:$F$803,5,FALSE)</f>
        <v>F</v>
      </c>
      <c r="I69" s="49">
        <f>+VLOOKUP(E69,Participants!$A$1:$F$803,3,FALSE)</f>
        <v>4</v>
      </c>
      <c r="J69" s="49" t="str">
        <f>+VLOOKUP(E69,Participants!$A$1:$G$803,7,FALSE)</f>
        <v>DEV GIRLS</v>
      </c>
      <c r="K69" s="49"/>
      <c r="L69" s="49"/>
    </row>
    <row r="70" spans="1:12" ht="14.25" customHeight="1" x14ac:dyDescent="0.3">
      <c r="A70" s="47" t="s">
        <v>674</v>
      </c>
      <c r="B70" s="51">
        <v>9</v>
      </c>
      <c r="C70" s="51">
        <v>17.309999999999999</v>
      </c>
      <c r="D70" s="51">
        <v>3</v>
      </c>
      <c r="E70" s="51">
        <v>446</v>
      </c>
      <c r="F70" s="49" t="str">
        <f>+VLOOKUP(E70,Participants!$A$1:$F$803,2,FALSE)</f>
        <v>Emily Rohrdanz</v>
      </c>
      <c r="G70" s="49" t="str">
        <f>+VLOOKUP(E70,Participants!$A$1:$F$803,4,FALSE)</f>
        <v>AGS</v>
      </c>
      <c r="H70" s="49" t="str">
        <f>+VLOOKUP(E70,Participants!$A$1:$F$803,5,FALSE)</f>
        <v>F</v>
      </c>
      <c r="I70" s="49">
        <f>+VLOOKUP(E70,Participants!$A$1:$F$803,3,FALSE)</f>
        <v>4</v>
      </c>
      <c r="J70" s="49" t="str">
        <f>+VLOOKUP(E70,Participants!$A$1:$G$803,7,FALSE)</f>
        <v>DEV GIRLS</v>
      </c>
      <c r="K70" s="49"/>
      <c r="L70" s="49"/>
    </row>
    <row r="71" spans="1:12" ht="14.25" customHeight="1" x14ac:dyDescent="0.3">
      <c r="A71" s="47" t="s">
        <v>674</v>
      </c>
      <c r="B71" s="51">
        <v>7</v>
      </c>
      <c r="C71" s="51">
        <v>17.36</v>
      </c>
      <c r="D71" s="51">
        <v>8</v>
      </c>
      <c r="E71" s="51">
        <v>171</v>
      </c>
      <c r="F71" s="49" t="str">
        <f>+VLOOKUP(E71,Participants!$A$1:$F$803,2,FALSE)</f>
        <v>Lorelei Manges</v>
      </c>
      <c r="G71" s="49" t="str">
        <f>+VLOOKUP(E71,Participants!$A$1:$F$803,4,FALSE)</f>
        <v>STL</v>
      </c>
      <c r="H71" s="49" t="str">
        <f>+VLOOKUP(E71,Participants!$A$1:$F$803,5,FALSE)</f>
        <v>F</v>
      </c>
      <c r="I71" s="49">
        <f>+VLOOKUP(E71,Participants!$A$1:$F$803,3,FALSE)</f>
        <v>3</v>
      </c>
      <c r="J71" s="49" t="str">
        <f>+VLOOKUP(E71,Participants!$A$1:$G$803,7,FALSE)</f>
        <v>DEV GIRLS</v>
      </c>
      <c r="K71" s="49"/>
      <c r="L71" s="49"/>
    </row>
    <row r="72" spans="1:12" ht="14.25" customHeight="1" x14ac:dyDescent="0.3">
      <c r="A72" s="47" t="s">
        <v>674</v>
      </c>
      <c r="B72" s="51">
        <v>5</v>
      </c>
      <c r="C72" s="51">
        <v>17.440000000000001</v>
      </c>
      <c r="D72" s="51">
        <v>4</v>
      </c>
      <c r="E72" s="51">
        <v>530</v>
      </c>
      <c r="F72" s="49" t="str">
        <f>+VLOOKUP(E72,Participants!$A$1:$F$803,2,FALSE)</f>
        <v>Catherine Ripley</v>
      </c>
      <c r="G72" s="49" t="str">
        <f>+VLOOKUP(E72,Participants!$A$1:$F$803,4,FALSE)</f>
        <v>AMA</v>
      </c>
      <c r="H72" s="49" t="str">
        <f>+VLOOKUP(E72,Participants!$A$1:$F$803,5,FALSE)</f>
        <v>F</v>
      </c>
      <c r="I72" s="49">
        <f>+VLOOKUP(E72,Participants!$A$1:$F$803,3,FALSE)</f>
        <v>3</v>
      </c>
      <c r="J72" s="49" t="str">
        <f>+VLOOKUP(E72,Participants!$A$1:$G$803,7,FALSE)</f>
        <v>DEV GIRLS</v>
      </c>
      <c r="K72" s="49"/>
      <c r="L72" s="49"/>
    </row>
    <row r="73" spans="1:12" ht="14.25" customHeight="1" x14ac:dyDescent="0.3">
      <c r="A73" s="47" t="s">
        <v>674</v>
      </c>
      <c r="B73" s="48">
        <v>2</v>
      </c>
      <c r="C73" s="48">
        <v>17.61</v>
      </c>
      <c r="D73" s="48">
        <v>3</v>
      </c>
      <c r="E73" s="48">
        <v>1094</v>
      </c>
      <c r="F73" s="49" t="str">
        <f>+VLOOKUP(E73,Participants!$A$1:$F$803,2,FALSE)</f>
        <v>Summer Horvath</v>
      </c>
      <c r="G73" s="49" t="str">
        <f>+VLOOKUP(E73,Participants!$A$1:$F$803,4,FALSE)</f>
        <v>MMA</v>
      </c>
      <c r="H73" s="49" t="str">
        <f>+VLOOKUP(E73,Participants!$A$1:$F$803,5,FALSE)</f>
        <v>F</v>
      </c>
      <c r="I73" s="49">
        <f>+VLOOKUP(E73,Participants!$A$1:$F$803,3,FALSE)</f>
        <v>2</v>
      </c>
      <c r="J73" s="49" t="str">
        <f>+VLOOKUP(E73,Participants!$A$1:$G$803,7,FALSE)</f>
        <v>DEV GIRLS</v>
      </c>
      <c r="K73" s="50"/>
      <c r="L73" s="50"/>
    </row>
    <row r="74" spans="1:12" ht="14.25" customHeight="1" x14ac:dyDescent="0.3">
      <c r="A74" s="47" t="s">
        <v>674</v>
      </c>
      <c r="B74" s="51">
        <v>9</v>
      </c>
      <c r="C74" s="51">
        <v>17.87</v>
      </c>
      <c r="D74" s="51">
        <v>6</v>
      </c>
      <c r="E74" s="51">
        <v>146</v>
      </c>
      <c r="F74" s="49" t="str">
        <f>+VLOOKUP(E74,Participants!$A$1:$F$803,2,FALSE)</f>
        <v>Rory Barone</v>
      </c>
      <c r="G74" s="49" t="str">
        <f>+VLOOKUP(E74,Participants!$A$1:$F$803,4,FALSE)</f>
        <v>STL</v>
      </c>
      <c r="H74" s="49" t="str">
        <f>+VLOOKUP(E74,Participants!$A$1:$F$803,5,FALSE)</f>
        <v>F</v>
      </c>
      <c r="I74" s="49">
        <f>+VLOOKUP(E74,Participants!$A$1:$F$803,3,FALSE)</f>
        <v>4</v>
      </c>
      <c r="J74" s="49" t="str">
        <f>+VLOOKUP(E74,Participants!$A$1:$G$803,7,FALSE)</f>
        <v>DEV GIRLS</v>
      </c>
      <c r="K74" s="49"/>
      <c r="L74" s="49"/>
    </row>
    <row r="75" spans="1:12" ht="14.25" customHeight="1" x14ac:dyDescent="0.3">
      <c r="A75" s="47" t="s">
        <v>674</v>
      </c>
      <c r="B75" s="51">
        <v>7</v>
      </c>
      <c r="C75" s="51">
        <v>17.88</v>
      </c>
      <c r="D75" s="51">
        <v>2</v>
      </c>
      <c r="E75" s="51">
        <v>1095</v>
      </c>
      <c r="F75" s="49" t="str">
        <f>+VLOOKUP(E75,Participants!$A$1:$F$803,2,FALSE)</f>
        <v>Alonna  Deasy</v>
      </c>
      <c r="G75" s="49" t="str">
        <f>+VLOOKUP(E75,Participants!$A$1:$F$803,4,FALSE)</f>
        <v>MMA</v>
      </c>
      <c r="H75" s="49" t="str">
        <f>+VLOOKUP(E75,Participants!$A$1:$F$803,5,FALSE)</f>
        <v>F</v>
      </c>
      <c r="I75" s="49">
        <f>+VLOOKUP(E75,Participants!$A$1:$F$803,3,FALSE)</f>
        <v>3</v>
      </c>
      <c r="J75" s="49" t="str">
        <f>+VLOOKUP(E75,Participants!$A$1:$G$803,7,FALSE)</f>
        <v>DEV GIRLS</v>
      </c>
      <c r="K75" s="49"/>
      <c r="L75" s="49"/>
    </row>
    <row r="76" spans="1:12" ht="14.25" customHeight="1" x14ac:dyDescent="0.3">
      <c r="A76" s="47" t="s">
        <v>674</v>
      </c>
      <c r="B76" s="51">
        <v>9</v>
      </c>
      <c r="C76" s="51">
        <v>17.89</v>
      </c>
      <c r="D76" s="51">
        <v>1</v>
      </c>
      <c r="E76" s="51">
        <v>447</v>
      </c>
      <c r="F76" s="49" t="str">
        <f>+VLOOKUP(E76,Participants!$A$1:$F$803,2,FALSE)</f>
        <v>Anna Debbis</v>
      </c>
      <c r="G76" s="49" t="str">
        <f>+VLOOKUP(E76,Participants!$A$1:$F$803,4,FALSE)</f>
        <v>AGS</v>
      </c>
      <c r="H76" s="49" t="str">
        <f>+VLOOKUP(E76,Participants!$A$1:$F$803,5,FALSE)</f>
        <v>F</v>
      </c>
      <c r="I76" s="49">
        <f>+VLOOKUP(E76,Participants!$A$1:$F$803,3,FALSE)</f>
        <v>4</v>
      </c>
      <c r="J76" s="49" t="str">
        <f>+VLOOKUP(E76,Participants!$A$1:$G$803,7,FALSE)</f>
        <v>DEV GIRLS</v>
      </c>
      <c r="K76" s="49"/>
      <c r="L76" s="49"/>
    </row>
    <row r="77" spans="1:12" ht="14.25" customHeight="1" x14ac:dyDescent="0.3">
      <c r="A77" s="47" t="s">
        <v>674</v>
      </c>
      <c r="B77" s="51">
        <v>7</v>
      </c>
      <c r="C77" s="51">
        <v>17.899999999999999</v>
      </c>
      <c r="D77" s="51">
        <v>3</v>
      </c>
      <c r="E77" s="51">
        <v>531</v>
      </c>
      <c r="F77" s="49" t="str">
        <f>+VLOOKUP(E77,Participants!$A$1:$F$803,2,FALSE)</f>
        <v>Lennon Smith</v>
      </c>
      <c r="G77" s="49" t="str">
        <f>+VLOOKUP(E77,Participants!$A$1:$F$803,4,FALSE)</f>
        <v>AMA</v>
      </c>
      <c r="H77" s="49" t="str">
        <f>+VLOOKUP(E77,Participants!$A$1:$F$803,5,FALSE)</f>
        <v>F</v>
      </c>
      <c r="I77" s="49">
        <f>+VLOOKUP(E77,Participants!$A$1:$F$803,3,FALSE)</f>
        <v>3</v>
      </c>
      <c r="J77" s="49" t="str">
        <f>+VLOOKUP(E77,Participants!$A$1:$G$803,7,FALSE)</f>
        <v>DEV GIRLS</v>
      </c>
      <c r="K77" s="49"/>
      <c r="L77" s="49"/>
    </row>
    <row r="78" spans="1:12" ht="14.25" customHeight="1" x14ac:dyDescent="0.3">
      <c r="A78" s="47" t="s">
        <v>674</v>
      </c>
      <c r="B78" s="48">
        <v>4</v>
      </c>
      <c r="C78" s="48">
        <v>17.989999999999998</v>
      </c>
      <c r="D78" s="48">
        <v>5</v>
      </c>
      <c r="E78" s="48">
        <v>520</v>
      </c>
      <c r="F78" s="49" t="str">
        <f>+VLOOKUP(E78,Participants!$A$1:$F$803,2,FALSE)</f>
        <v>Ava Daley</v>
      </c>
      <c r="G78" s="49" t="str">
        <f>+VLOOKUP(E78,Participants!$A$1:$F$803,4,FALSE)</f>
        <v>AMA</v>
      </c>
      <c r="H78" s="49" t="str">
        <f>+VLOOKUP(E78,Participants!$A$1:$F$803,5,FALSE)</f>
        <v>F</v>
      </c>
      <c r="I78" s="49">
        <f>+VLOOKUP(E78,Participants!$A$1:$F$803,3,FALSE)</f>
        <v>2</v>
      </c>
      <c r="J78" s="49" t="str">
        <f>+VLOOKUP(E78,Participants!$A$1:$G$803,7,FALSE)</f>
        <v>DEV GIRLS</v>
      </c>
      <c r="K78" s="50"/>
      <c r="L78" s="50"/>
    </row>
    <row r="79" spans="1:12" ht="14.25" customHeight="1" x14ac:dyDescent="0.3">
      <c r="A79" s="47" t="s">
        <v>674</v>
      </c>
      <c r="B79" s="48">
        <v>8</v>
      </c>
      <c r="C79" s="48">
        <v>18.04</v>
      </c>
      <c r="D79" s="48">
        <v>6</v>
      </c>
      <c r="E79" s="48">
        <v>518</v>
      </c>
      <c r="F79" s="49" t="str">
        <f>+VLOOKUP(E79,Participants!$A$1:$F$803,2,FALSE)</f>
        <v>Olivia Ameredes</v>
      </c>
      <c r="G79" s="49" t="str">
        <f>+VLOOKUP(E79,Participants!$A$1:$F$803,4,FALSE)</f>
        <v>AMA</v>
      </c>
      <c r="H79" s="49" t="str">
        <f>+VLOOKUP(E79,Participants!$A$1:$F$803,5,FALSE)</f>
        <v>F</v>
      </c>
      <c r="I79" s="49">
        <f>+VLOOKUP(E79,Participants!$A$1:$F$803,3,FALSE)</f>
        <v>1</v>
      </c>
      <c r="J79" s="49" t="str">
        <f>+VLOOKUP(E79,Participants!$A$1:$G$803,7,FALSE)</f>
        <v>DEV GIRLS</v>
      </c>
      <c r="K79" s="50"/>
      <c r="L79" s="50"/>
    </row>
    <row r="80" spans="1:12" ht="14.25" customHeight="1" x14ac:dyDescent="0.3">
      <c r="A80" s="47" t="s">
        <v>674</v>
      </c>
      <c r="B80" s="51">
        <v>1</v>
      </c>
      <c r="C80" s="51">
        <v>18.12</v>
      </c>
      <c r="D80" s="51">
        <v>8</v>
      </c>
      <c r="E80" s="51">
        <v>1350</v>
      </c>
      <c r="F80" s="49" t="str">
        <f>+VLOOKUP(E80,Participants!$A$1:$F$803,2,FALSE)</f>
        <v>Mary Margaret Craig</v>
      </c>
      <c r="G80" s="49" t="str">
        <f>+VLOOKUP(E80,Participants!$A$1:$F$803,4,FALSE)</f>
        <v>SHC</v>
      </c>
      <c r="H80" s="49" t="str">
        <f>+VLOOKUP(E80,Participants!$A$1:$F$803,5,FALSE)</f>
        <v>F</v>
      </c>
      <c r="I80" s="49">
        <f>+VLOOKUP(E80,Participants!$A$1:$F$803,3,FALSE)</f>
        <v>0</v>
      </c>
      <c r="J80" s="49" t="str">
        <f>+VLOOKUP(E80,Participants!$A$1:$G$803,7,FALSE)</f>
        <v>DEV GIRLS</v>
      </c>
      <c r="K80" s="49"/>
      <c r="L80" s="49"/>
    </row>
    <row r="81" spans="1:12" ht="14.25" customHeight="1" x14ac:dyDescent="0.3">
      <c r="A81" s="47" t="s">
        <v>674</v>
      </c>
      <c r="B81" s="48">
        <v>4</v>
      </c>
      <c r="C81" s="48">
        <v>18.239999999999998</v>
      </c>
      <c r="D81" s="48">
        <v>4</v>
      </c>
      <c r="E81" s="48">
        <v>196</v>
      </c>
      <c r="F81" s="49" t="str">
        <f>+VLOOKUP(E81,Participants!$A$1:$F$803,2,FALSE)</f>
        <v>Samantha Soeder</v>
      </c>
      <c r="G81" s="49" t="str">
        <f>+VLOOKUP(E81,Participants!$A$1:$F$803,4,FALSE)</f>
        <v>STL</v>
      </c>
      <c r="H81" s="49" t="str">
        <f>+VLOOKUP(E81,Participants!$A$1:$F$803,5,FALSE)</f>
        <v>F</v>
      </c>
      <c r="I81" s="49">
        <f>+VLOOKUP(E81,Participants!$A$1:$F$803,3,FALSE)</f>
        <v>2</v>
      </c>
      <c r="J81" s="49" t="str">
        <f>+VLOOKUP(E81,Participants!$A$1:$G$803,7,FALSE)</f>
        <v>DEV GIRLS</v>
      </c>
      <c r="K81" s="50"/>
      <c r="L81" s="50"/>
    </row>
    <row r="82" spans="1:12" ht="14.25" customHeight="1" x14ac:dyDescent="0.3">
      <c r="A82" s="47" t="s">
        <v>674</v>
      </c>
      <c r="B82" s="51">
        <v>15</v>
      </c>
      <c r="C82" s="51">
        <v>18.3</v>
      </c>
      <c r="D82" s="51">
        <v>6</v>
      </c>
      <c r="E82" s="51">
        <v>162</v>
      </c>
      <c r="F82" s="49" t="str">
        <f>+VLOOKUP(E82,Participants!$A$1:$F$803,2,FALSE)</f>
        <v>Gemma Gambridge</v>
      </c>
      <c r="G82" s="49" t="str">
        <f>+VLOOKUP(E82,Participants!$A$1:$F$803,4,FALSE)</f>
        <v>STL</v>
      </c>
      <c r="H82" s="49" t="str">
        <f>+VLOOKUP(E82,Participants!$A$1:$F$803,5,FALSE)</f>
        <v>F</v>
      </c>
      <c r="I82" s="49">
        <f>+VLOOKUP(E82,Participants!$A$1:$F$803,3,FALSE)</f>
        <v>1</v>
      </c>
      <c r="J82" s="49" t="str">
        <f>+VLOOKUP(E82,Participants!$A$1:$G$803,7,FALSE)</f>
        <v>DEV GIRLS</v>
      </c>
      <c r="K82" s="49"/>
      <c r="L82" s="49"/>
    </row>
    <row r="83" spans="1:12" ht="14.25" customHeight="1" x14ac:dyDescent="0.3">
      <c r="A83" s="47" t="s">
        <v>674</v>
      </c>
      <c r="B83" s="51">
        <v>5</v>
      </c>
      <c r="C83" s="51">
        <v>18.46</v>
      </c>
      <c r="D83" s="51">
        <v>5</v>
      </c>
      <c r="E83" s="51">
        <v>1039</v>
      </c>
      <c r="F83" s="49" t="str">
        <f>+VLOOKUP(E83,Participants!$A$1:$F$803,2,FALSE)</f>
        <v>Julia Douglass</v>
      </c>
      <c r="G83" s="49" t="str">
        <f>+VLOOKUP(E83,Participants!$A$1:$F$803,4,FALSE)</f>
        <v>JFK</v>
      </c>
      <c r="H83" s="49" t="str">
        <f>+VLOOKUP(E83,Participants!$A$1:$F$803,5,FALSE)</f>
        <v>F</v>
      </c>
      <c r="I83" s="49">
        <f>+VLOOKUP(E83,Participants!$A$1:$F$803,3,FALSE)</f>
        <v>3</v>
      </c>
      <c r="J83" s="49" t="str">
        <f>+VLOOKUP(E83,Participants!$A$1:$G$803,7,FALSE)</f>
        <v>DEV GIRLS</v>
      </c>
      <c r="K83" s="49"/>
      <c r="L83" s="49"/>
    </row>
    <row r="84" spans="1:12" ht="14.25" customHeight="1" x14ac:dyDescent="0.3">
      <c r="A84" s="47" t="s">
        <v>674</v>
      </c>
      <c r="B84" s="51">
        <v>7</v>
      </c>
      <c r="C84" s="51">
        <v>18.46</v>
      </c>
      <c r="D84" s="51">
        <v>1</v>
      </c>
      <c r="E84" s="51">
        <v>179</v>
      </c>
      <c r="F84" s="49" t="str">
        <f>+VLOOKUP(E84,Participants!$A$1:$F$803,2,FALSE)</f>
        <v>Havey Morgan</v>
      </c>
      <c r="G84" s="49" t="str">
        <f>+VLOOKUP(E84,Participants!$A$1:$F$803,4,FALSE)</f>
        <v>STL</v>
      </c>
      <c r="H84" s="49" t="str">
        <f>+VLOOKUP(E84,Participants!$A$1:$F$803,5,FALSE)</f>
        <v>F</v>
      </c>
      <c r="I84" s="49">
        <f>+VLOOKUP(E84,Participants!$A$1:$F$803,3,FALSE)</f>
        <v>3</v>
      </c>
      <c r="J84" s="49" t="str">
        <f>+VLOOKUP(E84,Participants!$A$1:$G$803,7,FALSE)</f>
        <v>DEV GIRLS</v>
      </c>
      <c r="K84" s="49"/>
      <c r="L84" s="49"/>
    </row>
    <row r="85" spans="1:12" ht="14.25" customHeight="1" x14ac:dyDescent="0.3">
      <c r="A85" s="47" t="s">
        <v>674</v>
      </c>
      <c r="B85" s="51">
        <v>7</v>
      </c>
      <c r="C85" s="51">
        <v>18.63</v>
      </c>
      <c r="D85" s="51">
        <v>5</v>
      </c>
      <c r="E85" s="51">
        <v>153</v>
      </c>
      <c r="F85" s="49" t="str">
        <f>+VLOOKUP(E85,Participants!$A$1:$F$803,2,FALSE)</f>
        <v>Jaelyn Cherok</v>
      </c>
      <c r="G85" s="49" t="str">
        <f>+VLOOKUP(E85,Participants!$A$1:$F$803,4,FALSE)</f>
        <v>STL</v>
      </c>
      <c r="H85" s="49" t="str">
        <f>+VLOOKUP(E85,Participants!$A$1:$F$803,5,FALSE)</f>
        <v>F</v>
      </c>
      <c r="I85" s="49">
        <f>+VLOOKUP(E85,Participants!$A$1:$F$803,3,FALSE)</f>
        <v>3</v>
      </c>
      <c r="J85" s="49" t="str">
        <f>+VLOOKUP(E85,Participants!$A$1:$G$803,7,FALSE)</f>
        <v>DEV GIRLS</v>
      </c>
      <c r="K85" s="49"/>
      <c r="L85" s="49"/>
    </row>
    <row r="86" spans="1:12" ht="14.25" customHeight="1" x14ac:dyDescent="0.3">
      <c r="A86" s="47" t="s">
        <v>674</v>
      </c>
      <c r="B86" s="51">
        <v>7</v>
      </c>
      <c r="C86" s="51">
        <v>18.690000000000001</v>
      </c>
      <c r="D86" s="51">
        <v>4</v>
      </c>
      <c r="E86" s="51">
        <v>442</v>
      </c>
      <c r="F86" s="49" t="str">
        <f>+VLOOKUP(E86,Participants!$A$1:$F$803,2,FALSE)</f>
        <v>Cleo Hughey</v>
      </c>
      <c r="G86" s="49" t="str">
        <f>+VLOOKUP(E86,Participants!$A$1:$F$803,4,FALSE)</f>
        <v>AGS</v>
      </c>
      <c r="H86" s="49" t="str">
        <f>+VLOOKUP(E86,Participants!$A$1:$F$803,5,FALSE)</f>
        <v>F</v>
      </c>
      <c r="I86" s="49">
        <f>+VLOOKUP(E86,Participants!$A$1:$F$803,3,FALSE)</f>
        <v>3</v>
      </c>
      <c r="J86" s="49" t="str">
        <f>+VLOOKUP(E86,Participants!$A$1:$G$803,7,FALSE)</f>
        <v>DEV GIRLS</v>
      </c>
      <c r="K86" s="49"/>
      <c r="L86" s="49"/>
    </row>
    <row r="87" spans="1:12" ht="14.25" customHeight="1" x14ac:dyDescent="0.3">
      <c r="A87" s="47" t="s">
        <v>674</v>
      </c>
      <c r="B87" s="51">
        <v>9</v>
      </c>
      <c r="C87" s="51">
        <v>18.7</v>
      </c>
      <c r="D87" s="51">
        <v>2</v>
      </c>
      <c r="E87" s="51">
        <v>1100</v>
      </c>
      <c r="F87" s="49" t="str">
        <f>+VLOOKUP(E87,Participants!$A$1:$F$803,2,FALSE)</f>
        <v>Olivia  Kraska</v>
      </c>
      <c r="G87" s="49" t="str">
        <f>+VLOOKUP(E87,Participants!$A$1:$F$803,4,FALSE)</f>
        <v>MMA</v>
      </c>
      <c r="H87" s="49" t="str">
        <f>+VLOOKUP(E87,Participants!$A$1:$F$803,5,FALSE)</f>
        <v>F</v>
      </c>
      <c r="I87" s="49">
        <f>+VLOOKUP(E87,Participants!$A$1:$F$803,3,FALSE)</f>
        <v>4</v>
      </c>
      <c r="J87" s="49" t="str">
        <f>+VLOOKUP(E87,Participants!$A$1:$G$803,7,FALSE)</f>
        <v>DEV GIRLS</v>
      </c>
      <c r="K87" s="49"/>
      <c r="L87" s="49"/>
    </row>
    <row r="88" spans="1:12" ht="14.25" customHeight="1" x14ac:dyDescent="0.3">
      <c r="A88" s="47" t="s">
        <v>674</v>
      </c>
      <c r="B88" s="48">
        <v>8</v>
      </c>
      <c r="C88" s="48">
        <v>18.73</v>
      </c>
      <c r="D88" s="48">
        <v>8</v>
      </c>
      <c r="E88" s="48">
        <v>1099</v>
      </c>
      <c r="F88" s="49" t="str">
        <f>+VLOOKUP(E88,Participants!$A$1:$F$803,2,FALSE)</f>
        <v>Helena Sullivan</v>
      </c>
      <c r="G88" s="49" t="str">
        <f>+VLOOKUP(E88,Participants!$A$1:$F$803,4,FALSE)</f>
        <v>MMA</v>
      </c>
      <c r="H88" s="49" t="str">
        <f>+VLOOKUP(E88,Participants!$A$1:$F$803,5,FALSE)</f>
        <v>F</v>
      </c>
      <c r="I88" s="49">
        <f>+VLOOKUP(E88,Participants!$A$1:$F$803,3,FALSE)</f>
        <v>4</v>
      </c>
      <c r="J88" s="49" t="str">
        <f>+VLOOKUP(E88,Participants!$A$1:$G$803,7,FALSE)</f>
        <v>DEV GIRLS</v>
      </c>
      <c r="K88" s="50"/>
      <c r="L88" s="50"/>
    </row>
    <row r="89" spans="1:12" ht="14.25" customHeight="1" x14ac:dyDescent="0.3">
      <c r="A89" s="47" t="s">
        <v>674</v>
      </c>
      <c r="B89" s="51">
        <v>3</v>
      </c>
      <c r="C89" s="51">
        <v>18.77</v>
      </c>
      <c r="D89" s="51">
        <v>6</v>
      </c>
      <c r="E89" s="51">
        <v>1041</v>
      </c>
      <c r="F89" s="49" t="str">
        <f>+VLOOKUP(E89,Participants!$A$1:$F$803,2,FALSE)</f>
        <v>Jozsi Kopko</v>
      </c>
      <c r="G89" s="49" t="str">
        <f>+VLOOKUP(E89,Participants!$A$1:$F$803,4,FALSE)</f>
        <v>JFK</v>
      </c>
      <c r="H89" s="49" t="str">
        <f>+VLOOKUP(E89,Participants!$A$1:$F$803,5,FALSE)</f>
        <v>F</v>
      </c>
      <c r="I89" s="49">
        <f>+VLOOKUP(E89,Participants!$A$1:$F$803,3,FALSE)</f>
        <v>3</v>
      </c>
      <c r="J89" s="49" t="str">
        <f>+VLOOKUP(E89,Participants!$A$1:$G$803,7,FALSE)</f>
        <v>DEV GIRLS</v>
      </c>
      <c r="K89" s="49"/>
      <c r="L89" s="49"/>
    </row>
    <row r="90" spans="1:12" ht="14.25" customHeight="1" x14ac:dyDescent="0.3">
      <c r="A90" s="47" t="s">
        <v>674</v>
      </c>
      <c r="B90" s="48">
        <v>6</v>
      </c>
      <c r="C90" s="48">
        <v>18.78</v>
      </c>
      <c r="D90" s="48">
        <v>4</v>
      </c>
      <c r="E90" s="48">
        <v>1263</v>
      </c>
      <c r="F90" s="49" t="str">
        <f>+VLOOKUP(E90,Participants!$A$1:$F$803,2,FALSE)</f>
        <v>Ava Holmes</v>
      </c>
      <c r="G90" s="49" t="str">
        <f>+VLOOKUP(E90,Participants!$A$1:$F$803,4,FALSE)</f>
        <v>NCA</v>
      </c>
      <c r="H90" s="49" t="str">
        <f>+VLOOKUP(E90,Participants!$A$1:$F$803,5,FALSE)</f>
        <v>F</v>
      </c>
      <c r="I90" s="49">
        <f>+VLOOKUP(E90,Participants!$A$1:$F$803,3,FALSE)</f>
        <v>3</v>
      </c>
      <c r="J90" s="49" t="str">
        <f>+VLOOKUP(E90,Participants!$A$1:$G$803,7,FALSE)</f>
        <v>DEV GIRLS</v>
      </c>
      <c r="K90" s="50"/>
      <c r="L90" s="50"/>
    </row>
    <row r="91" spans="1:12" ht="14.25" customHeight="1" x14ac:dyDescent="0.3">
      <c r="A91" s="47" t="s">
        <v>674</v>
      </c>
      <c r="B91" s="48">
        <v>6</v>
      </c>
      <c r="C91" s="48">
        <v>18.850000000000001</v>
      </c>
      <c r="D91" s="48">
        <v>5</v>
      </c>
      <c r="E91" s="48">
        <v>1097</v>
      </c>
      <c r="F91" s="49" t="str">
        <f>+VLOOKUP(E91,Participants!$A$1:$F$803,2,FALSE)</f>
        <v>Ella Forney</v>
      </c>
      <c r="G91" s="49" t="str">
        <f>+VLOOKUP(E91,Participants!$A$1:$F$803,4,FALSE)</f>
        <v>MMA</v>
      </c>
      <c r="H91" s="49" t="str">
        <f>+VLOOKUP(E91,Participants!$A$1:$F$803,5,FALSE)</f>
        <v>F</v>
      </c>
      <c r="I91" s="49">
        <f>+VLOOKUP(E91,Participants!$A$1:$F$803,3,FALSE)</f>
        <v>4</v>
      </c>
      <c r="J91" s="49" t="str">
        <f>+VLOOKUP(E91,Participants!$A$1:$G$803,7,FALSE)</f>
        <v>DEV GIRLS</v>
      </c>
      <c r="K91" s="50"/>
      <c r="L91" s="50"/>
    </row>
    <row r="92" spans="1:12" ht="14.25" customHeight="1" x14ac:dyDescent="0.3">
      <c r="A92" s="47" t="s">
        <v>674</v>
      </c>
      <c r="B92" s="51">
        <v>5</v>
      </c>
      <c r="C92" s="51">
        <v>18.87</v>
      </c>
      <c r="D92" s="51">
        <v>7</v>
      </c>
      <c r="E92" s="51">
        <v>1345</v>
      </c>
      <c r="F92" s="49" t="str">
        <f>+VLOOKUP(E92,Participants!$A$1:$F$803,2,FALSE)</f>
        <v>Abigail Martin</v>
      </c>
      <c r="G92" s="49" t="str">
        <f>+VLOOKUP(E92,Participants!$A$1:$F$803,4,FALSE)</f>
        <v>SHC</v>
      </c>
      <c r="H92" s="49" t="str">
        <f>+VLOOKUP(E92,Participants!$A$1:$F$803,5,FALSE)</f>
        <v>F</v>
      </c>
      <c r="I92" s="49">
        <f>+VLOOKUP(E92,Participants!$A$1:$F$803,3,FALSE)</f>
        <v>0</v>
      </c>
      <c r="J92" s="49" t="str">
        <f>+VLOOKUP(E92,Participants!$A$1:$G$803,7,FALSE)</f>
        <v>DEV GIRLS</v>
      </c>
      <c r="K92" s="49"/>
      <c r="L92" s="49"/>
    </row>
    <row r="93" spans="1:12" ht="14.25" customHeight="1" x14ac:dyDescent="0.3">
      <c r="A93" s="47" t="s">
        <v>674</v>
      </c>
      <c r="B93" s="48">
        <v>6</v>
      </c>
      <c r="C93" s="48">
        <v>19.04</v>
      </c>
      <c r="D93" s="48">
        <v>8</v>
      </c>
      <c r="E93" s="48">
        <v>1347</v>
      </c>
      <c r="F93" s="49" t="str">
        <f>+VLOOKUP(E93,Participants!$A$1:$F$803,2,FALSE)</f>
        <v>Remi Pattison</v>
      </c>
      <c r="G93" s="49" t="str">
        <f>+VLOOKUP(E93,Participants!$A$1:$F$803,4,FALSE)</f>
        <v>SHC</v>
      </c>
      <c r="H93" s="49" t="str">
        <f>+VLOOKUP(E93,Participants!$A$1:$F$803,5,FALSE)</f>
        <v>F</v>
      </c>
      <c r="I93" s="49">
        <f>+VLOOKUP(E93,Participants!$A$1:$F$803,3,FALSE)</f>
        <v>0</v>
      </c>
      <c r="J93" s="49" t="str">
        <f>+VLOOKUP(E93,Participants!$A$1:$G$803,7,FALSE)</f>
        <v>DEV GIRLS</v>
      </c>
      <c r="K93" s="50"/>
      <c r="L93" s="50"/>
    </row>
    <row r="94" spans="1:12" ht="14.25" customHeight="1" x14ac:dyDescent="0.3">
      <c r="A94" s="47" t="s">
        <v>674</v>
      </c>
      <c r="B94" s="51">
        <v>1</v>
      </c>
      <c r="C94" s="51">
        <v>19.09</v>
      </c>
      <c r="D94" s="51">
        <v>6</v>
      </c>
      <c r="E94" s="51">
        <v>1344</v>
      </c>
      <c r="F94" s="49" t="str">
        <f>+VLOOKUP(E94,Participants!$A$1:$F$803,2,FALSE)</f>
        <v>Astraea Craighead</v>
      </c>
      <c r="G94" s="49" t="str">
        <f>+VLOOKUP(E94,Participants!$A$1:$F$803,4,FALSE)</f>
        <v>SHC</v>
      </c>
      <c r="H94" s="49" t="str">
        <f>+VLOOKUP(E94,Participants!$A$1:$F$803,5,FALSE)</f>
        <v>F</v>
      </c>
      <c r="I94" s="49">
        <f>+VLOOKUP(E94,Participants!$A$1:$F$803,3,FALSE)</f>
        <v>0</v>
      </c>
      <c r="J94" s="49" t="str">
        <f>+VLOOKUP(E94,Participants!$A$1:$G$803,7,FALSE)</f>
        <v>DEV GIRLS</v>
      </c>
      <c r="K94" s="49"/>
      <c r="L94" s="49"/>
    </row>
    <row r="95" spans="1:12" ht="14.25" customHeight="1" x14ac:dyDescent="0.3">
      <c r="A95" s="47" t="s">
        <v>674</v>
      </c>
      <c r="B95" s="51">
        <v>9</v>
      </c>
      <c r="C95" s="51">
        <v>19.649999999999999</v>
      </c>
      <c r="D95" s="51">
        <v>4</v>
      </c>
      <c r="E95" s="51">
        <v>165</v>
      </c>
      <c r="F95" s="49" t="str">
        <f>+VLOOKUP(E95,Participants!$A$1:$F$803,2,FALSE)</f>
        <v>Clementine Jutca</v>
      </c>
      <c r="G95" s="49" t="str">
        <f>+VLOOKUP(E95,Participants!$A$1:$F$803,4,FALSE)</f>
        <v>STL</v>
      </c>
      <c r="H95" s="49" t="str">
        <f>+VLOOKUP(E95,Participants!$A$1:$F$803,5,FALSE)</f>
        <v>F</v>
      </c>
      <c r="I95" s="49">
        <f>+VLOOKUP(E95,Participants!$A$1:$F$803,3,FALSE)</f>
        <v>3</v>
      </c>
      <c r="J95" s="49" t="str">
        <f>+VLOOKUP(E95,Participants!$A$1:$G$803,7,FALSE)</f>
        <v>DEV GIRLS</v>
      </c>
      <c r="K95" s="49"/>
      <c r="L95" s="49"/>
    </row>
    <row r="96" spans="1:12" ht="14.25" customHeight="1" x14ac:dyDescent="0.3">
      <c r="A96" s="47" t="s">
        <v>674</v>
      </c>
      <c r="B96" s="51">
        <v>3</v>
      </c>
      <c r="C96" s="51">
        <v>19.73</v>
      </c>
      <c r="D96" s="51">
        <v>3</v>
      </c>
      <c r="E96" s="51">
        <v>1104</v>
      </c>
      <c r="F96" s="49" t="str">
        <f>+VLOOKUP(E96,Participants!$A$1:$F$803,2,FALSE)</f>
        <v>Olivia  Fritz</v>
      </c>
      <c r="G96" s="49" t="str">
        <f>+VLOOKUP(E96,Participants!$A$1:$F$803,4,FALSE)</f>
        <v>MMA</v>
      </c>
      <c r="H96" s="49" t="str">
        <f>+VLOOKUP(E96,Participants!$A$1:$F$803,5,FALSE)</f>
        <v>F</v>
      </c>
      <c r="I96" s="49">
        <f>+VLOOKUP(E96,Participants!$A$1:$F$803,3,FALSE)</f>
        <v>0</v>
      </c>
      <c r="J96" s="49" t="str">
        <f>+VLOOKUP(E96,Participants!$A$1:$G$803,7,FALSE)</f>
        <v>DEV GIRLS</v>
      </c>
      <c r="K96" s="49"/>
      <c r="L96" s="49"/>
    </row>
    <row r="97" spans="1:12" ht="14.25" customHeight="1" x14ac:dyDescent="0.3">
      <c r="A97" s="47" t="s">
        <v>674</v>
      </c>
      <c r="B97" s="48">
        <v>8</v>
      </c>
      <c r="C97" s="48">
        <v>19.77</v>
      </c>
      <c r="D97" s="48">
        <v>2</v>
      </c>
      <c r="E97" s="48">
        <v>1044</v>
      </c>
      <c r="F97" s="49" t="str">
        <f>+VLOOKUP(E97,Participants!$A$1:$F$803,2,FALSE)</f>
        <v>Mila  Carroll</v>
      </c>
      <c r="G97" s="49" t="str">
        <f>+VLOOKUP(E97,Participants!$A$1:$F$803,4,FALSE)</f>
        <v>JFK</v>
      </c>
      <c r="H97" s="49" t="str">
        <f>+VLOOKUP(E97,Participants!$A$1:$F$803,5,FALSE)</f>
        <v>F</v>
      </c>
      <c r="I97" s="49">
        <f>+VLOOKUP(E97,Participants!$A$1:$F$803,3,FALSE)</f>
        <v>4</v>
      </c>
      <c r="J97" s="49" t="str">
        <f>+VLOOKUP(E97,Participants!$A$1:$G$803,7,FALSE)</f>
        <v>DEV GIRLS</v>
      </c>
      <c r="K97" s="50"/>
      <c r="L97" s="50"/>
    </row>
    <row r="98" spans="1:12" ht="14.25" customHeight="1" x14ac:dyDescent="0.3">
      <c r="A98" s="47" t="s">
        <v>674</v>
      </c>
      <c r="B98" s="51">
        <v>5</v>
      </c>
      <c r="C98" s="51">
        <v>19.8</v>
      </c>
      <c r="D98" s="51">
        <v>6</v>
      </c>
      <c r="E98" s="51">
        <v>445</v>
      </c>
      <c r="F98" s="49" t="str">
        <f>+VLOOKUP(E98,Participants!$A$1:$F$803,2,FALSE)</f>
        <v>Ava Fabiann</v>
      </c>
      <c r="G98" s="49" t="str">
        <f>+VLOOKUP(E98,Participants!$A$1:$F$803,4,FALSE)</f>
        <v>AGS</v>
      </c>
      <c r="H98" s="49" t="str">
        <f>+VLOOKUP(E98,Participants!$A$1:$F$803,5,FALSE)</f>
        <v>F</v>
      </c>
      <c r="I98" s="49">
        <f>+VLOOKUP(E98,Participants!$A$1:$F$803,3,FALSE)</f>
        <v>3</v>
      </c>
      <c r="J98" s="49" t="str">
        <f>+VLOOKUP(E98,Participants!$A$1:$G$803,7,FALSE)</f>
        <v>DEV GIRLS</v>
      </c>
      <c r="K98" s="49"/>
      <c r="L98" s="49"/>
    </row>
    <row r="99" spans="1:12" ht="14.25" customHeight="1" x14ac:dyDescent="0.3">
      <c r="A99" s="47" t="s">
        <v>674</v>
      </c>
      <c r="B99" s="51">
        <v>1</v>
      </c>
      <c r="C99" s="51">
        <v>19.899999999999999</v>
      </c>
      <c r="D99" s="51">
        <v>2</v>
      </c>
      <c r="E99" s="49">
        <v>1035</v>
      </c>
      <c r="F99" s="49" t="str">
        <f>+VLOOKUP(E99,Participants!$A$1:$F$803,2,FALSE)</f>
        <v>Karina Schneider</v>
      </c>
      <c r="G99" s="49" t="str">
        <f>+VLOOKUP(E99,Participants!$A$1:$F$803,4,FALSE)</f>
        <v>JFK</v>
      </c>
      <c r="H99" s="49" t="str">
        <f>+VLOOKUP(E99,Participants!$A$1:$F$803,5,FALSE)</f>
        <v>F</v>
      </c>
      <c r="I99" s="49">
        <f>+VLOOKUP(E99,Participants!$A$1:$F$803,3,FALSE)</f>
        <v>2</v>
      </c>
      <c r="J99" s="49" t="str">
        <f>+VLOOKUP(E99,Participants!$A$1:$G$803,7,FALSE)</f>
        <v>DEV GIRLS</v>
      </c>
      <c r="K99" s="49"/>
      <c r="L99" s="49"/>
    </row>
    <row r="100" spans="1:12" ht="14.25" customHeight="1" x14ac:dyDescent="0.3">
      <c r="A100" s="47" t="s">
        <v>674</v>
      </c>
      <c r="B100" s="48">
        <v>4</v>
      </c>
      <c r="C100" s="48">
        <v>20.02</v>
      </c>
      <c r="D100" s="48">
        <v>6</v>
      </c>
      <c r="E100" s="48">
        <v>150</v>
      </c>
      <c r="F100" s="49" t="str">
        <f>+VLOOKUP(E100,Participants!$A$1:$F$803,2,FALSE)</f>
        <v>Vivian  Buckley</v>
      </c>
      <c r="G100" s="49" t="str">
        <f>+VLOOKUP(E100,Participants!$A$1:$F$803,4,FALSE)</f>
        <v>STL</v>
      </c>
      <c r="H100" s="49" t="str">
        <f>+VLOOKUP(E100,Participants!$A$1:$F$803,5,FALSE)</f>
        <v>F</v>
      </c>
      <c r="I100" s="49">
        <f>+VLOOKUP(E100,Participants!$A$1:$F$803,3,FALSE)</f>
        <v>2</v>
      </c>
      <c r="J100" s="49" t="str">
        <f>+VLOOKUP(E100,Participants!$A$1:$G$803,7,FALSE)</f>
        <v>DEV GIRLS</v>
      </c>
      <c r="K100" s="50"/>
      <c r="L100" s="50"/>
    </row>
    <row r="101" spans="1:12" ht="14.25" customHeight="1" x14ac:dyDescent="0.3">
      <c r="A101" s="47" t="s">
        <v>674</v>
      </c>
      <c r="B101" s="48">
        <v>6</v>
      </c>
      <c r="C101" s="48">
        <v>20.02</v>
      </c>
      <c r="D101" s="48">
        <v>1</v>
      </c>
      <c r="E101" s="48">
        <v>444</v>
      </c>
      <c r="F101" s="49" t="str">
        <f>+VLOOKUP(E101,Participants!$A$1:$F$803,2,FALSE)</f>
        <v>Maria Knavish</v>
      </c>
      <c r="G101" s="49" t="str">
        <f>+VLOOKUP(E101,Participants!$A$1:$F$803,4,FALSE)</f>
        <v>AGS</v>
      </c>
      <c r="H101" s="49" t="str">
        <f>+VLOOKUP(E101,Participants!$A$1:$F$803,5,FALSE)</f>
        <v>F</v>
      </c>
      <c r="I101" s="49">
        <f>+VLOOKUP(E101,Participants!$A$1:$F$803,3,FALSE)</f>
        <v>3</v>
      </c>
      <c r="J101" s="49" t="str">
        <f>+VLOOKUP(E101,Participants!$A$1:$G$803,7,FALSE)</f>
        <v>DEV GIRLS</v>
      </c>
      <c r="K101" s="50"/>
      <c r="L101" s="50"/>
    </row>
    <row r="102" spans="1:12" ht="14.25" customHeight="1" x14ac:dyDescent="0.3">
      <c r="A102" s="47" t="s">
        <v>674</v>
      </c>
      <c r="B102" s="51">
        <v>5</v>
      </c>
      <c r="C102" s="51">
        <v>20.13</v>
      </c>
      <c r="D102" s="51">
        <v>2</v>
      </c>
      <c r="E102" s="51">
        <v>1096</v>
      </c>
      <c r="F102" s="49" t="str">
        <f>+VLOOKUP(E102,Participants!$A$1:$F$803,2,FALSE)</f>
        <v>Adalie Antkowiak</v>
      </c>
      <c r="G102" s="49" t="str">
        <f>+VLOOKUP(E102,Participants!$A$1:$F$803,4,FALSE)</f>
        <v>MMA</v>
      </c>
      <c r="H102" s="49" t="str">
        <f>+VLOOKUP(E102,Participants!$A$1:$F$803,5,FALSE)</f>
        <v>F</v>
      </c>
      <c r="I102" s="49">
        <f>+VLOOKUP(E102,Participants!$A$1:$F$803,3,FALSE)</f>
        <v>3</v>
      </c>
      <c r="J102" s="49" t="str">
        <f>+VLOOKUP(E102,Participants!$A$1:$G$803,7,FALSE)</f>
        <v>DEV GIRLS</v>
      </c>
      <c r="K102" s="49"/>
      <c r="L102" s="49"/>
    </row>
    <row r="103" spans="1:12" ht="14.25" customHeight="1" x14ac:dyDescent="0.3">
      <c r="A103" s="47" t="s">
        <v>674</v>
      </c>
      <c r="B103" s="48">
        <v>8</v>
      </c>
      <c r="C103" s="48">
        <v>20.25</v>
      </c>
      <c r="D103" s="48">
        <v>7</v>
      </c>
      <c r="E103" s="48">
        <v>449</v>
      </c>
      <c r="F103" s="49" t="str">
        <f>+VLOOKUP(E103,Participants!$A$1:$F$803,2,FALSE)</f>
        <v>Katya Lozano</v>
      </c>
      <c r="G103" s="49" t="str">
        <f>+VLOOKUP(E103,Participants!$A$1:$F$803,4,FALSE)</f>
        <v>AGS</v>
      </c>
      <c r="H103" s="49" t="str">
        <f>+VLOOKUP(E103,Participants!$A$1:$F$803,5,FALSE)</f>
        <v>F</v>
      </c>
      <c r="I103" s="49">
        <f>+VLOOKUP(E103,Participants!$A$1:$F$803,3,FALSE)</f>
        <v>4</v>
      </c>
      <c r="J103" s="49" t="str">
        <f>+VLOOKUP(E103,Participants!$A$1:$G$803,7,FALSE)</f>
        <v>DEV GIRLS</v>
      </c>
      <c r="K103" s="50"/>
      <c r="L103" s="50"/>
    </row>
    <row r="104" spans="1:12" ht="14.25" customHeight="1" x14ac:dyDescent="0.3">
      <c r="A104" s="47" t="s">
        <v>674</v>
      </c>
      <c r="B104" s="51">
        <v>7</v>
      </c>
      <c r="C104" s="51">
        <v>20.27</v>
      </c>
      <c r="D104" s="51">
        <v>7</v>
      </c>
      <c r="E104" s="51">
        <v>188</v>
      </c>
      <c r="F104" s="49" t="str">
        <f>+VLOOKUP(E104,Participants!$A$1:$F$803,2,FALSE)</f>
        <v>Caroline  Rosi</v>
      </c>
      <c r="G104" s="49" t="str">
        <f>+VLOOKUP(E104,Participants!$A$1:$F$803,4,FALSE)</f>
        <v>STL</v>
      </c>
      <c r="H104" s="49" t="str">
        <f>+VLOOKUP(E104,Participants!$A$1:$F$803,5,FALSE)</f>
        <v>F</v>
      </c>
      <c r="I104" s="49">
        <f>+VLOOKUP(E104,Participants!$A$1:$F$803,3,FALSE)</f>
        <v>3</v>
      </c>
      <c r="J104" s="49" t="str">
        <f>+VLOOKUP(E104,Participants!$A$1:$G$803,7,FALSE)</f>
        <v>DEV GIRLS</v>
      </c>
      <c r="K104" s="49"/>
      <c r="L104" s="49"/>
    </row>
    <row r="105" spans="1:12" ht="14.25" customHeight="1" x14ac:dyDescent="0.3">
      <c r="A105" s="47" t="s">
        <v>674</v>
      </c>
      <c r="B105" s="51">
        <v>5</v>
      </c>
      <c r="C105" s="51">
        <v>20.329999999999998</v>
      </c>
      <c r="D105" s="51">
        <v>3</v>
      </c>
      <c r="E105" s="51">
        <v>1262</v>
      </c>
      <c r="F105" s="49" t="str">
        <f>+VLOOKUP(E105,Participants!$A$1:$F$803,2,FALSE)</f>
        <v>Madison Tolomeo</v>
      </c>
      <c r="G105" s="49" t="str">
        <f>+VLOOKUP(E105,Participants!$A$1:$F$803,4,FALSE)</f>
        <v>NCA</v>
      </c>
      <c r="H105" s="49" t="str">
        <f>+VLOOKUP(E105,Participants!$A$1:$F$803,5,FALSE)</f>
        <v>F</v>
      </c>
      <c r="I105" s="49">
        <f>+VLOOKUP(E105,Participants!$A$1:$F$803,3,FALSE)</f>
        <v>2</v>
      </c>
      <c r="J105" s="49" t="str">
        <f>+VLOOKUP(E105,Participants!$A$1:$G$803,7,FALSE)</f>
        <v>DEV GIRLS</v>
      </c>
      <c r="K105" s="49"/>
      <c r="L105" s="49"/>
    </row>
    <row r="106" spans="1:12" ht="14.25" customHeight="1" x14ac:dyDescent="0.3">
      <c r="A106" s="47" t="s">
        <v>674</v>
      </c>
      <c r="B106" s="51">
        <v>5</v>
      </c>
      <c r="C106" s="51">
        <v>20.41</v>
      </c>
      <c r="D106" s="51">
        <v>1</v>
      </c>
      <c r="E106" s="51">
        <v>1301</v>
      </c>
      <c r="F106" s="49" t="str">
        <f>+VLOOKUP(E106,Participants!$A$1:$F$803,2,FALSE)</f>
        <v>Blair Cockfield</v>
      </c>
      <c r="G106" s="49" t="str">
        <f>+VLOOKUP(E106,Participants!$A$1:$F$803,4,FALSE)</f>
        <v>OLF</v>
      </c>
      <c r="H106" s="49" t="str">
        <f>+VLOOKUP(E106,Participants!$A$1:$F$803,5,FALSE)</f>
        <v>F</v>
      </c>
      <c r="I106" s="49">
        <f>+VLOOKUP(E106,Participants!$A$1:$F$803,3,FALSE)</f>
        <v>3</v>
      </c>
      <c r="J106" s="49" t="str">
        <f>+VLOOKUP(E106,Participants!$A$1:$G$803,7,FALSE)</f>
        <v>DEV GIRLS</v>
      </c>
      <c r="K106" s="49"/>
      <c r="L106" s="49"/>
    </row>
    <row r="107" spans="1:12" ht="14.25" customHeight="1" x14ac:dyDescent="0.3">
      <c r="A107" s="47" t="s">
        <v>674</v>
      </c>
      <c r="B107" s="48">
        <v>6</v>
      </c>
      <c r="C107" s="48">
        <v>20.46</v>
      </c>
      <c r="D107" s="48">
        <v>6</v>
      </c>
      <c r="E107" s="48">
        <v>1338</v>
      </c>
      <c r="F107" s="49" t="str">
        <f>+VLOOKUP(E107,Participants!$A$1:$F$803,2,FALSE)</f>
        <v>Dylan Kish</v>
      </c>
      <c r="G107" s="49" t="str">
        <f>+VLOOKUP(E107,Participants!$A$1:$F$803,4,FALSE)</f>
        <v>SHC</v>
      </c>
      <c r="H107" s="49" t="str">
        <f>+VLOOKUP(E107,Participants!$A$1:$F$803,5,FALSE)</f>
        <v>F</v>
      </c>
      <c r="I107" s="49">
        <f>+VLOOKUP(E107,Participants!$A$1:$F$803,3,FALSE)</f>
        <v>0</v>
      </c>
      <c r="J107" s="49" t="str">
        <f>+VLOOKUP(E107,Participants!$A$1:$G$803,7,FALSE)</f>
        <v>DEV GIRLS</v>
      </c>
      <c r="K107" s="50"/>
      <c r="L107" s="50"/>
    </row>
    <row r="108" spans="1:12" ht="14.25" customHeight="1" x14ac:dyDescent="0.3">
      <c r="A108" s="47" t="s">
        <v>674</v>
      </c>
      <c r="B108" s="51">
        <v>7</v>
      </c>
      <c r="C108" s="51">
        <v>20.56</v>
      </c>
      <c r="D108" s="51">
        <v>6</v>
      </c>
      <c r="E108" s="51">
        <v>173</v>
      </c>
      <c r="F108" s="49" t="str">
        <f>+VLOOKUP(E108,Participants!$A$1:$F$803,2,FALSE)</f>
        <v>Abby McNamara</v>
      </c>
      <c r="G108" s="49" t="str">
        <f>+VLOOKUP(E108,Participants!$A$1:$F$803,4,FALSE)</f>
        <v>STL</v>
      </c>
      <c r="H108" s="49" t="str">
        <f>+VLOOKUP(E108,Participants!$A$1:$F$803,5,FALSE)</f>
        <v>F</v>
      </c>
      <c r="I108" s="49">
        <f>+VLOOKUP(E108,Participants!$A$1:$F$803,3,FALSE)</f>
        <v>3</v>
      </c>
      <c r="J108" s="49" t="str">
        <f>+VLOOKUP(E108,Participants!$A$1:$G$803,7,FALSE)</f>
        <v>DEV GIRLS</v>
      </c>
      <c r="K108" s="49"/>
      <c r="L108" s="49"/>
    </row>
    <row r="109" spans="1:12" ht="14.25" customHeight="1" x14ac:dyDescent="0.3">
      <c r="A109" s="47" t="s">
        <v>674</v>
      </c>
      <c r="B109" s="51">
        <v>1</v>
      </c>
      <c r="C109" s="51">
        <v>20.65</v>
      </c>
      <c r="D109" s="51">
        <v>1</v>
      </c>
      <c r="E109" s="49">
        <v>437</v>
      </c>
      <c r="F109" s="49" t="str">
        <f>+VLOOKUP(E109,Participants!$A$1:$F$803,2,FALSE)</f>
        <v>Violet Urick</v>
      </c>
      <c r="G109" s="49" t="str">
        <f>+VLOOKUP(E109,Participants!$A$1:$F$803,4,FALSE)</f>
        <v>AGS</v>
      </c>
      <c r="H109" s="49" t="str">
        <f>+VLOOKUP(E109,Participants!$A$1:$F$803,5,FALSE)</f>
        <v>F</v>
      </c>
      <c r="I109" s="49">
        <f>+VLOOKUP(E109,Participants!$A$1:$F$803,3,FALSE)</f>
        <v>1</v>
      </c>
      <c r="J109" s="49" t="str">
        <f>+VLOOKUP(E109,Participants!$A$1:$G$803,7,FALSE)</f>
        <v>DEV GIRLS</v>
      </c>
      <c r="K109" s="49"/>
      <c r="L109" s="49"/>
    </row>
    <row r="110" spans="1:12" ht="14.25" customHeight="1" x14ac:dyDescent="0.3">
      <c r="A110" s="47" t="s">
        <v>674</v>
      </c>
      <c r="B110" s="51">
        <v>1</v>
      </c>
      <c r="C110" s="51">
        <v>20.66</v>
      </c>
      <c r="D110" s="51">
        <v>7</v>
      </c>
      <c r="E110" s="51">
        <v>1295</v>
      </c>
      <c r="F110" s="49" t="str">
        <f>+VLOOKUP(E110,Participants!$A$1:$F$803,2,FALSE)</f>
        <v>Janna Medovich</v>
      </c>
      <c r="G110" s="49" t="str">
        <f>+VLOOKUP(E110,Participants!$A$1:$F$803,4,FALSE)</f>
        <v>OLF</v>
      </c>
      <c r="H110" s="49" t="str">
        <f>+VLOOKUP(E110,Participants!$A$1:$F$803,5,FALSE)</f>
        <v>F</v>
      </c>
      <c r="I110" s="49">
        <f>+VLOOKUP(E110,Participants!$A$1:$F$803,3,FALSE)</f>
        <v>1</v>
      </c>
      <c r="J110" s="49" t="str">
        <f>+VLOOKUP(E110,Participants!$A$1:$G$803,7,FALSE)</f>
        <v>DEV GIRLS</v>
      </c>
      <c r="K110" s="49"/>
      <c r="L110" s="49"/>
    </row>
    <row r="111" spans="1:12" ht="14.25" customHeight="1" x14ac:dyDescent="0.3">
      <c r="A111" s="47" t="s">
        <v>674</v>
      </c>
      <c r="B111" s="48">
        <v>6</v>
      </c>
      <c r="C111" s="48">
        <v>20.66</v>
      </c>
      <c r="D111" s="48">
        <v>7</v>
      </c>
      <c r="E111" s="48">
        <v>1302</v>
      </c>
      <c r="F111" s="49" t="str">
        <f>+VLOOKUP(E111,Participants!$A$1:$F$803,2,FALSE)</f>
        <v>Arielle Valvo</v>
      </c>
      <c r="G111" s="49" t="str">
        <f>+VLOOKUP(E111,Participants!$A$1:$F$803,4,FALSE)</f>
        <v>OLF</v>
      </c>
      <c r="H111" s="49" t="str">
        <f>+VLOOKUP(E111,Participants!$A$1:$F$803,5,FALSE)</f>
        <v>F</v>
      </c>
      <c r="I111" s="49">
        <f>+VLOOKUP(E111,Participants!$A$1:$F$803,3,FALSE)</f>
        <v>4</v>
      </c>
      <c r="J111" s="49" t="str">
        <f>+VLOOKUP(E111,Participants!$A$1:$G$803,7,FALSE)</f>
        <v>DEV GIRLS</v>
      </c>
      <c r="K111" s="50"/>
      <c r="L111" s="50"/>
    </row>
    <row r="112" spans="1:12" ht="14.25" customHeight="1" x14ac:dyDescent="0.3">
      <c r="A112" s="47" t="s">
        <v>674</v>
      </c>
      <c r="B112" s="48">
        <v>8</v>
      </c>
      <c r="C112" s="48">
        <v>20.74</v>
      </c>
      <c r="D112" s="48">
        <v>3</v>
      </c>
      <c r="E112" s="48">
        <v>1265</v>
      </c>
      <c r="F112" s="49" t="str">
        <f>+VLOOKUP(E112,Participants!$A$1:$F$803,2,FALSE)</f>
        <v>Vienna Caliguire</v>
      </c>
      <c r="G112" s="49" t="str">
        <f>+VLOOKUP(E112,Participants!$A$1:$F$803,4,FALSE)</f>
        <v>NCA</v>
      </c>
      <c r="H112" s="49" t="str">
        <f>+VLOOKUP(E112,Participants!$A$1:$F$803,5,FALSE)</f>
        <v>F</v>
      </c>
      <c r="I112" s="49">
        <f>+VLOOKUP(E112,Participants!$A$1:$F$803,3,FALSE)</f>
        <v>4</v>
      </c>
      <c r="J112" s="49" t="str">
        <f>+VLOOKUP(E112,Participants!$A$1:$G$803,7,FALSE)</f>
        <v>DEV GIRLS</v>
      </c>
      <c r="K112" s="50"/>
      <c r="L112" s="50"/>
    </row>
    <row r="113" spans="1:12" ht="14.25" customHeight="1" x14ac:dyDescent="0.3">
      <c r="A113" s="47" t="s">
        <v>674</v>
      </c>
      <c r="B113" s="48">
        <v>2</v>
      </c>
      <c r="C113" s="48">
        <v>20.77</v>
      </c>
      <c r="D113" s="48">
        <v>1</v>
      </c>
      <c r="E113" s="48">
        <v>1258</v>
      </c>
      <c r="F113" s="49" t="str">
        <f>+VLOOKUP(E113,Participants!$A$1:$F$803,2,FALSE)</f>
        <v>Coletta Kozora</v>
      </c>
      <c r="G113" s="49" t="str">
        <f>+VLOOKUP(E113,Participants!$A$1:$F$803,4,FALSE)</f>
        <v>NCA</v>
      </c>
      <c r="H113" s="49" t="str">
        <f>+VLOOKUP(E113,Participants!$A$1:$F$803,5,FALSE)</f>
        <v>F</v>
      </c>
      <c r="I113" s="49">
        <f>+VLOOKUP(E113,Participants!$A$1:$F$803,3,FALSE)</f>
        <v>1</v>
      </c>
      <c r="J113" s="49" t="str">
        <f>+VLOOKUP(E113,Participants!$A$1:$G$803,7,FALSE)</f>
        <v>DEV GIRLS</v>
      </c>
      <c r="K113" s="50"/>
      <c r="L113" s="50"/>
    </row>
    <row r="114" spans="1:12" ht="14.25" customHeight="1" x14ac:dyDescent="0.3">
      <c r="A114" s="47" t="s">
        <v>674</v>
      </c>
      <c r="B114" s="51">
        <v>3</v>
      </c>
      <c r="C114" s="51">
        <v>20.84</v>
      </c>
      <c r="D114" s="51">
        <v>2</v>
      </c>
      <c r="E114" s="51">
        <v>1339</v>
      </c>
      <c r="F114" s="49" t="str">
        <f>+VLOOKUP(E114,Participants!$A$1:$F$803,2,FALSE)</f>
        <v>Ellie Timko</v>
      </c>
      <c r="G114" s="49" t="str">
        <f>+VLOOKUP(E114,Participants!$A$1:$F$803,4,FALSE)</f>
        <v>SHC</v>
      </c>
      <c r="H114" s="49" t="str">
        <f>+VLOOKUP(E114,Participants!$A$1:$F$803,5,FALSE)</f>
        <v>F</v>
      </c>
      <c r="I114" s="49">
        <f>+VLOOKUP(E114,Participants!$A$1:$F$803,3,FALSE)</f>
        <v>0</v>
      </c>
      <c r="J114" s="49" t="str">
        <f>+VLOOKUP(E114,Participants!$A$1:$G$803,7,FALSE)</f>
        <v>DEV GIRLS</v>
      </c>
      <c r="K114" s="49"/>
      <c r="L114" s="49"/>
    </row>
    <row r="115" spans="1:12" ht="14.25" customHeight="1" x14ac:dyDescent="0.3">
      <c r="A115" s="47" t="s">
        <v>674</v>
      </c>
      <c r="B115" s="48">
        <v>4</v>
      </c>
      <c r="C115" s="48">
        <v>20.93</v>
      </c>
      <c r="D115" s="48">
        <v>2</v>
      </c>
      <c r="E115" s="48">
        <v>1257</v>
      </c>
      <c r="F115" s="49" t="str">
        <f>+VLOOKUP(E115,Participants!$A$1:$F$803,2,FALSE)</f>
        <v>Elise Harper</v>
      </c>
      <c r="G115" s="49" t="str">
        <f>+VLOOKUP(E115,Participants!$A$1:$F$803,4,FALSE)</f>
        <v>NCA</v>
      </c>
      <c r="H115" s="49" t="str">
        <f>+VLOOKUP(E115,Participants!$A$1:$F$803,5,FALSE)</f>
        <v>F</v>
      </c>
      <c r="I115" s="49">
        <f>+VLOOKUP(E115,Participants!$A$1:$F$803,3,FALSE)</f>
        <v>1</v>
      </c>
      <c r="J115" s="49" t="str">
        <f>+VLOOKUP(E115,Participants!$A$1:$G$803,7,FALSE)</f>
        <v>DEV GIRLS</v>
      </c>
      <c r="K115" s="50"/>
      <c r="L115" s="50"/>
    </row>
    <row r="116" spans="1:12" ht="14.25" customHeight="1" x14ac:dyDescent="0.3">
      <c r="A116" s="47" t="s">
        <v>674</v>
      </c>
      <c r="B116" s="48">
        <v>8</v>
      </c>
      <c r="C116" s="48">
        <v>21.08</v>
      </c>
      <c r="D116" s="48">
        <v>5</v>
      </c>
      <c r="E116" s="48">
        <v>164</v>
      </c>
      <c r="F116" s="49" t="str">
        <f>+VLOOKUP(E116,Participants!$A$1:$F$803,2,FALSE)</f>
        <v>Kayla  Jost</v>
      </c>
      <c r="G116" s="49" t="str">
        <f>+VLOOKUP(E116,Participants!$A$1:$F$803,4,FALSE)</f>
        <v>STL</v>
      </c>
      <c r="H116" s="49" t="str">
        <f>+VLOOKUP(E116,Participants!$A$1:$F$803,5,FALSE)</f>
        <v>F</v>
      </c>
      <c r="I116" s="49">
        <f>+VLOOKUP(E116,Participants!$A$1:$F$803,3,FALSE)</f>
        <v>3</v>
      </c>
      <c r="J116" s="49" t="str">
        <f>+VLOOKUP(E116,Participants!$A$1:$G$803,7,FALSE)</f>
        <v>DEV GIRLS</v>
      </c>
      <c r="K116" s="50"/>
      <c r="L116" s="50"/>
    </row>
    <row r="117" spans="1:12" ht="14.25" customHeight="1" x14ac:dyDescent="0.3">
      <c r="A117" s="47" t="s">
        <v>674</v>
      </c>
      <c r="B117" s="51">
        <v>3</v>
      </c>
      <c r="C117" s="51">
        <v>21.63</v>
      </c>
      <c r="D117" s="51">
        <v>5</v>
      </c>
      <c r="E117" s="51">
        <v>521</v>
      </c>
      <c r="F117" s="49" t="str">
        <f>+VLOOKUP(E117,Participants!$A$1:$F$803,2,FALSE)</f>
        <v>Charlotte Evans</v>
      </c>
      <c r="G117" s="49" t="str">
        <f>+VLOOKUP(E117,Participants!$A$1:$F$803,4,FALSE)</f>
        <v>AMA</v>
      </c>
      <c r="H117" s="49" t="str">
        <f>+VLOOKUP(E117,Participants!$A$1:$F$803,5,FALSE)</f>
        <v>F</v>
      </c>
      <c r="I117" s="49">
        <f>+VLOOKUP(E117,Participants!$A$1:$F$803,3,FALSE)</f>
        <v>2</v>
      </c>
      <c r="J117" s="49" t="str">
        <f>+VLOOKUP(E117,Participants!$A$1:$G$803,7,FALSE)</f>
        <v>DEV GIRLS</v>
      </c>
      <c r="K117" s="49"/>
      <c r="L117" s="49"/>
    </row>
    <row r="118" spans="1:12" ht="14.25" customHeight="1" x14ac:dyDescent="0.3">
      <c r="A118" s="47" t="s">
        <v>674</v>
      </c>
      <c r="B118" s="51">
        <v>3</v>
      </c>
      <c r="C118" s="51">
        <v>21.68</v>
      </c>
      <c r="D118" s="51">
        <v>7</v>
      </c>
      <c r="E118" s="51">
        <v>439</v>
      </c>
      <c r="F118" s="49" t="str">
        <f>+VLOOKUP(E118,Participants!$A$1:$F$803,2,FALSE)</f>
        <v>Casey Walsh</v>
      </c>
      <c r="G118" s="49" t="str">
        <f>+VLOOKUP(E118,Participants!$A$1:$F$803,4,FALSE)</f>
        <v>AGS</v>
      </c>
      <c r="H118" s="49" t="str">
        <f>+VLOOKUP(E118,Participants!$A$1:$F$803,5,FALSE)</f>
        <v>F</v>
      </c>
      <c r="I118" s="49">
        <f>+VLOOKUP(E118,Participants!$A$1:$F$803,3,FALSE)</f>
        <v>1</v>
      </c>
      <c r="J118" s="49" t="str">
        <f>+VLOOKUP(E118,Participants!$A$1:$G$803,7,FALSE)</f>
        <v>DEV GIRLS</v>
      </c>
      <c r="K118" s="49"/>
      <c r="L118" s="49"/>
    </row>
    <row r="119" spans="1:12" ht="14.25" customHeight="1" x14ac:dyDescent="0.3">
      <c r="A119" s="47" t="s">
        <v>674</v>
      </c>
      <c r="B119" s="51">
        <v>5</v>
      </c>
      <c r="C119" s="51">
        <v>22.01</v>
      </c>
      <c r="D119" s="51">
        <v>8</v>
      </c>
      <c r="E119" s="51">
        <v>1261</v>
      </c>
      <c r="F119" s="49" t="str">
        <f>+VLOOKUP(E119,Participants!$A$1:$F$803,2,FALSE)</f>
        <v>Suki Sullivan</v>
      </c>
      <c r="G119" s="49" t="str">
        <f>+VLOOKUP(E119,Participants!$A$1:$F$803,4,FALSE)</f>
        <v>NCA</v>
      </c>
      <c r="H119" s="49" t="str">
        <f>+VLOOKUP(E119,Participants!$A$1:$F$803,5,FALSE)</f>
        <v>F</v>
      </c>
      <c r="I119" s="49">
        <f>+VLOOKUP(E119,Participants!$A$1:$F$803,3,FALSE)</f>
        <v>2</v>
      </c>
      <c r="J119" s="49" t="str">
        <f>+VLOOKUP(E119,Participants!$A$1:$G$803,7,FALSE)</f>
        <v>DEV GIRLS</v>
      </c>
      <c r="K119" s="49"/>
      <c r="L119" s="49"/>
    </row>
    <row r="120" spans="1:12" ht="14.25" customHeight="1" x14ac:dyDescent="0.3">
      <c r="A120" s="47" t="s">
        <v>674</v>
      </c>
      <c r="B120" s="48">
        <v>2</v>
      </c>
      <c r="C120" s="48">
        <v>22.22</v>
      </c>
      <c r="D120" s="48">
        <v>4</v>
      </c>
      <c r="E120" s="48">
        <v>1340</v>
      </c>
      <c r="F120" s="49" t="str">
        <f>+VLOOKUP(E120,Participants!$A$1:$F$803,2,FALSE)</f>
        <v>Ronan Timko</v>
      </c>
      <c r="G120" s="49" t="str">
        <f>+VLOOKUP(E120,Participants!$A$1:$F$803,4,FALSE)</f>
        <v>SHC</v>
      </c>
      <c r="H120" s="49" t="str">
        <f>+VLOOKUP(E120,Participants!$A$1:$F$803,5,FALSE)</f>
        <v>F</v>
      </c>
      <c r="I120" s="49">
        <f>+VLOOKUP(E120,Participants!$A$1:$F$803,3,FALSE)</f>
        <v>0</v>
      </c>
      <c r="J120" s="49" t="str">
        <f>+VLOOKUP(E120,Participants!$A$1:$G$803,7,FALSE)</f>
        <v>DEV GIRLS</v>
      </c>
      <c r="K120" s="50"/>
      <c r="L120" s="50"/>
    </row>
    <row r="121" spans="1:12" ht="14.25" customHeight="1" x14ac:dyDescent="0.3">
      <c r="A121" s="47" t="s">
        <v>674</v>
      </c>
      <c r="B121" s="48">
        <v>2</v>
      </c>
      <c r="C121" s="48">
        <v>22.24</v>
      </c>
      <c r="D121" s="48">
        <v>6</v>
      </c>
      <c r="E121" s="48">
        <v>436</v>
      </c>
      <c r="F121" s="49" t="str">
        <f>+VLOOKUP(E121,Participants!$A$1:$F$803,2,FALSE)</f>
        <v>Scarlett Urick</v>
      </c>
      <c r="G121" s="49" t="str">
        <f>+VLOOKUP(E121,Participants!$A$1:$F$803,4,FALSE)</f>
        <v>AGS</v>
      </c>
      <c r="H121" s="49" t="str">
        <f>+VLOOKUP(E121,Participants!$A$1:$F$803,5,FALSE)</f>
        <v>F</v>
      </c>
      <c r="I121" s="49">
        <f>+VLOOKUP(E121,Participants!$A$1:$F$803,3,FALSE)</f>
        <v>1</v>
      </c>
      <c r="J121" s="49" t="str">
        <f>+VLOOKUP(E121,Participants!$A$1:$G$803,7,FALSE)</f>
        <v>DEV GIRLS</v>
      </c>
      <c r="K121" s="50"/>
      <c r="L121" s="50"/>
    </row>
    <row r="122" spans="1:12" ht="14.25" customHeight="1" x14ac:dyDescent="0.3">
      <c r="A122" s="47" t="s">
        <v>674</v>
      </c>
      <c r="B122" s="48">
        <v>2</v>
      </c>
      <c r="C122" s="48">
        <v>22.3</v>
      </c>
      <c r="D122" s="48">
        <v>5</v>
      </c>
      <c r="E122" s="48">
        <v>1294</v>
      </c>
      <c r="F122" s="49" t="str">
        <f>+VLOOKUP(E122,Participants!$A$1:$F$803,2,FALSE)</f>
        <v>Ava  DelTondo</v>
      </c>
      <c r="G122" s="49" t="str">
        <f>+VLOOKUP(E122,Participants!$A$1:$F$803,4,FALSE)</f>
        <v>OLF</v>
      </c>
      <c r="H122" s="49" t="str">
        <f>+VLOOKUP(E122,Participants!$A$1:$F$803,5,FALSE)</f>
        <v>F</v>
      </c>
      <c r="I122" s="49">
        <f>+VLOOKUP(E122,Participants!$A$1:$F$803,3,FALSE)</f>
        <v>0</v>
      </c>
      <c r="J122" s="49" t="str">
        <f>+VLOOKUP(E122,Participants!$A$1:$G$803,7,FALSE)</f>
        <v>DEV GIRLS</v>
      </c>
      <c r="K122" s="50"/>
      <c r="L122" s="50"/>
    </row>
    <row r="123" spans="1:12" ht="14.25" customHeight="1" x14ac:dyDescent="0.3">
      <c r="A123" s="47" t="s">
        <v>674</v>
      </c>
      <c r="B123" s="51">
        <v>3</v>
      </c>
      <c r="C123" s="51">
        <v>22.57</v>
      </c>
      <c r="D123" s="51">
        <v>4</v>
      </c>
      <c r="E123" s="51">
        <v>1260</v>
      </c>
      <c r="F123" s="49" t="str">
        <f>+VLOOKUP(E123,Participants!$A$1:$F$803,2,FALSE)</f>
        <v>Saraia Patrick</v>
      </c>
      <c r="G123" s="49" t="str">
        <f>+VLOOKUP(E123,Participants!$A$1:$F$803,4,FALSE)</f>
        <v>NCA</v>
      </c>
      <c r="H123" s="49" t="str">
        <f>+VLOOKUP(E123,Participants!$A$1:$F$803,5,FALSE)</f>
        <v>F</v>
      </c>
      <c r="I123" s="49">
        <f>+VLOOKUP(E123,Participants!$A$1:$F$803,3,FALSE)</f>
        <v>1</v>
      </c>
      <c r="J123" s="49" t="str">
        <f>+VLOOKUP(E123,Participants!$A$1:$G$803,7,FALSE)</f>
        <v>DEV GIRLS</v>
      </c>
      <c r="K123" s="49"/>
      <c r="L123" s="49"/>
    </row>
    <row r="124" spans="1:12" ht="14.25" customHeight="1" x14ac:dyDescent="0.3">
      <c r="A124" s="47" t="s">
        <v>674</v>
      </c>
      <c r="B124" s="48">
        <v>4</v>
      </c>
      <c r="C124" s="48">
        <v>22.62</v>
      </c>
      <c r="D124" s="48">
        <v>1</v>
      </c>
      <c r="E124" s="48">
        <v>440</v>
      </c>
      <c r="F124" s="49" t="str">
        <f>+VLOOKUP(E124,Participants!$A$1:$F$803,2,FALSE)</f>
        <v>Rita Madden</v>
      </c>
      <c r="G124" s="49" t="str">
        <f>+VLOOKUP(E124,Participants!$A$1:$F$803,4,FALSE)</f>
        <v>AGS</v>
      </c>
      <c r="H124" s="49" t="str">
        <f>+VLOOKUP(E124,Participants!$A$1:$F$803,5,FALSE)</f>
        <v>F</v>
      </c>
      <c r="I124" s="49">
        <f>+VLOOKUP(E124,Participants!$A$1:$F$803,3,FALSE)</f>
        <v>2</v>
      </c>
      <c r="J124" s="49" t="str">
        <f>+VLOOKUP(E124,Participants!$A$1:$G$803,7,FALSE)</f>
        <v>DEV GIRLS</v>
      </c>
      <c r="K124" s="50"/>
      <c r="L124" s="50"/>
    </row>
    <row r="125" spans="1:12" ht="14.25" customHeight="1" x14ac:dyDescent="0.3">
      <c r="A125" s="47" t="s">
        <v>674</v>
      </c>
      <c r="B125" s="48">
        <v>4</v>
      </c>
      <c r="C125" s="48">
        <v>23.03</v>
      </c>
      <c r="D125" s="48">
        <v>3</v>
      </c>
      <c r="E125" s="48">
        <v>524</v>
      </c>
      <c r="F125" s="49" t="str">
        <f>+VLOOKUP(E125,Participants!$A$1:$F$803,2,FALSE)</f>
        <v>Kaiya Blatt</v>
      </c>
      <c r="G125" s="49" t="str">
        <f>+VLOOKUP(E125,Participants!$A$1:$F$803,4,FALSE)</f>
        <v>AMA</v>
      </c>
      <c r="H125" s="49" t="str">
        <f>+VLOOKUP(E125,Participants!$A$1:$F$803,5,FALSE)</f>
        <v>F</v>
      </c>
      <c r="I125" s="49">
        <f>+VLOOKUP(E125,Participants!$A$1:$F$803,3,FALSE)</f>
        <v>2</v>
      </c>
      <c r="J125" s="49" t="str">
        <f>+VLOOKUP(E125,Participants!$A$1:$G$803,7,FALSE)</f>
        <v>DEV GIRLS</v>
      </c>
      <c r="K125" s="50"/>
      <c r="L125" s="50"/>
    </row>
    <row r="126" spans="1:12" ht="14.25" customHeight="1" x14ac:dyDescent="0.3">
      <c r="A126" s="47" t="s">
        <v>674</v>
      </c>
      <c r="B126" s="51">
        <v>1</v>
      </c>
      <c r="C126" s="51">
        <v>23.1</v>
      </c>
      <c r="D126" s="51">
        <v>4</v>
      </c>
      <c r="E126" s="49">
        <v>1259</v>
      </c>
      <c r="F126" s="49" t="str">
        <f>+VLOOKUP(E126,Participants!$A$1:$F$803,2,FALSE)</f>
        <v>Mercy Marwood</v>
      </c>
      <c r="G126" s="49" t="str">
        <f>+VLOOKUP(E126,Participants!$A$1:$F$803,4,FALSE)</f>
        <v>NCA</v>
      </c>
      <c r="H126" s="49" t="str">
        <f>+VLOOKUP(E126,Participants!$A$1:$F$803,5,FALSE)</f>
        <v>F</v>
      </c>
      <c r="I126" s="49">
        <f>+VLOOKUP(E126,Participants!$A$1:$F$803,3,FALSE)</f>
        <v>1</v>
      </c>
      <c r="J126" s="49" t="str">
        <f>+VLOOKUP(E126,Participants!$A$1:$G$803,7,FALSE)</f>
        <v>DEV GIRLS</v>
      </c>
      <c r="K126" s="49"/>
      <c r="L126" s="49"/>
    </row>
    <row r="127" spans="1:12" ht="14.25" customHeight="1" x14ac:dyDescent="0.3">
      <c r="A127" s="47" t="s">
        <v>674</v>
      </c>
      <c r="B127" s="51">
        <v>3</v>
      </c>
      <c r="C127" s="51">
        <v>23.18</v>
      </c>
      <c r="D127" s="51">
        <v>8</v>
      </c>
      <c r="E127" s="51">
        <v>1102</v>
      </c>
      <c r="F127" s="49" t="str">
        <f>+VLOOKUP(E127,Participants!$A$1:$F$803,2,FALSE)</f>
        <v>Briana Richardson</v>
      </c>
      <c r="G127" s="49" t="str">
        <f>+VLOOKUP(E127,Participants!$A$1:$F$803,4,FALSE)</f>
        <v>MMA</v>
      </c>
      <c r="H127" s="49" t="str">
        <f>+VLOOKUP(E127,Participants!$A$1:$F$803,5,FALSE)</f>
        <v>F</v>
      </c>
      <c r="I127" s="49">
        <f>+VLOOKUP(E127,Participants!$A$1:$F$803,3,FALSE)</f>
        <v>2</v>
      </c>
      <c r="J127" s="49" t="str">
        <f>+VLOOKUP(E127,Participants!$A$1:$G$803,7,FALSE)</f>
        <v>DEV GIRLS</v>
      </c>
      <c r="K127" s="49"/>
      <c r="L127" s="49"/>
    </row>
    <row r="128" spans="1:12" ht="14.25" customHeight="1" x14ac:dyDescent="0.3">
      <c r="A128" s="47" t="s">
        <v>674</v>
      </c>
      <c r="B128" s="48">
        <v>2</v>
      </c>
      <c r="C128" s="48">
        <v>23.55</v>
      </c>
      <c r="D128" s="48">
        <v>2</v>
      </c>
      <c r="E128" s="48">
        <v>525</v>
      </c>
      <c r="F128" s="49" t="str">
        <f>+VLOOKUP(E128,Participants!$A$1:$F$803,2,FALSE)</f>
        <v>Lucia Brown</v>
      </c>
      <c r="G128" s="49" t="str">
        <f>+VLOOKUP(E128,Participants!$A$1:$F$803,4,FALSE)</f>
        <v>AMA</v>
      </c>
      <c r="H128" s="49" t="str">
        <f>+VLOOKUP(E128,Participants!$A$1:$F$803,5,FALSE)</f>
        <v>F</v>
      </c>
      <c r="I128" s="49">
        <f>+VLOOKUP(E128,Participants!$A$1:$F$803,3,FALSE)</f>
        <v>2</v>
      </c>
      <c r="J128" s="49" t="str">
        <f>+VLOOKUP(E128,Participants!$A$1:$G$803,7,FALSE)</f>
        <v>DEV GIRLS</v>
      </c>
      <c r="K128" s="50"/>
      <c r="L128" s="50"/>
    </row>
    <row r="129" spans="1:12" ht="14.25" customHeight="1" x14ac:dyDescent="0.3">
      <c r="A129" s="47" t="s">
        <v>674</v>
      </c>
      <c r="B129" s="51">
        <v>1</v>
      </c>
      <c r="C129" s="51">
        <v>23.69</v>
      </c>
      <c r="D129" s="51">
        <v>3</v>
      </c>
      <c r="E129" s="49">
        <v>516</v>
      </c>
      <c r="F129" s="49" t="str">
        <f>+VLOOKUP(E129,Participants!$A$1:$F$803,2,FALSE)</f>
        <v>Danielle Carney</v>
      </c>
      <c r="G129" s="49" t="str">
        <f>+VLOOKUP(E129,Participants!$A$1:$F$803,4,FALSE)</f>
        <v>AMA</v>
      </c>
      <c r="H129" s="49" t="str">
        <f>+VLOOKUP(E129,Participants!$A$1:$F$803,5,FALSE)</f>
        <v>F</v>
      </c>
      <c r="I129" s="49">
        <f>+VLOOKUP(E129,Participants!$A$1:$F$803,3,FALSE)</f>
        <v>1</v>
      </c>
      <c r="J129" s="49" t="str">
        <f>+VLOOKUP(E129,Participants!$A$1:$G$803,7,FALSE)</f>
        <v>DEV GIRLS</v>
      </c>
      <c r="K129" s="49"/>
      <c r="L129" s="49"/>
    </row>
    <row r="130" spans="1:12" ht="14.25" customHeight="1" x14ac:dyDescent="0.3">
      <c r="A130" s="47" t="s">
        <v>674</v>
      </c>
      <c r="B130" s="48">
        <v>2</v>
      </c>
      <c r="C130" s="48">
        <v>23.77</v>
      </c>
      <c r="D130" s="48">
        <v>7</v>
      </c>
      <c r="E130" s="48">
        <v>1043</v>
      </c>
      <c r="F130" s="49" t="str">
        <f>+VLOOKUP(E130,Participants!$A$1:$F$803,2,FALSE)</f>
        <v>Gates Verner</v>
      </c>
      <c r="G130" s="49" t="str">
        <f>+VLOOKUP(E130,Participants!$A$1:$F$803,4,FALSE)</f>
        <v>JFK</v>
      </c>
      <c r="H130" s="49" t="str">
        <f>+VLOOKUP(E130,Participants!$A$1:$F$803,5,FALSE)</f>
        <v>F</v>
      </c>
      <c r="I130" s="49">
        <f>+VLOOKUP(E130,Participants!$A$1:$F$803,3,FALSE)</f>
        <v>3</v>
      </c>
      <c r="J130" s="49" t="str">
        <f>+VLOOKUP(E130,Participants!$A$1:$G$803,7,FALSE)</f>
        <v>DEV GIRLS</v>
      </c>
      <c r="K130" s="50"/>
      <c r="L130" s="50"/>
    </row>
    <row r="131" spans="1:12" ht="14.25" customHeight="1" x14ac:dyDescent="0.3">
      <c r="A131" s="47" t="s">
        <v>674</v>
      </c>
      <c r="B131" s="51">
        <v>1</v>
      </c>
      <c r="C131" s="51">
        <v>23.84</v>
      </c>
      <c r="D131" s="51">
        <v>5</v>
      </c>
      <c r="E131" s="51">
        <v>1101</v>
      </c>
      <c r="F131" s="49" t="str">
        <f>+VLOOKUP(E131,Participants!$A$1:$F$803,2,FALSE)</f>
        <v>Audrey  Novak</v>
      </c>
      <c r="G131" s="49" t="str">
        <f>+VLOOKUP(E131,Participants!$A$1:$F$803,4,FALSE)</f>
        <v>MMA</v>
      </c>
      <c r="H131" s="49" t="str">
        <f>+VLOOKUP(E131,Participants!$A$1:$F$803,5,FALSE)</f>
        <v>F</v>
      </c>
      <c r="I131" s="49">
        <f>+VLOOKUP(E131,Participants!$A$1:$F$803,3,FALSE)</f>
        <v>2</v>
      </c>
      <c r="J131" s="49" t="str">
        <f>+VLOOKUP(E131,Participants!$A$1:$G$803,7,FALSE)</f>
        <v>DEV GIRLS</v>
      </c>
      <c r="K131" s="49"/>
      <c r="L131" s="49"/>
    </row>
    <row r="132" spans="1:12" ht="14.25" customHeight="1" x14ac:dyDescent="0.3">
      <c r="A132" s="47" t="s">
        <v>674</v>
      </c>
      <c r="B132" s="51">
        <v>3</v>
      </c>
      <c r="C132" s="51">
        <v>26.41</v>
      </c>
      <c r="D132" s="51">
        <v>1</v>
      </c>
      <c r="E132" s="51">
        <v>1296</v>
      </c>
      <c r="F132" s="49" t="str">
        <f>+VLOOKUP(E132,Participants!$A$1:$F$803,2,FALSE)</f>
        <v>Charlie Hoschar</v>
      </c>
      <c r="G132" s="49" t="str">
        <f>+VLOOKUP(E132,Participants!$A$1:$F$803,4,FALSE)</f>
        <v>OLF</v>
      </c>
      <c r="H132" s="49" t="str">
        <f>+VLOOKUP(E132,Participants!$A$1:$F$803,5,FALSE)</f>
        <v>F</v>
      </c>
      <c r="I132" s="49">
        <f>+VLOOKUP(E132,Participants!$A$1:$F$803,3,FALSE)</f>
        <v>1</v>
      </c>
      <c r="J132" s="49" t="str">
        <f>+VLOOKUP(E132,Participants!$A$1:$G$803,7,FALSE)</f>
        <v>DEV GIRLS</v>
      </c>
      <c r="K132" s="49"/>
      <c r="L132" s="49"/>
    </row>
    <row r="133" spans="1:12" ht="14.25" customHeight="1" x14ac:dyDescent="0.3">
      <c r="A133" s="47" t="s">
        <v>674</v>
      </c>
      <c r="B133" s="48">
        <v>2</v>
      </c>
      <c r="C133" s="48">
        <v>32.51</v>
      </c>
      <c r="D133" s="48">
        <v>8</v>
      </c>
      <c r="E133" s="48">
        <v>529</v>
      </c>
      <c r="F133" s="49" t="str">
        <f>+VLOOKUP(E133,Participants!$A$1:$F$803,2,FALSE)</f>
        <v>Violette Berquist</v>
      </c>
      <c r="G133" s="49" t="str">
        <f>+VLOOKUP(E133,Participants!$A$1:$F$803,4,FALSE)</f>
        <v>AMA</v>
      </c>
      <c r="H133" s="49" t="str">
        <f>+VLOOKUP(E133,Participants!$A$1:$F$803,5,FALSE)</f>
        <v>F</v>
      </c>
      <c r="I133" s="49">
        <f>+VLOOKUP(E133,Participants!$A$1:$F$803,3,FALSE)</f>
        <v>2</v>
      </c>
      <c r="J133" s="49" t="str">
        <f>+VLOOKUP(E133,Participants!$A$1:$G$803,7,FALSE)</f>
        <v>DEV GIRLS</v>
      </c>
      <c r="K133" s="50"/>
      <c r="L133" s="50"/>
    </row>
    <row r="134" spans="1:12" ht="14.25" customHeight="1" x14ac:dyDescent="0.3">
      <c r="A134" s="47" t="s">
        <v>674</v>
      </c>
      <c r="B134" s="48">
        <v>16</v>
      </c>
      <c r="C134" s="48">
        <v>22</v>
      </c>
      <c r="D134" s="48">
        <v>6</v>
      </c>
      <c r="E134" s="48" t="s">
        <v>682</v>
      </c>
      <c r="F134" s="49" t="e">
        <f>+VLOOKUP(E134,Participants!$A$1:$F$803,2,FALSE)</f>
        <v>#N/A</v>
      </c>
      <c r="G134" s="49" t="e">
        <f>+VLOOKUP(E134,Participants!$A$1:$F$803,4,FALSE)</f>
        <v>#N/A</v>
      </c>
      <c r="H134" s="49" t="e">
        <f>+VLOOKUP(E134,Participants!$A$1:$F$803,5,FALSE)</f>
        <v>#N/A</v>
      </c>
      <c r="I134" s="49" t="e">
        <f>+VLOOKUP(E134,Participants!$A$1:$F$803,3,FALSE)</f>
        <v>#N/A</v>
      </c>
      <c r="J134" s="49" t="e">
        <f>+VLOOKUP(E134,Participants!$A$1:$G$803,7,FALSE)</f>
        <v>#N/A</v>
      </c>
      <c r="K134" s="50"/>
      <c r="L134" s="50"/>
    </row>
    <row r="135" spans="1:12" ht="14.25" customHeight="1" x14ac:dyDescent="0.3">
      <c r="A135" s="47" t="s">
        <v>674</v>
      </c>
      <c r="B135" s="51">
        <v>11</v>
      </c>
      <c r="C135" s="51">
        <v>22.04</v>
      </c>
      <c r="D135" s="51">
        <v>3</v>
      </c>
      <c r="E135" s="51">
        <v>604</v>
      </c>
      <c r="F135" s="49" t="e">
        <f>+VLOOKUP(E135,Participants!$A$1:$F$803,2,FALSE)</f>
        <v>#N/A</v>
      </c>
      <c r="G135" s="49" t="e">
        <f>+VLOOKUP(E135,Participants!$A$1:$F$803,4,FALSE)</f>
        <v>#N/A</v>
      </c>
      <c r="H135" s="49" t="e">
        <f>+VLOOKUP(E135,Participants!$A$1:$F$803,5,FALSE)</f>
        <v>#N/A</v>
      </c>
      <c r="I135" s="49" t="e">
        <f>+VLOOKUP(E135,Participants!$A$1:$F$803,3,FALSE)</f>
        <v>#N/A</v>
      </c>
      <c r="J135" s="49" t="e">
        <f>+VLOOKUP(E135,Participants!$A$1:$G$803,7,FALSE)</f>
        <v>#N/A</v>
      </c>
      <c r="K135" s="49"/>
      <c r="L135" s="49"/>
    </row>
    <row r="136" spans="1:12" ht="14.25" customHeight="1" x14ac:dyDescent="0.3">
      <c r="A136" s="47" t="s">
        <v>674</v>
      </c>
      <c r="B136" s="51">
        <v>17</v>
      </c>
      <c r="C136" s="51"/>
      <c r="D136" s="51">
        <v>7</v>
      </c>
      <c r="E136" s="51"/>
      <c r="F136" s="49" t="e">
        <f>+VLOOKUP(E136,Participants!$A$1:$F$803,2,FALSE)</f>
        <v>#N/A</v>
      </c>
      <c r="G136" s="49" t="e">
        <f>+VLOOKUP(E136,Participants!$A$1:$F$803,4,FALSE)</f>
        <v>#N/A</v>
      </c>
      <c r="H136" s="49" t="e">
        <f>+VLOOKUP(E136,Participants!$A$1:$F$803,5,FALSE)</f>
        <v>#N/A</v>
      </c>
      <c r="I136" s="49" t="e">
        <f>+VLOOKUP(E136,Participants!$A$1:$F$803,3,FALSE)</f>
        <v>#N/A</v>
      </c>
      <c r="J136" s="49" t="e">
        <f>+VLOOKUP(E136,Participants!$A$1:$G$803,7,FALSE)</f>
        <v>#N/A</v>
      </c>
      <c r="K136" s="49"/>
      <c r="L136" s="49"/>
    </row>
    <row r="137" spans="1:12" ht="14.25" customHeight="1" x14ac:dyDescent="0.3">
      <c r="A137" s="47" t="s">
        <v>674</v>
      </c>
      <c r="B137" s="51">
        <v>17</v>
      </c>
      <c r="C137" s="51"/>
      <c r="D137" s="51">
        <v>8</v>
      </c>
      <c r="E137" s="51"/>
      <c r="F137" s="49" t="e">
        <f>+VLOOKUP(E137,Participants!$A$1:$F$803,2,FALSE)</f>
        <v>#N/A</v>
      </c>
      <c r="G137" s="49" t="e">
        <f>+VLOOKUP(E137,Participants!$A$1:$F$803,4,FALSE)</f>
        <v>#N/A</v>
      </c>
      <c r="H137" s="49" t="e">
        <f>+VLOOKUP(E137,Participants!$A$1:$F$803,5,FALSE)</f>
        <v>#N/A</v>
      </c>
      <c r="I137" s="49" t="e">
        <f>+VLOOKUP(E137,Participants!$A$1:$F$803,3,FALSE)</f>
        <v>#N/A</v>
      </c>
      <c r="J137" s="49" t="e">
        <f>+VLOOKUP(E137,Participants!$A$1:$G$803,7,FALSE)</f>
        <v>#N/A</v>
      </c>
      <c r="K137" s="49"/>
      <c r="L137" s="49"/>
    </row>
    <row r="138" spans="1:12" ht="14.25" customHeight="1" x14ac:dyDescent="0.3">
      <c r="A138" s="47" t="s">
        <v>674</v>
      </c>
      <c r="B138" s="48">
        <v>18</v>
      </c>
      <c r="C138" s="48"/>
      <c r="D138" s="48">
        <v>1</v>
      </c>
      <c r="E138" s="48"/>
      <c r="F138" s="49" t="e">
        <f>+VLOOKUP(E138,Participants!$A$1:$F$803,2,FALSE)</f>
        <v>#N/A</v>
      </c>
      <c r="G138" s="49" t="e">
        <f>+VLOOKUP(E138,Participants!$A$1:$F$803,4,FALSE)</f>
        <v>#N/A</v>
      </c>
      <c r="H138" s="49" t="e">
        <f>+VLOOKUP(E138,Participants!$A$1:$F$803,5,FALSE)</f>
        <v>#N/A</v>
      </c>
      <c r="I138" s="49" t="e">
        <f>+VLOOKUP(E138,Participants!$A$1:$F$803,3,FALSE)</f>
        <v>#N/A</v>
      </c>
      <c r="J138" s="49" t="e">
        <f>+VLOOKUP(E138,Participants!$A$1:$G$803,7,FALSE)</f>
        <v>#N/A</v>
      </c>
      <c r="K138" s="50"/>
      <c r="L138" s="50"/>
    </row>
    <row r="139" spans="1:12" ht="14.25" customHeight="1" x14ac:dyDescent="0.3">
      <c r="A139" s="47" t="s">
        <v>674</v>
      </c>
      <c r="B139" s="48">
        <v>18</v>
      </c>
      <c r="C139" s="48"/>
      <c r="D139" s="48">
        <v>2</v>
      </c>
      <c r="E139" s="48"/>
      <c r="F139" s="49" t="e">
        <f>+VLOOKUP(E139,Participants!$A$1:$F$803,2,FALSE)</f>
        <v>#N/A</v>
      </c>
      <c r="G139" s="49" t="e">
        <f>+VLOOKUP(E139,Participants!$A$1:$F$803,4,FALSE)</f>
        <v>#N/A</v>
      </c>
      <c r="H139" s="49" t="e">
        <f>+VLOOKUP(E139,Participants!$A$1:$F$803,5,FALSE)</f>
        <v>#N/A</v>
      </c>
      <c r="I139" s="49" t="e">
        <f>+VLOOKUP(E139,Participants!$A$1:$F$803,3,FALSE)</f>
        <v>#N/A</v>
      </c>
      <c r="J139" s="49" t="e">
        <f>+VLOOKUP(E139,Participants!$A$1:$G$803,7,FALSE)</f>
        <v>#N/A</v>
      </c>
      <c r="K139" s="50"/>
      <c r="L139" s="50"/>
    </row>
    <row r="140" spans="1:12" ht="14.25" customHeight="1" x14ac:dyDescent="0.3">
      <c r="A140" s="47" t="s">
        <v>674</v>
      </c>
      <c r="B140" s="48">
        <v>18</v>
      </c>
      <c r="C140" s="48"/>
      <c r="D140" s="48">
        <v>3</v>
      </c>
      <c r="E140" s="48"/>
      <c r="F140" s="49" t="e">
        <f>+VLOOKUP(E140,Participants!$A$1:$F$803,2,FALSE)</f>
        <v>#N/A</v>
      </c>
      <c r="G140" s="49" t="e">
        <f>+VLOOKUP(E140,Participants!$A$1:$F$803,4,FALSE)</f>
        <v>#N/A</v>
      </c>
      <c r="H140" s="49" t="e">
        <f>+VLOOKUP(E140,Participants!$A$1:$F$803,5,FALSE)</f>
        <v>#N/A</v>
      </c>
      <c r="I140" s="49" t="e">
        <f>+VLOOKUP(E140,Participants!$A$1:$F$803,3,FALSE)</f>
        <v>#N/A</v>
      </c>
      <c r="J140" s="49" t="e">
        <f>+VLOOKUP(E140,Participants!$A$1:$G$803,7,FALSE)</f>
        <v>#N/A</v>
      </c>
      <c r="K140" s="50"/>
      <c r="L140" s="50"/>
    </row>
    <row r="141" spans="1:12" ht="14.25" customHeight="1" x14ac:dyDescent="0.3">
      <c r="A141" s="47" t="s">
        <v>674</v>
      </c>
      <c r="B141" s="48">
        <v>18</v>
      </c>
      <c r="C141" s="48"/>
      <c r="D141" s="48">
        <v>4</v>
      </c>
      <c r="E141" s="48"/>
      <c r="F141" s="49" t="e">
        <f>+VLOOKUP(E141,Participants!$A$1:$F$803,2,FALSE)</f>
        <v>#N/A</v>
      </c>
      <c r="G141" s="49" t="e">
        <f>+VLOOKUP(E141,Participants!$A$1:$F$803,4,FALSE)</f>
        <v>#N/A</v>
      </c>
      <c r="H141" s="49" t="e">
        <f>+VLOOKUP(E141,Participants!$A$1:$F$803,5,FALSE)</f>
        <v>#N/A</v>
      </c>
      <c r="I141" s="49" t="e">
        <f>+VLOOKUP(E141,Participants!$A$1:$F$803,3,FALSE)</f>
        <v>#N/A</v>
      </c>
      <c r="J141" s="49" t="e">
        <f>+VLOOKUP(E141,Participants!$A$1:$G$803,7,FALSE)</f>
        <v>#N/A</v>
      </c>
      <c r="K141" s="50"/>
      <c r="L141" s="50"/>
    </row>
    <row r="142" spans="1:12" ht="14.25" customHeight="1" x14ac:dyDescent="0.3">
      <c r="A142" s="47" t="s">
        <v>674</v>
      </c>
      <c r="B142" s="48">
        <v>18</v>
      </c>
      <c r="C142" s="48"/>
      <c r="D142" s="48">
        <v>5</v>
      </c>
      <c r="E142" s="48"/>
      <c r="F142" s="49" t="e">
        <f>+VLOOKUP(E142,Participants!$A$1:$F$803,2,FALSE)</f>
        <v>#N/A</v>
      </c>
      <c r="G142" s="49" t="e">
        <f>+VLOOKUP(E142,Participants!$A$1:$F$803,4,FALSE)</f>
        <v>#N/A</v>
      </c>
      <c r="H142" s="49" t="e">
        <f>+VLOOKUP(E142,Participants!$A$1:$F$803,5,FALSE)</f>
        <v>#N/A</v>
      </c>
      <c r="I142" s="49" t="e">
        <f>+VLOOKUP(E142,Participants!$A$1:$F$803,3,FALSE)</f>
        <v>#N/A</v>
      </c>
      <c r="J142" s="49" t="e">
        <f>+VLOOKUP(E142,Participants!$A$1:$G$803,7,FALSE)</f>
        <v>#N/A</v>
      </c>
      <c r="K142" s="50"/>
      <c r="L142" s="50"/>
    </row>
    <row r="143" spans="1:12" ht="14.25" customHeight="1" x14ac:dyDescent="0.3">
      <c r="A143" s="47" t="s">
        <v>674</v>
      </c>
      <c r="B143" s="48">
        <v>18</v>
      </c>
      <c r="C143" s="48"/>
      <c r="D143" s="48">
        <v>6</v>
      </c>
      <c r="E143" s="48"/>
      <c r="F143" s="49" t="e">
        <f>+VLOOKUP(E143,Participants!$A$1:$F$803,2,FALSE)</f>
        <v>#N/A</v>
      </c>
      <c r="G143" s="49" t="e">
        <f>+VLOOKUP(E143,Participants!$A$1:$F$803,4,FALSE)</f>
        <v>#N/A</v>
      </c>
      <c r="H143" s="49" t="e">
        <f>+VLOOKUP(E143,Participants!$A$1:$F$803,5,FALSE)</f>
        <v>#N/A</v>
      </c>
      <c r="I143" s="49" t="e">
        <f>+VLOOKUP(E143,Participants!$A$1:$F$803,3,FALSE)</f>
        <v>#N/A</v>
      </c>
      <c r="J143" s="49" t="e">
        <f>+VLOOKUP(E143,Participants!$A$1:$G$803,7,FALSE)</f>
        <v>#N/A</v>
      </c>
      <c r="K143" s="50"/>
      <c r="L143" s="50"/>
    </row>
    <row r="144" spans="1:12" ht="14.25" customHeight="1" x14ac:dyDescent="0.3">
      <c r="A144" s="47" t="s">
        <v>674</v>
      </c>
      <c r="B144" s="48">
        <v>18</v>
      </c>
      <c r="C144" s="48"/>
      <c r="D144" s="48">
        <v>7</v>
      </c>
      <c r="E144" s="48"/>
      <c r="F144" s="49" t="e">
        <f>+VLOOKUP(E144,Participants!$A$1:$F$803,2,FALSE)</f>
        <v>#N/A</v>
      </c>
      <c r="G144" s="49" t="e">
        <f>+VLOOKUP(E144,Participants!$A$1:$F$803,4,FALSE)</f>
        <v>#N/A</v>
      </c>
      <c r="H144" s="49" t="e">
        <f>+VLOOKUP(E144,Participants!$A$1:$F$803,5,FALSE)</f>
        <v>#N/A</v>
      </c>
      <c r="I144" s="49" t="e">
        <f>+VLOOKUP(E144,Participants!$A$1:$F$803,3,FALSE)</f>
        <v>#N/A</v>
      </c>
      <c r="J144" s="49" t="e">
        <f>+VLOOKUP(E144,Participants!$A$1:$G$803,7,FALSE)</f>
        <v>#N/A</v>
      </c>
      <c r="K144" s="50"/>
      <c r="L144" s="50"/>
    </row>
    <row r="145" spans="1:12" ht="14.25" customHeight="1" x14ac:dyDescent="0.3">
      <c r="A145" s="47" t="s">
        <v>674</v>
      </c>
      <c r="B145" s="48">
        <v>18</v>
      </c>
      <c r="C145" s="48"/>
      <c r="D145" s="48">
        <v>8</v>
      </c>
      <c r="E145" s="48"/>
      <c r="F145" s="49" t="e">
        <f>+VLOOKUP(E145,Participants!$A$1:$F$803,2,FALSE)</f>
        <v>#N/A</v>
      </c>
      <c r="G145" s="49" t="e">
        <f>+VLOOKUP(E145,Participants!$A$1:$F$803,4,FALSE)</f>
        <v>#N/A</v>
      </c>
      <c r="H145" s="49" t="e">
        <f>+VLOOKUP(E145,Participants!$A$1:$F$803,5,FALSE)</f>
        <v>#N/A</v>
      </c>
      <c r="I145" s="49" t="e">
        <f>+VLOOKUP(E145,Participants!$A$1:$F$803,3,FALSE)</f>
        <v>#N/A</v>
      </c>
      <c r="J145" s="49" t="e">
        <f>+VLOOKUP(E145,Participants!$A$1:$G$803,7,FALSE)</f>
        <v>#N/A</v>
      </c>
      <c r="K145" s="50"/>
      <c r="L145" s="50"/>
    </row>
    <row r="146" spans="1:12" ht="14.25" customHeight="1" x14ac:dyDescent="0.3">
      <c r="A146" s="47" t="s">
        <v>674</v>
      </c>
      <c r="B146" s="51">
        <v>19</v>
      </c>
      <c r="C146" s="51"/>
      <c r="D146" s="51">
        <v>1</v>
      </c>
      <c r="E146" s="51"/>
      <c r="F146" s="49" t="e">
        <f>+VLOOKUP(E146,Participants!$A$1:$F$803,2,FALSE)</f>
        <v>#N/A</v>
      </c>
      <c r="G146" s="49" t="e">
        <f>+VLOOKUP(E146,Participants!$A$1:$F$803,4,FALSE)</f>
        <v>#N/A</v>
      </c>
      <c r="H146" s="49" t="e">
        <f>+VLOOKUP(E146,Participants!$A$1:$F$803,5,FALSE)</f>
        <v>#N/A</v>
      </c>
      <c r="I146" s="49" t="e">
        <f>+VLOOKUP(E146,Participants!$A$1:$F$803,3,FALSE)</f>
        <v>#N/A</v>
      </c>
      <c r="J146" s="49" t="e">
        <f>+VLOOKUP(E146,Participants!$A$1:$G$803,7,FALSE)</f>
        <v>#N/A</v>
      </c>
      <c r="K146" s="49"/>
      <c r="L146" s="49"/>
    </row>
    <row r="147" spans="1:12" ht="14.25" customHeight="1" x14ac:dyDescent="0.3">
      <c r="A147" s="47" t="s">
        <v>674</v>
      </c>
      <c r="B147" s="51">
        <v>19</v>
      </c>
      <c r="C147" s="51"/>
      <c r="D147" s="51">
        <v>2</v>
      </c>
      <c r="E147" s="51"/>
      <c r="F147" s="49" t="e">
        <f>+VLOOKUP(E147,Participants!$A$1:$F$803,2,FALSE)</f>
        <v>#N/A</v>
      </c>
      <c r="G147" s="49" t="e">
        <f>+VLOOKUP(E147,Participants!$A$1:$F$803,4,FALSE)</f>
        <v>#N/A</v>
      </c>
      <c r="H147" s="49" t="e">
        <f>+VLOOKUP(E147,Participants!$A$1:$F$803,5,FALSE)</f>
        <v>#N/A</v>
      </c>
      <c r="I147" s="49" t="e">
        <f>+VLOOKUP(E147,Participants!$A$1:$F$803,3,FALSE)</f>
        <v>#N/A</v>
      </c>
      <c r="J147" s="49" t="e">
        <f>+VLOOKUP(E147,Participants!$A$1:$G$803,7,FALSE)</f>
        <v>#N/A</v>
      </c>
      <c r="K147" s="49"/>
      <c r="L147" s="49"/>
    </row>
    <row r="148" spans="1:12" ht="14.25" customHeight="1" x14ac:dyDescent="0.3">
      <c r="A148" s="47" t="s">
        <v>674</v>
      </c>
      <c r="B148" s="51">
        <v>19</v>
      </c>
      <c r="C148" s="51"/>
      <c r="D148" s="51">
        <v>3</v>
      </c>
      <c r="E148" s="51"/>
      <c r="F148" s="49" t="e">
        <f>+VLOOKUP(E148,Participants!$A$1:$F$803,2,FALSE)</f>
        <v>#N/A</v>
      </c>
      <c r="G148" s="49" t="e">
        <f>+VLOOKUP(E148,Participants!$A$1:$F$803,4,FALSE)</f>
        <v>#N/A</v>
      </c>
      <c r="H148" s="49" t="e">
        <f>+VLOOKUP(E148,Participants!$A$1:$F$803,5,FALSE)</f>
        <v>#N/A</v>
      </c>
      <c r="I148" s="49" t="e">
        <f>+VLOOKUP(E148,Participants!$A$1:$F$803,3,FALSE)</f>
        <v>#N/A</v>
      </c>
      <c r="J148" s="49" t="e">
        <f>+VLOOKUP(E148,Participants!$A$1:$G$803,7,FALSE)</f>
        <v>#N/A</v>
      </c>
      <c r="K148" s="49"/>
      <c r="L148" s="49"/>
    </row>
    <row r="149" spans="1:12" ht="14.25" customHeight="1" x14ac:dyDescent="0.3">
      <c r="A149" s="47" t="s">
        <v>674</v>
      </c>
      <c r="B149" s="51">
        <v>19</v>
      </c>
      <c r="C149" s="51"/>
      <c r="D149" s="51">
        <v>4</v>
      </c>
      <c r="E149" s="51"/>
      <c r="F149" s="49" t="e">
        <f>+VLOOKUP(E149,Participants!$A$1:$F$803,2,FALSE)</f>
        <v>#N/A</v>
      </c>
      <c r="G149" s="49" t="e">
        <f>+VLOOKUP(E149,Participants!$A$1:$F$803,4,FALSE)</f>
        <v>#N/A</v>
      </c>
      <c r="H149" s="49" t="e">
        <f>+VLOOKUP(E149,Participants!$A$1:$F$803,5,FALSE)</f>
        <v>#N/A</v>
      </c>
      <c r="I149" s="49" t="e">
        <f>+VLOOKUP(E149,Participants!$A$1:$F$803,3,FALSE)</f>
        <v>#N/A</v>
      </c>
      <c r="J149" s="49" t="e">
        <f>+VLOOKUP(E149,Participants!$A$1:$G$803,7,FALSE)</f>
        <v>#N/A</v>
      </c>
      <c r="K149" s="49"/>
      <c r="L149" s="49"/>
    </row>
    <row r="150" spans="1:12" ht="14.25" customHeight="1" x14ac:dyDescent="0.3">
      <c r="A150" s="47" t="s">
        <v>674</v>
      </c>
      <c r="B150" s="51">
        <v>19</v>
      </c>
      <c r="C150" s="51"/>
      <c r="D150" s="51">
        <v>5</v>
      </c>
      <c r="E150" s="51"/>
      <c r="F150" s="49" t="e">
        <f>+VLOOKUP(E150,Participants!$A$1:$F$803,2,FALSE)</f>
        <v>#N/A</v>
      </c>
      <c r="G150" s="49" t="e">
        <f>+VLOOKUP(E150,Participants!$A$1:$F$803,4,FALSE)</f>
        <v>#N/A</v>
      </c>
      <c r="H150" s="49" t="e">
        <f>+VLOOKUP(E150,Participants!$A$1:$F$803,5,FALSE)</f>
        <v>#N/A</v>
      </c>
      <c r="I150" s="49" t="e">
        <f>+VLOOKUP(E150,Participants!$A$1:$F$803,3,FALSE)</f>
        <v>#N/A</v>
      </c>
      <c r="J150" s="49" t="e">
        <f>+VLOOKUP(E150,Participants!$A$1:$G$803,7,FALSE)</f>
        <v>#N/A</v>
      </c>
      <c r="K150" s="49"/>
      <c r="L150" s="49"/>
    </row>
    <row r="151" spans="1:12" ht="14.25" customHeight="1" x14ac:dyDescent="0.3">
      <c r="A151" s="47" t="s">
        <v>674</v>
      </c>
      <c r="B151" s="51">
        <v>19</v>
      </c>
      <c r="C151" s="51"/>
      <c r="D151" s="51">
        <v>6</v>
      </c>
      <c r="E151" s="51"/>
      <c r="F151" s="49" t="e">
        <f>+VLOOKUP(E151,Participants!$A$1:$F$803,2,FALSE)</f>
        <v>#N/A</v>
      </c>
      <c r="G151" s="49" t="e">
        <f>+VLOOKUP(E151,Participants!$A$1:$F$803,4,FALSE)</f>
        <v>#N/A</v>
      </c>
      <c r="H151" s="49" t="e">
        <f>+VLOOKUP(E151,Participants!$A$1:$F$803,5,FALSE)</f>
        <v>#N/A</v>
      </c>
      <c r="I151" s="49" t="e">
        <f>+VLOOKUP(E151,Participants!$A$1:$F$803,3,FALSE)</f>
        <v>#N/A</v>
      </c>
      <c r="J151" s="49" t="e">
        <f>+VLOOKUP(E151,Participants!$A$1:$G$803,7,FALSE)</f>
        <v>#N/A</v>
      </c>
      <c r="K151" s="49"/>
      <c r="L151" s="49"/>
    </row>
    <row r="152" spans="1:12" ht="14.25" customHeight="1" x14ac:dyDescent="0.3">
      <c r="A152" s="47" t="s">
        <v>674</v>
      </c>
      <c r="B152" s="51">
        <v>19</v>
      </c>
      <c r="C152" s="51"/>
      <c r="D152" s="51">
        <v>7</v>
      </c>
      <c r="E152" s="51"/>
      <c r="F152" s="49" t="e">
        <f>+VLOOKUP(E152,Participants!$A$1:$F$803,2,FALSE)</f>
        <v>#N/A</v>
      </c>
      <c r="G152" s="49" t="e">
        <f>+VLOOKUP(E152,Participants!$A$1:$F$803,4,FALSE)</f>
        <v>#N/A</v>
      </c>
      <c r="H152" s="49" t="e">
        <f>+VLOOKUP(E152,Participants!$A$1:$F$803,5,FALSE)</f>
        <v>#N/A</v>
      </c>
      <c r="I152" s="49" t="e">
        <f>+VLOOKUP(E152,Participants!$A$1:$F$803,3,FALSE)</f>
        <v>#N/A</v>
      </c>
      <c r="J152" s="49" t="e">
        <f>+VLOOKUP(E152,Participants!$A$1:$G$803,7,FALSE)</f>
        <v>#N/A</v>
      </c>
      <c r="K152" s="49"/>
      <c r="L152" s="49"/>
    </row>
    <row r="153" spans="1:12" ht="14.25" customHeight="1" x14ac:dyDescent="0.3">
      <c r="A153" s="47" t="s">
        <v>674</v>
      </c>
      <c r="B153" s="51">
        <v>19</v>
      </c>
      <c r="C153" s="51"/>
      <c r="D153" s="51">
        <v>8</v>
      </c>
      <c r="E153" s="51"/>
      <c r="F153" s="49" t="e">
        <f>+VLOOKUP(E153,Participants!$A$1:$F$803,2,FALSE)</f>
        <v>#N/A</v>
      </c>
      <c r="G153" s="49" t="e">
        <f>+VLOOKUP(E153,Participants!$A$1:$F$803,4,FALSE)</f>
        <v>#N/A</v>
      </c>
      <c r="H153" s="49" t="e">
        <f>+VLOOKUP(E153,Participants!$A$1:$F$803,5,FALSE)</f>
        <v>#N/A</v>
      </c>
      <c r="I153" s="49" t="e">
        <f>+VLOOKUP(E153,Participants!$A$1:$F$803,3,FALSE)</f>
        <v>#N/A</v>
      </c>
      <c r="J153" s="49" t="e">
        <f>+VLOOKUP(E153,Participants!$A$1:$G$803,7,FALSE)</f>
        <v>#N/A</v>
      </c>
      <c r="K153" s="49"/>
      <c r="L153" s="49"/>
    </row>
    <row r="154" spans="1:12" ht="14.25" customHeight="1" x14ac:dyDescent="0.3">
      <c r="A154" s="47" t="s">
        <v>674</v>
      </c>
      <c r="B154" s="48">
        <v>20</v>
      </c>
      <c r="C154" s="48"/>
      <c r="D154" s="48">
        <v>1</v>
      </c>
      <c r="E154" s="48"/>
      <c r="F154" s="49" t="e">
        <f>+VLOOKUP(E154,Participants!$A$1:$F$803,2,FALSE)</f>
        <v>#N/A</v>
      </c>
      <c r="G154" s="49" t="e">
        <f>+VLOOKUP(E154,Participants!$A$1:$F$803,4,FALSE)</f>
        <v>#N/A</v>
      </c>
      <c r="H154" s="49" t="e">
        <f>+VLOOKUP(E154,Participants!$A$1:$F$803,5,FALSE)</f>
        <v>#N/A</v>
      </c>
      <c r="I154" s="49" t="e">
        <f>+VLOOKUP(E154,Participants!$A$1:$F$803,3,FALSE)</f>
        <v>#N/A</v>
      </c>
      <c r="J154" s="49" t="e">
        <f>+VLOOKUP(E154,Participants!$A$1:$G$803,7,FALSE)</f>
        <v>#N/A</v>
      </c>
      <c r="K154" s="50"/>
      <c r="L154" s="50"/>
    </row>
    <row r="155" spans="1:12" ht="14.25" customHeight="1" x14ac:dyDescent="0.3">
      <c r="A155" s="47" t="s">
        <v>674</v>
      </c>
      <c r="B155" s="48">
        <v>20</v>
      </c>
      <c r="C155" s="48"/>
      <c r="D155" s="48">
        <v>2</v>
      </c>
      <c r="E155" s="48"/>
      <c r="F155" s="49" t="e">
        <f>+VLOOKUP(E155,Participants!$A$1:$F$803,2,FALSE)</f>
        <v>#N/A</v>
      </c>
      <c r="G155" s="49" t="e">
        <f>+VLOOKUP(E155,Participants!$A$1:$F$803,4,FALSE)</f>
        <v>#N/A</v>
      </c>
      <c r="H155" s="49" t="e">
        <f>+VLOOKUP(E155,Participants!$A$1:$F$803,5,FALSE)</f>
        <v>#N/A</v>
      </c>
      <c r="I155" s="49" t="e">
        <f>+VLOOKUP(E155,Participants!$A$1:$F$803,3,FALSE)</f>
        <v>#N/A</v>
      </c>
      <c r="J155" s="49" t="e">
        <f>+VLOOKUP(E155,Participants!$A$1:$G$803,7,FALSE)</f>
        <v>#N/A</v>
      </c>
      <c r="K155" s="50"/>
      <c r="L155" s="50"/>
    </row>
    <row r="156" spans="1:12" ht="14.25" customHeight="1" x14ac:dyDescent="0.3">
      <c r="A156" s="47" t="s">
        <v>674</v>
      </c>
      <c r="B156" s="48">
        <v>20</v>
      </c>
      <c r="C156" s="48"/>
      <c r="D156" s="48">
        <v>3</v>
      </c>
      <c r="E156" s="48"/>
      <c r="F156" s="49" t="e">
        <f>+VLOOKUP(E156,Participants!$A$1:$F$803,2,FALSE)</f>
        <v>#N/A</v>
      </c>
      <c r="G156" s="49" t="e">
        <f>+VLOOKUP(E156,Participants!$A$1:$F$803,4,FALSE)</f>
        <v>#N/A</v>
      </c>
      <c r="H156" s="49" t="e">
        <f>+VLOOKUP(E156,Participants!$A$1:$F$803,5,FALSE)</f>
        <v>#N/A</v>
      </c>
      <c r="I156" s="49" t="e">
        <f>+VLOOKUP(E156,Participants!$A$1:$F$803,3,FALSE)</f>
        <v>#N/A</v>
      </c>
      <c r="J156" s="49" t="e">
        <f>+VLOOKUP(E156,Participants!$A$1:$G$803,7,FALSE)</f>
        <v>#N/A</v>
      </c>
      <c r="K156" s="50"/>
      <c r="L156" s="50"/>
    </row>
    <row r="157" spans="1:12" ht="14.25" customHeight="1" x14ac:dyDescent="0.3">
      <c r="A157" s="47" t="s">
        <v>674</v>
      </c>
      <c r="B157" s="48">
        <v>20</v>
      </c>
      <c r="C157" s="48"/>
      <c r="D157" s="48">
        <v>4</v>
      </c>
      <c r="E157" s="48"/>
      <c r="F157" s="49" t="e">
        <f>+VLOOKUP(E157,Participants!$A$1:$F$803,2,FALSE)</f>
        <v>#N/A</v>
      </c>
      <c r="G157" s="49" t="e">
        <f>+VLOOKUP(E157,Participants!$A$1:$F$803,4,FALSE)</f>
        <v>#N/A</v>
      </c>
      <c r="H157" s="49" t="e">
        <f>+VLOOKUP(E157,Participants!$A$1:$F$803,5,FALSE)</f>
        <v>#N/A</v>
      </c>
      <c r="I157" s="49" t="e">
        <f>+VLOOKUP(E157,Participants!$A$1:$F$803,3,FALSE)</f>
        <v>#N/A</v>
      </c>
      <c r="J157" s="49" t="e">
        <f>+VLOOKUP(E157,Participants!$A$1:$G$803,7,FALSE)</f>
        <v>#N/A</v>
      </c>
      <c r="K157" s="50"/>
      <c r="L157" s="50"/>
    </row>
    <row r="158" spans="1:12" ht="14.25" customHeight="1" x14ac:dyDescent="0.3">
      <c r="A158" s="47" t="s">
        <v>674</v>
      </c>
      <c r="B158" s="48">
        <v>20</v>
      </c>
      <c r="C158" s="48"/>
      <c r="D158" s="48">
        <v>5</v>
      </c>
      <c r="E158" s="48"/>
      <c r="F158" s="49" t="e">
        <f>+VLOOKUP(E158,Participants!$A$1:$F$803,2,FALSE)</f>
        <v>#N/A</v>
      </c>
      <c r="G158" s="49" t="e">
        <f>+VLOOKUP(E158,Participants!$A$1:$F$803,4,FALSE)</f>
        <v>#N/A</v>
      </c>
      <c r="H158" s="49" t="e">
        <f>+VLOOKUP(E158,Participants!$A$1:$F$803,5,FALSE)</f>
        <v>#N/A</v>
      </c>
      <c r="I158" s="49" t="e">
        <f>+VLOOKUP(E158,Participants!$A$1:$F$803,3,FALSE)</f>
        <v>#N/A</v>
      </c>
      <c r="J158" s="49" t="e">
        <f>+VLOOKUP(E158,Participants!$A$1:$G$803,7,FALSE)</f>
        <v>#N/A</v>
      </c>
      <c r="K158" s="50"/>
      <c r="L158" s="50"/>
    </row>
    <row r="159" spans="1:12" ht="14.25" customHeight="1" x14ac:dyDescent="0.3">
      <c r="A159" s="47" t="s">
        <v>674</v>
      </c>
      <c r="B159" s="48">
        <v>20</v>
      </c>
      <c r="C159" s="48"/>
      <c r="D159" s="48">
        <v>6</v>
      </c>
      <c r="E159" s="48"/>
      <c r="F159" s="49" t="e">
        <f>+VLOOKUP(E159,Participants!$A$1:$F$803,2,FALSE)</f>
        <v>#N/A</v>
      </c>
      <c r="G159" s="49" t="e">
        <f>+VLOOKUP(E159,Participants!$A$1:$F$803,4,FALSE)</f>
        <v>#N/A</v>
      </c>
      <c r="H159" s="49" t="e">
        <f>+VLOOKUP(E159,Participants!$A$1:$F$803,5,FALSE)</f>
        <v>#N/A</v>
      </c>
      <c r="I159" s="49" t="e">
        <f>+VLOOKUP(E159,Participants!$A$1:$F$803,3,FALSE)</f>
        <v>#N/A</v>
      </c>
      <c r="J159" s="49" t="e">
        <f>+VLOOKUP(E159,Participants!$A$1:$G$803,7,FALSE)</f>
        <v>#N/A</v>
      </c>
      <c r="K159" s="50"/>
      <c r="L159" s="50"/>
    </row>
    <row r="160" spans="1:12" ht="14.25" customHeight="1" x14ac:dyDescent="0.3">
      <c r="A160" s="47" t="s">
        <v>674</v>
      </c>
      <c r="B160" s="48">
        <v>20</v>
      </c>
      <c r="C160" s="48"/>
      <c r="D160" s="48">
        <v>7</v>
      </c>
      <c r="E160" s="48"/>
      <c r="F160" s="49" t="e">
        <f>+VLOOKUP(E160,Participants!$A$1:$F$803,2,FALSE)</f>
        <v>#N/A</v>
      </c>
      <c r="G160" s="49" t="e">
        <f>+VLOOKUP(E160,Participants!$A$1:$F$803,4,FALSE)</f>
        <v>#N/A</v>
      </c>
      <c r="H160" s="49" t="e">
        <f>+VLOOKUP(E160,Participants!$A$1:$F$803,5,FALSE)</f>
        <v>#N/A</v>
      </c>
      <c r="I160" s="49" t="e">
        <f>+VLOOKUP(E160,Participants!$A$1:$F$803,3,FALSE)</f>
        <v>#N/A</v>
      </c>
      <c r="J160" s="49" t="e">
        <f>+VLOOKUP(E160,Participants!$A$1:$G$803,7,FALSE)</f>
        <v>#N/A</v>
      </c>
      <c r="K160" s="50"/>
      <c r="L160" s="50"/>
    </row>
    <row r="161" spans="1:12" ht="14.25" customHeight="1" x14ac:dyDescent="0.3">
      <c r="A161" s="47" t="s">
        <v>674</v>
      </c>
      <c r="B161" s="48">
        <v>20</v>
      </c>
      <c r="C161" s="48"/>
      <c r="D161" s="48">
        <v>8</v>
      </c>
      <c r="E161" s="48"/>
      <c r="F161" s="49" t="e">
        <f>+VLOOKUP(E161,Participants!$A$1:$F$803,2,FALSE)</f>
        <v>#N/A</v>
      </c>
      <c r="G161" s="49" t="e">
        <f>+VLOOKUP(E161,Participants!$A$1:$F$803,4,FALSE)</f>
        <v>#N/A</v>
      </c>
      <c r="H161" s="49" t="e">
        <f>+VLOOKUP(E161,Participants!$A$1:$F$803,5,FALSE)</f>
        <v>#N/A</v>
      </c>
      <c r="I161" s="49" t="e">
        <f>+VLOOKUP(E161,Participants!$A$1:$F$803,3,FALSE)</f>
        <v>#N/A</v>
      </c>
      <c r="J161" s="49" t="e">
        <f>+VLOOKUP(E161,Participants!$A$1:$G$803,7,FALSE)</f>
        <v>#N/A</v>
      </c>
      <c r="K161" s="50"/>
      <c r="L161" s="50"/>
    </row>
    <row r="162" spans="1:12" ht="14.25" customHeight="1" x14ac:dyDescent="0.3">
      <c r="A162" s="47" t="s">
        <v>674</v>
      </c>
      <c r="B162" s="51">
        <v>21</v>
      </c>
      <c r="C162" s="51"/>
      <c r="D162" s="51">
        <v>1</v>
      </c>
      <c r="E162" s="51"/>
      <c r="F162" s="49" t="e">
        <f>+VLOOKUP(E162,Participants!$A$1:$F$803,2,FALSE)</f>
        <v>#N/A</v>
      </c>
      <c r="G162" s="49" t="e">
        <f>+VLOOKUP(E162,Participants!$A$1:$F$803,4,FALSE)</f>
        <v>#N/A</v>
      </c>
      <c r="H162" s="49" t="e">
        <f>+VLOOKUP(E162,Participants!$A$1:$F$803,5,FALSE)</f>
        <v>#N/A</v>
      </c>
      <c r="I162" s="49" t="e">
        <f>+VLOOKUP(E162,Participants!$A$1:$F$803,3,FALSE)</f>
        <v>#N/A</v>
      </c>
      <c r="J162" s="49" t="e">
        <f>+VLOOKUP(E162,Participants!$A$1:$G$803,7,FALSE)</f>
        <v>#N/A</v>
      </c>
      <c r="K162" s="49"/>
      <c r="L162" s="49"/>
    </row>
    <row r="163" spans="1:12" ht="14.25" customHeight="1" x14ac:dyDescent="0.3">
      <c r="A163" s="47" t="s">
        <v>674</v>
      </c>
      <c r="B163" s="51">
        <v>21</v>
      </c>
      <c r="C163" s="51"/>
      <c r="D163" s="51">
        <v>2</v>
      </c>
      <c r="E163" s="51"/>
      <c r="F163" s="49" t="e">
        <f>+VLOOKUP(E163,Participants!$A$1:$F$803,2,FALSE)</f>
        <v>#N/A</v>
      </c>
      <c r="G163" s="49" t="e">
        <f>+VLOOKUP(E163,Participants!$A$1:$F$803,4,FALSE)</f>
        <v>#N/A</v>
      </c>
      <c r="H163" s="49" t="e">
        <f>+VLOOKUP(E163,Participants!$A$1:$F$803,5,FALSE)</f>
        <v>#N/A</v>
      </c>
      <c r="I163" s="49" t="e">
        <f>+VLOOKUP(E163,Participants!$A$1:$F$803,3,FALSE)</f>
        <v>#N/A</v>
      </c>
      <c r="J163" s="49" t="e">
        <f>+VLOOKUP(E163,Participants!$A$1:$G$803,7,FALSE)</f>
        <v>#N/A</v>
      </c>
      <c r="K163" s="49"/>
      <c r="L163" s="49"/>
    </row>
    <row r="164" spans="1:12" ht="14.25" customHeight="1" x14ac:dyDescent="0.3">
      <c r="A164" s="47" t="s">
        <v>674</v>
      </c>
      <c r="B164" s="51">
        <v>21</v>
      </c>
      <c r="C164" s="51"/>
      <c r="D164" s="51">
        <v>3</v>
      </c>
      <c r="E164" s="51"/>
      <c r="F164" s="49" t="e">
        <f>+VLOOKUP(E164,Participants!$A$1:$F$803,2,FALSE)</f>
        <v>#N/A</v>
      </c>
      <c r="G164" s="49" t="e">
        <f>+VLOOKUP(E164,Participants!$A$1:$F$803,4,FALSE)</f>
        <v>#N/A</v>
      </c>
      <c r="H164" s="49" t="e">
        <f>+VLOOKUP(E164,Participants!$A$1:$F$803,5,FALSE)</f>
        <v>#N/A</v>
      </c>
      <c r="I164" s="49" t="e">
        <f>+VLOOKUP(E164,Participants!$A$1:$F$803,3,FALSE)</f>
        <v>#N/A</v>
      </c>
      <c r="J164" s="49" t="e">
        <f>+VLOOKUP(E164,Participants!$A$1:$G$803,7,FALSE)</f>
        <v>#N/A</v>
      </c>
      <c r="K164" s="49"/>
      <c r="L164" s="49"/>
    </row>
    <row r="165" spans="1:12" ht="14.25" customHeight="1" x14ac:dyDescent="0.3">
      <c r="A165" s="47" t="s">
        <v>674</v>
      </c>
      <c r="B165" s="51">
        <v>21</v>
      </c>
      <c r="C165" s="51"/>
      <c r="D165" s="51">
        <v>4</v>
      </c>
      <c r="E165" s="51"/>
      <c r="F165" s="49" t="e">
        <f>+VLOOKUP(E165,Participants!$A$1:$F$803,2,FALSE)</f>
        <v>#N/A</v>
      </c>
      <c r="G165" s="49" t="e">
        <f>+VLOOKUP(E165,Participants!$A$1:$F$803,4,FALSE)</f>
        <v>#N/A</v>
      </c>
      <c r="H165" s="49" t="e">
        <f>+VLOOKUP(E165,Participants!$A$1:$F$803,5,FALSE)</f>
        <v>#N/A</v>
      </c>
      <c r="I165" s="49" t="e">
        <f>+VLOOKUP(E165,Participants!$A$1:$F$803,3,FALSE)</f>
        <v>#N/A</v>
      </c>
      <c r="J165" s="49" t="e">
        <f>+VLOOKUP(E165,Participants!$A$1:$G$803,7,FALSE)</f>
        <v>#N/A</v>
      </c>
      <c r="K165" s="49"/>
      <c r="L165" s="49"/>
    </row>
    <row r="166" spans="1:12" ht="14.25" customHeight="1" x14ac:dyDescent="0.3">
      <c r="A166" s="47" t="s">
        <v>674</v>
      </c>
      <c r="B166" s="51">
        <v>21</v>
      </c>
      <c r="C166" s="51"/>
      <c r="D166" s="51">
        <v>5</v>
      </c>
      <c r="E166" s="51"/>
      <c r="F166" s="49" t="e">
        <f>+VLOOKUP(E166,Participants!$A$1:$F$803,2,FALSE)</f>
        <v>#N/A</v>
      </c>
      <c r="G166" s="49" t="e">
        <f>+VLOOKUP(E166,Participants!$A$1:$F$803,4,FALSE)</f>
        <v>#N/A</v>
      </c>
      <c r="H166" s="49" t="e">
        <f>+VLOOKUP(E166,Participants!$A$1:$F$803,5,FALSE)</f>
        <v>#N/A</v>
      </c>
      <c r="I166" s="49" t="e">
        <f>+VLOOKUP(E166,Participants!$A$1:$F$803,3,FALSE)</f>
        <v>#N/A</v>
      </c>
      <c r="J166" s="49" t="e">
        <f>+VLOOKUP(E166,Participants!$A$1:$G$803,7,FALSE)</f>
        <v>#N/A</v>
      </c>
      <c r="K166" s="49"/>
      <c r="L166" s="49"/>
    </row>
    <row r="167" spans="1:12" ht="14.25" customHeight="1" x14ac:dyDescent="0.3">
      <c r="A167" s="47" t="s">
        <v>674</v>
      </c>
      <c r="B167" s="51">
        <v>21</v>
      </c>
      <c r="C167" s="51"/>
      <c r="D167" s="51">
        <v>6</v>
      </c>
      <c r="E167" s="51"/>
      <c r="F167" s="49" t="e">
        <f>+VLOOKUP(E167,Participants!$A$1:$F$803,2,FALSE)</f>
        <v>#N/A</v>
      </c>
      <c r="G167" s="49" t="e">
        <f>+VLOOKUP(E167,Participants!$A$1:$F$803,4,FALSE)</f>
        <v>#N/A</v>
      </c>
      <c r="H167" s="49" t="e">
        <f>+VLOOKUP(E167,Participants!$A$1:$F$803,5,FALSE)</f>
        <v>#N/A</v>
      </c>
      <c r="I167" s="49" t="e">
        <f>+VLOOKUP(E167,Participants!$A$1:$F$803,3,FALSE)</f>
        <v>#N/A</v>
      </c>
      <c r="J167" s="49" t="e">
        <f>+VLOOKUP(E167,Participants!$A$1:$G$803,7,FALSE)</f>
        <v>#N/A</v>
      </c>
      <c r="K167" s="49"/>
      <c r="L167" s="49"/>
    </row>
    <row r="168" spans="1:12" ht="14.25" customHeight="1" x14ac:dyDescent="0.3">
      <c r="A168" s="47" t="s">
        <v>674</v>
      </c>
      <c r="B168" s="51">
        <v>21</v>
      </c>
      <c r="C168" s="51"/>
      <c r="D168" s="51">
        <v>7</v>
      </c>
      <c r="E168" s="51"/>
      <c r="F168" s="49" t="e">
        <f>+VLOOKUP(E168,Participants!$A$1:$F$803,2,FALSE)</f>
        <v>#N/A</v>
      </c>
      <c r="G168" s="49" t="e">
        <f>+VLOOKUP(E168,Participants!$A$1:$F$803,4,FALSE)</f>
        <v>#N/A</v>
      </c>
      <c r="H168" s="49" t="e">
        <f>+VLOOKUP(E168,Participants!$A$1:$F$803,5,FALSE)</f>
        <v>#N/A</v>
      </c>
      <c r="I168" s="49" t="e">
        <f>+VLOOKUP(E168,Participants!$A$1:$F$803,3,FALSE)</f>
        <v>#N/A</v>
      </c>
      <c r="J168" s="49" t="e">
        <f>+VLOOKUP(E168,Participants!$A$1:$G$803,7,FALSE)</f>
        <v>#N/A</v>
      </c>
      <c r="K168" s="49"/>
      <c r="L168" s="49"/>
    </row>
    <row r="169" spans="1:12" ht="14.25" customHeight="1" x14ac:dyDescent="0.3">
      <c r="A169" s="47" t="s">
        <v>674</v>
      </c>
      <c r="B169" s="51">
        <v>21</v>
      </c>
      <c r="C169" s="51"/>
      <c r="D169" s="51">
        <v>8</v>
      </c>
      <c r="E169" s="51"/>
      <c r="F169" s="49" t="e">
        <f>+VLOOKUP(E169,Participants!$A$1:$F$803,2,FALSE)</f>
        <v>#N/A</v>
      </c>
      <c r="G169" s="49" t="e">
        <f>+VLOOKUP(E169,Participants!$A$1:$F$803,4,FALSE)</f>
        <v>#N/A</v>
      </c>
      <c r="H169" s="49" t="e">
        <f>+VLOOKUP(E169,Participants!$A$1:$F$803,5,FALSE)</f>
        <v>#N/A</v>
      </c>
      <c r="I169" s="49" t="e">
        <f>+VLOOKUP(E169,Participants!$A$1:$F$803,3,FALSE)</f>
        <v>#N/A</v>
      </c>
      <c r="J169" s="49" t="e">
        <f>+VLOOKUP(E169,Participants!$A$1:$G$803,7,FALSE)</f>
        <v>#N/A</v>
      </c>
      <c r="K169" s="49"/>
      <c r="L169" s="49"/>
    </row>
    <row r="170" spans="1:12" ht="14.25" customHeight="1" x14ac:dyDescent="0.3">
      <c r="A170" s="47" t="s">
        <v>674</v>
      </c>
      <c r="B170" s="48">
        <v>22</v>
      </c>
      <c r="C170" s="48"/>
      <c r="D170" s="48">
        <v>1</v>
      </c>
      <c r="E170" s="48"/>
      <c r="F170" s="49" t="e">
        <f>+VLOOKUP(E170,Participants!$A$1:$F$803,2,FALSE)</f>
        <v>#N/A</v>
      </c>
      <c r="G170" s="49" t="e">
        <f>+VLOOKUP(E170,Participants!$A$1:$F$803,4,FALSE)</f>
        <v>#N/A</v>
      </c>
      <c r="H170" s="49" t="e">
        <f>+VLOOKUP(E170,Participants!$A$1:$F$803,5,FALSE)</f>
        <v>#N/A</v>
      </c>
      <c r="I170" s="49" t="e">
        <f>+VLOOKUP(E170,Participants!$A$1:$F$803,3,FALSE)</f>
        <v>#N/A</v>
      </c>
      <c r="J170" s="49" t="e">
        <f>+VLOOKUP(E170,Participants!$A$1:$G$803,7,FALSE)</f>
        <v>#N/A</v>
      </c>
      <c r="K170" s="50"/>
      <c r="L170" s="50"/>
    </row>
    <row r="171" spans="1:12" ht="14.25" customHeight="1" x14ac:dyDescent="0.3">
      <c r="A171" s="47" t="s">
        <v>674</v>
      </c>
      <c r="B171" s="48">
        <v>22</v>
      </c>
      <c r="C171" s="48"/>
      <c r="D171" s="48">
        <v>2</v>
      </c>
      <c r="E171" s="48"/>
      <c r="F171" s="49" t="e">
        <f>+VLOOKUP(E171,Participants!$A$1:$F$803,2,FALSE)</f>
        <v>#N/A</v>
      </c>
      <c r="G171" s="49" t="e">
        <f>+VLOOKUP(E171,Participants!$A$1:$F$803,4,FALSE)</f>
        <v>#N/A</v>
      </c>
      <c r="H171" s="49" t="e">
        <f>+VLOOKUP(E171,Participants!$A$1:$F$803,5,FALSE)</f>
        <v>#N/A</v>
      </c>
      <c r="I171" s="49" t="e">
        <f>+VLOOKUP(E171,Participants!$A$1:$F$803,3,FALSE)</f>
        <v>#N/A</v>
      </c>
      <c r="J171" s="49" t="e">
        <f>+VLOOKUP(E171,Participants!$A$1:$G$803,7,FALSE)</f>
        <v>#N/A</v>
      </c>
      <c r="K171" s="50"/>
      <c r="L171" s="50"/>
    </row>
    <row r="172" spans="1:12" ht="14.25" customHeight="1" x14ac:dyDescent="0.3">
      <c r="A172" s="47" t="s">
        <v>674</v>
      </c>
      <c r="B172" s="48">
        <v>22</v>
      </c>
      <c r="C172" s="48"/>
      <c r="D172" s="48">
        <v>3</v>
      </c>
      <c r="E172" s="48"/>
      <c r="F172" s="49" t="e">
        <f>+VLOOKUP(E172,Participants!$A$1:$F$803,2,FALSE)</f>
        <v>#N/A</v>
      </c>
      <c r="G172" s="49" t="e">
        <f>+VLOOKUP(E172,Participants!$A$1:$F$803,4,FALSE)</f>
        <v>#N/A</v>
      </c>
      <c r="H172" s="49" t="e">
        <f>+VLOOKUP(E172,Participants!$A$1:$F$803,5,FALSE)</f>
        <v>#N/A</v>
      </c>
      <c r="I172" s="49" t="e">
        <f>+VLOOKUP(E172,Participants!$A$1:$F$803,3,FALSE)</f>
        <v>#N/A</v>
      </c>
      <c r="J172" s="49" t="e">
        <f>+VLOOKUP(E172,Participants!$A$1:$G$803,7,FALSE)</f>
        <v>#N/A</v>
      </c>
      <c r="K172" s="50"/>
      <c r="L172" s="50"/>
    </row>
    <row r="173" spans="1:12" ht="14.25" customHeight="1" x14ac:dyDescent="0.3">
      <c r="A173" s="47" t="s">
        <v>674</v>
      </c>
      <c r="B173" s="48">
        <v>22</v>
      </c>
      <c r="C173" s="48"/>
      <c r="D173" s="48">
        <v>4</v>
      </c>
      <c r="E173" s="48"/>
      <c r="F173" s="49" t="e">
        <f>+VLOOKUP(E173,Participants!$A$1:$F$803,2,FALSE)</f>
        <v>#N/A</v>
      </c>
      <c r="G173" s="49" t="e">
        <f>+VLOOKUP(E173,Participants!$A$1:$F$803,4,FALSE)</f>
        <v>#N/A</v>
      </c>
      <c r="H173" s="49" t="e">
        <f>+VLOOKUP(E173,Participants!$A$1:$F$803,5,FALSE)</f>
        <v>#N/A</v>
      </c>
      <c r="I173" s="49" t="e">
        <f>+VLOOKUP(E173,Participants!$A$1:$F$803,3,FALSE)</f>
        <v>#N/A</v>
      </c>
      <c r="J173" s="49" t="e">
        <f>+VLOOKUP(E173,Participants!$A$1:$G$803,7,FALSE)</f>
        <v>#N/A</v>
      </c>
      <c r="K173" s="50"/>
      <c r="L173" s="50"/>
    </row>
    <row r="174" spans="1:12" ht="14.25" customHeight="1" x14ac:dyDescent="0.3">
      <c r="A174" s="47" t="s">
        <v>674</v>
      </c>
      <c r="B174" s="48">
        <v>22</v>
      </c>
      <c r="C174" s="48"/>
      <c r="D174" s="48">
        <v>5</v>
      </c>
      <c r="E174" s="48"/>
      <c r="F174" s="49" t="e">
        <f>+VLOOKUP(E174,Participants!$A$1:$F$803,2,FALSE)</f>
        <v>#N/A</v>
      </c>
      <c r="G174" s="49" t="e">
        <f>+VLOOKUP(E174,Participants!$A$1:$F$803,4,FALSE)</f>
        <v>#N/A</v>
      </c>
      <c r="H174" s="49" t="e">
        <f>+VLOOKUP(E174,Participants!$A$1:$F$803,5,FALSE)</f>
        <v>#N/A</v>
      </c>
      <c r="I174" s="49" t="e">
        <f>+VLOOKUP(E174,Participants!$A$1:$F$803,3,FALSE)</f>
        <v>#N/A</v>
      </c>
      <c r="J174" s="49" t="e">
        <f>+VLOOKUP(E174,Participants!$A$1:$G$803,7,FALSE)</f>
        <v>#N/A</v>
      </c>
      <c r="K174" s="50"/>
      <c r="L174" s="50"/>
    </row>
    <row r="175" spans="1:12" ht="14.25" customHeight="1" x14ac:dyDescent="0.3">
      <c r="A175" s="47" t="s">
        <v>674</v>
      </c>
      <c r="B175" s="48">
        <v>22</v>
      </c>
      <c r="C175" s="48"/>
      <c r="D175" s="48">
        <v>6</v>
      </c>
      <c r="E175" s="48"/>
      <c r="F175" s="49" t="e">
        <f>+VLOOKUP(E175,Participants!$A$1:$F$803,2,FALSE)</f>
        <v>#N/A</v>
      </c>
      <c r="G175" s="49" t="e">
        <f>+VLOOKUP(E175,Participants!$A$1:$F$803,4,FALSE)</f>
        <v>#N/A</v>
      </c>
      <c r="H175" s="49" t="e">
        <f>+VLOOKUP(E175,Participants!$A$1:$F$803,5,FALSE)</f>
        <v>#N/A</v>
      </c>
      <c r="I175" s="49" t="e">
        <f>+VLOOKUP(E175,Participants!$A$1:$F$803,3,FALSE)</f>
        <v>#N/A</v>
      </c>
      <c r="J175" s="49" t="e">
        <f>+VLOOKUP(E175,Participants!$A$1:$G$803,7,FALSE)</f>
        <v>#N/A</v>
      </c>
      <c r="K175" s="50"/>
      <c r="L175" s="50"/>
    </row>
    <row r="176" spans="1:12" ht="14.25" customHeight="1" x14ac:dyDescent="0.3">
      <c r="A176" s="47" t="s">
        <v>674</v>
      </c>
      <c r="B176" s="48">
        <v>22</v>
      </c>
      <c r="C176" s="48"/>
      <c r="D176" s="48">
        <v>7</v>
      </c>
      <c r="E176" s="48"/>
      <c r="F176" s="49" t="e">
        <f>+VLOOKUP(E176,Participants!$A$1:$F$803,2,FALSE)</f>
        <v>#N/A</v>
      </c>
      <c r="G176" s="49" t="e">
        <f>+VLOOKUP(E176,Participants!$A$1:$F$803,4,FALSE)</f>
        <v>#N/A</v>
      </c>
      <c r="H176" s="49" t="e">
        <f>+VLOOKUP(E176,Participants!$A$1:$F$803,5,FALSE)</f>
        <v>#N/A</v>
      </c>
      <c r="I176" s="49" t="e">
        <f>+VLOOKUP(E176,Participants!$A$1:$F$803,3,FALSE)</f>
        <v>#N/A</v>
      </c>
      <c r="J176" s="49" t="e">
        <f>+VLOOKUP(E176,Participants!$A$1:$G$803,7,FALSE)</f>
        <v>#N/A</v>
      </c>
      <c r="K176" s="50"/>
      <c r="L176" s="50"/>
    </row>
    <row r="177" spans="1:12" ht="14.25" customHeight="1" x14ac:dyDescent="0.3">
      <c r="A177" s="47" t="s">
        <v>674</v>
      </c>
      <c r="B177" s="48">
        <v>22</v>
      </c>
      <c r="C177" s="48"/>
      <c r="D177" s="48">
        <v>8</v>
      </c>
      <c r="E177" s="48"/>
      <c r="F177" s="49" t="e">
        <f>+VLOOKUP(E177,Participants!$A$1:$F$803,2,FALSE)</f>
        <v>#N/A</v>
      </c>
      <c r="G177" s="49" t="e">
        <f>+VLOOKUP(E177,Participants!$A$1:$F$803,4,FALSE)</f>
        <v>#N/A</v>
      </c>
      <c r="H177" s="49" t="e">
        <f>+VLOOKUP(E177,Participants!$A$1:$F$803,5,FALSE)</f>
        <v>#N/A</v>
      </c>
      <c r="I177" s="49" t="e">
        <f>+VLOOKUP(E177,Participants!$A$1:$F$803,3,FALSE)</f>
        <v>#N/A</v>
      </c>
      <c r="J177" s="49" t="e">
        <f>+VLOOKUP(E177,Participants!$A$1:$G$803,7,FALSE)</f>
        <v>#N/A</v>
      </c>
      <c r="K177" s="50"/>
      <c r="L177" s="50"/>
    </row>
    <row r="178" spans="1:12" ht="14.25" customHeight="1" x14ac:dyDescent="0.3">
      <c r="A178" s="47" t="s">
        <v>674</v>
      </c>
      <c r="B178" s="51">
        <v>23</v>
      </c>
      <c r="C178" s="51"/>
      <c r="D178" s="51">
        <v>1</v>
      </c>
      <c r="E178" s="51"/>
      <c r="F178" s="49" t="e">
        <f>+VLOOKUP(E178,Participants!$A$1:$F$803,2,FALSE)</f>
        <v>#N/A</v>
      </c>
      <c r="G178" s="49" t="e">
        <f>+VLOOKUP(E178,Participants!$A$1:$F$803,4,FALSE)</f>
        <v>#N/A</v>
      </c>
      <c r="H178" s="49" t="e">
        <f>+VLOOKUP(E178,Participants!$A$1:$F$803,5,FALSE)</f>
        <v>#N/A</v>
      </c>
      <c r="I178" s="49" t="e">
        <f>+VLOOKUP(E178,Participants!$A$1:$F$803,3,FALSE)</f>
        <v>#N/A</v>
      </c>
      <c r="J178" s="49" t="e">
        <f>+VLOOKUP(E178,Participants!$A$1:$G$803,7,FALSE)</f>
        <v>#N/A</v>
      </c>
      <c r="K178" s="49"/>
      <c r="L178" s="49"/>
    </row>
    <row r="179" spans="1:12" ht="14.25" customHeight="1" x14ac:dyDescent="0.3">
      <c r="A179" s="47" t="s">
        <v>674</v>
      </c>
      <c r="B179" s="51">
        <v>23</v>
      </c>
      <c r="C179" s="51"/>
      <c r="D179" s="51">
        <v>2</v>
      </c>
      <c r="E179" s="51"/>
      <c r="F179" s="49" t="e">
        <f>+VLOOKUP(E179,Participants!$A$1:$F$803,2,FALSE)</f>
        <v>#N/A</v>
      </c>
      <c r="G179" s="49" t="e">
        <f>+VLOOKUP(E179,Participants!$A$1:$F$803,4,FALSE)</f>
        <v>#N/A</v>
      </c>
      <c r="H179" s="49" t="e">
        <f>+VLOOKUP(E179,Participants!$A$1:$F$803,5,FALSE)</f>
        <v>#N/A</v>
      </c>
      <c r="I179" s="49" t="e">
        <f>+VLOOKUP(E179,Participants!$A$1:$F$803,3,FALSE)</f>
        <v>#N/A</v>
      </c>
      <c r="J179" s="49" t="e">
        <f>+VLOOKUP(E179,Participants!$A$1:$G$803,7,FALSE)</f>
        <v>#N/A</v>
      </c>
      <c r="K179" s="49"/>
      <c r="L179" s="49"/>
    </row>
    <row r="180" spans="1:12" ht="14.25" customHeight="1" x14ac:dyDescent="0.3">
      <c r="A180" s="47" t="s">
        <v>674</v>
      </c>
      <c r="B180" s="51">
        <v>23</v>
      </c>
      <c r="C180" s="51"/>
      <c r="D180" s="51">
        <v>3</v>
      </c>
      <c r="E180" s="51"/>
      <c r="F180" s="49" t="e">
        <f>+VLOOKUP(E180,Participants!$A$1:$F$803,2,FALSE)</f>
        <v>#N/A</v>
      </c>
      <c r="G180" s="49" t="e">
        <f>+VLOOKUP(E180,Participants!$A$1:$F$803,4,FALSE)</f>
        <v>#N/A</v>
      </c>
      <c r="H180" s="49" t="e">
        <f>+VLOOKUP(E180,Participants!$A$1:$F$803,5,FALSE)</f>
        <v>#N/A</v>
      </c>
      <c r="I180" s="49" t="e">
        <f>+VLOOKUP(E180,Participants!$A$1:$F$803,3,FALSE)</f>
        <v>#N/A</v>
      </c>
      <c r="J180" s="49" t="e">
        <f>+VLOOKUP(E180,Participants!$A$1:$G$803,7,FALSE)</f>
        <v>#N/A</v>
      </c>
      <c r="K180" s="49"/>
      <c r="L180" s="49"/>
    </row>
    <row r="181" spans="1:12" ht="14.25" customHeight="1" x14ac:dyDescent="0.3">
      <c r="A181" s="47" t="s">
        <v>674</v>
      </c>
      <c r="B181" s="51">
        <v>23</v>
      </c>
      <c r="C181" s="51"/>
      <c r="D181" s="51">
        <v>4</v>
      </c>
      <c r="E181" s="51"/>
      <c r="F181" s="49" t="e">
        <f>+VLOOKUP(E181,Participants!$A$1:$F$803,2,FALSE)</f>
        <v>#N/A</v>
      </c>
      <c r="G181" s="49" t="e">
        <f>+VLOOKUP(E181,Participants!$A$1:$F$803,4,FALSE)</f>
        <v>#N/A</v>
      </c>
      <c r="H181" s="49" t="e">
        <f>+VLOOKUP(E181,Participants!$A$1:$F$803,5,FALSE)</f>
        <v>#N/A</v>
      </c>
      <c r="I181" s="49" t="e">
        <f>+VLOOKUP(E181,Participants!$A$1:$F$803,3,FALSE)</f>
        <v>#N/A</v>
      </c>
      <c r="J181" s="49" t="e">
        <f>+VLOOKUP(E181,Participants!$A$1:$G$803,7,FALSE)</f>
        <v>#N/A</v>
      </c>
      <c r="K181" s="49"/>
      <c r="L181" s="49"/>
    </row>
    <row r="182" spans="1:12" ht="14.25" customHeight="1" x14ac:dyDescent="0.3">
      <c r="A182" s="47" t="s">
        <v>674</v>
      </c>
      <c r="B182" s="51">
        <v>23</v>
      </c>
      <c r="C182" s="51"/>
      <c r="D182" s="51">
        <v>5</v>
      </c>
      <c r="E182" s="51"/>
      <c r="F182" s="49" t="e">
        <f>+VLOOKUP(E182,Participants!$A$1:$F$803,2,FALSE)</f>
        <v>#N/A</v>
      </c>
      <c r="G182" s="49" t="e">
        <f>+VLOOKUP(E182,Participants!$A$1:$F$803,4,FALSE)</f>
        <v>#N/A</v>
      </c>
      <c r="H182" s="49" t="e">
        <f>+VLOOKUP(E182,Participants!$A$1:$F$803,5,FALSE)</f>
        <v>#N/A</v>
      </c>
      <c r="I182" s="49" t="e">
        <f>+VLOOKUP(E182,Participants!$A$1:$F$803,3,FALSE)</f>
        <v>#N/A</v>
      </c>
      <c r="J182" s="49" t="e">
        <f>+VLOOKUP(E182,Participants!$A$1:$G$803,7,FALSE)</f>
        <v>#N/A</v>
      </c>
      <c r="K182" s="49"/>
      <c r="L182" s="49"/>
    </row>
    <row r="183" spans="1:12" ht="14.25" customHeight="1" x14ac:dyDescent="0.3">
      <c r="A183" s="47" t="s">
        <v>674</v>
      </c>
      <c r="B183" s="51">
        <v>23</v>
      </c>
      <c r="C183" s="51"/>
      <c r="D183" s="51">
        <v>6</v>
      </c>
      <c r="E183" s="51"/>
      <c r="F183" s="49" t="e">
        <f>+VLOOKUP(E183,Participants!$A$1:$F$803,2,FALSE)</f>
        <v>#N/A</v>
      </c>
      <c r="G183" s="49" t="e">
        <f>+VLOOKUP(E183,Participants!$A$1:$F$803,4,FALSE)</f>
        <v>#N/A</v>
      </c>
      <c r="H183" s="49" t="e">
        <f>+VLOOKUP(E183,Participants!$A$1:$F$803,5,FALSE)</f>
        <v>#N/A</v>
      </c>
      <c r="I183" s="49" t="e">
        <f>+VLOOKUP(E183,Participants!$A$1:$F$803,3,FALSE)</f>
        <v>#N/A</v>
      </c>
      <c r="J183" s="49" t="e">
        <f>+VLOOKUP(E183,Participants!$A$1:$G$803,7,FALSE)</f>
        <v>#N/A</v>
      </c>
      <c r="K183" s="49"/>
      <c r="L183" s="49"/>
    </row>
    <row r="184" spans="1:12" ht="14.25" customHeight="1" x14ac:dyDescent="0.3">
      <c r="A184" s="47" t="s">
        <v>674</v>
      </c>
      <c r="B184" s="51">
        <v>23</v>
      </c>
      <c r="C184" s="51"/>
      <c r="D184" s="51">
        <v>7</v>
      </c>
      <c r="E184" s="51"/>
      <c r="F184" s="49" t="e">
        <f>+VLOOKUP(E184,Participants!$A$1:$F$803,2,FALSE)</f>
        <v>#N/A</v>
      </c>
      <c r="G184" s="49" t="e">
        <f>+VLOOKUP(E184,Participants!$A$1:$F$803,4,FALSE)</f>
        <v>#N/A</v>
      </c>
      <c r="H184" s="49" t="e">
        <f>+VLOOKUP(E184,Participants!$A$1:$F$803,5,FALSE)</f>
        <v>#N/A</v>
      </c>
      <c r="I184" s="49" t="e">
        <f>+VLOOKUP(E184,Participants!$A$1:$F$803,3,FALSE)</f>
        <v>#N/A</v>
      </c>
      <c r="J184" s="49" t="e">
        <f>+VLOOKUP(E184,Participants!$A$1:$G$803,7,FALSE)</f>
        <v>#N/A</v>
      </c>
      <c r="K184" s="49"/>
      <c r="L184" s="49"/>
    </row>
    <row r="185" spans="1:12" ht="14.25" customHeight="1" x14ac:dyDescent="0.3">
      <c r="A185" s="47" t="s">
        <v>674</v>
      </c>
      <c r="B185" s="51">
        <v>23</v>
      </c>
      <c r="C185" s="51"/>
      <c r="D185" s="51">
        <v>8</v>
      </c>
      <c r="E185" s="51"/>
      <c r="F185" s="49" t="e">
        <f>+VLOOKUP(E185,Participants!$A$1:$F$803,2,FALSE)</f>
        <v>#N/A</v>
      </c>
      <c r="G185" s="49" t="e">
        <f>+VLOOKUP(E185,Participants!$A$1:$F$803,4,FALSE)</f>
        <v>#N/A</v>
      </c>
      <c r="H185" s="49" t="e">
        <f>+VLOOKUP(E185,Participants!$A$1:$F$803,5,FALSE)</f>
        <v>#N/A</v>
      </c>
      <c r="I185" s="49" t="e">
        <f>+VLOOKUP(E185,Participants!$A$1:$F$803,3,FALSE)</f>
        <v>#N/A</v>
      </c>
      <c r="J185" s="49" t="e">
        <f>+VLOOKUP(E185,Participants!$A$1:$G$803,7,FALSE)</f>
        <v>#N/A</v>
      </c>
      <c r="K185" s="49"/>
      <c r="L185" s="49"/>
    </row>
    <row r="186" spans="1:12" ht="14.25" customHeight="1" x14ac:dyDescent="0.3">
      <c r="A186" s="47" t="s">
        <v>674</v>
      </c>
      <c r="B186" s="48">
        <v>24</v>
      </c>
      <c r="C186" s="48"/>
      <c r="D186" s="48">
        <v>1</v>
      </c>
      <c r="E186" s="48"/>
      <c r="F186" s="49" t="e">
        <f>+VLOOKUP(E186,Participants!$A$1:$F$803,2,FALSE)</f>
        <v>#N/A</v>
      </c>
      <c r="G186" s="49" t="e">
        <f>+VLOOKUP(E186,Participants!$A$1:$F$803,4,FALSE)</f>
        <v>#N/A</v>
      </c>
      <c r="H186" s="49" t="e">
        <f>+VLOOKUP(E186,Participants!$A$1:$F$803,5,FALSE)</f>
        <v>#N/A</v>
      </c>
      <c r="I186" s="49" t="e">
        <f>+VLOOKUP(E186,Participants!$A$1:$F$803,3,FALSE)</f>
        <v>#N/A</v>
      </c>
      <c r="J186" s="49" t="e">
        <f>+VLOOKUP(E186,Participants!$A$1:$G$803,7,FALSE)</f>
        <v>#N/A</v>
      </c>
      <c r="K186" s="50"/>
      <c r="L186" s="50"/>
    </row>
    <row r="187" spans="1:12" ht="14.25" customHeight="1" x14ac:dyDescent="0.3">
      <c r="A187" s="47" t="s">
        <v>674</v>
      </c>
      <c r="B187" s="48">
        <v>24</v>
      </c>
      <c r="C187" s="48"/>
      <c r="D187" s="48">
        <v>2</v>
      </c>
      <c r="E187" s="48"/>
      <c r="F187" s="49" t="e">
        <f>+VLOOKUP(E187,Participants!$A$1:$F$803,2,FALSE)</f>
        <v>#N/A</v>
      </c>
      <c r="G187" s="49" t="e">
        <f>+VLOOKUP(E187,Participants!$A$1:$F$803,4,FALSE)</f>
        <v>#N/A</v>
      </c>
      <c r="H187" s="49" t="e">
        <f>+VLOOKUP(E187,Participants!$A$1:$F$803,5,FALSE)</f>
        <v>#N/A</v>
      </c>
      <c r="I187" s="49" t="e">
        <f>+VLOOKUP(E187,Participants!$A$1:$F$803,3,FALSE)</f>
        <v>#N/A</v>
      </c>
      <c r="J187" s="49" t="e">
        <f>+VLOOKUP(E187,Participants!$A$1:$G$803,7,FALSE)</f>
        <v>#N/A</v>
      </c>
      <c r="K187" s="50"/>
      <c r="L187" s="50"/>
    </row>
    <row r="188" spans="1:12" ht="14.25" customHeight="1" x14ac:dyDescent="0.3">
      <c r="A188" s="47" t="s">
        <v>674</v>
      </c>
      <c r="B188" s="48">
        <v>24</v>
      </c>
      <c r="C188" s="48"/>
      <c r="D188" s="48">
        <v>3</v>
      </c>
      <c r="E188" s="48"/>
      <c r="F188" s="49" t="e">
        <f>+VLOOKUP(E188,Participants!$A$1:$F$803,2,FALSE)</f>
        <v>#N/A</v>
      </c>
      <c r="G188" s="49" t="e">
        <f>+VLOOKUP(E188,Participants!$A$1:$F$803,4,FALSE)</f>
        <v>#N/A</v>
      </c>
      <c r="H188" s="49" t="e">
        <f>+VLOOKUP(E188,Participants!$A$1:$F$803,5,FALSE)</f>
        <v>#N/A</v>
      </c>
      <c r="I188" s="49" t="e">
        <f>+VLOOKUP(E188,Participants!$A$1:$F$803,3,FALSE)</f>
        <v>#N/A</v>
      </c>
      <c r="J188" s="49" t="e">
        <f>+VLOOKUP(E188,Participants!$A$1:$G$803,7,FALSE)</f>
        <v>#N/A</v>
      </c>
      <c r="K188" s="50"/>
      <c r="L188" s="50"/>
    </row>
    <row r="189" spans="1:12" ht="14.25" customHeight="1" x14ac:dyDescent="0.3">
      <c r="A189" s="47" t="s">
        <v>674</v>
      </c>
      <c r="B189" s="48">
        <v>24</v>
      </c>
      <c r="C189" s="48"/>
      <c r="D189" s="48">
        <v>4</v>
      </c>
      <c r="E189" s="48"/>
      <c r="F189" s="49" t="e">
        <f>+VLOOKUP(E189,Participants!$A$1:$F$803,2,FALSE)</f>
        <v>#N/A</v>
      </c>
      <c r="G189" s="49" t="e">
        <f>+VLOOKUP(E189,Participants!$A$1:$F$803,4,FALSE)</f>
        <v>#N/A</v>
      </c>
      <c r="H189" s="49" t="e">
        <f>+VLOOKUP(E189,Participants!$A$1:$F$803,5,FALSE)</f>
        <v>#N/A</v>
      </c>
      <c r="I189" s="49" t="e">
        <f>+VLOOKUP(E189,Participants!$A$1:$F$803,3,FALSE)</f>
        <v>#N/A</v>
      </c>
      <c r="J189" s="49" t="e">
        <f>+VLOOKUP(E189,Participants!$A$1:$G$803,7,FALSE)</f>
        <v>#N/A</v>
      </c>
      <c r="K189" s="50"/>
      <c r="L189" s="50"/>
    </row>
    <row r="190" spans="1:12" ht="14.25" customHeight="1" x14ac:dyDescent="0.3">
      <c r="A190" s="47" t="s">
        <v>674</v>
      </c>
      <c r="B190" s="48">
        <v>24</v>
      </c>
      <c r="C190" s="48"/>
      <c r="D190" s="48">
        <v>5</v>
      </c>
      <c r="E190" s="48"/>
      <c r="F190" s="49" t="e">
        <f>+VLOOKUP(E190,Participants!$A$1:$F$803,2,FALSE)</f>
        <v>#N/A</v>
      </c>
      <c r="G190" s="49" t="e">
        <f>+VLOOKUP(E190,Participants!$A$1:$F$803,4,FALSE)</f>
        <v>#N/A</v>
      </c>
      <c r="H190" s="49" t="e">
        <f>+VLOOKUP(E190,Participants!$A$1:$F$803,5,FALSE)</f>
        <v>#N/A</v>
      </c>
      <c r="I190" s="49" t="e">
        <f>+VLOOKUP(E190,Participants!$A$1:$F$803,3,FALSE)</f>
        <v>#N/A</v>
      </c>
      <c r="J190" s="49" t="e">
        <f>+VLOOKUP(E190,Participants!$A$1:$G$803,7,FALSE)</f>
        <v>#N/A</v>
      </c>
      <c r="K190" s="50"/>
      <c r="L190" s="50"/>
    </row>
    <row r="191" spans="1:12" ht="14.25" customHeight="1" x14ac:dyDescent="0.3">
      <c r="A191" s="47" t="s">
        <v>674</v>
      </c>
      <c r="B191" s="48">
        <v>24</v>
      </c>
      <c r="C191" s="48"/>
      <c r="D191" s="48">
        <v>6</v>
      </c>
      <c r="E191" s="48"/>
      <c r="F191" s="49" t="e">
        <f>+VLOOKUP(E191,Participants!$A$1:$F$803,2,FALSE)</f>
        <v>#N/A</v>
      </c>
      <c r="G191" s="49" t="e">
        <f>+VLOOKUP(E191,Participants!$A$1:$F$803,4,FALSE)</f>
        <v>#N/A</v>
      </c>
      <c r="H191" s="49" t="e">
        <f>+VLOOKUP(E191,Participants!$A$1:$F$803,5,FALSE)</f>
        <v>#N/A</v>
      </c>
      <c r="I191" s="49" t="e">
        <f>+VLOOKUP(E191,Participants!$A$1:$F$803,3,FALSE)</f>
        <v>#N/A</v>
      </c>
      <c r="J191" s="49" t="e">
        <f>+VLOOKUP(E191,Participants!$A$1:$G$803,7,FALSE)</f>
        <v>#N/A</v>
      </c>
      <c r="K191" s="50"/>
      <c r="L191" s="50"/>
    </row>
    <row r="192" spans="1:12" ht="14.25" customHeight="1" x14ac:dyDescent="0.3">
      <c r="A192" s="47" t="s">
        <v>674</v>
      </c>
      <c r="B192" s="48">
        <v>24</v>
      </c>
      <c r="C192" s="48"/>
      <c r="D192" s="48">
        <v>7</v>
      </c>
      <c r="E192" s="48"/>
      <c r="F192" s="49" t="e">
        <f>+VLOOKUP(E192,Participants!$A$1:$F$803,2,FALSE)</f>
        <v>#N/A</v>
      </c>
      <c r="G192" s="49" t="e">
        <f>+VLOOKUP(E192,Participants!$A$1:$F$803,4,FALSE)</f>
        <v>#N/A</v>
      </c>
      <c r="H192" s="49" t="e">
        <f>+VLOOKUP(E192,Participants!$A$1:$F$803,5,FALSE)</f>
        <v>#N/A</v>
      </c>
      <c r="I192" s="49" t="e">
        <f>+VLOOKUP(E192,Participants!$A$1:$F$803,3,FALSE)</f>
        <v>#N/A</v>
      </c>
      <c r="J192" s="49" t="e">
        <f>+VLOOKUP(E192,Participants!$A$1:$G$803,7,FALSE)</f>
        <v>#N/A</v>
      </c>
      <c r="K192" s="50"/>
      <c r="L192" s="50"/>
    </row>
    <row r="193" spans="1:12" ht="14.25" customHeight="1" x14ac:dyDescent="0.3">
      <c r="A193" s="47" t="s">
        <v>674</v>
      </c>
      <c r="B193" s="48">
        <v>24</v>
      </c>
      <c r="C193" s="48"/>
      <c r="D193" s="48">
        <v>8</v>
      </c>
      <c r="E193" s="48"/>
      <c r="F193" s="49" t="e">
        <f>+VLOOKUP(E193,Participants!$A$1:$F$803,2,FALSE)</f>
        <v>#N/A</v>
      </c>
      <c r="G193" s="49" t="e">
        <f>+VLOOKUP(E193,Participants!$A$1:$F$803,4,FALSE)</f>
        <v>#N/A</v>
      </c>
      <c r="H193" s="49" t="e">
        <f>+VLOOKUP(E193,Participants!$A$1:$F$803,5,FALSE)</f>
        <v>#N/A</v>
      </c>
      <c r="I193" s="49" t="e">
        <f>+VLOOKUP(E193,Participants!$A$1:$F$803,3,FALSE)</f>
        <v>#N/A</v>
      </c>
      <c r="J193" s="49" t="e">
        <f>+VLOOKUP(E193,Participants!$A$1:$G$803,7,FALSE)</f>
        <v>#N/A</v>
      </c>
      <c r="K193" s="50"/>
      <c r="L193" s="50"/>
    </row>
    <row r="194" spans="1:12" ht="14.25" customHeight="1" x14ac:dyDescent="0.3">
      <c r="A194" s="47" t="s">
        <v>674</v>
      </c>
      <c r="B194" s="51">
        <v>25</v>
      </c>
      <c r="C194" s="51"/>
      <c r="D194" s="51">
        <v>1</v>
      </c>
      <c r="E194" s="51"/>
      <c r="F194" s="49" t="e">
        <f>+VLOOKUP(E194,Participants!$A$1:$F$803,2,FALSE)</f>
        <v>#N/A</v>
      </c>
      <c r="G194" s="49" t="e">
        <f>+VLOOKUP(E194,Participants!$A$1:$F$803,4,FALSE)</f>
        <v>#N/A</v>
      </c>
      <c r="H194" s="49" t="e">
        <f>+VLOOKUP(E194,Participants!$A$1:$F$803,5,FALSE)</f>
        <v>#N/A</v>
      </c>
      <c r="I194" s="49" t="e">
        <f>+VLOOKUP(E194,Participants!$A$1:$F$803,3,FALSE)</f>
        <v>#N/A</v>
      </c>
      <c r="J194" s="49" t="e">
        <f>+VLOOKUP(E194,Participants!$A$1:$G$803,7,FALSE)</f>
        <v>#N/A</v>
      </c>
      <c r="K194" s="49"/>
      <c r="L194" s="49"/>
    </row>
    <row r="195" spans="1:12" ht="14.25" customHeight="1" x14ac:dyDescent="0.3">
      <c r="A195" s="47" t="s">
        <v>674</v>
      </c>
      <c r="B195" s="51">
        <v>25</v>
      </c>
      <c r="C195" s="51"/>
      <c r="D195" s="51">
        <v>2</v>
      </c>
      <c r="E195" s="51"/>
      <c r="F195" s="49" t="e">
        <f>+VLOOKUP(E195,Participants!$A$1:$F$803,2,FALSE)</f>
        <v>#N/A</v>
      </c>
      <c r="G195" s="49" t="e">
        <f>+VLOOKUP(E195,Participants!$A$1:$F$803,4,FALSE)</f>
        <v>#N/A</v>
      </c>
      <c r="H195" s="49" t="e">
        <f>+VLOOKUP(E195,Participants!$A$1:$F$803,5,FALSE)</f>
        <v>#N/A</v>
      </c>
      <c r="I195" s="49" t="e">
        <f>+VLOOKUP(E195,Participants!$A$1:$F$803,3,FALSE)</f>
        <v>#N/A</v>
      </c>
      <c r="J195" s="49" t="e">
        <f>+VLOOKUP(E195,Participants!$A$1:$G$803,7,FALSE)</f>
        <v>#N/A</v>
      </c>
      <c r="K195" s="49"/>
      <c r="L195" s="49"/>
    </row>
    <row r="196" spans="1:12" ht="14.25" customHeight="1" x14ac:dyDescent="0.3">
      <c r="A196" s="47" t="s">
        <v>674</v>
      </c>
      <c r="B196" s="51">
        <v>25</v>
      </c>
      <c r="C196" s="51"/>
      <c r="D196" s="51">
        <v>3</v>
      </c>
      <c r="E196" s="51"/>
      <c r="F196" s="49" t="e">
        <f>+VLOOKUP(E196,Participants!$A$1:$F$803,2,FALSE)</f>
        <v>#N/A</v>
      </c>
      <c r="G196" s="49" t="e">
        <f>+VLOOKUP(E196,Participants!$A$1:$F$803,4,FALSE)</f>
        <v>#N/A</v>
      </c>
      <c r="H196" s="49" t="e">
        <f>+VLOOKUP(E196,Participants!$A$1:$F$803,5,FALSE)</f>
        <v>#N/A</v>
      </c>
      <c r="I196" s="49" t="e">
        <f>+VLOOKUP(E196,Participants!$A$1:$F$803,3,FALSE)</f>
        <v>#N/A</v>
      </c>
      <c r="J196" s="49" t="e">
        <f>+VLOOKUP(E196,Participants!$A$1:$G$803,7,FALSE)</f>
        <v>#N/A</v>
      </c>
      <c r="K196" s="49"/>
      <c r="L196" s="49"/>
    </row>
    <row r="197" spans="1:12" ht="14.25" customHeight="1" x14ac:dyDescent="0.3">
      <c r="A197" s="47" t="s">
        <v>674</v>
      </c>
      <c r="B197" s="51">
        <v>25</v>
      </c>
      <c r="C197" s="51"/>
      <c r="D197" s="51">
        <v>4</v>
      </c>
      <c r="E197" s="51"/>
      <c r="F197" s="49" t="e">
        <f>+VLOOKUP(E197,Participants!$A$1:$F$803,2,FALSE)</f>
        <v>#N/A</v>
      </c>
      <c r="G197" s="49" t="e">
        <f>+VLOOKUP(E197,Participants!$A$1:$F$803,4,FALSE)</f>
        <v>#N/A</v>
      </c>
      <c r="H197" s="49" t="e">
        <f>+VLOOKUP(E197,Participants!$A$1:$F$803,5,FALSE)</f>
        <v>#N/A</v>
      </c>
      <c r="I197" s="49" t="e">
        <f>+VLOOKUP(E197,Participants!$A$1:$F$803,3,FALSE)</f>
        <v>#N/A</v>
      </c>
      <c r="J197" s="49" t="e">
        <f>+VLOOKUP(E197,Participants!$A$1:$G$803,7,FALSE)</f>
        <v>#N/A</v>
      </c>
      <c r="K197" s="49"/>
      <c r="L197" s="49"/>
    </row>
    <row r="198" spans="1:12" ht="14.25" customHeight="1" x14ac:dyDescent="0.3">
      <c r="A198" s="47" t="s">
        <v>674</v>
      </c>
      <c r="B198" s="51">
        <v>25</v>
      </c>
      <c r="C198" s="51"/>
      <c r="D198" s="51">
        <v>5</v>
      </c>
      <c r="E198" s="51"/>
      <c r="F198" s="49" t="e">
        <f>+VLOOKUP(E198,Participants!$A$1:$F$803,2,FALSE)</f>
        <v>#N/A</v>
      </c>
      <c r="G198" s="49" t="e">
        <f>+VLOOKUP(E198,Participants!$A$1:$F$803,4,FALSE)</f>
        <v>#N/A</v>
      </c>
      <c r="H198" s="49" t="e">
        <f>+VLOOKUP(E198,Participants!$A$1:$F$803,5,FALSE)</f>
        <v>#N/A</v>
      </c>
      <c r="I198" s="49" t="e">
        <f>+VLOOKUP(E198,Participants!$A$1:$F$803,3,FALSE)</f>
        <v>#N/A</v>
      </c>
      <c r="J198" s="49" t="e">
        <f>+VLOOKUP(E198,Participants!$A$1:$G$803,7,FALSE)</f>
        <v>#N/A</v>
      </c>
      <c r="K198" s="49"/>
      <c r="L198" s="49"/>
    </row>
    <row r="199" spans="1:12" ht="14.25" customHeight="1" x14ac:dyDescent="0.3">
      <c r="A199" s="47" t="s">
        <v>674</v>
      </c>
      <c r="B199" s="51">
        <v>25</v>
      </c>
      <c r="C199" s="51"/>
      <c r="D199" s="51">
        <v>6</v>
      </c>
      <c r="E199" s="51"/>
      <c r="F199" s="49" t="e">
        <f>+VLOOKUP(E199,Participants!$A$1:$F$803,2,FALSE)</f>
        <v>#N/A</v>
      </c>
      <c r="G199" s="49" t="e">
        <f>+VLOOKUP(E199,Participants!$A$1:$F$803,4,FALSE)</f>
        <v>#N/A</v>
      </c>
      <c r="H199" s="49" t="e">
        <f>+VLOOKUP(E199,Participants!$A$1:$F$803,5,FALSE)</f>
        <v>#N/A</v>
      </c>
      <c r="I199" s="49" t="e">
        <f>+VLOOKUP(E199,Participants!$A$1:$F$803,3,FALSE)</f>
        <v>#N/A</v>
      </c>
      <c r="J199" s="49" t="e">
        <f>+VLOOKUP(E199,Participants!$A$1:$G$803,7,FALSE)</f>
        <v>#N/A</v>
      </c>
      <c r="K199" s="49"/>
      <c r="L199" s="49"/>
    </row>
    <row r="200" spans="1:12" ht="14.25" customHeight="1" x14ac:dyDescent="0.3">
      <c r="A200" s="47" t="s">
        <v>674</v>
      </c>
      <c r="B200" s="51">
        <v>25</v>
      </c>
      <c r="C200" s="51"/>
      <c r="D200" s="51">
        <v>7</v>
      </c>
      <c r="E200" s="51"/>
      <c r="F200" s="49" t="e">
        <f>+VLOOKUP(E200,Participants!$A$1:$F$803,2,FALSE)</f>
        <v>#N/A</v>
      </c>
      <c r="G200" s="49" t="e">
        <f>+VLOOKUP(E200,Participants!$A$1:$F$803,4,FALSE)</f>
        <v>#N/A</v>
      </c>
      <c r="H200" s="49" t="e">
        <f>+VLOOKUP(E200,Participants!$A$1:$F$803,5,FALSE)</f>
        <v>#N/A</v>
      </c>
      <c r="I200" s="49" t="e">
        <f>+VLOOKUP(E200,Participants!$A$1:$F$803,3,FALSE)</f>
        <v>#N/A</v>
      </c>
      <c r="J200" s="49" t="e">
        <f>+VLOOKUP(E200,Participants!$A$1:$G$803,7,FALSE)</f>
        <v>#N/A</v>
      </c>
      <c r="K200" s="49"/>
      <c r="L200" s="49"/>
    </row>
    <row r="201" spans="1:12" ht="14.25" customHeight="1" x14ac:dyDescent="0.3">
      <c r="A201" s="47" t="s">
        <v>674</v>
      </c>
      <c r="B201" s="51">
        <v>25</v>
      </c>
      <c r="C201" s="51"/>
      <c r="D201" s="51">
        <v>8</v>
      </c>
      <c r="E201" s="51"/>
      <c r="F201" s="49" t="e">
        <f>+VLOOKUP(E201,Participants!$A$1:$F$803,2,FALSE)</f>
        <v>#N/A</v>
      </c>
      <c r="G201" s="49" t="e">
        <f>+VLOOKUP(E201,Participants!$A$1:$F$803,4,FALSE)</f>
        <v>#N/A</v>
      </c>
      <c r="H201" s="49" t="e">
        <f>+VLOOKUP(E201,Participants!$A$1:$F$803,5,FALSE)</f>
        <v>#N/A</v>
      </c>
      <c r="I201" s="49" t="e">
        <f>+VLOOKUP(E201,Participants!$A$1:$F$803,3,FALSE)</f>
        <v>#N/A</v>
      </c>
      <c r="J201" s="49" t="e">
        <f>+VLOOKUP(E201,Participants!$A$1:$G$803,7,FALSE)</f>
        <v>#N/A</v>
      </c>
      <c r="K201" s="49"/>
      <c r="L201" s="49"/>
    </row>
    <row r="202" spans="1:12" ht="14.25" customHeight="1" x14ac:dyDescent="0.3">
      <c r="A202" s="47" t="s">
        <v>674</v>
      </c>
      <c r="B202" s="48">
        <v>26</v>
      </c>
      <c r="C202" s="48"/>
      <c r="D202" s="48">
        <v>1</v>
      </c>
      <c r="E202" s="48"/>
      <c r="F202" s="49" t="e">
        <f>+VLOOKUP(E202,Participants!$A$1:$F$803,2,FALSE)</f>
        <v>#N/A</v>
      </c>
      <c r="G202" s="49" t="e">
        <f>+VLOOKUP(E202,Participants!$A$1:$F$803,4,FALSE)</f>
        <v>#N/A</v>
      </c>
      <c r="H202" s="49" t="e">
        <f>+VLOOKUP(E202,Participants!$A$1:$F$803,5,FALSE)</f>
        <v>#N/A</v>
      </c>
      <c r="I202" s="49" t="e">
        <f>+VLOOKUP(E202,Participants!$A$1:$F$803,3,FALSE)</f>
        <v>#N/A</v>
      </c>
      <c r="J202" s="49" t="e">
        <f>+VLOOKUP(E202,Participants!$A$1:$G$803,7,FALSE)</f>
        <v>#N/A</v>
      </c>
      <c r="K202" s="50"/>
      <c r="L202" s="50"/>
    </row>
    <row r="203" spans="1:12" ht="14.25" customHeight="1" x14ac:dyDescent="0.3">
      <c r="A203" s="47" t="s">
        <v>674</v>
      </c>
      <c r="B203" s="48">
        <v>26</v>
      </c>
      <c r="C203" s="48"/>
      <c r="D203" s="48">
        <v>2</v>
      </c>
      <c r="E203" s="48"/>
      <c r="F203" s="49" t="e">
        <f>+VLOOKUP(E203,Participants!$A$1:$F$803,2,FALSE)</f>
        <v>#N/A</v>
      </c>
      <c r="G203" s="49" t="e">
        <f>+VLOOKUP(E203,Participants!$A$1:$F$803,4,FALSE)</f>
        <v>#N/A</v>
      </c>
      <c r="H203" s="49" t="e">
        <f>+VLOOKUP(E203,Participants!$A$1:$F$803,5,FALSE)</f>
        <v>#N/A</v>
      </c>
      <c r="I203" s="49" t="e">
        <f>+VLOOKUP(E203,Participants!$A$1:$F$803,3,FALSE)</f>
        <v>#N/A</v>
      </c>
      <c r="J203" s="49" t="e">
        <f>+VLOOKUP(E203,Participants!$A$1:$G$803,7,FALSE)</f>
        <v>#N/A</v>
      </c>
      <c r="K203" s="50"/>
      <c r="L203" s="50"/>
    </row>
    <row r="204" spans="1:12" ht="14.25" customHeight="1" x14ac:dyDescent="0.3">
      <c r="A204" s="47" t="s">
        <v>674</v>
      </c>
      <c r="B204" s="48">
        <v>26</v>
      </c>
      <c r="C204" s="48"/>
      <c r="D204" s="48">
        <v>3</v>
      </c>
      <c r="E204" s="48"/>
      <c r="F204" s="49" t="e">
        <f>+VLOOKUP(E204,Participants!$A$1:$F$803,2,FALSE)</f>
        <v>#N/A</v>
      </c>
      <c r="G204" s="49" t="e">
        <f>+VLOOKUP(E204,Participants!$A$1:$F$803,4,FALSE)</f>
        <v>#N/A</v>
      </c>
      <c r="H204" s="49" t="e">
        <f>+VLOOKUP(E204,Participants!$A$1:$F$803,5,FALSE)</f>
        <v>#N/A</v>
      </c>
      <c r="I204" s="49" t="e">
        <f>+VLOOKUP(E204,Participants!$A$1:$F$803,3,FALSE)</f>
        <v>#N/A</v>
      </c>
      <c r="J204" s="49" t="e">
        <f>+VLOOKUP(E204,Participants!$A$1:$G$803,7,FALSE)</f>
        <v>#N/A</v>
      </c>
      <c r="K204" s="50"/>
      <c r="L204" s="50"/>
    </row>
    <row r="205" spans="1:12" ht="14.25" customHeight="1" x14ac:dyDescent="0.3">
      <c r="A205" s="47" t="s">
        <v>674</v>
      </c>
      <c r="B205" s="48">
        <v>26</v>
      </c>
      <c r="C205" s="48"/>
      <c r="D205" s="48">
        <v>4</v>
      </c>
      <c r="E205" s="48"/>
      <c r="F205" s="49" t="e">
        <f>+VLOOKUP(E205,Participants!$A$1:$F$803,2,FALSE)</f>
        <v>#N/A</v>
      </c>
      <c r="G205" s="49" t="e">
        <f>+VLOOKUP(E205,Participants!$A$1:$F$803,4,FALSE)</f>
        <v>#N/A</v>
      </c>
      <c r="H205" s="49" t="e">
        <f>+VLOOKUP(E205,Participants!$A$1:$F$803,5,FALSE)</f>
        <v>#N/A</v>
      </c>
      <c r="I205" s="49" t="e">
        <f>+VLOOKUP(E205,Participants!$A$1:$F$803,3,FALSE)</f>
        <v>#N/A</v>
      </c>
      <c r="J205" s="49" t="e">
        <f>+VLOOKUP(E205,Participants!$A$1:$G$803,7,FALSE)</f>
        <v>#N/A</v>
      </c>
      <c r="K205" s="50"/>
      <c r="L205" s="50"/>
    </row>
    <row r="206" spans="1:12" ht="14.25" customHeight="1" x14ac:dyDescent="0.3">
      <c r="A206" s="47" t="s">
        <v>674</v>
      </c>
      <c r="B206" s="48">
        <v>26</v>
      </c>
      <c r="C206" s="48"/>
      <c r="D206" s="48">
        <v>5</v>
      </c>
      <c r="E206" s="48"/>
      <c r="F206" s="49" t="e">
        <f>+VLOOKUP(E206,Participants!$A$1:$F$803,2,FALSE)</f>
        <v>#N/A</v>
      </c>
      <c r="G206" s="49" t="e">
        <f>+VLOOKUP(E206,Participants!$A$1:$F$803,4,FALSE)</f>
        <v>#N/A</v>
      </c>
      <c r="H206" s="49" t="e">
        <f>+VLOOKUP(E206,Participants!$A$1:$F$803,5,FALSE)</f>
        <v>#N/A</v>
      </c>
      <c r="I206" s="49" t="e">
        <f>+VLOOKUP(E206,Participants!$A$1:$F$803,3,FALSE)</f>
        <v>#N/A</v>
      </c>
      <c r="J206" s="49" t="e">
        <f>+VLOOKUP(E206,Participants!$A$1:$G$803,7,FALSE)</f>
        <v>#N/A</v>
      </c>
      <c r="K206" s="50"/>
      <c r="L206" s="50"/>
    </row>
    <row r="207" spans="1:12" ht="14.25" customHeight="1" x14ac:dyDescent="0.3">
      <c r="A207" s="47" t="s">
        <v>674</v>
      </c>
      <c r="B207" s="48">
        <v>26</v>
      </c>
      <c r="C207" s="48"/>
      <c r="D207" s="48">
        <v>6</v>
      </c>
      <c r="E207" s="48"/>
      <c r="F207" s="49" t="e">
        <f>+VLOOKUP(E207,Participants!$A$1:$F$803,2,FALSE)</f>
        <v>#N/A</v>
      </c>
      <c r="G207" s="49" t="e">
        <f>+VLOOKUP(E207,Participants!$A$1:$F$803,4,FALSE)</f>
        <v>#N/A</v>
      </c>
      <c r="H207" s="49" t="e">
        <f>+VLOOKUP(E207,Participants!$A$1:$F$803,5,FALSE)</f>
        <v>#N/A</v>
      </c>
      <c r="I207" s="49" t="e">
        <f>+VLOOKUP(E207,Participants!$A$1:$F$803,3,FALSE)</f>
        <v>#N/A</v>
      </c>
      <c r="J207" s="49" t="e">
        <f>+VLOOKUP(E207,Participants!$A$1:$G$803,7,FALSE)</f>
        <v>#N/A</v>
      </c>
      <c r="K207" s="50"/>
      <c r="L207" s="50"/>
    </row>
    <row r="208" spans="1:12" ht="14.25" customHeight="1" x14ac:dyDescent="0.3">
      <c r="A208" s="47" t="s">
        <v>674</v>
      </c>
      <c r="B208" s="48">
        <v>26</v>
      </c>
      <c r="C208" s="48"/>
      <c r="D208" s="48">
        <v>7</v>
      </c>
      <c r="E208" s="48"/>
      <c r="F208" s="49" t="e">
        <f>+VLOOKUP(E208,Participants!$A$1:$F$803,2,FALSE)</f>
        <v>#N/A</v>
      </c>
      <c r="G208" s="49" t="e">
        <f>+VLOOKUP(E208,Participants!$A$1:$F$803,4,FALSE)</f>
        <v>#N/A</v>
      </c>
      <c r="H208" s="49" t="e">
        <f>+VLOOKUP(E208,Participants!$A$1:$F$803,5,FALSE)</f>
        <v>#N/A</v>
      </c>
      <c r="I208" s="49" t="e">
        <f>+VLOOKUP(E208,Participants!$A$1:$F$803,3,FALSE)</f>
        <v>#N/A</v>
      </c>
      <c r="J208" s="49" t="e">
        <f>+VLOOKUP(E208,Participants!$A$1:$G$803,7,FALSE)</f>
        <v>#N/A</v>
      </c>
      <c r="K208" s="50"/>
      <c r="L208" s="50"/>
    </row>
    <row r="209" spans="1:12" ht="14.25" customHeight="1" x14ac:dyDescent="0.3">
      <c r="A209" s="47" t="s">
        <v>674</v>
      </c>
      <c r="B209" s="48">
        <v>26</v>
      </c>
      <c r="C209" s="48"/>
      <c r="D209" s="48">
        <v>8</v>
      </c>
      <c r="E209" s="48"/>
      <c r="F209" s="49" t="e">
        <f>+VLOOKUP(E209,Participants!$A$1:$F$803,2,FALSE)</f>
        <v>#N/A</v>
      </c>
      <c r="G209" s="49" t="e">
        <f>+VLOOKUP(E209,Participants!$A$1:$F$803,4,FALSE)</f>
        <v>#N/A</v>
      </c>
      <c r="H209" s="49" t="e">
        <f>+VLOOKUP(E209,Participants!$A$1:$F$803,5,FALSE)</f>
        <v>#N/A</v>
      </c>
      <c r="I209" s="49" t="e">
        <f>+VLOOKUP(E209,Participants!$A$1:$F$803,3,FALSE)</f>
        <v>#N/A</v>
      </c>
      <c r="J209" s="49" t="e">
        <f>+VLOOKUP(E209,Participants!$A$1:$G$803,7,FALSE)</f>
        <v>#N/A</v>
      </c>
      <c r="K209" s="50"/>
      <c r="L209" s="50"/>
    </row>
    <row r="210" spans="1:12" ht="14.25" customHeight="1" x14ac:dyDescent="0.3">
      <c r="A210" s="47" t="s">
        <v>674</v>
      </c>
      <c r="B210" s="51">
        <v>27</v>
      </c>
      <c r="C210" s="51"/>
      <c r="D210" s="51">
        <v>1</v>
      </c>
      <c r="E210" s="51"/>
      <c r="F210" s="49" t="e">
        <f>+VLOOKUP(E210,Participants!$A$1:$F$803,2,FALSE)</f>
        <v>#N/A</v>
      </c>
      <c r="G210" s="49" t="e">
        <f>+VLOOKUP(E210,Participants!$A$1:$F$803,4,FALSE)</f>
        <v>#N/A</v>
      </c>
      <c r="H210" s="49" t="e">
        <f>+VLOOKUP(E210,Participants!$A$1:$F$803,5,FALSE)</f>
        <v>#N/A</v>
      </c>
      <c r="I210" s="49" t="e">
        <f>+VLOOKUP(E210,Participants!$A$1:$F$803,3,FALSE)</f>
        <v>#N/A</v>
      </c>
      <c r="J210" s="49" t="e">
        <f>+VLOOKUP(E210,Participants!$A$1:$G$803,7,FALSE)</f>
        <v>#N/A</v>
      </c>
      <c r="K210" s="49"/>
      <c r="L210" s="49"/>
    </row>
    <row r="211" spans="1:12" ht="14.25" customHeight="1" x14ac:dyDescent="0.3">
      <c r="A211" s="47" t="s">
        <v>674</v>
      </c>
      <c r="B211" s="51">
        <v>27</v>
      </c>
      <c r="C211" s="51"/>
      <c r="D211" s="51">
        <v>2</v>
      </c>
      <c r="E211" s="51"/>
      <c r="F211" s="49" t="e">
        <f>+VLOOKUP(E211,Participants!$A$1:$F$803,2,FALSE)</f>
        <v>#N/A</v>
      </c>
      <c r="G211" s="49" t="e">
        <f>+VLOOKUP(E211,Participants!$A$1:$F$803,4,FALSE)</f>
        <v>#N/A</v>
      </c>
      <c r="H211" s="49" t="e">
        <f>+VLOOKUP(E211,Participants!$A$1:$F$803,5,FALSE)</f>
        <v>#N/A</v>
      </c>
      <c r="I211" s="49" t="e">
        <f>+VLOOKUP(E211,Participants!$A$1:$F$803,3,FALSE)</f>
        <v>#N/A</v>
      </c>
      <c r="J211" s="49" t="e">
        <f>+VLOOKUP(E211,Participants!$A$1:$G$803,7,FALSE)</f>
        <v>#N/A</v>
      </c>
      <c r="K211" s="49"/>
      <c r="L211" s="49"/>
    </row>
    <row r="212" spans="1:12" ht="14.25" customHeight="1" x14ac:dyDescent="0.3">
      <c r="A212" s="47" t="s">
        <v>674</v>
      </c>
      <c r="B212" s="51">
        <v>27</v>
      </c>
      <c r="C212" s="51"/>
      <c r="D212" s="51">
        <v>3</v>
      </c>
      <c r="E212" s="51"/>
      <c r="F212" s="49" t="e">
        <f>+VLOOKUP(E212,Participants!$A$1:$F$803,2,FALSE)</f>
        <v>#N/A</v>
      </c>
      <c r="G212" s="49" t="e">
        <f>+VLOOKUP(E212,Participants!$A$1:$F$803,4,FALSE)</f>
        <v>#N/A</v>
      </c>
      <c r="H212" s="49" t="e">
        <f>+VLOOKUP(E212,Participants!$A$1:$F$803,5,FALSE)</f>
        <v>#N/A</v>
      </c>
      <c r="I212" s="49" t="e">
        <f>+VLOOKUP(E212,Participants!$A$1:$F$803,3,FALSE)</f>
        <v>#N/A</v>
      </c>
      <c r="J212" s="49" t="e">
        <f>+VLOOKUP(E212,Participants!$A$1:$G$803,7,FALSE)</f>
        <v>#N/A</v>
      </c>
      <c r="K212" s="49"/>
      <c r="L212" s="49"/>
    </row>
    <row r="213" spans="1:12" ht="14.25" customHeight="1" x14ac:dyDescent="0.3">
      <c r="A213" s="47" t="s">
        <v>674</v>
      </c>
      <c r="B213" s="51">
        <v>27</v>
      </c>
      <c r="C213" s="51"/>
      <c r="D213" s="51">
        <v>4</v>
      </c>
      <c r="E213" s="51"/>
      <c r="F213" s="49" t="e">
        <f>+VLOOKUP(E213,Participants!$A$1:$F$803,2,FALSE)</f>
        <v>#N/A</v>
      </c>
      <c r="G213" s="49" t="e">
        <f>+VLOOKUP(E213,Participants!$A$1:$F$803,4,FALSE)</f>
        <v>#N/A</v>
      </c>
      <c r="H213" s="49" t="e">
        <f>+VLOOKUP(E213,Participants!$A$1:$F$803,5,FALSE)</f>
        <v>#N/A</v>
      </c>
      <c r="I213" s="49" t="e">
        <f>+VLOOKUP(E213,Participants!$A$1:$F$803,3,FALSE)</f>
        <v>#N/A</v>
      </c>
      <c r="J213" s="49" t="e">
        <f>+VLOOKUP(E213,Participants!$A$1:$G$803,7,FALSE)</f>
        <v>#N/A</v>
      </c>
      <c r="K213" s="49"/>
      <c r="L213" s="49"/>
    </row>
    <row r="214" spans="1:12" ht="14.25" customHeight="1" x14ac:dyDescent="0.3">
      <c r="A214" s="47" t="s">
        <v>674</v>
      </c>
      <c r="B214" s="51">
        <v>27</v>
      </c>
      <c r="C214" s="51"/>
      <c r="D214" s="51">
        <v>5</v>
      </c>
      <c r="E214" s="51"/>
      <c r="F214" s="49" t="e">
        <f>+VLOOKUP(E214,Participants!$A$1:$F$803,2,FALSE)</f>
        <v>#N/A</v>
      </c>
      <c r="G214" s="49" t="e">
        <f>+VLOOKUP(E214,Participants!$A$1:$F$803,4,FALSE)</f>
        <v>#N/A</v>
      </c>
      <c r="H214" s="49" t="e">
        <f>+VLOOKUP(E214,Participants!$A$1:$F$803,5,FALSE)</f>
        <v>#N/A</v>
      </c>
      <c r="I214" s="49" t="e">
        <f>+VLOOKUP(E214,Participants!$A$1:$F$803,3,FALSE)</f>
        <v>#N/A</v>
      </c>
      <c r="J214" s="49" t="e">
        <f>+VLOOKUP(E214,Participants!$A$1:$G$803,7,FALSE)</f>
        <v>#N/A</v>
      </c>
      <c r="K214" s="49"/>
      <c r="L214" s="49"/>
    </row>
    <row r="215" spans="1:12" ht="14.25" customHeight="1" x14ac:dyDescent="0.3">
      <c r="A215" s="47" t="s">
        <v>674</v>
      </c>
      <c r="B215" s="51">
        <v>27</v>
      </c>
      <c r="C215" s="51"/>
      <c r="D215" s="51">
        <v>6</v>
      </c>
      <c r="E215" s="51"/>
      <c r="F215" s="49" t="e">
        <f>+VLOOKUP(E215,Participants!$A$1:$F$803,2,FALSE)</f>
        <v>#N/A</v>
      </c>
      <c r="G215" s="49" t="e">
        <f>+VLOOKUP(E215,Participants!$A$1:$F$803,4,FALSE)</f>
        <v>#N/A</v>
      </c>
      <c r="H215" s="49" t="e">
        <f>+VLOOKUP(E215,Participants!$A$1:$F$803,5,FALSE)</f>
        <v>#N/A</v>
      </c>
      <c r="I215" s="49" t="e">
        <f>+VLOOKUP(E215,Participants!$A$1:$F$803,3,FALSE)</f>
        <v>#N/A</v>
      </c>
      <c r="J215" s="49" t="e">
        <f>+VLOOKUP(E215,Participants!$A$1:$G$803,7,FALSE)</f>
        <v>#N/A</v>
      </c>
      <c r="K215" s="49"/>
      <c r="L215" s="49"/>
    </row>
    <row r="216" spans="1:12" ht="14.25" customHeight="1" x14ac:dyDescent="0.3">
      <c r="A216" s="47" t="s">
        <v>674</v>
      </c>
      <c r="B216" s="51">
        <v>27</v>
      </c>
      <c r="C216" s="51"/>
      <c r="D216" s="51">
        <v>7</v>
      </c>
      <c r="E216" s="51"/>
      <c r="F216" s="49" t="e">
        <f>+VLOOKUP(E216,Participants!$A$1:$F$803,2,FALSE)</f>
        <v>#N/A</v>
      </c>
      <c r="G216" s="49" t="e">
        <f>+VLOOKUP(E216,Participants!$A$1:$F$803,4,FALSE)</f>
        <v>#N/A</v>
      </c>
      <c r="H216" s="49" t="e">
        <f>+VLOOKUP(E216,Participants!$A$1:$F$803,5,FALSE)</f>
        <v>#N/A</v>
      </c>
      <c r="I216" s="49" t="e">
        <f>+VLOOKUP(E216,Participants!$A$1:$F$803,3,FALSE)</f>
        <v>#N/A</v>
      </c>
      <c r="J216" s="49" t="e">
        <f>+VLOOKUP(E216,Participants!$A$1:$G$803,7,FALSE)</f>
        <v>#N/A</v>
      </c>
      <c r="K216" s="49"/>
      <c r="L216" s="49"/>
    </row>
    <row r="217" spans="1:12" ht="14.25" customHeight="1" x14ac:dyDescent="0.3">
      <c r="A217" s="47" t="s">
        <v>674</v>
      </c>
      <c r="B217" s="51">
        <v>27</v>
      </c>
      <c r="C217" s="51"/>
      <c r="D217" s="51">
        <v>8</v>
      </c>
      <c r="E217" s="51"/>
      <c r="F217" s="49" t="e">
        <f>+VLOOKUP(E217,Participants!$A$1:$F$803,2,FALSE)</f>
        <v>#N/A</v>
      </c>
      <c r="G217" s="49" t="e">
        <f>+VLOOKUP(E217,Participants!$A$1:$F$803,4,FALSE)</f>
        <v>#N/A</v>
      </c>
      <c r="H217" s="49" t="e">
        <f>+VLOOKUP(E217,Participants!$A$1:$F$803,5,FALSE)</f>
        <v>#N/A</v>
      </c>
      <c r="I217" s="49" t="e">
        <f>+VLOOKUP(E217,Participants!$A$1:$F$803,3,FALSE)</f>
        <v>#N/A</v>
      </c>
      <c r="J217" s="49" t="e">
        <f>+VLOOKUP(E217,Participants!$A$1:$G$803,7,FALSE)</f>
        <v>#N/A</v>
      </c>
      <c r="K217" s="49"/>
      <c r="L217" s="49"/>
    </row>
    <row r="218" spans="1:12" ht="14.25" customHeight="1" x14ac:dyDescent="0.3">
      <c r="A218" s="47" t="s">
        <v>674</v>
      </c>
      <c r="B218" s="48">
        <v>28</v>
      </c>
      <c r="C218" s="48"/>
      <c r="D218" s="48">
        <v>1</v>
      </c>
      <c r="E218" s="48"/>
      <c r="F218" s="49" t="e">
        <f>+VLOOKUP(E218,Participants!$A$1:$F$803,2,FALSE)</f>
        <v>#N/A</v>
      </c>
      <c r="G218" s="49" t="e">
        <f>+VLOOKUP(E218,Participants!$A$1:$F$803,4,FALSE)</f>
        <v>#N/A</v>
      </c>
      <c r="H218" s="49" t="e">
        <f>+VLOOKUP(E218,Participants!$A$1:$F$803,5,FALSE)</f>
        <v>#N/A</v>
      </c>
      <c r="I218" s="49" t="e">
        <f>+VLOOKUP(E218,Participants!$A$1:$F$803,3,FALSE)</f>
        <v>#N/A</v>
      </c>
      <c r="J218" s="49" t="e">
        <f>+VLOOKUP(E218,Participants!$A$1:$G$803,7,FALSE)</f>
        <v>#N/A</v>
      </c>
      <c r="K218" s="50"/>
      <c r="L218" s="50"/>
    </row>
    <row r="219" spans="1:12" ht="14.25" customHeight="1" x14ac:dyDescent="0.3">
      <c r="A219" s="47" t="s">
        <v>674</v>
      </c>
      <c r="B219" s="48">
        <v>28</v>
      </c>
      <c r="C219" s="48"/>
      <c r="D219" s="48">
        <v>2</v>
      </c>
      <c r="E219" s="48"/>
      <c r="F219" s="49" t="e">
        <f>+VLOOKUP(E219,Participants!$A$1:$F$803,2,FALSE)</f>
        <v>#N/A</v>
      </c>
      <c r="G219" s="49" t="e">
        <f>+VLOOKUP(E219,Participants!$A$1:$F$803,4,FALSE)</f>
        <v>#N/A</v>
      </c>
      <c r="H219" s="49" t="e">
        <f>+VLOOKUP(E219,Participants!$A$1:$F$803,5,FALSE)</f>
        <v>#N/A</v>
      </c>
      <c r="I219" s="49" t="e">
        <f>+VLOOKUP(E219,Participants!$A$1:$F$803,3,FALSE)</f>
        <v>#N/A</v>
      </c>
      <c r="J219" s="49" t="e">
        <f>+VLOOKUP(E219,Participants!$A$1:$G$803,7,FALSE)</f>
        <v>#N/A</v>
      </c>
      <c r="K219" s="50"/>
      <c r="L219" s="50"/>
    </row>
    <row r="220" spans="1:12" ht="14.25" customHeight="1" x14ac:dyDescent="0.3">
      <c r="A220" s="47" t="s">
        <v>674</v>
      </c>
      <c r="B220" s="48">
        <v>28</v>
      </c>
      <c r="C220" s="48"/>
      <c r="D220" s="48">
        <v>3</v>
      </c>
      <c r="E220" s="48"/>
      <c r="F220" s="49" t="e">
        <f>+VLOOKUP(E220,Participants!$A$1:$F$803,2,FALSE)</f>
        <v>#N/A</v>
      </c>
      <c r="G220" s="49" t="e">
        <f>+VLOOKUP(E220,Participants!$A$1:$F$803,4,FALSE)</f>
        <v>#N/A</v>
      </c>
      <c r="H220" s="49" t="e">
        <f>+VLOOKUP(E220,Participants!$A$1:$F$803,5,FALSE)</f>
        <v>#N/A</v>
      </c>
      <c r="I220" s="49" t="e">
        <f>+VLOOKUP(E220,Participants!$A$1:$F$803,3,FALSE)</f>
        <v>#N/A</v>
      </c>
      <c r="J220" s="49" t="e">
        <f>+VLOOKUP(E220,Participants!$A$1:$G$803,7,FALSE)</f>
        <v>#N/A</v>
      </c>
      <c r="K220" s="50"/>
      <c r="L220" s="50"/>
    </row>
    <row r="221" spans="1:12" ht="14.25" customHeight="1" x14ac:dyDescent="0.3">
      <c r="A221" s="47" t="s">
        <v>674</v>
      </c>
      <c r="B221" s="48">
        <v>28</v>
      </c>
      <c r="C221" s="48"/>
      <c r="D221" s="48">
        <v>4</v>
      </c>
      <c r="E221" s="48"/>
      <c r="F221" s="49" t="e">
        <f>+VLOOKUP(E221,Participants!$A$1:$F$803,2,FALSE)</f>
        <v>#N/A</v>
      </c>
      <c r="G221" s="49" t="e">
        <f>+VLOOKUP(E221,Participants!$A$1:$F$803,4,FALSE)</f>
        <v>#N/A</v>
      </c>
      <c r="H221" s="49" t="e">
        <f>+VLOOKUP(E221,Participants!$A$1:$F$803,5,FALSE)</f>
        <v>#N/A</v>
      </c>
      <c r="I221" s="49" t="e">
        <f>+VLOOKUP(E221,Participants!$A$1:$F$803,3,FALSE)</f>
        <v>#N/A</v>
      </c>
      <c r="J221" s="49" t="e">
        <f>+VLOOKUP(E221,Participants!$A$1:$G$803,7,FALSE)</f>
        <v>#N/A</v>
      </c>
      <c r="K221" s="50"/>
      <c r="L221" s="50"/>
    </row>
    <row r="222" spans="1:12" ht="14.25" customHeight="1" x14ac:dyDescent="0.3">
      <c r="A222" s="47" t="s">
        <v>674</v>
      </c>
      <c r="B222" s="48">
        <v>28</v>
      </c>
      <c r="C222" s="48"/>
      <c r="D222" s="48">
        <v>5</v>
      </c>
      <c r="E222" s="48"/>
      <c r="F222" s="49" t="e">
        <f>+VLOOKUP(E222,Participants!$A$1:$F$803,2,FALSE)</f>
        <v>#N/A</v>
      </c>
      <c r="G222" s="49" t="e">
        <f>+VLOOKUP(E222,Participants!$A$1:$F$803,4,FALSE)</f>
        <v>#N/A</v>
      </c>
      <c r="H222" s="49" t="e">
        <f>+VLOOKUP(E222,Participants!$A$1:$F$803,5,FALSE)</f>
        <v>#N/A</v>
      </c>
      <c r="I222" s="49" t="e">
        <f>+VLOOKUP(E222,Participants!$A$1:$F$803,3,FALSE)</f>
        <v>#N/A</v>
      </c>
      <c r="J222" s="49" t="e">
        <f>+VLOOKUP(E222,Participants!$A$1:$G$803,7,FALSE)</f>
        <v>#N/A</v>
      </c>
      <c r="K222" s="50"/>
      <c r="L222" s="50"/>
    </row>
    <row r="223" spans="1:12" ht="14.25" customHeight="1" x14ac:dyDescent="0.3">
      <c r="A223" s="47" t="s">
        <v>674</v>
      </c>
      <c r="B223" s="48">
        <v>28</v>
      </c>
      <c r="C223" s="48"/>
      <c r="D223" s="48">
        <v>6</v>
      </c>
      <c r="E223" s="48"/>
      <c r="F223" s="49" t="e">
        <f>+VLOOKUP(E223,Participants!$A$1:$F$803,2,FALSE)</f>
        <v>#N/A</v>
      </c>
      <c r="G223" s="49" t="e">
        <f>+VLOOKUP(E223,Participants!$A$1:$F$803,4,FALSE)</f>
        <v>#N/A</v>
      </c>
      <c r="H223" s="49" t="e">
        <f>+VLOOKUP(E223,Participants!$A$1:$F$803,5,FALSE)</f>
        <v>#N/A</v>
      </c>
      <c r="I223" s="49" t="e">
        <f>+VLOOKUP(E223,Participants!$A$1:$F$803,3,FALSE)</f>
        <v>#N/A</v>
      </c>
      <c r="J223" s="49" t="e">
        <f>+VLOOKUP(E223,Participants!$A$1:$G$803,7,FALSE)</f>
        <v>#N/A</v>
      </c>
      <c r="K223" s="50"/>
      <c r="L223" s="50"/>
    </row>
    <row r="224" spans="1:12" ht="14.25" customHeight="1" x14ac:dyDescent="0.3">
      <c r="A224" s="47" t="s">
        <v>674</v>
      </c>
      <c r="B224" s="48">
        <v>28</v>
      </c>
      <c r="C224" s="48"/>
      <c r="D224" s="48">
        <v>7</v>
      </c>
      <c r="E224" s="48"/>
      <c r="F224" s="49" t="e">
        <f>+VLOOKUP(E224,Participants!$A$1:$F$803,2,FALSE)</f>
        <v>#N/A</v>
      </c>
      <c r="G224" s="49" t="e">
        <f>+VLOOKUP(E224,Participants!$A$1:$F$803,4,FALSE)</f>
        <v>#N/A</v>
      </c>
      <c r="H224" s="49" t="e">
        <f>+VLOOKUP(E224,Participants!$A$1:$F$803,5,FALSE)</f>
        <v>#N/A</v>
      </c>
      <c r="I224" s="49" t="e">
        <f>+VLOOKUP(E224,Participants!$A$1:$F$803,3,FALSE)</f>
        <v>#N/A</v>
      </c>
      <c r="J224" s="49" t="e">
        <f>+VLOOKUP(E224,Participants!$A$1:$G$803,7,FALSE)</f>
        <v>#N/A</v>
      </c>
      <c r="K224" s="50"/>
      <c r="L224" s="50"/>
    </row>
    <row r="225" spans="1:12" ht="14.25" customHeight="1" x14ac:dyDescent="0.3">
      <c r="A225" s="47" t="s">
        <v>674</v>
      </c>
      <c r="B225" s="48">
        <v>28</v>
      </c>
      <c r="C225" s="48"/>
      <c r="D225" s="48">
        <v>8</v>
      </c>
      <c r="E225" s="48"/>
      <c r="F225" s="49" t="e">
        <f>+VLOOKUP(E225,Participants!$A$1:$F$803,2,FALSE)</f>
        <v>#N/A</v>
      </c>
      <c r="G225" s="49" t="e">
        <f>+VLOOKUP(E225,Participants!$A$1:$F$803,4,FALSE)</f>
        <v>#N/A</v>
      </c>
      <c r="H225" s="49" t="e">
        <f>+VLOOKUP(E225,Participants!$A$1:$F$803,5,FALSE)</f>
        <v>#N/A</v>
      </c>
      <c r="I225" s="49" t="e">
        <f>+VLOOKUP(E225,Participants!$A$1:$F$803,3,FALSE)</f>
        <v>#N/A</v>
      </c>
      <c r="J225" s="49" t="e">
        <f>+VLOOKUP(E225,Participants!$A$1:$G$803,7,FALSE)</f>
        <v>#N/A</v>
      </c>
      <c r="K225" s="50"/>
      <c r="L225" s="50"/>
    </row>
    <row r="226" spans="1:12" ht="14.25" customHeight="1" x14ac:dyDescent="0.3">
      <c r="A226" s="47" t="s">
        <v>674</v>
      </c>
      <c r="B226" s="51">
        <v>29</v>
      </c>
      <c r="C226" s="51"/>
      <c r="D226" s="51">
        <v>1</v>
      </c>
      <c r="E226" s="51"/>
      <c r="F226" s="49" t="e">
        <f>+VLOOKUP(E226,Participants!$A$1:$F$803,2,FALSE)</f>
        <v>#N/A</v>
      </c>
      <c r="G226" s="49" t="e">
        <f>+VLOOKUP(E226,Participants!$A$1:$F$803,4,FALSE)</f>
        <v>#N/A</v>
      </c>
      <c r="H226" s="49" t="e">
        <f>+VLOOKUP(E226,Participants!$A$1:$F$803,5,FALSE)</f>
        <v>#N/A</v>
      </c>
      <c r="I226" s="49" t="e">
        <f>+VLOOKUP(E226,Participants!$A$1:$F$803,3,FALSE)</f>
        <v>#N/A</v>
      </c>
      <c r="J226" s="49" t="e">
        <f>+VLOOKUP(E226,Participants!$A$1:$G$803,7,FALSE)</f>
        <v>#N/A</v>
      </c>
      <c r="K226" s="49"/>
      <c r="L226" s="49"/>
    </row>
    <row r="227" spans="1:12" ht="14.25" customHeight="1" x14ac:dyDescent="0.3">
      <c r="A227" s="47" t="s">
        <v>674</v>
      </c>
      <c r="B227" s="51">
        <v>29</v>
      </c>
      <c r="C227" s="51"/>
      <c r="D227" s="51">
        <v>2</v>
      </c>
      <c r="E227" s="51"/>
      <c r="F227" s="49" t="e">
        <f>+VLOOKUP(E227,Participants!$A$1:$F$803,2,FALSE)</f>
        <v>#N/A</v>
      </c>
      <c r="G227" s="49" t="e">
        <f>+VLOOKUP(E227,Participants!$A$1:$F$803,4,FALSE)</f>
        <v>#N/A</v>
      </c>
      <c r="H227" s="49" t="e">
        <f>+VLOOKUP(E227,Participants!$A$1:$F$803,5,FALSE)</f>
        <v>#N/A</v>
      </c>
      <c r="I227" s="49" t="e">
        <f>+VLOOKUP(E227,Participants!$A$1:$F$803,3,FALSE)</f>
        <v>#N/A</v>
      </c>
      <c r="J227" s="49" t="e">
        <f>+VLOOKUP(E227,Participants!$A$1:$G$803,7,FALSE)</f>
        <v>#N/A</v>
      </c>
      <c r="K227" s="49"/>
      <c r="L227" s="49"/>
    </row>
    <row r="228" spans="1:12" ht="14.25" customHeight="1" x14ac:dyDescent="0.3">
      <c r="A228" s="47" t="s">
        <v>674</v>
      </c>
      <c r="B228" s="51">
        <v>29</v>
      </c>
      <c r="C228" s="51"/>
      <c r="D228" s="51">
        <v>3</v>
      </c>
      <c r="E228" s="51"/>
      <c r="F228" s="49" t="e">
        <f>+VLOOKUP(E228,Participants!$A$1:$F$803,2,FALSE)</f>
        <v>#N/A</v>
      </c>
      <c r="G228" s="49" t="e">
        <f>+VLOOKUP(E228,Participants!$A$1:$F$803,4,FALSE)</f>
        <v>#N/A</v>
      </c>
      <c r="H228" s="49" t="e">
        <f>+VLOOKUP(E228,Participants!$A$1:$F$803,5,FALSE)</f>
        <v>#N/A</v>
      </c>
      <c r="I228" s="49" t="e">
        <f>+VLOOKUP(E228,Participants!$A$1:$F$803,3,FALSE)</f>
        <v>#N/A</v>
      </c>
      <c r="J228" s="49" t="e">
        <f>+VLOOKUP(E228,Participants!$A$1:$G$803,7,FALSE)</f>
        <v>#N/A</v>
      </c>
      <c r="K228" s="49"/>
      <c r="L228" s="49"/>
    </row>
    <row r="229" spans="1:12" ht="14.25" customHeight="1" x14ac:dyDescent="0.3">
      <c r="A229" s="47" t="s">
        <v>674</v>
      </c>
      <c r="B229" s="51">
        <v>29</v>
      </c>
      <c r="C229" s="51"/>
      <c r="D229" s="51">
        <v>4</v>
      </c>
      <c r="E229" s="51"/>
      <c r="F229" s="49" t="e">
        <f>+VLOOKUP(E229,Participants!$A$1:$F$803,2,FALSE)</f>
        <v>#N/A</v>
      </c>
      <c r="G229" s="49" t="e">
        <f>+VLOOKUP(E229,Participants!$A$1:$F$803,4,FALSE)</f>
        <v>#N/A</v>
      </c>
      <c r="H229" s="49" t="e">
        <f>+VLOOKUP(E229,Participants!$A$1:$F$803,5,FALSE)</f>
        <v>#N/A</v>
      </c>
      <c r="I229" s="49" t="e">
        <f>+VLOOKUP(E229,Participants!$A$1:$F$803,3,FALSE)</f>
        <v>#N/A</v>
      </c>
      <c r="J229" s="49" t="e">
        <f>+VLOOKUP(E229,Participants!$A$1:$G$803,7,FALSE)</f>
        <v>#N/A</v>
      </c>
      <c r="K229" s="49"/>
      <c r="L229" s="49"/>
    </row>
    <row r="230" spans="1:12" ht="14.25" customHeight="1" x14ac:dyDescent="0.3">
      <c r="A230" s="47" t="s">
        <v>674</v>
      </c>
      <c r="B230" s="51">
        <v>29</v>
      </c>
      <c r="C230" s="51"/>
      <c r="D230" s="51">
        <v>5</v>
      </c>
      <c r="E230" s="51"/>
      <c r="F230" s="49" t="e">
        <f>+VLOOKUP(E230,Participants!$A$1:$F$803,2,FALSE)</f>
        <v>#N/A</v>
      </c>
      <c r="G230" s="49" t="e">
        <f>+VLOOKUP(E230,Participants!$A$1:$F$803,4,FALSE)</f>
        <v>#N/A</v>
      </c>
      <c r="H230" s="49" t="e">
        <f>+VLOOKUP(E230,Participants!$A$1:$F$803,5,FALSE)</f>
        <v>#N/A</v>
      </c>
      <c r="I230" s="49" t="e">
        <f>+VLOOKUP(E230,Participants!$A$1:$F$803,3,FALSE)</f>
        <v>#N/A</v>
      </c>
      <c r="J230" s="49" t="e">
        <f>+VLOOKUP(E230,Participants!$A$1:$G$803,7,FALSE)</f>
        <v>#N/A</v>
      </c>
      <c r="K230" s="49"/>
      <c r="L230" s="49"/>
    </row>
    <row r="231" spans="1:12" ht="14.25" customHeight="1" x14ac:dyDescent="0.3">
      <c r="A231" s="47" t="s">
        <v>674</v>
      </c>
      <c r="B231" s="51">
        <v>29</v>
      </c>
      <c r="C231" s="51"/>
      <c r="D231" s="51">
        <v>6</v>
      </c>
      <c r="E231" s="51"/>
      <c r="F231" s="49" t="e">
        <f>+VLOOKUP(E231,Participants!$A$1:$F$803,2,FALSE)</f>
        <v>#N/A</v>
      </c>
      <c r="G231" s="49" t="e">
        <f>+VLOOKUP(E231,Participants!$A$1:$F$803,4,FALSE)</f>
        <v>#N/A</v>
      </c>
      <c r="H231" s="49" t="e">
        <f>+VLOOKUP(E231,Participants!$A$1:$F$803,5,FALSE)</f>
        <v>#N/A</v>
      </c>
      <c r="I231" s="49" t="e">
        <f>+VLOOKUP(E231,Participants!$A$1:$F$803,3,FALSE)</f>
        <v>#N/A</v>
      </c>
      <c r="J231" s="49" t="e">
        <f>+VLOOKUP(E231,Participants!$A$1:$G$803,7,FALSE)</f>
        <v>#N/A</v>
      </c>
      <c r="K231" s="49"/>
      <c r="L231" s="49"/>
    </row>
    <row r="232" spans="1:12" ht="14.25" customHeight="1" x14ac:dyDescent="0.3">
      <c r="A232" s="47" t="s">
        <v>674</v>
      </c>
      <c r="B232" s="51">
        <v>29</v>
      </c>
      <c r="C232" s="51"/>
      <c r="D232" s="51">
        <v>7</v>
      </c>
      <c r="E232" s="51"/>
      <c r="F232" s="49" t="e">
        <f>+VLOOKUP(E232,Participants!$A$1:$F$803,2,FALSE)</f>
        <v>#N/A</v>
      </c>
      <c r="G232" s="49" t="e">
        <f>+VLOOKUP(E232,Participants!$A$1:$F$803,4,FALSE)</f>
        <v>#N/A</v>
      </c>
      <c r="H232" s="49" t="e">
        <f>+VLOOKUP(E232,Participants!$A$1:$F$803,5,FALSE)</f>
        <v>#N/A</v>
      </c>
      <c r="I232" s="49" t="e">
        <f>+VLOOKUP(E232,Participants!$A$1:$F$803,3,FALSE)</f>
        <v>#N/A</v>
      </c>
      <c r="J232" s="49" t="e">
        <f>+VLOOKUP(E232,Participants!$A$1:$G$803,7,FALSE)</f>
        <v>#N/A</v>
      </c>
      <c r="K232" s="49"/>
      <c r="L232" s="49"/>
    </row>
    <row r="233" spans="1:12" ht="14.25" customHeight="1" x14ac:dyDescent="0.3">
      <c r="A233" s="47" t="s">
        <v>674</v>
      </c>
      <c r="B233" s="51">
        <v>29</v>
      </c>
      <c r="C233" s="51"/>
      <c r="D233" s="51">
        <v>8</v>
      </c>
      <c r="E233" s="51"/>
      <c r="F233" s="49" t="e">
        <f>+VLOOKUP(E233,Participants!$A$1:$F$803,2,FALSE)</f>
        <v>#N/A</v>
      </c>
      <c r="G233" s="49" t="e">
        <f>+VLOOKUP(E233,Participants!$A$1:$F$803,4,FALSE)</f>
        <v>#N/A</v>
      </c>
      <c r="H233" s="49" t="e">
        <f>+VLOOKUP(E233,Participants!$A$1:$F$803,5,FALSE)</f>
        <v>#N/A</v>
      </c>
      <c r="I233" s="49" t="e">
        <f>+VLOOKUP(E233,Participants!$A$1:$F$803,3,FALSE)</f>
        <v>#N/A</v>
      </c>
      <c r="J233" s="49" t="e">
        <f>+VLOOKUP(E233,Participants!$A$1:$G$803,7,FALSE)</f>
        <v>#N/A</v>
      </c>
      <c r="K233" s="49"/>
      <c r="L233" s="49"/>
    </row>
    <row r="234" spans="1:12" ht="14.25" customHeight="1" x14ac:dyDescent="0.3">
      <c r="A234" s="47" t="s">
        <v>674</v>
      </c>
      <c r="B234" s="48">
        <v>30</v>
      </c>
      <c r="C234" s="48"/>
      <c r="D234" s="48">
        <v>1</v>
      </c>
      <c r="E234" s="48"/>
      <c r="F234" s="49" t="e">
        <f>+VLOOKUP(E234,Participants!$A$1:$F$803,2,FALSE)</f>
        <v>#N/A</v>
      </c>
      <c r="G234" s="49" t="e">
        <f>+VLOOKUP(E234,Participants!$A$1:$F$803,4,FALSE)</f>
        <v>#N/A</v>
      </c>
      <c r="H234" s="49" t="e">
        <f>+VLOOKUP(E234,Participants!$A$1:$F$803,5,FALSE)</f>
        <v>#N/A</v>
      </c>
      <c r="I234" s="49" t="e">
        <f>+VLOOKUP(E234,Participants!$A$1:$F$803,3,FALSE)</f>
        <v>#N/A</v>
      </c>
      <c r="J234" s="49" t="e">
        <f>+VLOOKUP(E234,Participants!$A$1:$G$803,7,FALSE)</f>
        <v>#N/A</v>
      </c>
      <c r="K234" s="50"/>
      <c r="L234" s="50"/>
    </row>
    <row r="235" spans="1:12" ht="14.25" customHeight="1" x14ac:dyDescent="0.3">
      <c r="A235" s="47" t="s">
        <v>674</v>
      </c>
      <c r="B235" s="48">
        <v>30</v>
      </c>
      <c r="C235" s="48"/>
      <c r="D235" s="48">
        <v>2</v>
      </c>
      <c r="E235" s="48"/>
      <c r="F235" s="49" t="e">
        <f>+VLOOKUP(E235,Participants!$A$1:$F$803,2,FALSE)</f>
        <v>#N/A</v>
      </c>
      <c r="G235" s="49" t="e">
        <f>+VLOOKUP(E235,Participants!$A$1:$F$803,4,FALSE)</f>
        <v>#N/A</v>
      </c>
      <c r="H235" s="49" t="e">
        <f>+VLOOKUP(E235,Participants!$A$1:$F$803,5,FALSE)</f>
        <v>#N/A</v>
      </c>
      <c r="I235" s="49" t="e">
        <f>+VLOOKUP(E235,Participants!$A$1:$F$803,3,FALSE)</f>
        <v>#N/A</v>
      </c>
      <c r="J235" s="49" t="e">
        <f>+VLOOKUP(E235,Participants!$A$1:$G$803,7,FALSE)</f>
        <v>#N/A</v>
      </c>
      <c r="K235" s="50"/>
      <c r="L235" s="50"/>
    </row>
    <row r="236" spans="1:12" ht="14.25" customHeight="1" x14ac:dyDescent="0.3">
      <c r="A236" s="47" t="s">
        <v>674</v>
      </c>
      <c r="B236" s="48">
        <v>30</v>
      </c>
      <c r="C236" s="48"/>
      <c r="D236" s="48">
        <v>3</v>
      </c>
      <c r="E236" s="48"/>
      <c r="F236" s="49" t="e">
        <f>+VLOOKUP(E236,Participants!$A$1:$F$803,2,FALSE)</f>
        <v>#N/A</v>
      </c>
      <c r="G236" s="49" t="e">
        <f>+VLOOKUP(E236,Participants!$A$1:$F$803,4,FALSE)</f>
        <v>#N/A</v>
      </c>
      <c r="H236" s="49" t="e">
        <f>+VLOOKUP(E236,Participants!$A$1:$F$803,5,FALSE)</f>
        <v>#N/A</v>
      </c>
      <c r="I236" s="49" t="e">
        <f>+VLOOKUP(E236,Participants!$A$1:$F$803,3,FALSE)</f>
        <v>#N/A</v>
      </c>
      <c r="J236" s="49" t="e">
        <f>+VLOOKUP(E236,Participants!$A$1:$G$803,7,FALSE)</f>
        <v>#N/A</v>
      </c>
      <c r="K236" s="50"/>
      <c r="L236" s="50"/>
    </row>
    <row r="237" spans="1:12" ht="14.25" customHeight="1" x14ac:dyDescent="0.3">
      <c r="A237" s="47" t="s">
        <v>674</v>
      </c>
      <c r="B237" s="48">
        <v>30</v>
      </c>
      <c r="C237" s="48"/>
      <c r="D237" s="48">
        <v>4</v>
      </c>
      <c r="E237" s="48"/>
      <c r="F237" s="49" t="e">
        <f>+VLOOKUP(E237,Participants!$A$1:$F$803,2,FALSE)</f>
        <v>#N/A</v>
      </c>
      <c r="G237" s="49" t="e">
        <f>+VLOOKUP(E237,Participants!$A$1:$F$803,4,FALSE)</f>
        <v>#N/A</v>
      </c>
      <c r="H237" s="49" t="e">
        <f>+VLOOKUP(E237,Participants!$A$1:$F$803,5,FALSE)</f>
        <v>#N/A</v>
      </c>
      <c r="I237" s="49" t="e">
        <f>+VLOOKUP(E237,Participants!$A$1:$F$803,3,FALSE)</f>
        <v>#N/A</v>
      </c>
      <c r="J237" s="49" t="e">
        <f>+VLOOKUP(E237,Participants!$A$1:$G$803,7,FALSE)</f>
        <v>#N/A</v>
      </c>
      <c r="K237" s="50"/>
      <c r="L237" s="50"/>
    </row>
    <row r="238" spans="1:12" ht="14.25" customHeight="1" x14ac:dyDescent="0.3">
      <c r="A238" s="47" t="s">
        <v>674</v>
      </c>
      <c r="B238" s="48">
        <v>30</v>
      </c>
      <c r="C238" s="48"/>
      <c r="D238" s="48">
        <v>5</v>
      </c>
      <c r="E238" s="48"/>
      <c r="F238" s="49" t="e">
        <f>+VLOOKUP(E238,Participants!$A$1:$F$803,2,FALSE)</f>
        <v>#N/A</v>
      </c>
      <c r="G238" s="49" t="e">
        <f>+VLOOKUP(E238,Participants!$A$1:$F$803,4,FALSE)</f>
        <v>#N/A</v>
      </c>
      <c r="H238" s="49" t="e">
        <f>+VLOOKUP(E238,Participants!$A$1:$F$803,5,FALSE)</f>
        <v>#N/A</v>
      </c>
      <c r="I238" s="49" t="e">
        <f>+VLOOKUP(E238,Participants!$A$1:$F$803,3,FALSE)</f>
        <v>#N/A</v>
      </c>
      <c r="J238" s="49" t="e">
        <f>+VLOOKUP(E238,Participants!$A$1:$G$803,7,FALSE)</f>
        <v>#N/A</v>
      </c>
      <c r="K238" s="50"/>
      <c r="L238" s="50"/>
    </row>
    <row r="239" spans="1:12" ht="14.25" customHeight="1" x14ac:dyDescent="0.3">
      <c r="A239" s="47" t="s">
        <v>674</v>
      </c>
      <c r="B239" s="48">
        <v>30</v>
      </c>
      <c r="C239" s="48"/>
      <c r="D239" s="48">
        <v>6</v>
      </c>
      <c r="E239" s="48"/>
      <c r="F239" s="49" t="e">
        <f>+VLOOKUP(E239,Participants!$A$1:$F$803,2,FALSE)</f>
        <v>#N/A</v>
      </c>
      <c r="G239" s="49" t="e">
        <f>+VLOOKUP(E239,Participants!$A$1:$F$803,4,FALSE)</f>
        <v>#N/A</v>
      </c>
      <c r="H239" s="49" t="e">
        <f>+VLOOKUP(E239,Participants!$A$1:$F$803,5,FALSE)</f>
        <v>#N/A</v>
      </c>
      <c r="I239" s="49" t="e">
        <f>+VLOOKUP(E239,Participants!$A$1:$F$803,3,FALSE)</f>
        <v>#N/A</v>
      </c>
      <c r="J239" s="49" t="e">
        <f>+VLOOKUP(E239,Participants!$A$1:$G$803,7,FALSE)</f>
        <v>#N/A</v>
      </c>
      <c r="K239" s="50"/>
      <c r="L239" s="50"/>
    </row>
    <row r="240" spans="1:12" ht="14.25" customHeight="1" x14ac:dyDescent="0.3">
      <c r="A240" s="47" t="s">
        <v>674</v>
      </c>
      <c r="B240" s="48">
        <v>30</v>
      </c>
      <c r="C240" s="48"/>
      <c r="D240" s="48">
        <v>7</v>
      </c>
      <c r="E240" s="48"/>
      <c r="F240" s="49" t="e">
        <f>+VLOOKUP(E240,Participants!$A$1:$F$803,2,FALSE)</f>
        <v>#N/A</v>
      </c>
      <c r="G240" s="49" t="e">
        <f>+VLOOKUP(E240,Participants!$A$1:$F$803,4,FALSE)</f>
        <v>#N/A</v>
      </c>
      <c r="H240" s="49" t="e">
        <f>+VLOOKUP(E240,Participants!$A$1:$F$803,5,FALSE)</f>
        <v>#N/A</v>
      </c>
      <c r="I240" s="49" t="e">
        <f>+VLOOKUP(E240,Participants!$A$1:$F$803,3,FALSE)</f>
        <v>#N/A</v>
      </c>
      <c r="J240" s="49" t="e">
        <f>+VLOOKUP(E240,Participants!$A$1:$G$803,7,FALSE)</f>
        <v>#N/A</v>
      </c>
      <c r="K240" s="50"/>
      <c r="L240" s="50"/>
    </row>
    <row r="241" spans="1:12" ht="14.25" customHeight="1" x14ac:dyDescent="0.3">
      <c r="A241" s="47" t="s">
        <v>674</v>
      </c>
      <c r="B241" s="48">
        <v>30</v>
      </c>
      <c r="C241" s="48"/>
      <c r="D241" s="48">
        <v>8</v>
      </c>
      <c r="E241" s="48"/>
      <c r="F241" s="49" t="e">
        <f>+VLOOKUP(E241,Participants!$A$1:$F$803,2,FALSE)</f>
        <v>#N/A</v>
      </c>
      <c r="G241" s="49" t="e">
        <f>+VLOOKUP(E241,Participants!$A$1:$F$803,4,FALSE)</f>
        <v>#N/A</v>
      </c>
      <c r="H241" s="49" t="e">
        <f>+VLOOKUP(E241,Participants!$A$1:$F$803,5,FALSE)</f>
        <v>#N/A</v>
      </c>
      <c r="I241" s="49" t="e">
        <f>+VLOOKUP(E241,Participants!$A$1:$F$803,3,FALSE)</f>
        <v>#N/A</v>
      </c>
      <c r="J241" s="49" t="e">
        <f>+VLOOKUP(E241,Participants!$A$1:$G$803,7,FALSE)</f>
        <v>#N/A</v>
      </c>
      <c r="K241" s="50"/>
      <c r="L241" s="50"/>
    </row>
    <row r="242" spans="1:12" ht="14.25" customHeight="1" x14ac:dyDescent="0.3">
      <c r="A242" s="47" t="s">
        <v>674</v>
      </c>
      <c r="B242" s="51">
        <v>31</v>
      </c>
      <c r="C242" s="51"/>
      <c r="D242" s="51">
        <v>1</v>
      </c>
      <c r="E242" s="51"/>
      <c r="F242" s="49" t="e">
        <f>+VLOOKUP(E242,Participants!$A$1:$F$803,2,FALSE)</f>
        <v>#N/A</v>
      </c>
      <c r="G242" s="49" t="e">
        <f>+VLOOKUP(E242,Participants!$A$1:$F$803,4,FALSE)</f>
        <v>#N/A</v>
      </c>
      <c r="H242" s="49" t="e">
        <f>+VLOOKUP(E242,Participants!$A$1:$F$803,5,FALSE)</f>
        <v>#N/A</v>
      </c>
      <c r="I242" s="49" t="e">
        <f>+VLOOKUP(E242,Participants!$A$1:$F$803,3,FALSE)</f>
        <v>#N/A</v>
      </c>
      <c r="J242" s="49" t="e">
        <f>+VLOOKUP(E242,Participants!$A$1:$G$803,7,FALSE)</f>
        <v>#N/A</v>
      </c>
      <c r="K242" s="49"/>
      <c r="L242" s="49"/>
    </row>
    <row r="243" spans="1:12" ht="14.25" customHeight="1" x14ac:dyDescent="0.3">
      <c r="A243" s="47" t="s">
        <v>674</v>
      </c>
      <c r="B243" s="51">
        <v>31</v>
      </c>
      <c r="C243" s="51"/>
      <c r="D243" s="51">
        <v>2</v>
      </c>
      <c r="E243" s="51"/>
      <c r="F243" s="49" t="e">
        <f>+VLOOKUP(E243,Participants!$A$1:$F$803,2,FALSE)</f>
        <v>#N/A</v>
      </c>
      <c r="G243" s="49" t="e">
        <f>+VLOOKUP(E243,Participants!$A$1:$F$803,4,FALSE)</f>
        <v>#N/A</v>
      </c>
      <c r="H243" s="49" t="e">
        <f>+VLOOKUP(E243,Participants!$A$1:$F$803,5,FALSE)</f>
        <v>#N/A</v>
      </c>
      <c r="I243" s="49" t="e">
        <f>+VLOOKUP(E243,Participants!$A$1:$F$803,3,FALSE)</f>
        <v>#N/A</v>
      </c>
      <c r="J243" s="49" t="e">
        <f>+VLOOKUP(E243,Participants!$A$1:$G$803,7,FALSE)</f>
        <v>#N/A</v>
      </c>
      <c r="K243" s="49"/>
      <c r="L243" s="49"/>
    </row>
    <row r="244" spans="1:12" ht="14.25" customHeight="1" x14ac:dyDescent="0.3">
      <c r="A244" s="47" t="s">
        <v>674</v>
      </c>
      <c r="B244" s="51">
        <v>31</v>
      </c>
      <c r="C244" s="51"/>
      <c r="D244" s="51">
        <v>3</v>
      </c>
      <c r="E244" s="51"/>
      <c r="F244" s="49" t="e">
        <f>+VLOOKUP(E244,Participants!$A$1:$F$803,2,FALSE)</f>
        <v>#N/A</v>
      </c>
      <c r="G244" s="49" t="e">
        <f>+VLOOKUP(E244,Participants!$A$1:$F$803,4,FALSE)</f>
        <v>#N/A</v>
      </c>
      <c r="H244" s="49" t="e">
        <f>+VLOOKUP(E244,Participants!$A$1:$F$803,5,FALSE)</f>
        <v>#N/A</v>
      </c>
      <c r="I244" s="49" t="e">
        <f>+VLOOKUP(E244,Participants!$A$1:$F$803,3,FALSE)</f>
        <v>#N/A</v>
      </c>
      <c r="J244" s="49" t="e">
        <f>+VLOOKUP(E244,Participants!$A$1:$G$803,7,FALSE)</f>
        <v>#N/A</v>
      </c>
      <c r="K244" s="49"/>
      <c r="L244" s="49"/>
    </row>
    <row r="245" spans="1:12" ht="14.25" customHeight="1" x14ac:dyDescent="0.3">
      <c r="A245" s="47" t="s">
        <v>674</v>
      </c>
      <c r="B245" s="51">
        <v>31</v>
      </c>
      <c r="C245" s="51"/>
      <c r="D245" s="51">
        <v>4</v>
      </c>
      <c r="E245" s="51"/>
      <c r="F245" s="49" t="e">
        <f>+VLOOKUP(E245,Participants!$A$1:$F$803,2,FALSE)</f>
        <v>#N/A</v>
      </c>
      <c r="G245" s="49" t="e">
        <f>+VLOOKUP(E245,Participants!$A$1:$F$803,4,FALSE)</f>
        <v>#N/A</v>
      </c>
      <c r="H245" s="49" t="e">
        <f>+VLOOKUP(E245,Participants!$A$1:$F$803,5,FALSE)</f>
        <v>#N/A</v>
      </c>
      <c r="I245" s="49" t="e">
        <f>+VLOOKUP(E245,Participants!$A$1:$F$803,3,FALSE)</f>
        <v>#N/A</v>
      </c>
      <c r="J245" s="49" t="e">
        <f>+VLOOKUP(E245,Participants!$A$1:$G$803,7,FALSE)</f>
        <v>#N/A</v>
      </c>
      <c r="K245" s="49"/>
      <c r="L245" s="49"/>
    </row>
    <row r="246" spans="1:12" ht="14.25" customHeight="1" x14ac:dyDescent="0.3">
      <c r="A246" s="47" t="s">
        <v>674</v>
      </c>
      <c r="B246" s="51">
        <v>31</v>
      </c>
      <c r="C246" s="51"/>
      <c r="D246" s="51">
        <v>5</v>
      </c>
      <c r="E246" s="51"/>
      <c r="F246" s="49" t="e">
        <f>+VLOOKUP(E246,Participants!$A$1:$F$803,2,FALSE)</f>
        <v>#N/A</v>
      </c>
      <c r="G246" s="49" t="e">
        <f>+VLOOKUP(E246,Participants!$A$1:$F$803,4,FALSE)</f>
        <v>#N/A</v>
      </c>
      <c r="H246" s="49" t="e">
        <f>+VLOOKUP(E246,Participants!$A$1:$F$803,5,FALSE)</f>
        <v>#N/A</v>
      </c>
      <c r="I246" s="49" t="e">
        <f>+VLOOKUP(E246,Participants!$A$1:$F$803,3,FALSE)</f>
        <v>#N/A</v>
      </c>
      <c r="J246" s="49" t="e">
        <f>+VLOOKUP(E246,Participants!$A$1:$G$803,7,FALSE)</f>
        <v>#N/A</v>
      </c>
      <c r="K246" s="49"/>
      <c r="L246" s="49"/>
    </row>
    <row r="247" spans="1:12" ht="14.25" customHeight="1" x14ac:dyDescent="0.3">
      <c r="A247" s="47" t="s">
        <v>674</v>
      </c>
      <c r="B247" s="51">
        <v>31</v>
      </c>
      <c r="C247" s="51"/>
      <c r="D247" s="51">
        <v>6</v>
      </c>
      <c r="E247" s="51"/>
      <c r="F247" s="49" t="e">
        <f>+VLOOKUP(E247,Participants!$A$1:$F$803,2,FALSE)</f>
        <v>#N/A</v>
      </c>
      <c r="G247" s="49" t="e">
        <f>+VLOOKUP(E247,Participants!$A$1:$F$803,4,FALSE)</f>
        <v>#N/A</v>
      </c>
      <c r="H247" s="49" t="e">
        <f>+VLOOKUP(E247,Participants!$A$1:$F$803,5,FALSE)</f>
        <v>#N/A</v>
      </c>
      <c r="I247" s="49" t="e">
        <f>+VLOOKUP(E247,Participants!$A$1:$F$803,3,FALSE)</f>
        <v>#N/A</v>
      </c>
      <c r="J247" s="49" t="e">
        <f>+VLOOKUP(E247,Participants!$A$1:$G$803,7,FALSE)</f>
        <v>#N/A</v>
      </c>
      <c r="K247" s="49"/>
      <c r="L247" s="49"/>
    </row>
    <row r="248" spans="1:12" ht="14.25" customHeight="1" x14ac:dyDescent="0.3">
      <c r="A248" s="47" t="s">
        <v>674</v>
      </c>
      <c r="B248" s="51">
        <v>31</v>
      </c>
      <c r="C248" s="51"/>
      <c r="D248" s="51">
        <v>7</v>
      </c>
      <c r="E248" s="51"/>
      <c r="F248" s="49" t="e">
        <f>+VLOOKUP(E248,Participants!$A$1:$F$803,2,FALSE)</f>
        <v>#N/A</v>
      </c>
      <c r="G248" s="49" t="e">
        <f>+VLOOKUP(E248,Participants!$A$1:$F$803,4,FALSE)</f>
        <v>#N/A</v>
      </c>
      <c r="H248" s="49" t="e">
        <f>+VLOOKUP(E248,Participants!$A$1:$F$803,5,FALSE)</f>
        <v>#N/A</v>
      </c>
      <c r="I248" s="49" t="e">
        <f>+VLOOKUP(E248,Participants!$A$1:$F$803,3,FALSE)</f>
        <v>#N/A</v>
      </c>
      <c r="J248" s="49" t="e">
        <f>+VLOOKUP(E248,Participants!$A$1:$G$803,7,FALSE)</f>
        <v>#N/A</v>
      </c>
      <c r="K248" s="49"/>
      <c r="L248" s="49"/>
    </row>
    <row r="249" spans="1:12" ht="14.25" customHeight="1" x14ac:dyDescent="0.3">
      <c r="A249" s="47" t="s">
        <v>674</v>
      </c>
      <c r="B249" s="51">
        <v>31</v>
      </c>
      <c r="C249" s="51"/>
      <c r="D249" s="51">
        <v>8</v>
      </c>
      <c r="E249" s="51"/>
      <c r="F249" s="49" t="e">
        <f>+VLOOKUP(E249,Participants!$A$1:$F$803,2,FALSE)</f>
        <v>#N/A</v>
      </c>
      <c r="G249" s="49" t="e">
        <f>+VLOOKUP(E249,Participants!$A$1:$F$803,4,FALSE)</f>
        <v>#N/A</v>
      </c>
      <c r="H249" s="49" t="e">
        <f>+VLOOKUP(E249,Participants!$A$1:$F$803,5,FALSE)</f>
        <v>#N/A</v>
      </c>
      <c r="I249" s="49" t="e">
        <f>+VLOOKUP(E249,Participants!$A$1:$F$803,3,FALSE)</f>
        <v>#N/A</v>
      </c>
      <c r="J249" s="49" t="e">
        <f>+VLOOKUP(E249,Participants!$A$1:$G$803,7,FALSE)</f>
        <v>#N/A</v>
      </c>
      <c r="K249" s="49"/>
      <c r="L249" s="49"/>
    </row>
    <row r="250" spans="1:12" ht="14.25" customHeight="1" x14ac:dyDescent="0.3">
      <c r="A250" s="47" t="s">
        <v>674</v>
      </c>
      <c r="B250" s="48">
        <v>32</v>
      </c>
      <c r="C250" s="48"/>
      <c r="D250" s="48">
        <v>1</v>
      </c>
      <c r="E250" s="48"/>
      <c r="F250" s="49" t="e">
        <f>+VLOOKUP(E250,Participants!$A$1:$F$803,2,FALSE)</f>
        <v>#N/A</v>
      </c>
      <c r="G250" s="49" t="e">
        <f>+VLOOKUP(E250,Participants!$A$1:$F$803,4,FALSE)</f>
        <v>#N/A</v>
      </c>
      <c r="H250" s="49" t="e">
        <f>+VLOOKUP(E250,Participants!$A$1:$F$803,5,FALSE)</f>
        <v>#N/A</v>
      </c>
      <c r="I250" s="49" t="e">
        <f>+VLOOKUP(E250,Participants!$A$1:$F$803,3,FALSE)</f>
        <v>#N/A</v>
      </c>
      <c r="J250" s="49" t="e">
        <f>+VLOOKUP(E250,Participants!$A$1:$G$803,7,FALSE)</f>
        <v>#N/A</v>
      </c>
      <c r="K250" s="50"/>
      <c r="L250" s="50"/>
    </row>
    <row r="251" spans="1:12" ht="14.25" customHeight="1" x14ac:dyDescent="0.3">
      <c r="A251" s="47" t="s">
        <v>674</v>
      </c>
      <c r="B251" s="48">
        <v>32</v>
      </c>
      <c r="C251" s="48"/>
      <c r="D251" s="48">
        <v>2</v>
      </c>
      <c r="E251" s="48"/>
      <c r="F251" s="49" t="e">
        <f>+VLOOKUP(E251,Participants!$A$1:$F$803,2,FALSE)</f>
        <v>#N/A</v>
      </c>
      <c r="G251" s="49" t="e">
        <f>+VLOOKUP(E251,Participants!$A$1:$F$803,4,FALSE)</f>
        <v>#N/A</v>
      </c>
      <c r="H251" s="49" t="e">
        <f>+VLOOKUP(E251,Participants!$A$1:$F$803,5,FALSE)</f>
        <v>#N/A</v>
      </c>
      <c r="I251" s="49" t="e">
        <f>+VLOOKUP(E251,Participants!$A$1:$F$803,3,FALSE)</f>
        <v>#N/A</v>
      </c>
      <c r="J251" s="49" t="e">
        <f>+VLOOKUP(E251,Participants!$A$1:$G$803,7,FALSE)</f>
        <v>#N/A</v>
      </c>
      <c r="K251" s="50"/>
      <c r="L251" s="50"/>
    </row>
    <row r="252" spans="1:12" ht="14.25" customHeight="1" x14ac:dyDescent="0.3">
      <c r="A252" s="47" t="s">
        <v>674</v>
      </c>
      <c r="B252" s="48">
        <v>32</v>
      </c>
      <c r="C252" s="48"/>
      <c r="D252" s="48">
        <v>3</v>
      </c>
      <c r="E252" s="48"/>
      <c r="F252" s="49" t="e">
        <f>+VLOOKUP(E252,Participants!$A$1:$F$803,2,FALSE)</f>
        <v>#N/A</v>
      </c>
      <c r="G252" s="49" t="e">
        <f>+VLOOKUP(E252,Participants!$A$1:$F$803,4,FALSE)</f>
        <v>#N/A</v>
      </c>
      <c r="H252" s="49" t="e">
        <f>+VLOOKUP(E252,Participants!$A$1:$F$803,5,FALSE)</f>
        <v>#N/A</v>
      </c>
      <c r="I252" s="49" t="e">
        <f>+VLOOKUP(E252,Participants!$A$1:$F$803,3,FALSE)</f>
        <v>#N/A</v>
      </c>
      <c r="J252" s="49" t="e">
        <f>+VLOOKUP(E252,Participants!$A$1:$G$803,7,FALSE)</f>
        <v>#N/A</v>
      </c>
      <c r="K252" s="50"/>
      <c r="L252" s="50"/>
    </row>
    <row r="253" spans="1:12" ht="14.25" customHeight="1" x14ac:dyDescent="0.3">
      <c r="A253" s="47" t="s">
        <v>674</v>
      </c>
      <c r="B253" s="48">
        <v>32</v>
      </c>
      <c r="C253" s="48"/>
      <c r="D253" s="48">
        <v>4</v>
      </c>
      <c r="E253" s="48"/>
      <c r="F253" s="49" t="e">
        <f>+VLOOKUP(E253,Participants!$A$1:$F$803,2,FALSE)</f>
        <v>#N/A</v>
      </c>
      <c r="G253" s="49" t="e">
        <f>+VLOOKUP(E253,Participants!$A$1:$F$803,4,FALSE)</f>
        <v>#N/A</v>
      </c>
      <c r="H253" s="49" t="e">
        <f>+VLOOKUP(E253,Participants!$A$1:$F$803,5,FALSE)</f>
        <v>#N/A</v>
      </c>
      <c r="I253" s="49" t="e">
        <f>+VLOOKUP(E253,Participants!$A$1:$F$803,3,FALSE)</f>
        <v>#N/A</v>
      </c>
      <c r="J253" s="49" t="e">
        <f>+VLOOKUP(E253,Participants!$A$1:$G$803,7,FALSE)</f>
        <v>#N/A</v>
      </c>
      <c r="K253" s="50"/>
      <c r="L253" s="50"/>
    </row>
    <row r="254" spans="1:12" ht="14.25" customHeight="1" x14ac:dyDescent="0.3">
      <c r="A254" s="47" t="s">
        <v>674</v>
      </c>
      <c r="B254" s="48">
        <v>32</v>
      </c>
      <c r="C254" s="48"/>
      <c r="D254" s="48">
        <v>5</v>
      </c>
      <c r="E254" s="48"/>
      <c r="F254" s="49" t="e">
        <f>+VLOOKUP(E254,Participants!$A$1:$F$803,2,FALSE)</f>
        <v>#N/A</v>
      </c>
      <c r="G254" s="49" t="e">
        <f>+VLOOKUP(E254,Participants!$A$1:$F$803,4,FALSE)</f>
        <v>#N/A</v>
      </c>
      <c r="H254" s="49" t="e">
        <f>+VLOOKUP(E254,Participants!$A$1:$F$803,5,FALSE)</f>
        <v>#N/A</v>
      </c>
      <c r="I254" s="49" t="e">
        <f>+VLOOKUP(E254,Participants!$A$1:$F$803,3,FALSE)</f>
        <v>#N/A</v>
      </c>
      <c r="J254" s="49" t="e">
        <f>+VLOOKUP(E254,Participants!$A$1:$G$803,7,FALSE)</f>
        <v>#N/A</v>
      </c>
      <c r="K254" s="50"/>
      <c r="L254" s="50"/>
    </row>
    <row r="255" spans="1:12" ht="14.25" customHeight="1" x14ac:dyDescent="0.3">
      <c r="A255" s="47" t="s">
        <v>674</v>
      </c>
      <c r="B255" s="48">
        <v>32</v>
      </c>
      <c r="C255" s="48"/>
      <c r="D255" s="48">
        <v>6</v>
      </c>
      <c r="E255" s="48"/>
      <c r="F255" s="49" t="e">
        <f>+VLOOKUP(E255,Participants!$A$1:$F$803,2,FALSE)</f>
        <v>#N/A</v>
      </c>
      <c r="G255" s="49" t="e">
        <f>+VLOOKUP(E255,Participants!$A$1:$F$803,4,FALSE)</f>
        <v>#N/A</v>
      </c>
      <c r="H255" s="49" t="e">
        <f>+VLOOKUP(E255,Participants!$A$1:$F$803,5,FALSE)</f>
        <v>#N/A</v>
      </c>
      <c r="I255" s="49" t="e">
        <f>+VLOOKUP(E255,Participants!$A$1:$F$803,3,FALSE)</f>
        <v>#N/A</v>
      </c>
      <c r="J255" s="49" t="e">
        <f>+VLOOKUP(E255,Participants!$A$1:$G$803,7,FALSE)</f>
        <v>#N/A</v>
      </c>
      <c r="K255" s="50"/>
      <c r="L255" s="50"/>
    </row>
    <row r="256" spans="1:12" ht="14.25" customHeight="1" x14ac:dyDescent="0.3">
      <c r="A256" s="47" t="s">
        <v>674</v>
      </c>
      <c r="B256" s="48">
        <v>32</v>
      </c>
      <c r="C256" s="48"/>
      <c r="D256" s="48">
        <v>7</v>
      </c>
      <c r="E256" s="48"/>
      <c r="F256" s="49" t="e">
        <f>+VLOOKUP(E256,Participants!$A$1:$F$803,2,FALSE)</f>
        <v>#N/A</v>
      </c>
      <c r="G256" s="49" t="e">
        <f>+VLOOKUP(E256,Participants!$A$1:$F$803,4,FALSE)</f>
        <v>#N/A</v>
      </c>
      <c r="H256" s="49" t="e">
        <f>+VLOOKUP(E256,Participants!$A$1:$F$803,5,FALSE)</f>
        <v>#N/A</v>
      </c>
      <c r="I256" s="49" t="e">
        <f>+VLOOKUP(E256,Participants!$A$1:$F$803,3,FALSE)</f>
        <v>#N/A</v>
      </c>
      <c r="J256" s="49" t="e">
        <f>+VLOOKUP(E256,Participants!$A$1:$G$803,7,FALSE)</f>
        <v>#N/A</v>
      </c>
      <c r="K256" s="50"/>
      <c r="L256" s="50"/>
    </row>
    <row r="257" spans="1:12" ht="14.25" customHeight="1" x14ac:dyDescent="0.3">
      <c r="A257" s="47" t="s">
        <v>674</v>
      </c>
      <c r="B257" s="48">
        <v>32</v>
      </c>
      <c r="C257" s="48"/>
      <c r="D257" s="48">
        <v>8</v>
      </c>
      <c r="E257" s="48"/>
      <c r="F257" s="49" t="e">
        <f>+VLOOKUP(E257,Participants!$A$1:$F$803,2,FALSE)</f>
        <v>#N/A</v>
      </c>
      <c r="G257" s="49" t="e">
        <f>+VLOOKUP(E257,Participants!$A$1:$F$803,4,FALSE)</f>
        <v>#N/A</v>
      </c>
      <c r="H257" s="49" t="e">
        <f>+VLOOKUP(E257,Participants!$A$1:$F$803,5,FALSE)</f>
        <v>#N/A</v>
      </c>
      <c r="I257" s="49" t="e">
        <f>+VLOOKUP(E257,Participants!$A$1:$F$803,3,FALSE)</f>
        <v>#N/A</v>
      </c>
      <c r="J257" s="49" t="e">
        <f>+VLOOKUP(E257,Participants!$A$1:$G$803,7,FALSE)</f>
        <v>#N/A</v>
      </c>
      <c r="K257" s="50"/>
      <c r="L257" s="50"/>
    </row>
    <row r="258" spans="1:12" ht="14.25" customHeight="1" x14ac:dyDescent="0.3">
      <c r="A258" s="47" t="s">
        <v>674</v>
      </c>
      <c r="B258" s="51">
        <v>33</v>
      </c>
      <c r="C258" s="51"/>
      <c r="D258" s="51">
        <v>1</v>
      </c>
      <c r="E258" s="51"/>
      <c r="F258" s="49" t="e">
        <f>+VLOOKUP(E258,Participants!$A$1:$F$803,2,FALSE)</f>
        <v>#N/A</v>
      </c>
      <c r="G258" s="49" t="e">
        <f>+VLOOKUP(E258,Participants!$A$1:$F$803,4,FALSE)</f>
        <v>#N/A</v>
      </c>
      <c r="H258" s="49" t="e">
        <f>+VLOOKUP(E258,Participants!$A$1:$F$803,5,FALSE)</f>
        <v>#N/A</v>
      </c>
      <c r="I258" s="49" t="e">
        <f>+VLOOKUP(E258,Participants!$A$1:$F$803,3,FALSE)</f>
        <v>#N/A</v>
      </c>
      <c r="J258" s="49" t="e">
        <f>+VLOOKUP(E258,Participants!$A$1:$G$803,7,FALSE)</f>
        <v>#N/A</v>
      </c>
      <c r="K258" s="49"/>
      <c r="L258" s="49"/>
    </row>
    <row r="259" spans="1:12" ht="14.25" customHeight="1" x14ac:dyDescent="0.3">
      <c r="A259" s="47" t="s">
        <v>674</v>
      </c>
      <c r="B259" s="51">
        <v>33</v>
      </c>
      <c r="C259" s="51"/>
      <c r="D259" s="51">
        <v>2</v>
      </c>
      <c r="E259" s="51"/>
      <c r="F259" s="49" t="e">
        <f>+VLOOKUP(E259,Participants!$A$1:$F$803,2,FALSE)</f>
        <v>#N/A</v>
      </c>
      <c r="G259" s="49" t="e">
        <f>+VLOOKUP(E259,Participants!$A$1:$F$803,4,FALSE)</f>
        <v>#N/A</v>
      </c>
      <c r="H259" s="49" t="e">
        <f>+VLOOKUP(E259,Participants!$A$1:$F$803,5,FALSE)</f>
        <v>#N/A</v>
      </c>
      <c r="I259" s="49" t="e">
        <f>+VLOOKUP(E259,Participants!$A$1:$F$803,3,FALSE)</f>
        <v>#N/A</v>
      </c>
      <c r="J259" s="49" t="e">
        <f>+VLOOKUP(E259,Participants!$A$1:$G$803,7,FALSE)</f>
        <v>#N/A</v>
      </c>
      <c r="K259" s="49"/>
      <c r="L259" s="49"/>
    </row>
    <row r="260" spans="1:12" ht="14.25" customHeight="1" x14ac:dyDescent="0.3">
      <c r="A260" s="47" t="s">
        <v>674</v>
      </c>
      <c r="B260" s="51">
        <v>33</v>
      </c>
      <c r="C260" s="51"/>
      <c r="D260" s="51">
        <v>3</v>
      </c>
      <c r="E260" s="51"/>
      <c r="F260" s="49" t="e">
        <f>+VLOOKUP(E260,Participants!$A$1:$F$803,2,FALSE)</f>
        <v>#N/A</v>
      </c>
      <c r="G260" s="49" t="e">
        <f>+VLOOKUP(E260,Participants!$A$1:$F$803,4,FALSE)</f>
        <v>#N/A</v>
      </c>
      <c r="H260" s="49" t="e">
        <f>+VLOOKUP(E260,Participants!$A$1:$F$803,5,FALSE)</f>
        <v>#N/A</v>
      </c>
      <c r="I260" s="49" t="e">
        <f>+VLOOKUP(E260,Participants!$A$1:$F$803,3,FALSE)</f>
        <v>#N/A</v>
      </c>
      <c r="J260" s="49" t="e">
        <f>+VLOOKUP(E260,Participants!$A$1:$G$803,7,FALSE)</f>
        <v>#N/A</v>
      </c>
      <c r="K260" s="49"/>
      <c r="L260" s="49"/>
    </row>
    <row r="261" spans="1:12" ht="14.25" customHeight="1" x14ac:dyDescent="0.3">
      <c r="A261" s="47" t="s">
        <v>674</v>
      </c>
      <c r="B261" s="51">
        <v>33</v>
      </c>
      <c r="C261" s="51"/>
      <c r="D261" s="51">
        <v>4</v>
      </c>
      <c r="E261" s="51"/>
      <c r="F261" s="49" t="e">
        <f>+VLOOKUP(E261,Participants!$A$1:$F$803,2,FALSE)</f>
        <v>#N/A</v>
      </c>
      <c r="G261" s="49" t="e">
        <f>+VLOOKUP(E261,Participants!$A$1:$F$803,4,FALSE)</f>
        <v>#N/A</v>
      </c>
      <c r="H261" s="49" t="e">
        <f>+VLOOKUP(E261,Participants!$A$1:$F$803,5,FALSE)</f>
        <v>#N/A</v>
      </c>
      <c r="I261" s="49" t="e">
        <f>+VLOOKUP(E261,Participants!$A$1:$F$803,3,FALSE)</f>
        <v>#N/A</v>
      </c>
      <c r="J261" s="49" t="e">
        <f>+VLOOKUP(E261,Participants!$A$1:$G$803,7,FALSE)</f>
        <v>#N/A</v>
      </c>
      <c r="K261" s="49"/>
      <c r="L261" s="49"/>
    </row>
    <row r="262" spans="1:12" ht="14.25" customHeight="1" x14ac:dyDescent="0.3">
      <c r="A262" s="47" t="s">
        <v>674</v>
      </c>
      <c r="B262" s="51">
        <v>33</v>
      </c>
      <c r="C262" s="51"/>
      <c r="D262" s="51">
        <v>5</v>
      </c>
      <c r="E262" s="51"/>
      <c r="F262" s="49" t="e">
        <f>+VLOOKUP(E262,Participants!$A$1:$F$803,2,FALSE)</f>
        <v>#N/A</v>
      </c>
      <c r="G262" s="49" t="e">
        <f>+VLOOKUP(E262,Participants!$A$1:$F$803,4,FALSE)</f>
        <v>#N/A</v>
      </c>
      <c r="H262" s="49" t="e">
        <f>+VLOOKUP(E262,Participants!$A$1:$F$803,5,FALSE)</f>
        <v>#N/A</v>
      </c>
      <c r="I262" s="49" t="e">
        <f>+VLOOKUP(E262,Participants!$A$1:$F$803,3,FALSE)</f>
        <v>#N/A</v>
      </c>
      <c r="J262" s="49" t="e">
        <f>+VLOOKUP(E262,Participants!$A$1:$G$803,7,FALSE)</f>
        <v>#N/A</v>
      </c>
      <c r="K262" s="49"/>
      <c r="L262" s="49"/>
    </row>
    <row r="263" spans="1:12" ht="14.25" customHeight="1" x14ac:dyDescent="0.3">
      <c r="A263" s="47" t="s">
        <v>674</v>
      </c>
      <c r="B263" s="51">
        <v>33</v>
      </c>
      <c r="C263" s="51"/>
      <c r="D263" s="51">
        <v>6</v>
      </c>
      <c r="E263" s="51"/>
      <c r="F263" s="49" t="e">
        <f>+VLOOKUP(E263,Participants!$A$1:$F$803,2,FALSE)</f>
        <v>#N/A</v>
      </c>
      <c r="G263" s="49" t="e">
        <f>+VLOOKUP(E263,Participants!$A$1:$F$803,4,FALSE)</f>
        <v>#N/A</v>
      </c>
      <c r="H263" s="49" t="e">
        <f>+VLOOKUP(E263,Participants!$A$1:$F$803,5,FALSE)</f>
        <v>#N/A</v>
      </c>
      <c r="I263" s="49" t="e">
        <f>+VLOOKUP(E263,Participants!$A$1:$F$803,3,FALSE)</f>
        <v>#N/A</v>
      </c>
      <c r="J263" s="49" t="e">
        <f>+VLOOKUP(E263,Participants!$A$1:$G$803,7,FALSE)</f>
        <v>#N/A</v>
      </c>
      <c r="K263" s="49"/>
      <c r="L263" s="49"/>
    </row>
    <row r="264" spans="1:12" ht="14.25" customHeight="1" x14ac:dyDescent="0.3">
      <c r="A264" s="47" t="s">
        <v>674</v>
      </c>
      <c r="B264" s="51">
        <v>33</v>
      </c>
      <c r="C264" s="51"/>
      <c r="D264" s="51">
        <v>7</v>
      </c>
      <c r="E264" s="51"/>
      <c r="F264" s="49" t="e">
        <f>+VLOOKUP(E264,Participants!$A$1:$F$803,2,FALSE)</f>
        <v>#N/A</v>
      </c>
      <c r="G264" s="49" t="e">
        <f>+VLOOKUP(E264,Participants!$A$1:$F$803,4,FALSE)</f>
        <v>#N/A</v>
      </c>
      <c r="H264" s="49" t="e">
        <f>+VLOOKUP(E264,Participants!$A$1:$F$803,5,FALSE)</f>
        <v>#N/A</v>
      </c>
      <c r="I264" s="49" t="e">
        <f>+VLOOKUP(E264,Participants!$A$1:$F$803,3,FALSE)</f>
        <v>#N/A</v>
      </c>
      <c r="J264" s="49" t="e">
        <f>+VLOOKUP(E264,Participants!$A$1:$G$803,7,FALSE)</f>
        <v>#N/A</v>
      </c>
      <c r="K264" s="49"/>
      <c r="L264" s="49"/>
    </row>
    <row r="265" spans="1:12" ht="14.25" customHeight="1" x14ac:dyDescent="0.3">
      <c r="A265" s="47" t="s">
        <v>674</v>
      </c>
      <c r="B265" s="51">
        <v>33</v>
      </c>
      <c r="C265" s="51"/>
      <c r="D265" s="51">
        <v>8</v>
      </c>
      <c r="E265" s="51"/>
      <c r="F265" s="49" t="e">
        <f>+VLOOKUP(E265,Participants!$A$1:$F$803,2,FALSE)</f>
        <v>#N/A</v>
      </c>
      <c r="G265" s="49" t="e">
        <f>+VLOOKUP(E265,Participants!$A$1:$F$803,4,FALSE)</f>
        <v>#N/A</v>
      </c>
      <c r="H265" s="49" t="e">
        <f>+VLOOKUP(E265,Participants!$A$1:$F$803,5,FALSE)</f>
        <v>#N/A</v>
      </c>
      <c r="I265" s="49" t="e">
        <f>+VLOOKUP(E265,Participants!$A$1:$F$803,3,FALSE)</f>
        <v>#N/A</v>
      </c>
      <c r="J265" s="49" t="e">
        <f>+VLOOKUP(E265,Participants!$A$1:$G$803,7,FALSE)</f>
        <v>#N/A</v>
      </c>
      <c r="K265" s="49"/>
      <c r="L265" s="49"/>
    </row>
    <row r="266" spans="1:12" ht="14.25" customHeight="1" x14ac:dyDescent="0.3">
      <c r="A266" s="47" t="s">
        <v>674</v>
      </c>
      <c r="B266" s="48">
        <v>34</v>
      </c>
      <c r="C266" s="48"/>
      <c r="D266" s="48">
        <v>1</v>
      </c>
      <c r="E266" s="48"/>
      <c r="F266" s="49" t="e">
        <f>+VLOOKUP(E266,Participants!$A$1:$F$803,2,FALSE)</f>
        <v>#N/A</v>
      </c>
      <c r="G266" s="49" t="e">
        <f>+VLOOKUP(E266,Participants!$A$1:$F$803,4,FALSE)</f>
        <v>#N/A</v>
      </c>
      <c r="H266" s="49" t="e">
        <f>+VLOOKUP(E266,Participants!$A$1:$F$803,5,FALSE)</f>
        <v>#N/A</v>
      </c>
      <c r="I266" s="49" t="e">
        <f>+VLOOKUP(E266,Participants!$A$1:$F$803,3,FALSE)</f>
        <v>#N/A</v>
      </c>
      <c r="J266" s="49" t="e">
        <f>+VLOOKUP(E266,Participants!$A$1:$G$803,7,FALSE)</f>
        <v>#N/A</v>
      </c>
      <c r="K266" s="50"/>
      <c r="L266" s="50"/>
    </row>
    <row r="267" spans="1:12" ht="14.25" customHeight="1" x14ac:dyDescent="0.3">
      <c r="A267" s="47" t="s">
        <v>674</v>
      </c>
      <c r="B267" s="48">
        <v>34</v>
      </c>
      <c r="C267" s="48"/>
      <c r="D267" s="48">
        <v>2</v>
      </c>
      <c r="E267" s="48"/>
      <c r="F267" s="49" t="e">
        <f>+VLOOKUP(E267,Participants!$A$1:$F$803,2,FALSE)</f>
        <v>#N/A</v>
      </c>
      <c r="G267" s="49" t="e">
        <f>+VLOOKUP(E267,Participants!$A$1:$F$803,4,FALSE)</f>
        <v>#N/A</v>
      </c>
      <c r="H267" s="49" t="e">
        <f>+VLOOKUP(E267,Participants!$A$1:$F$803,5,FALSE)</f>
        <v>#N/A</v>
      </c>
      <c r="I267" s="49" t="e">
        <f>+VLOOKUP(E267,Participants!$A$1:$F$803,3,FALSE)</f>
        <v>#N/A</v>
      </c>
      <c r="J267" s="49" t="e">
        <f>+VLOOKUP(E267,Participants!$A$1:$G$803,7,FALSE)</f>
        <v>#N/A</v>
      </c>
      <c r="K267" s="50"/>
      <c r="L267" s="50"/>
    </row>
    <row r="268" spans="1:12" ht="14.25" customHeight="1" x14ac:dyDescent="0.3">
      <c r="A268" s="47" t="s">
        <v>674</v>
      </c>
      <c r="B268" s="48">
        <v>34</v>
      </c>
      <c r="C268" s="48"/>
      <c r="D268" s="48">
        <v>3</v>
      </c>
      <c r="E268" s="48"/>
      <c r="F268" s="49" t="e">
        <f>+VLOOKUP(E268,Participants!$A$1:$F$803,2,FALSE)</f>
        <v>#N/A</v>
      </c>
      <c r="G268" s="49" t="e">
        <f>+VLOOKUP(E268,Participants!$A$1:$F$803,4,FALSE)</f>
        <v>#N/A</v>
      </c>
      <c r="H268" s="49" t="e">
        <f>+VLOOKUP(E268,Participants!$A$1:$F$803,5,FALSE)</f>
        <v>#N/A</v>
      </c>
      <c r="I268" s="49" t="e">
        <f>+VLOOKUP(E268,Participants!$A$1:$F$803,3,FALSE)</f>
        <v>#N/A</v>
      </c>
      <c r="J268" s="49" t="e">
        <f>+VLOOKUP(E268,Participants!$A$1:$G$803,7,FALSE)</f>
        <v>#N/A</v>
      </c>
      <c r="K268" s="50"/>
      <c r="L268" s="50"/>
    </row>
    <row r="269" spans="1:12" ht="14.25" customHeight="1" x14ac:dyDescent="0.3">
      <c r="A269" s="47" t="s">
        <v>674</v>
      </c>
      <c r="B269" s="48">
        <v>34</v>
      </c>
      <c r="C269" s="48"/>
      <c r="D269" s="48">
        <v>4</v>
      </c>
      <c r="E269" s="48"/>
      <c r="F269" s="49" t="e">
        <f>+VLOOKUP(E269,Participants!$A$1:$F$803,2,FALSE)</f>
        <v>#N/A</v>
      </c>
      <c r="G269" s="49" t="e">
        <f>+VLOOKUP(E269,Participants!$A$1:$F$803,4,FALSE)</f>
        <v>#N/A</v>
      </c>
      <c r="H269" s="49" t="e">
        <f>+VLOOKUP(E269,Participants!$A$1:$F$803,5,FALSE)</f>
        <v>#N/A</v>
      </c>
      <c r="I269" s="49" t="e">
        <f>+VLOOKUP(E269,Participants!$A$1:$F$803,3,FALSE)</f>
        <v>#N/A</v>
      </c>
      <c r="J269" s="49" t="e">
        <f>+VLOOKUP(E269,Participants!$A$1:$G$803,7,FALSE)</f>
        <v>#N/A</v>
      </c>
      <c r="K269" s="50"/>
      <c r="L269" s="50"/>
    </row>
    <row r="270" spans="1:12" ht="14.25" customHeight="1" x14ac:dyDescent="0.3">
      <c r="A270" s="47" t="s">
        <v>674</v>
      </c>
      <c r="B270" s="48">
        <v>34</v>
      </c>
      <c r="C270" s="48"/>
      <c r="D270" s="48">
        <v>5</v>
      </c>
      <c r="E270" s="48"/>
      <c r="F270" s="49" t="e">
        <f>+VLOOKUP(E270,Participants!$A$1:$F$803,2,FALSE)</f>
        <v>#N/A</v>
      </c>
      <c r="G270" s="49" t="e">
        <f>+VLOOKUP(E270,Participants!$A$1:$F$803,4,FALSE)</f>
        <v>#N/A</v>
      </c>
      <c r="H270" s="49" t="e">
        <f>+VLOOKUP(E270,Participants!$A$1:$F$803,5,FALSE)</f>
        <v>#N/A</v>
      </c>
      <c r="I270" s="49" t="e">
        <f>+VLOOKUP(E270,Participants!$A$1:$F$803,3,FALSE)</f>
        <v>#N/A</v>
      </c>
      <c r="J270" s="49" t="e">
        <f>+VLOOKUP(E270,Participants!$A$1:$G$803,7,FALSE)</f>
        <v>#N/A</v>
      </c>
      <c r="K270" s="50"/>
      <c r="L270" s="50"/>
    </row>
    <row r="271" spans="1:12" ht="14.25" customHeight="1" x14ac:dyDescent="0.3">
      <c r="A271" s="47" t="s">
        <v>674</v>
      </c>
      <c r="B271" s="48">
        <v>34</v>
      </c>
      <c r="C271" s="48"/>
      <c r="D271" s="48">
        <v>6</v>
      </c>
      <c r="E271" s="48"/>
      <c r="F271" s="49" t="e">
        <f>+VLOOKUP(E271,Participants!$A$1:$F$803,2,FALSE)</f>
        <v>#N/A</v>
      </c>
      <c r="G271" s="49" t="e">
        <f>+VLOOKUP(E271,Participants!$A$1:$F$803,4,FALSE)</f>
        <v>#N/A</v>
      </c>
      <c r="H271" s="49" t="e">
        <f>+VLOOKUP(E271,Participants!$A$1:$F$803,5,FALSE)</f>
        <v>#N/A</v>
      </c>
      <c r="I271" s="49" t="e">
        <f>+VLOOKUP(E271,Participants!$A$1:$F$803,3,FALSE)</f>
        <v>#N/A</v>
      </c>
      <c r="J271" s="49" t="e">
        <f>+VLOOKUP(E271,Participants!$A$1:$G$803,7,FALSE)</f>
        <v>#N/A</v>
      </c>
      <c r="K271" s="50"/>
      <c r="L271" s="50"/>
    </row>
    <row r="272" spans="1:12" ht="14.25" customHeight="1" x14ac:dyDescent="0.3">
      <c r="A272" s="47" t="s">
        <v>674</v>
      </c>
      <c r="B272" s="48">
        <v>34</v>
      </c>
      <c r="C272" s="48"/>
      <c r="D272" s="48">
        <v>7</v>
      </c>
      <c r="E272" s="48"/>
      <c r="F272" s="49" t="e">
        <f>+VLOOKUP(E272,Participants!$A$1:$F$803,2,FALSE)</f>
        <v>#N/A</v>
      </c>
      <c r="G272" s="49" t="e">
        <f>+VLOOKUP(E272,Participants!$A$1:$F$803,4,FALSE)</f>
        <v>#N/A</v>
      </c>
      <c r="H272" s="49" t="e">
        <f>+VLOOKUP(E272,Participants!$A$1:$F$803,5,FALSE)</f>
        <v>#N/A</v>
      </c>
      <c r="I272" s="49" t="e">
        <f>+VLOOKUP(E272,Participants!$A$1:$F$803,3,FALSE)</f>
        <v>#N/A</v>
      </c>
      <c r="J272" s="49" t="e">
        <f>+VLOOKUP(E272,Participants!$A$1:$G$803,7,FALSE)</f>
        <v>#N/A</v>
      </c>
      <c r="K272" s="50"/>
      <c r="L272" s="50"/>
    </row>
    <row r="273" spans="1:12" ht="14.25" customHeight="1" x14ac:dyDescent="0.3">
      <c r="A273" s="47" t="s">
        <v>674</v>
      </c>
      <c r="B273" s="48">
        <v>34</v>
      </c>
      <c r="C273" s="48"/>
      <c r="D273" s="48">
        <v>8</v>
      </c>
      <c r="E273" s="48"/>
      <c r="F273" s="49" t="e">
        <f>+VLOOKUP(E273,Participants!$A$1:$F$803,2,FALSE)</f>
        <v>#N/A</v>
      </c>
      <c r="G273" s="49" t="e">
        <f>+VLOOKUP(E273,Participants!$A$1:$F$803,4,FALSE)</f>
        <v>#N/A</v>
      </c>
      <c r="H273" s="49" t="e">
        <f>+VLOOKUP(E273,Participants!$A$1:$F$803,5,FALSE)</f>
        <v>#N/A</v>
      </c>
      <c r="I273" s="49" t="e">
        <f>+VLOOKUP(E273,Participants!$A$1:$F$803,3,FALSE)</f>
        <v>#N/A</v>
      </c>
      <c r="J273" s="49" t="e">
        <f>+VLOOKUP(E273,Participants!$A$1:$G$803,7,FALSE)</f>
        <v>#N/A</v>
      </c>
      <c r="K273" s="50"/>
      <c r="L273" s="50"/>
    </row>
    <row r="274" spans="1:12" ht="14.25" customHeight="1" x14ac:dyDescent="0.3">
      <c r="A274" s="47" t="s">
        <v>674</v>
      </c>
      <c r="B274" s="51">
        <v>35</v>
      </c>
      <c r="C274" s="51"/>
      <c r="D274" s="51">
        <v>1</v>
      </c>
      <c r="E274" s="51"/>
      <c r="F274" s="49" t="e">
        <f>+VLOOKUP(E274,Participants!$A$1:$F$803,2,FALSE)</f>
        <v>#N/A</v>
      </c>
      <c r="G274" s="49" t="e">
        <f>+VLOOKUP(E274,Participants!$A$1:$F$803,4,FALSE)</f>
        <v>#N/A</v>
      </c>
      <c r="H274" s="49" t="e">
        <f>+VLOOKUP(E274,Participants!$A$1:$F$803,5,FALSE)</f>
        <v>#N/A</v>
      </c>
      <c r="I274" s="49" t="e">
        <f>+VLOOKUP(E274,Participants!$A$1:$F$803,3,FALSE)</f>
        <v>#N/A</v>
      </c>
      <c r="J274" s="49" t="e">
        <f>+VLOOKUP(E274,Participants!$A$1:$G$803,7,FALSE)</f>
        <v>#N/A</v>
      </c>
      <c r="K274" s="49"/>
      <c r="L274" s="49"/>
    </row>
    <row r="275" spans="1:12" ht="14.25" customHeight="1" x14ac:dyDescent="0.3">
      <c r="A275" s="47" t="s">
        <v>674</v>
      </c>
      <c r="B275" s="51">
        <v>35</v>
      </c>
      <c r="C275" s="51"/>
      <c r="D275" s="51">
        <v>2</v>
      </c>
      <c r="E275" s="51"/>
      <c r="F275" s="49" t="e">
        <f>+VLOOKUP(E275,Participants!$A$1:$F$803,2,FALSE)</f>
        <v>#N/A</v>
      </c>
      <c r="G275" s="49" t="e">
        <f>+VLOOKUP(E275,Participants!$A$1:$F$803,4,FALSE)</f>
        <v>#N/A</v>
      </c>
      <c r="H275" s="49" t="e">
        <f>+VLOOKUP(E275,Participants!$A$1:$F$803,5,FALSE)</f>
        <v>#N/A</v>
      </c>
      <c r="I275" s="49" t="e">
        <f>+VLOOKUP(E275,Participants!$A$1:$F$803,3,FALSE)</f>
        <v>#N/A</v>
      </c>
      <c r="J275" s="49" t="e">
        <f>+VLOOKUP(E275,Participants!$A$1:$G$803,7,FALSE)</f>
        <v>#N/A</v>
      </c>
      <c r="K275" s="49"/>
      <c r="L275" s="49"/>
    </row>
    <row r="276" spans="1:12" ht="14.25" customHeight="1" x14ac:dyDescent="0.3">
      <c r="A276" s="47" t="s">
        <v>674</v>
      </c>
      <c r="B276" s="51">
        <v>35</v>
      </c>
      <c r="C276" s="51"/>
      <c r="D276" s="51">
        <v>3</v>
      </c>
      <c r="E276" s="51"/>
      <c r="F276" s="49" t="e">
        <f>+VLOOKUP(E276,Participants!$A$1:$F$803,2,FALSE)</f>
        <v>#N/A</v>
      </c>
      <c r="G276" s="49" t="e">
        <f>+VLOOKUP(E276,Participants!$A$1:$F$803,4,FALSE)</f>
        <v>#N/A</v>
      </c>
      <c r="H276" s="49" t="e">
        <f>+VLOOKUP(E276,Participants!$A$1:$F$803,5,FALSE)</f>
        <v>#N/A</v>
      </c>
      <c r="I276" s="49" t="e">
        <f>+VLOOKUP(E276,Participants!$A$1:$F$803,3,FALSE)</f>
        <v>#N/A</v>
      </c>
      <c r="J276" s="49" t="e">
        <f>+VLOOKUP(E276,Participants!$A$1:$G$803,7,FALSE)</f>
        <v>#N/A</v>
      </c>
      <c r="K276" s="49"/>
      <c r="L276" s="49"/>
    </row>
    <row r="277" spans="1:12" ht="14.25" customHeight="1" x14ac:dyDescent="0.3">
      <c r="A277" s="47" t="s">
        <v>674</v>
      </c>
      <c r="B277" s="51">
        <v>35</v>
      </c>
      <c r="C277" s="51"/>
      <c r="D277" s="51">
        <v>4</v>
      </c>
      <c r="E277" s="51"/>
      <c r="F277" s="49" t="e">
        <f>+VLOOKUP(E277,Participants!$A$1:$F$803,2,FALSE)</f>
        <v>#N/A</v>
      </c>
      <c r="G277" s="49" t="e">
        <f>+VLOOKUP(E277,Participants!$A$1:$F$803,4,FALSE)</f>
        <v>#N/A</v>
      </c>
      <c r="H277" s="49" t="e">
        <f>+VLOOKUP(E277,Participants!$A$1:$F$803,5,FALSE)</f>
        <v>#N/A</v>
      </c>
      <c r="I277" s="49" t="e">
        <f>+VLOOKUP(E277,Participants!$A$1:$F$803,3,FALSE)</f>
        <v>#N/A</v>
      </c>
      <c r="J277" s="49" t="e">
        <f>+VLOOKUP(E277,Participants!$A$1:$G$803,7,FALSE)</f>
        <v>#N/A</v>
      </c>
      <c r="K277" s="49"/>
      <c r="L277" s="49"/>
    </row>
    <row r="278" spans="1:12" ht="14.25" customHeight="1" x14ac:dyDescent="0.3">
      <c r="A278" s="47" t="s">
        <v>674</v>
      </c>
      <c r="B278" s="51">
        <v>35</v>
      </c>
      <c r="C278" s="51"/>
      <c r="D278" s="51">
        <v>5</v>
      </c>
      <c r="E278" s="51"/>
      <c r="F278" s="49" t="e">
        <f>+VLOOKUP(E278,Participants!$A$1:$F$803,2,FALSE)</f>
        <v>#N/A</v>
      </c>
      <c r="G278" s="49" t="e">
        <f>+VLOOKUP(E278,Participants!$A$1:$F$803,4,FALSE)</f>
        <v>#N/A</v>
      </c>
      <c r="H278" s="49" t="e">
        <f>+VLOOKUP(E278,Participants!$A$1:$F$803,5,FALSE)</f>
        <v>#N/A</v>
      </c>
      <c r="I278" s="49" t="e">
        <f>+VLOOKUP(E278,Participants!$A$1:$F$803,3,FALSE)</f>
        <v>#N/A</v>
      </c>
      <c r="J278" s="49" t="e">
        <f>+VLOOKUP(E278,Participants!$A$1:$G$803,7,FALSE)</f>
        <v>#N/A</v>
      </c>
      <c r="K278" s="49"/>
      <c r="L278" s="49"/>
    </row>
    <row r="279" spans="1:12" ht="14.25" customHeight="1" x14ac:dyDescent="0.3">
      <c r="A279" s="47" t="s">
        <v>674</v>
      </c>
      <c r="B279" s="51">
        <v>35</v>
      </c>
      <c r="C279" s="51"/>
      <c r="D279" s="51">
        <v>6</v>
      </c>
      <c r="E279" s="51"/>
      <c r="F279" s="49" t="e">
        <f>+VLOOKUP(E279,Participants!$A$1:$F$803,2,FALSE)</f>
        <v>#N/A</v>
      </c>
      <c r="G279" s="49" t="e">
        <f>+VLOOKUP(E279,Participants!$A$1:$F$803,4,FALSE)</f>
        <v>#N/A</v>
      </c>
      <c r="H279" s="49" t="e">
        <f>+VLOOKUP(E279,Participants!$A$1:$F$803,5,FALSE)</f>
        <v>#N/A</v>
      </c>
      <c r="I279" s="49" t="e">
        <f>+VLOOKUP(E279,Participants!$A$1:$F$803,3,FALSE)</f>
        <v>#N/A</v>
      </c>
      <c r="J279" s="49" t="e">
        <f>+VLOOKUP(E279,Participants!$A$1:$G$803,7,FALSE)</f>
        <v>#N/A</v>
      </c>
      <c r="K279" s="49"/>
      <c r="L279" s="49"/>
    </row>
    <row r="280" spans="1:12" ht="14.25" customHeight="1" x14ac:dyDescent="0.3">
      <c r="A280" s="47" t="s">
        <v>674</v>
      </c>
      <c r="B280" s="51">
        <v>35</v>
      </c>
      <c r="C280" s="51"/>
      <c r="D280" s="51">
        <v>7</v>
      </c>
      <c r="E280" s="51"/>
      <c r="F280" s="49" t="e">
        <f>+VLOOKUP(E280,Participants!$A$1:$F$803,2,FALSE)</f>
        <v>#N/A</v>
      </c>
      <c r="G280" s="49" t="e">
        <f>+VLOOKUP(E280,Participants!$A$1:$F$803,4,FALSE)</f>
        <v>#N/A</v>
      </c>
      <c r="H280" s="49" t="e">
        <f>+VLOOKUP(E280,Participants!$A$1:$F$803,5,FALSE)</f>
        <v>#N/A</v>
      </c>
      <c r="I280" s="49" t="e">
        <f>+VLOOKUP(E280,Participants!$A$1:$F$803,3,FALSE)</f>
        <v>#N/A</v>
      </c>
      <c r="J280" s="49" t="e">
        <f>+VLOOKUP(E280,Participants!$A$1:$G$803,7,FALSE)</f>
        <v>#N/A</v>
      </c>
      <c r="K280" s="49"/>
      <c r="L280" s="49"/>
    </row>
    <row r="281" spans="1:12" ht="14.25" customHeight="1" x14ac:dyDescent="0.3">
      <c r="A281" s="47" t="s">
        <v>674</v>
      </c>
      <c r="B281" s="51">
        <v>35</v>
      </c>
      <c r="C281" s="51"/>
      <c r="D281" s="51">
        <v>8</v>
      </c>
      <c r="E281" s="51"/>
      <c r="F281" s="49" t="e">
        <f>+VLOOKUP(E281,Participants!$A$1:$F$803,2,FALSE)</f>
        <v>#N/A</v>
      </c>
      <c r="G281" s="49" t="e">
        <f>+VLOOKUP(E281,Participants!$A$1:$F$803,4,FALSE)</f>
        <v>#N/A</v>
      </c>
      <c r="H281" s="49" t="e">
        <f>+VLOOKUP(E281,Participants!$A$1:$F$803,5,FALSE)</f>
        <v>#N/A</v>
      </c>
      <c r="I281" s="49" t="e">
        <f>+VLOOKUP(E281,Participants!$A$1:$F$803,3,FALSE)</f>
        <v>#N/A</v>
      </c>
      <c r="J281" s="49" t="e">
        <f>+VLOOKUP(E281,Participants!$A$1:$G$803,7,FALSE)</f>
        <v>#N/A</v>
      </c>
      <c r="K281" s="49"/>
      <c r="L281" s="49"/>
    </row>
    <row r="282" spans="1:12" ht="14.25" customHeight="1" x14ac:dyDescent="0.3">
      <c r="A282" s="47" t="s">
        <v>674</v>
      </c>
      <c r="B282" s="48">
        <v>36</v>
      </c>
      <c r="C282" s="48"/>
      <c r="D282" s="48">
        <v>1</v>
      </c>
      <c r="E282" s="48"/>
      <c r="F282" s="49" t="e">
        <f>+VLOOKUP(E282,Participants!$A$1:$F$803,2,FALSE)</f>
        <v>#N/A</v>
      </c>
      <c r="G282" s="49" t="e">
        <f>+VLOOKUP(E282,Participants!$A$1:$F$803,4,FALSE)</f>
        <v>#N/A</v>
      </c>
      <c r="H282" s="49" t="e">
        <f>+VLOOKUP(E282,Participants!$A$1:$F$803,5,FALSE)</f>
        <v>#N/A</v>
      </c>
      <c r="I282" s="49" t="e">
        <f>+VLOOKUP(E282,Participants!$A$1:$F$803,3,FALSE)</f>
        <v>#N/A</v>
      </c>
      <c r="J282" s="49" t="e">
        <f>+VLOOKUP(E282,Participants!$A$1:$G$803,7,FALSE)</f>
        <v>#N/A</v>
      </c>
      <c r="K282" s="50"/>
      <c r="L282" s="50"/>
    </row>
    <row r="283" spans="1:12" ht="14.25" customHeight="1" x14ac:dyDescent="0.3">
      <c r="A283" s="47" t="s">
        <v>674</v>
      </c>
      <c r="B283" s="48">
        <v>36</v>
      </c>
      <c r="C283" s="48"/>
      <c r="D283" s="48">
        <v>2</v>
      </c>
      <c r="E283" s="48"/>
      <c r="F283" s="49" t="e">
        <f>+VLOOKUP(E283,Participants!$A$1:$F$803,2,FALSE)</f>
        <v>#N/A</v>
      </c>
      <c r="G283" s="49" t="e">
        <f>+VLOOKUP(E283,Participants!$A$1:$F$803,4,FALSE)</f>
        <v>#N/A</v>
      </c>
      <c r="H283" s="49" t="e">
        <f>+VLOOKUP(E283,Participants!$A$1:$F$803,5,FALSE)</f>
        <v>#N/A</v>
      </c>
      <c r="I283" s="49" t="e">
        <f>+VLOOKUP(E283,Participants!$A$1:$F$803,3,FALSE)</f>
        <v>#N/A</v>
      </c>
      <c r="J283" s="49" t="e">
        <f>+VLOOKUP(E283,Participants!$A$1:$G$803,7,FALSE)</f>
        <v>#N/A</v>
      </c>
      <c r="K283" s="50"/>
      <c r="L283" s="50"/>
    </row>
    <row r="284" spans="1:12" ht="14.25" customHeight="1" x14ac:dyDescent="0.3">
      <c r="A284" s="47" t="s">
        <v>674</v>
      </c>
      <c r="B284" s="48">
        <v>36</v>
      </c>
      <c r="C284" s="48"/>
      <c r="D284" s="48">
        <v>3</v>
      </c>
      <c r="E284" s="48"/>
      <c r="F284" s="49" t="e">
        <f>+VLOOKUP(E284,Participants!$A$1:$F$803,2,FALSE)</f>
        <v>#N/A</v>
      </c>
      <c r="G284" s="49" t="e">
        <f>+VLOOKUP(E284,Participants!$A$1:$F$803,4,FALSE)</f>
        <v>#N/A</v>
      </c>
      <c r="H284" s="49" t="e">
        <f>+VLOOKUP(E284,Participants!$A$1:$F$803,5,FALSE)</f>
        <v>#N/A</v>
      </c>
      <c r="I284" s="49" t="e">
        <f>+VLOOKUP(E284,Participants!$A$1:$F$803,3,FALSE)</f>
        <v>#N/A</v>
      </c>
      <c r="J284" s="49" t="e">
        <f>+VLOOKUP(E284,Participants!$A$1:$G$803,7,FALSE)</f>
        <v>#N/A</v>
      </c>
      <c r="K284" s="50"/>
      <c r="L284" s="50"/>
    </row>
    <row r="285" spans="1:12" ht="14.25" customHeight="1" x14ac:dyDescent="0.3">
      <c r="A285" s="47" t="s">
        <v>674</v>
      </c>
      <c r="B285" s="48">
        <v>36</v>
      </c>
      <c r="C285" s="48"/>
      <c r="D285" s="48">
        <v>4</v>
      </c>
      <c r="E285" s="48"/>
      <c r="F285" s="49" t="e">
        <f>+VLOOKUP(E285,Participants!$A$1:$F$803,2,FALSE)</f>
        <v>#N/A</v>
      </c>
      <c r="G285" s="49" t="e">
        <f>+VLOOKUP(E285,Participants!$A$1:$F$803,4,FALSE)</f>
        <v>#N/A</v>
      </c>
      <c r="H285" s="49" t="e">
        <f>+VLOOKUP(E285,Participants!$A$1:$F$803,5,FALSE)</f>
        <v>#N/A</v>
      </c>
      <c r="I285" s="49" t="e">
        <f>+VLOOKUP(E285,Participants!$A$1:$F$803,3,FALSE)</f>
        <v>#N/A</v>
      </c>
      <c r="J285" s="49" t="e">
        <f>+VLOOKUP(E285,Participants!$A$1:$G$803,7,FALSE)</f>
        <v>#N/A</v>
      </c>
      <c r="K285" s="50"/>
      <c r="L285" s="50"/>
    </row>
    <row r="286" spans="1:12" ht="14.25" customHeight="1" x14ac:dyDescent="0.3">
      <c r="A286" s="47" t="s">
        <v>674</v>
      </c>
      <c r="B286" s="48">
        <v>36</v>
      </c>
      <c r="C286" s="48"/>
      <c r="D286" s="48">
        <v>5</v>
      </c>
      <c r="E286" s="48"/>
      <c r="F286" s="49" t="e">
        <f>+VLOOKUP(E286,Participants!$A$1:$F$803,2,FALSE)</f>
        <v>#N/A</v>
      </c>
      <c r="G286" s="49" t="e">
        <f>+VLOOKUP(E286,Participants!$A$1:$F$803,4,FALSE)</f>
        <v>#N/A</v>
      </c>
      <c r="H286" s="49" t="e">
        <f>+VLOOKUP(E286,Participants!$A$1:$F$803,5,FALSE)</f>
        <v>#N/A</v>
      </c>
      <c r="I286" s="49" t="e">
        <f>+VLOOKUP(E286,Participants!$A$1:$F$803,3,FALSE)</f>
        <v>#N/A</v>
      </c>
      <c r="J286" s="49" t="e">
        <f>+VLOOKUP(E286,Participants!$A$1:$G$803,7,FALSE)</f>
        <v>#N/A</v>
      </c>
      <c r="K286" s="50"/>
      <c r="L286" s="50"/>
    </row>
    <row r="287" spans="1:12" ht="14.25" customHeight="1" x14ac:dyDescent="0.3">
      <c r="A287" s="47" t="s">
        <v>674</v>
      </c>
      <c r="B287" s="48">
        <v>36</v>
      </c>
      <c r="C287" s="48"/>
      <c r="D287" s="48">
        <v>6</v>
      </c>
      <c r="E287" s="48"/>
      <c r="F287" s="49" t="e">
        <f>+VLOOKUP(E287,Participants!$A$1:$F$803,2,FALSE)</f>
        <v>#N/A</v>
      </c>
      <c r="G287" s="49" t="e">
        <f>+VLOOKUP(E287,Participants!$A$1:$F$803,4,FALSE)</f>
        <v>#N/A</v>
      </c>
      <c r="H287" s="49" t="e">
        <f>+VLOOKUP(E287,Participants!$A$1:$F$803,5,FALSE)</f>
        <v>#N/A</v>
      </c>
      <c r="I287" s="49" t="e">
        <f>+VLOOKUP(E287,Participants!$A$1:$F$803,3,FALSE)</f>
        <v>#N/A</v>
      </c>
      <c r="J287" s="49" t="e">
        <f>+VLOOKUP(E287,Participants!$A$1:$G$803,7,FALSE)</f>
        <v>#N/A</v>
      </c>
      <c r="K287" s="50"/>
      <c r="L287" s="50"/>
    </row>
    <row r="288" spans="1:12" ht="14.25" customHeight="1" x14ac:dyDescent="0.3">
      <c r="A288" s="47" t="s">
        <v>674</v>
      </c>
      <c r="B288" s="48">
        <v>36</v>
      </c>
      <c r="C288" s="48"/>
      <c r="D288" s="48">
        <v>7</v>
      </c>
      <c r="E288" s="48"/>
      <c r="F288" s="49" t="e">
        <f>+VLOOKUP(E288,Participants!$A$1:$F$803,2,FALSE)</f>
        <v>#N/A</v>
      </c>
      <c r="G288" s="49" t="e">
        <f>+VLOOKUP(E288,Participants!$A$1:$F$803,4,FALSE)</f>
        <v>#N/A</v>
      </c>
      <c r="H288" s="49" t="e">
        <f>+VLOOKUP(E288,Participants!$A$1:$F$803,5,FALSE)</f>
        <v>#N/A</v>
      </c>
      <c r="I288" s="49" t="e">
        <f>+VLOOKUP(E288,Participants!$A$1:$F$803,3,FALSE)</f>
        <v>#N/A</v>
      </c>
      <c r="J288" s="49" t="e">
        <f>+VLOOKUP(E288,Participants!$A$1:$G$803,7,FALSE)</f>
        <v>#N/A</v>
      </c>
      <c r="K288" s="50"/>
      <c r="L288" s="50"/>
    </row>
    <row r="289" spans="1:12" ht="14.25" customHeight="1" x14ac:dyDescent="0.3">
      <c r="A289" s="47" t="s">
        <v>674</v>
      </c>
      <c r="B289" s="48">
        <v>36</v>
      </c>
      <c r="C289" s="48"/>
      <c r="D289" s="48">
        <v>8</v>
      </c>
      <c r="E289" s="48"/>
      <c r="F289" s="49" t="e">
        <f>+VLOOKUP(E289,Participants!$A$1:$F$803,2,FALSE)</f>
        <v>#N/A</v>
      </c>
      <c r="G289" s="49" t="e">
        <f>+VLOOKUP(E289,Participants!$A$1:$F$803,4,FALSE)</f>
        <v>#N/A</v>
      </c>
      <c r="H289" s="49" t="e">
        <f>+VLOOKUP(E289,Participants!$A$1:$F$803,5,FALSE)</f>
        <v>#N/A</v>
      </c>
      <c r="I289" s="49" t="e">
        <f>+VLOOKUP(E289,Participants!$A$1:$F$803,3,FALSE)</f>
        <v>#N/A</v>
      </c>
      <c r="J289" s="49" t="e">
        <f>+VLOOKUP(E289,Participants!$A$1:$G$803,7,FALSE)</f>
        <v>#N/A</v>
      </c>
      <c r="K289" s="50"/>
      <c r="L289" s="50"/>
    </row>
    <row r="290" spans="1:12" ht="14.25" customHeight="1" x14ac:dyDescent="0.3">
      <c r="A290" s="47" t="s">
        <v>674</v>
      </c>
      <c r="B290" s="51">
        <v>37</v>
      </c>
      <c r="C290" s="51"/>
      <c r="D290" s="51">
        <v>1</v>
      </c>
      <c r="E290" s="51"/>
      <c r="F290" s="49" t="e">
        <f>+VLOOKUP(E290,Participants!$A$1:$F$803,2,FALSE)</f>
        <v>#N/A</v>
      </c>
      <c r="G290" s="49" t="e">
        <f>+VLOOKUP(E290,Participants!$A$1:$F$803,4,FALSE)</f>
        <v>#N/A</v>
      </c>
      <c r="H290" s="49" t="e">
        <f>+VLOOKUP(E290,Participants!$A$1:$F$803,5,FALSE)</f>
        <v>#N/A</v>
      </c>
      <c r="I290" s="49" t="e">
        <f>+VLOOKUP(E290,Participants!$A$1:$F$803,3,FALSE)</f>
        <v>#N/A</v>
      </c>
      <c r="J290" s="49" t="e">
        <f>+VLOOKUP(E290,Participants!$A$1:$G$803,7,FALSE)</f>
        <v>#N/A</v>
      </c>
      <c r="K290" s="49"/>
      <c r="L290" s="49"/>
    </row>
    <row r="291" spans="1:12" ht="14.25" customHeight="1" x14ac:dyDescent="0.3">
      <c r="A291" s="47" t="s">
        <v>674</v>
      </c>
      <c r="B291" s="51">
        <v>37</v>
      </c>
      <c r="C291" s="51"/>
      <c r="D291" s="51">
        <v>2</v>
      </c>
      <c r="E291" s="51"/>
      <c r="F291" s="49" t="e">
        <f>+VLOOKUP(E291,Participants!$A$1:$F$803,2,FALSE)</f>
        <v>#N/A</v>
      </c>
      <c r="G291" s="49" t="e">
        <f>+VLOOKUP(E291,Participants!$A$1:$F$803,4,FALSE)</f>
        <v>#N/A</v>
      </c>
      <c r="H291" s="49" t="e">
        <f>+VLOOKUP(E291,Participants!$A$1:$F$803,5,FALSE)</f>
        <v>#N/A</v>
      </c>
      <c r="I291" s="49" t="e">
        <f>+VLOOKUP(E291,Participants!$A$1:$F$803,3,FALSE)</f>
        <v>#N/A</v>
      </c>
      <c r="J291" s="49" t="e">
        <f>+VLOOKUP(E291,Participants!$A$1:$G$803,7,FALSE)</f>
        <v>#N/A</v>
      </c>
      <c r="K291" s="49"/>
      <c r="L291" s="49"/>
    </row>
    <row r="292" spans="1:12" ht="14.25" customHeight="1" x14ac:dyDescent="0.3">
      <c r="A292" s="47" t="s">
        <v>674</v>
      </c>
      <c r="B292" s="51">
        <v>37</v>
      </c>
      <c r="C292" s="51"/>
      <c r="D292" s="51">
        <v>3</v>
      </c>
      <c r="E292" s="51"/>
      <c r="F292" s="49" t="e">
        <f>+VLOOKUP(E292,Participants!$A$1:$F$803,2,FALSE)</f>
        <v>#N/A</v>
      </c>
      <c r="G292" s="49" t="e">
        <f>+VLOOKUP(E292,Participants!$A$1:$F$803,4,FALSE)</f>
        <v>#N/A</v>
      </c>
      <c r="H292" s="49" t="e">
        <f>+VLOOKUP(E292,Participants!$A$1:$F$803,5,FALSE)</f>
        <v>#N/A</v>
      </c>
      <c r="I292" s="49" t="e">
        <f>+VLOOKUP(E292,Participants!$A$1:$F$803,3,FALSE)</f>
        <v>#N/A</v>
      </c>
      <c r="J292" s="49" t="e">
        <f>+VLOOKUP(E292,Participants!$A$1:$G$803,7,FALSE)</f>
        <v>#N/A</v>
      </c>
      <c r="K292" s="49"/>
      <c r="L292" s="49"/>
    </row>
    <row r="293" spans="1:12" ht="14.25" customHeight="1" x14ac:dyDescent="0.3">
      <c r="A293" s="47" t="s">
        <v>674</v>
      </c>
      <c r="B293" s="51">
        <v>37</v>
      </c>
      <c r="C293" s="51"/>
      <c r="D293" s="51">
        <v>4</v>
      </c>
      <c r="E293" s="51"/>
      <c r="F293" s="49" t="e">
        <f>+VLOOKUP(E293,Participants!$A$1:$F$803,2,FALSE)</f>
        <v>#N/A</v>
      </c>
      <c r="G293" s="49" t="e">
        <f>+VLOOKUP(E293,Participants!$A$1:$F$803,4,FALSE)</f>
        <v>#N/A</v>
      </c>
      <c r="H293" s="49" t="e">
        <f>+VLOOKUP(E293,Participants!$A$1:$F$803,5,FALSE)</f>
        <v>#N/A</v>
      </c>
      <c r="I293" s="49" t="e">
        <f>+VLOOKUP(E293,Participants!$A$1:$F$803,3,FALSE)</f>
        <v>#N/A</v>
      </c>
      <c r="J293" s="49" t="e">
        <f>+VLOOKUP(E293,Participants!$A$1:$G$803,7,FALSE)</f>
        <v>#N/A</v>
      </c>
      <c r="K293" s="49"/>
      <c r="L293" s="49"/>
    </row>
    <row r="294" spans="1:12" ht="14.25" customHeight="1" x14ac:dyDescent="0.3">
      <c r="A294" s="47" t="s">
        <v>674</v>
      </c>
      <c r="B294" s="51">
        <v>37</v>
      </c>
      <c r="C294" s="51"/>
      <c r="D294" s="51">
        <v>5</v>
      </c>
      <c r="E294" s="51"/>
      <c r="F294" s="49" t="e">
        <f>+VLOOKUP(E294,Participants!$A$1:$F$803,2,FALSE)</f>
        <v>#N/A</v>
      </c>
      <c r="G294" s="49" t="e">
        <f>+VLOOKUP(E294,Participants!$A$1:$F$803,4,FALSE)</f>
        <v>#N/A</v>
      </c>
      <c r="H294" s="49" t="e">
        <f>+VLOOKUP(E294,Participants!$A$1:$F$803,5,FALSE)</f>
        <v>#N/A</v>
      </c>
      <c r="I294" s="49" t="e">
        <f>+VLOOKUP(E294,Participants!$A$1:$F$803,3,FALSE)</f>
        <v>#N/A</v>
      </c>
      <c r="J294" s="49" t="e">
        <f>+VLOOKUP(E294,Participants!$A$1:$G$803,7,FALSE)</f>
        <v>#N/A</v>
      </c>
      <c r="K294" s="49"/>
      <c r="L294" s="49"/>
    </row>
    <row r="295" spans="1:12" ht="14.25" customHeight="1" x14ac:dyDescent="0.3">
      <c r="A295" s="47" t="s">
        <v>674</v>
      </c>
      <c r="B295" s="51">
        <v>37</v>
      </c>
      <c r="C295" s="51"/>
      <c r="D295" s="51">
        <v>6</v>
      </c>
      <c r="E295" s="51"/>
      <c r="F295" s="49" t="e">
        <f>+VLOOKUP(E295,Participants!$A$1:$F$803,2,FALSE)</f>
        <v>#N/A</v>
      </c>
      <c r="G295" s="49" t="e">
        <f>+VLOOKUP(E295,Participants!$A$1:$F$803,4,FALSE)</f>
        <v>#N/A</v>
      </c>
      <c r="H295" s="49" t="e">
        <f>+VLOOKUP(E295,Participants!$A$1:$F$803,5,FALSE)</f>
        <v>#N/A</v>
      </c>
      <c r="I295" s="49" t="e">
        <f>+VLOOKUP(E295,Participants!$A$1:$F$803,3,FALSE)</f>
        <v>#N/A</v>
      </c>
      <c r="J295" s="49" t="e">
        <f>+VLOOKUP(E295,Participants!$A$1:$G$803,7,FALSE)</f>
        <v>#N/A</v>
      </c>
      <c r="K295" s="49"/>
      <c r="L295" s="49"/>
    </row>
    <row r="296" spans="1:12" ht="14.25" customHeight="1" x14ac:dyDescent="0.3">
      <c r="A296" s="47" t="s">
        <v>674</v>
      </c>
      <c r="B296" s="51">
        <v>37</v>
      </c>
      <c r="C296" s="51"/>
      <c r="D296" s="51">
        <v>7</v>
      </c>
      <c r="E296" s="51"/>
      <c r="F296" s="49" t="e">
        <f>+VLOOKUP(E296,Participants!$A$1:$F$803,2,FALSE)</f>
        <v>#N/A</v>
      </c>
      <c r="G296" s="49" t="e">
        <f>+VLOOKUP(E296,Participants!$A$1:$F$803,4,FALSE)</f>
        <v>#N/A</v>
      </c>
      <c r="H296" s="49" t="e">
        <f>+VLOOKUP(E296,Participants!$A$1:$F$803,5,FALSE)</f>
        <v>#N/A</v>
      </c>
      <c r="I296" s="49" t="e">
        <f>+VLOOKUP(E296,Participants!$A$1:$F$803,3,FALSE)</f>
        <v>#N/A</v>
      </c>
      <c r="J296" s="49" t="e">
        <f>+VLOOKUP(E296,Participants!$A$1:$G$803,7,FALSE)</f>
        <v>#N/A</v>
      </c>
      <c r="K296" s="49"/>
      <c r="L296" s="49"/>
    </row>
    <row r="297" spans="1:12" ht="14.25" customHeight="1" x14ac:dyDescent="0.3">
      <c r="A297" s="47" t="s">
        <v>674</v>
      </c>
      <c r="B297" s="51">
        <v>37</v>
      </c>
      <c r="C297" s="51"/>
      <c r="D297" s="51">
        <v>8</v>
      </c>
      <c r="E297" s="51"/>
      <c r="F297" s="49" t="e">
        <f>+VLOOKUP(E297,Participants!$A$1:$F$803,2,FALSE)</f>
        <v>#N/A</v>
      </c>
      <c r="G297" s="49" t="e">
        <f>+VLOOKUP(E297,Participants!$A$1:$F$803,4,FALSE)</f>
        <v>#N/A</v>
      </c>
      <c r="H297" s="49" t="e">
        <f>+VLOOKUP(E297,Participants!$A$1:$F$803,5,FALSE)</f>
        <v>#N/A</v>
      </c>
      <c r="I297" s="49" t="e">
        <f>+VLOOKUP(E297,Participants!$A$1:$F$803,3,FALSE)</f>
        <v>#N/A</v>
      </c>
      <c r="J297" s="49" t="e">
        <f>+VLOOKUP(E297,Participants!$A$1:$G$803,7,FALSE)</f>
        <v>#N/A</v>
      </c>
      <c r="K297" s="49"/>
      <c r="L297" s="49"/>
    </row>
    <row r="298" spans="1:12" ht="14.25" customHeight="1" x14ac:dyDescent="0.3">
      <c r="A298" s="47" t="s">
        <v>674</v>
      </c>
      <c r="B298" s="48">
        <v>38</v>
      </c>
      <c r="C298" s="48"/>
      <c r="D298" s="48">
        <v>1</v>
      </c>
      <c r="E298" s="48"/>
      <c r="F298" s="49" t="e">
        <f>+VLOOKUP(E298,Participants!$A$1:$F$803,2,FALSE)</f>
        <v>#N/A</v>
      </c>
      <c r="G298" s="49" t="e">
        <f>+VLOOKUP(E298,Participants!$A$1:$F$803,4,FALSE)</f>
        <v>#N/A</v>
      </c>
      <c r="H298" s="49" t="e">
        <f>+VLOOKUP(E298,Participants!$A$1:$F$803,5,FALSE)</f>
        <v>#N/A</v>
      </c>
      <c r="I298" s="49" t="e">
        <f>+VLOOKUP(E298,Participants!$A$1:$F$803,3,FALSE)</f>
        <v>#N/A</v>
      </c>
      <c r="J298" s="49" t="e">
        <f>+VLOOKUP(E298,Participants!$A$1:$G$803,7,FALSE)</f>
        <v>#N/A</v>
      </c>
      <c r="K298" s="50"/>
      <c r="L298" s="50"/>
    </row>
    <row r="299" spans="1:12" ht="14.25" customHeight="1" x14ac:dyDescent="0.3">
      <c r="A299" s="47" t="s">
        <v>674</v>
      </c>
      <c r="B299" s="48">
        <v>38</v>
      </c>
      <c r="C299" s="48"/>
      <c r="D299" s="48">
        <v>2</v>
      </c>
      <c r="E299" s="48"/>
      <c r="F299" s="49" t="e">
        <f>+VLOOKUP(E299,Participants!$A$1:$F$803,2,FALSE)</f>
        <v>#N/A</v>
      </c>
      <c r="G299" s="49" t="e">
        <f>+VLOOKUP(E299,Participants!$A$1:$F$803,4,FALSE)</f>
        <v>#N/A</v>
      </c>
      <c r="H299" s="49" t="e">
        <f>+VLOOKUP(E299,Participants!$A$1:$F$803,5,FALSE)</f>
        <v>#N/A</v>
      </c>
      <c r="I299" s="49" t="e">
        <f>+VLOOKUP(E299,Participants!$A$1:$F$803,3,FALSE)</f>
        <v>#N/A</v>
      </c>
      <c r="J299" s="49" t="e">
        <f>+VLOOKUP(E299,Participants!$A$1:$G$803,7,FALSE)</f>
        <v>#N/A</v>
      </c>
      <c r="K299" s="50"/>
      <c r="L299" s="50"/>
    </row>
    <row r="300" spans="1:12" ht="14.25" customHeight="1" x14ac:dyDescent="0.3">
      <c r="A300" s="47" t="s">
        <v>674</v>
      </c>
      <c r="B300" s="48">
        <v>38</v>
      </c>
      <c r="C300" s="48"/>
      <c r="D300" s="48">
        <v>3</v>
      </c>
      <c r="E300" s="48"/>
      <c r="F300" s="49" t="e">
        <f>+VLOOKUP(E300,Participants!$A$1:$F$803,2,FALSE)</f>
        <v>#N/A</v>
      </c>
      <c r="G300" s="49" t="e">
        <f>+VLOOKUP(E300,Participants!$A$1:$F$803,4,FALSE)</f>
        <v>#N/A</v>
      </c>
      <c r="H300" s="49" t="e">
        <f>+VLOOKUP(E300,Participants!$A$1:$F$803,5,FALSE)</f>
        <v>#N/A</v>
      </c>
      <c r="I300" s="49" t="e">
        <f>+VLOOKUP(E300,Participants!$A$1:$F$803,3,FALSE)</f>
        <v>#N/A</v>
      </c>
      <c r="J300" s="49" t="e">
        <f>+VLOOKUP(E300,Participants!$A$1:$G$803,7,FALSE)</f>
        <v>#N/A</v>
      </c>
      <c r="K300" s="50"/>
      <c r="L300" s="50"/>
    </row>
    <row r="301" spans="1:12" ht="14.25" customHeight="1" x14ac:dyDescent="0.3">
      <c r="A301" s="47" t="s">
        <v>674</v>
      </c>
      <c r="B301" s="48">
        <v>38</v>
      </c>
      <c r="C301" s="48"/>
      <c r="D301" s="48">
        <v>4</v>
      </c>
      <c r="E301" s="48"/>
      <c r="F301" s="49" t="e">
        <f>+VLOOKUP(E301,Participants!$A$1:$F$803,2,FALSE)</f>
        <v>#N/A</v>
      </c>
      <c r="G301" s="49" t="e">
        <f>+VLOOKUP(E301,Participants!$A$1:$F$803,4,FALSE)</f>
        <v>#N/A</v>
      </c>
      <c r="H301" s="49" t="e">
        <f>+VLOOKUP(E301,Participants!$A$1:$F$803,5,FALSE)</f>
        <v>#N/A</v>
      </c>
      <c r="I301" s="49" t="e">
        <f>+VLOOKUP(E301,Participants!$A$1:$F$803,3,FALSE)</f>
        <v>#N/A</v>
      </c>
      <c r="J301" s="49" t="e">
        <f>+VLOOKUP(E301,Participants!$A$1:$G$803,7,FALSE)</f>
        <v>#N/A</v>
      </c>
      <c r="K301" s="50"/>
      <c r="L301" s="50"/>
    </row>
    <row r="302" spans="1:12" ht="14.25" customHeight="1" x14ac:dyDescent="0.3">
      <c r="A302" s="47" t="s">
        <v>674</v>
      </c>
      <c r="B302" s="48">
        <v>38</v>
      </c>
      <c r="C302" s="48"/>
      <c r="D302" s="48">
        <v>5</v>
      </c>
      <c r="E302" s="48"/>
      <c r="F302" s="49" t="e">
        <f>+VLOOKUP(E302,Participants!$A$1:$F$803,2,FALSE)</f>
        <v>#N/A</v>
      </c>
      <c r="G302" s="49" t="e">
        <f>+VLOOKUP(E302,Participants!$A$1:$F$803,4,FALSE)</f>
        <v>#N/A</v>
      </c>
      <c r="H302" s="49" t="e">
        <f>+VLOOKUP(E302,Participants!$A$1:$F$803,5,FALSE)</f>
        <v>#N/A</v>
      </c>
      <c r="I302" s="49" t="e">
        <f>+VLOOKUP(E302,Participants!$A$1:$F$803,3,FALSE)</f>
        <v>#N/A</v>
      </c>
      <c r="J302" s="49" t="e">
        <f>+VLOOKUP(E302,Participants!$A$1:$G$803,7,FALSE)</f>
        <v>#N/A</v>
      </c>
      <c r="K302" s="50"/>
      <c r="L302" s="50"/>
    </row>
    <row r="303" spans="1:12" ht="14.25" customHeight="1" x14ac:dyDescent="0.3">
      <c r="A303" s="47" t="s">
        <v>674</v>
      </c>
      <c r="B303" s="48">
        <v>38</v>
      </c>
      <c r="C303" s="48"/>
      <c r="D303" s="48">
        <v>6</v>
      </c>
      <c r="E303" s="48"/>
      <c r="F303" s="49" t="e">
        <f>+VLOOKUP(E303,Participants!$A$1:$F$803,2,FALSE)</f>
        <v>#N/A</v>
      </c>
      <c r="G303" s="49" t="e">
        <f>+VLOOKUP(E303,Participants!$A$1:$F$803,4,FALSE)</f>
        <v>#N/A</v>
      </c>
      <c r="H303" s="49" t="e">
        <f>+VLOOKUP(E303,Participants!$A$1:$F$803,5,FALSE)</f>
        <v>#N/A</v>
      </c>
      <c r="I303" s="49" t="e">
        <f>+VLOOKUP(E303,Participants!$A$1:$F$803,3,FALSE)</f>
        <v>#N/A</v>
      </c>
      <c r="J303" s="49" t="e">
        <f>+VLOOKUP(E303,Participants!$A$1:$G$803,7,FALSE)</f>
        <v>#N/A</v>
      </c>
      <c r="K303" s="50"/>
      <c r="L303" s="50"/>
    </row>
    <row r="304" spans="1:12" ht="14.25" customHeight="1" x14ac:dyDescent="0.3">
      <c r="A304" s="47" t="s">
        <v>674</v>
      </c>
      <c r="B304" s="48">
        <v>38</v>
      </c>
      <c r="C304" s="48"/>
      <c r="D304" s="48">
        <v>7</v>
      </c>
      <c r="E304" s="48"/>
      <c r="F304" s="49" t="e">
        <f>+VLOOKUP(E304,Participants!$A$1:$F$803,2,FALSE)</f>
        <v>#N/A</v>
      </c>
      <c r="G304" s="49" t="e">
        <f>+VLOOKUP(E304,Participants!$A$1:$F$803,4,FALSE)</f>
        <v>#N/A</v>
      </c>
      <c r="H304" s="49" t="e">
        <f>+VLOOKUP(E304,Participants!$A$1:$F$803,5,FALSE)</f>
        <v>#N/A</v>
      </c>
      <c r="I304" s="49" t="e">
        <f>+VLOOKUP(E304,Participants!$A$1:$F$803,3,FALSE)</f>
        <v>#N/A</v>
      </c>
      <c r="J304" s="49" t="e">
        <f>+VLOOKUP(E304,Participants!$A$1:$G$803,7,FALSE)</f>
        <v>#N/A</v>
      </c>
      <c r="K304" s="50"/>
      <c r="L304" s="50"/>
    </row>
    <row r="305" spans="1:12" ht="14.25" customHeight="1" x14ac:dyDescent="0.3">
      <c r="A305" s="47" t="s">
        <v>674</v>
      </c>
      <c r="B305" s="48">
        <v>38</v>
      </c>
      <c r="C305" s="48"/>
      <c r="D305" s="48">
        <v>8</v>
      </c>
      <c r="E305" s="48"/>
      <c r="F305" s="49" t="e">
        <f>+VLOOKUP(E305,Participants!$A$1:$F$803,2,FALSE)</f>
        <v>#N/A</v>
      </c>
      <c r="G305" s="49" t="e">
        <f>+VLOOKUP(E305,Participants!$A$1:$F$803,4,FALSE)</f>
        <v>#N/A</v>
      </c>
      <c r="H305" s="49" t="e">
        <f>+VLOOKUP(E305,Participants!$A$1:$F$803,5,FALSE)</f>
        <v>#N/A</v>
      </c>
      <c r="I305" s="49" t="e">
        <f>+VLOOKUP(E305,Participants!$A$1:$F$803,3,FALSE)</f>
        <v>#N/A</v>
      </c>
      <c r="J305" s="49" t="e">
        <f>+VLOOKUP(E305,Participants!$A$1:$G$803,7,FALSE)</f>
        <v>#N/A</v>
      </c>
      <c r="K305" s="50"/>
      <c r="L305" s="50"/>
    </row>
    <row r="306" spans="1:12" ht="14.25" customHeight="1" x14ac:dyDescent="0.3">
      <c r="A306" s="47" t="s">
        <v>674</v>
      </c>
      <c r="B306" s="51">
        <v>39</v>
      </c>
      <c r="C306" s="51"/>
      <c r="D306" s="51">
        <v>1</v>
      </c>
      <c r="E306" s="51"/>
      <c r="F306" s="49" t="e">
        <f>+VLOOKUP(E306,Participants!$A$1:$F$803,2,FALSE)</f>
        <v>#N/A</v>
      </c>
      <c r="G306" s="49" t="e">
        <f>+VLOOKUP(E306,Participants!$A$1:$F$803,4,FALSE)</f>
        <v>#N/A</v>
      </c>
      <c r="H306" s="49" t="e">
        <f>+VLOOKUP(E306,Participants!$A$1:$F$803,5,FALSE)</f>
        <v>#N/A</v>
      </c>
      <c r="I306" s="49" t="e">
        <f>+VLOOKUP(E306,Participants!$A$1:$F$803,3,FALSE)</f>
        <v>#N/A</v>
      </c>
      <c r="J306" s="49" t="e">
        <f>+VLOOKUP(E306,Participants!$A$1:$G$803,7,FALSE)</f>
        <v>#N/A</v>
      </c>
      <c r="K306" s="49"/>
      <c r="L306" s="49"/>
    </row>
    <row r="307" spans="1:12" ht="14.25" customHeight="1" x14ac:dyDescent="0.3">
      <c r="A307" s="47" t="s">
        <v>674</v>
      </c>
      <c r="B307" s="51">
        <v>39</v>
      </c>
      <c r="C307" s="51"/>
      <c r="D307" s="51">
        <v>2</v>
      </c>
      <c r="E307" s="51"/>
      <c r="F307" s="49" t="e">
        <f>+VLOOKUP(E307,Participants!$A$1:$F$803,2,FALSE)</f>
        <v>#N/A</v>
      </c>
      <c r="G307" s="49" t="e">
        <f>+VLOOKUP(E307,Participants!$A$1:$F$803,4,FALSE)</f>
        <v>#N/A</v>
      </c>
      <c r="H307" s="49" t="e">
        <f>+VLOOKUP(E307,Participants!$A$1:$F$803,5,FALSE)</f>
        <v>#N/A</v>
      </c>
      <c r="I307" s="49" t="e">
        <f>+VLOOKUP(E307,Participants!$A$1:$F$803,3,FALSE)</f>
        <v>#N/A</v>
      </c>
      <c r="J307" s="49" t="e">
        <f>+VLOOKUP(E307,Participants!$A$1:$G$803,7,FALSE)</f>
        <v>#N/A</v>
      </c>
      <c r="K307" s="49"/>
      <c r="L307" s="49"/>
    </row>
    <row r="308" spans="1:12" ht="14.25" customHeight="1" x14ac:dyDescent="0.3">
      <c r="A308" s="47" t="s">
        <v>674</v>
      </c>
      <c r="B308" s="51">
        <v>39</v>
      </c>
      <c r="C308" s="51"/>
      <c r="D308" s="51">
        <v>3</v>
      </c>
      <c r="E308" s="51"/>
      <c r="F308" s="49" t="e">
        <f>+VLOOKUP(E308,Participants!$A$1:$F$803,2,FALSE)</f>
        <v>#N/A</v>
      </c>
      <c r="G308" s="49" t="e">
        <f>+VLOOKUP(E308,Participants!$A$1:$F$803,4,FALSE)</f>
        <v>#N/A</v>
      </c>
      <c r="H308" s="49" t="e">
        <f>+VLOOKUP(E308,Participants!$A$1:$F$803,5,FALSE)</f>
        <v>#N/A</v>
      </c>
      <c r="I308" s="49" t="e">
        <f>+VLOOKUP(E308,Participants!$A$1:$F$803,3,FALSE)</f>
        <v>#N/A</v>
      </c>
      <c r="J308" s="49" t="e">
        <f>+VLOOKUP(E308,Participants!$A$1:$G$803,7,FALSE)</f>
        <v>#N/A</v>
      </c>
      <c r="K308" s="49"/>
      <c r="L308" s="49"/>
    </row>
    <row r="309" spans="1:12" ht="14.25" customHeight="1" x14ac:dyDescent="0.3">
      <c r="A309" s="47" t="s">
        <v>674</v>
      </c>
      <c r="B309" s="51">
        <v>39</v>
      </c>
      <c r="C309" s="51"/>
      <c r="D309" s="51">
        <v>4</v>
      </c>
      <c r="E309" s="51"/>
      <c r="F309" s="49" t="e">
        <f>+VLOOKUP(E309,Participants!$A$1:$F$803,2,FALSE)</f>
        <v>#N/A</v>
      </c>
      <c r="G309" s="49" t="e">
        <f>+VLOOKUP(E309,Participants!$A$1:$F$803,4,FALSE)</f>
        <v>#N/A</v>
      </c>
      <c r="H309" s="49" t="e">
        <f>+VLOOKUP(E309,Participants!$A$1:$F$803,5,FALSE)</f>
        <v>#N/A</v>
      </c>
      <c r="I309" s="49" t="e">
        <f>+VLOOKUP(E309,Participants!$A$1:$F$803,3,FALSE)</f>
        <v>#N/A</v>
      </c>
      <c r="J309" s="49" t="e">
        <f>+VLOOKUP(E309,Participants!$A$1:$G$803,7,FALSE)</f>
        <v>#N/A</v>
      </c>
      <c r="K309" s="49"/>
      <c r="L309" s="49"/>
    </row>
    <row r="310" spans="1:12" ht="14.25" customHeight="1" x14ac:dyDescent="0.3">
      <c r="A310" s="47" t="s">
        <v>674</v>
      </c>
      <c r="B310" s="51">
        <v>39</v>
      </c>
      <c r="C310" s="51"/>
      <c r="D310" s="51">
        <v>5</v>
      </c>
      <c r="E310" s="51"/>
      <c r="F310" s="49" t="e">
        <f>+VLOOKUP(E310,Participants!$A$1:$F$803,2,FALSE)</f>
        <v>#N/A</v>
      </c>
      <c r="G310" s="49" t="e">
        <f>+VLOOKUP(E310,Participants!$A$1:$F$803,4,FALSE)</f>
        <v>#N/A</v>
      </c>
      <c r="H310" s="49" t="e">
        <f>+VLOOKUP(E310,Participants!$A$1:$F$803,5,FALSE)</f>
        <v>#N/A</v>
      </c>
      <c r="I310" s="49" t="e">
        <f>+VLOOKUP(E310,Participants!$A$1:$F$803,3,FALSE)</f>
        <v>#N/A</v>
      </c>
      <c r="J310" s="49" t="e">
        <f>+VLOOKUP(E310,Participants!$A$1:$G$803,7,FALSE)</f>
        <v>#N/A</v>
      </c>
      <c r="K310" s="49"/>
      <c r="L310" s="49"/>
    </row>
    <row r="311" spans="1:12" ht="14.25" customHeight="1" x14ac:dyDescent="0.3">
      <c r="A311" s="47" t="s">
        <v>674</v>
      </c>
      <c r="B311" s="51">
        <v>39</v>
      </c>
      <c r="C311" s="51"/>
      <c r="D311" s="51">
        <v>6</v>
      </c>
      <c r="E311" s="51"/>
      <c r="F311" s="49" t="e">
        <f>+VLOOKUP(E311,Participants!$A$1:$F$803,2,FALSE)</f>
        <v>#N/A</v>
      </c>
      <c r="G311" s="49" t="e">
        <f>+VLOOKUP(E311,Participants!$A$1:$F$803,4,FALSE)</f>
        <v>#N/A</v>
      </c>
      <c r="H311" s="49" t="e">
        <f>+VLOOKUP(E311,Participants!$A$1:$F$803,5,FALSE)</f>
        <v>#N/A</v>
      </c>
      <c r="I311" s="49" t="e">
        <f>+VLOOKUP(E311,Participants!$A$1:$F$803,3,FALSE)</f>
        <v>#N/A</v>
      </c>
      <c r="J311" s="49" t="e">
        <f>+VLOOKUP(E311,Participants!$A$1:$G$803,7,FALSE)</f>
        <v>#N/A</v>
      </c>
      <c r="K311" s="49"/>
      <c r="L311" s="49"/>
    </row>
    <row r="312" spans="1:12" ht="14.25" customHeight="1" x14ac:dyDescent="0.3">
      <c r="A312" s="47" t="s">
        <v>674</v>
      </c>
      <c r="B312" s="51">
        <v>39</v>
      </c>
      <c r="C312" s="51"/>
      <c r="D312" s="51">
        <v>7</v>
      </c>
      <c r="E312" s="51"/>
      <c r="F312" s="49" t="e">
        <f>+VLOOKUP(E312,Participants!$A$1:$F$803,2,FALSE)</f>
        <v>#N/A</v>
      </c>
      <c r="G312" s="49" t="e">
        <f>+VLOOKUP(E312,Participants!$A$1:$F$803,4,FALSE)</f>
        <v>#N/A</v>
      </c>
      <c r="H312" s="49" t="e">
        <f>+VLOOKUP(E312,Participants!$A$1:$F$803,5,FALSE)</f>
        <v>#N/A</v>
      </c>
      <c r="I312" s="49" t="e">
        <f>+VLOOKUP(E312,Participants!$A$1:$F$803,3,FALSE)</f>
        <v>#N/A</v>
      </c>
      <c r="J312" s="49" t="e">
        <f>+VLOOKUP(E312,Participants!$A$1:$G$803,7,FALSE)</f>
        <v>#N/A</v>
      </c>
      <c r="K312" s="49"/>
      <c r="L312" s="49"/>
    </row>
    <row r="313" spans="1:12" ht="14.25" customHeight="1" x14ac:dyDescent="0.3">
      <c r="A313" s="47" t="s">
        <v>674</v>
      </c>
      <c r="B313" s="51">
        <v>39</v>
      </c>
      <c r="C313" s="51"/>
      <c r="D313" s="51">
        <v>8</v>
      </c>
      <c r="E313" s="51"/>
      <c r="F313" s="49" t="e">
        <f>+VLOOKUP(E313,Participants!$A$1:$F$803,2,FALSE)</f>
        <v>#N/A</v>
      </c>
      <c r="G313" s="49" t="e">
        <f>+VLOOKUP(E313,Participants!$A$1:$F$803,4,FALSE)</f>
        <v>#N/A</v>
      </c>
      <c r="H313" s="49" t="e">
        <f>+VLOOKUP(E313,Participants!$A$1:$F$803,5,FALSE)</f>
        <v>#N/A</v>
      </c>
      <c r="I313" s="49" t="e">
        <f>+VLOOKUP(E313,Participants!$A$1:$F$803,3,FALSE)</f>
        <v>#N/A</v>
      </c>
      <c r="J313" s="49" t="e">
        <f>+VLOOKUP(E313,Participants!$A$1:$G$803,7,FALSE)</f>
        <v>#N/A</v>
      </c>
      <c r="K313" s="49"/>
      <c r="L313" s="49"/>
    </row>
    <row r="314" spans="1:12" ht="14.25" customHeight="1" x14ac:dyDescent="0.3">
      <c r="A314" s="47" t="s">
        <v>674</v>
      </c>
      <c r="B314" s="48">
        <v>40</v>
      </c>
      <c r="C314" s="48"/>
      <c r="D314" s="48">
        <v>1</v>
      </c>
      <c r="E314" s="48"/>
      <c r="F314" s="49" t="e">
        <f>+VLOOKUP(E314,Participants!$A$1:$F$803,2,FALSE)</f>
        <v>#N/A</v>
      </c>
      <c r="G314" s="49" t="e">
        <f>+VLOOKUP(E314,Participants!$A$1:$F$803,4,FALSE)</f>
        <v>#N/A</v>
      </c>
      <c r="H314" s="49" t="e">
        <f>+VLOOKUP(E314,Participants!$A$1:$F$803,5,FALSE)</f>
        <v>#N/A</v>
      </c>
      <c r="I314" s="49" t="e">
        <f>+VLOOKUP(E314,Participants!$A$1:$F$803,3,FALSE)</f>
        <v>#N/A</v>
      </c>
      <c r="J314" s="49" t="e">
        <f>+VLOOKUP(E314,Participants!$A$1:$G$803,7,FALSE)</f>
        <v>#N/A</v>
      </c>
      <c r="K314" s="50"/>
      <c r="L314" s="50"/>
    </row>
    <row r="315" spans="1:12" ht="14.25" customHeight="1" x14ac:dyDescent="0.3">
      <c r="A315" s="47" t="s">
        <v>674</v>
      </c>
      <c r="B315" s="48">
        <v>40</v>
      </c>
      <c r="C315" s="48"/>
      <c r="D315" s="48">
        <v>2</v>
      </c>
      <c r="E315" s="48"/>
      <c r="F315" s="49" t="e">
        <f>+VLOOKUP(E315,Participants!$A$1:$F$803,2,FALSE)</f>
        <v>#N/A</v>
      </c>
      <c r="G315" s="49" t="e">
        <f>+VLOOKUP(E315,Participants!$A$1:$F$803,4,FALSE)</f>
        <v>#N/A</v>
      </c>
      <c r="H315" s="49" t="e">
        <f>+VLOOKUP(E315,Participants!$A$1:$F$803,5,FALSE)</f>
        <v>#N/A</v>
      </c>
      <c r="I315" s="49" t="e">
        <f>+VLOOKUP(E315,Participants!$A$1:$F$803,3,FALSE)</f>
        <v>#N/A</v>
      </c>
      <c r="J315" s="49" t="e">
        <f>+VLOOKUP(E315,Participants!$A$1:$G$803,7,FALSE)</f>
        <v>#N/A</v>
      </c>
      <c r="K315" s="50"/>
      <c r="L315" s="50"/>
    </row>
    <row r="316" spans="1:12" ht="14.25" customHeight="1" x14ac:dyDescent="0.3">
      <c r="A316" s="47" t="s">
        <v>674</v>
      </c>
      <c r="B316" s="48">
        <v>40</v>
      </c>
      <c r="C316" s="48"/>
      <c r="D316" s="48">
        <v>3</v>
      </c>
      <c r="E316" s="48"/>
      <c r="F316" s="49" t="e">
        <f>+VLOOKUP(E316,Participants!$A$1:$F$803,2,FALSE)</f>
        <v>#N/A</v>
      </c>
      <c r="G316" s="49" t="e">
        <f>+VLOOKUP(E316,Participants!$A$1:$F$803,4,FALSE)</f>
        <v>#N/A</v>
      </c>
      <c r="H316" s="49" t="e">
        <f>+VLOOKUP(E316,Participants!$A$1:$F$803,5,FALSE)</f>
        <v>#N/A</v>
      </c>
      <c r="I316" s="49" t="e">
        <f>+VLOOKUP(E316,Participants!$A$1:$F$803,3,FALSE)</f>
        <v>#N/A</v>
      </c>
      <c r="J316" s="49" t="e">
        <f>+VLOOKUP(E316,Participants!$A$1:$G$803,7,FALSE)</f>
        <v>#N/A</v>
      </c>
      <c r="K316" s="50"/>
      <c r="L316" s="50"/>
    </row>
    <row r="317" spans="1:12" ht="14.25" customHeight="1" x14ac:dyDescent="0.3">
      <c r="A317" s="47" t="s">
        <v>674</v>
      </c>
      <c r="B317" s="48">
        <v>40</v>
      </c>
      <c r="C317" s="48"/>
      <c r="D317" s="48">
        <v>4</v>
      </c>
      <c r="E317" s="48"/>
      <c r="F317" s="49" t="e">
        <f>+VLOOKUP(E317,Participants!$A$1:$F$803,2,FALSE)</f>
        <v>#N/A</v>
      </c>
      <c r="G317" s="49" t="e">
        <f>+VLOOKUP(E317,Participants!$A$1:$F$803,4,FALSE)</f>
        <v>#N/A</v>
      </c>
      <c r="H317" s="49" t="e">
        <f>+VLOOKUP(E317,Participants!$A$1:$F$803,5,FALSE)</f>
        <v>#N/A</v>
      </c>
      <c r="I317" s="49" t="e">
        <f>+VLOOKUP(E317,Participants!$A$1:$F$803,3,FALSE)</f>
        <v>#N/A</v>
      </c>
      <c r="J317" s="49" t="e">
        <f>+VLOOKUP(E317,Participants!$A$1:$G$803,7,FALSE)</f>
        <v>#N/A</v>
      </c>
      <c r="K317" s="50"/>
      <c r="L317" s="50"/>
    </row>
    <row r="318" spans="1:12" ht="14.25" customHeight="1" x14ac:dyDescent="0.3">
      <c r="A318" s="47" t="s">
        <v>674</v>
      </c>
      <c r="B318" s="48">
        <v>40</v>
      </c>
      <c r="C318" s="48"/>
      <c r="D318" s="48">
        <v>5</v>
      </c>
      <c r="E318" s="48"/>
      <c r="F318" s="49" t="e">
        <f>+VLOOKUP(E318,Participants!$A$1:$F$803,2,FALSE)</f>
        <v>#N/A</v>
      </c>
      <c r="G318" s="49" t="e">
        <f>+VLOOKUP(E318,Participants!$A$1:$F$803,4,FALSE)</f>
        <v>#N/A</v>
      </c>
      <c r="H318" s="49" t="e">
        <f>+VLOOKUP(E318,Participants!$A$1:$F$803,5,FALSE)</f>
        <v>#N/A</v>
      </c>
      <c r="I318" s="49" t="e">
        <f>+VLOOKUP(E318,Participants!$A$1:$F$803,3,FALSE)</f>
        <v>#N/A</v>
      </c>
      <c r="J318" s="49" t="e">
        <f>+VLOOKUP(E318,Participants!$A$1:$G$803,7,FALSE)</f>
        <v>#N/A</v>
      </c>
      <c r="K318" s="50"/>
      <c r="L318" s="50"/>
    </row>
    <row r="319" spans="1:12" ht="14.25" customHeight="1" x14ac:dyDescent="0.3">
      <c r="A319" s="47" t="s">
        <v>674</v>
      </c>
      <c r="B319" s="48">
        <v>40</v>
      </c>
      <c r="C319" s="48"/>
      <c r="D319" s="48">
        <v>6</v>
      </c>
      <c r="E319" s="48"/>
      <c r="F319" s="49" t="e">
        <f>+VLOOKUP(E319,Participants!$A$1:$F$803,2,FALSE)</f>
        <v>#N/A</v>
      </c>
      <c r="G319" s="49" t="e">
        <f>+VLOOKUP(E319,Participants!$A$1:$F$803,4,FALSE)</f>
        <v>#N/A</v>
      </c>
      <c r="H319" s="49" t="e">
        <f>+VLOOKUP(E319,Participants!$A$1:$F$803,5,FALSE)</f>
        <v>#N/A</v>
      </c>
      <c r="I319" s="49" t="e">
        <f>+VLOOKUP(E319,Participants!$A$1:$F$803,3,FALSE)</f>
        <v>#N/A</v>
      </c>
      <c r="J319" s="49" t="e">
        <f>+VLOOKUP(E319,Participants!$A$1:$G$803,7,FALSE)</f>
        <v>#N/A</v>
      </c>
      <c r="K319" s="50"/>
      <c r="L319" s="50"/>
    </row>
    <row r="320" spans="1:12" ht="14.25" customHeight="1" x14ac:dyDescent="0.3">
      <c r="A320" s="47" t="s">
        <v>674</v>
      </c>
      <c r="B320" s="48">
        <v>40</v>
      </c>
      <c r="C320" s="48"/>
      <c r="D320" s="48">
        <v>7</v>
      </c>
      <c r="E320" s="48"/>
      <c r="F320" s="49" t="e">
        <f>+VLOOKUP(E320,Participants!$A$1:$F$803,2,FALSE)</f>
        <v>#N/A</v>
      </c>
      <c r="G320" s="49" t="e">
        <f>+VLOOKUP(E320,Participants!$A$1:$F$803,4,FALSE)</f>
        <v>#N/A</v>
      </c>
      <c r="H320" s="49" t="e">
        <f>+VLOOKUP(E320,Participants!$A$1:$F$803,5,FALSE)</f>
        <v>#N/A</v>
      </c>
      <c r="I320" s="49" t="e">
        <f>+VLOOKUP(E320,Participants!$A$1:$F$803,3,FALSE)</f>
        <v>#N/A</v>
      </c>
      <c r="J320" s="49" t="e">
        <f>+VLOOKUP(E320,Participants!$A$1:$G$803,7,FALSE)</f>
        <v>#N/A</v>
      </c>
      <c r="K320" s="50"/>
      <c r="L320" s="50"/>
    </row>
    <row r="321" spans="1:24" ht="14.25" customHeight="1" x14ac:dyDescent="0.3">
      <c r="A321" s="47" t="s">
        <v>674</v>
      </c>
      <c r="B321" s="48">
        <v>40</v>
      </c>
      <c r="C321" s="48"/>
      <c r="D321" s="48">
        <v>8</v>
      </c>
      <c r="E321" s="48"/>
      <c r="F321" s="49" t="e">
        <f>+VLOOKUP(E321,Participants!$A$1:$F$803,2,FALSE)</f>
        <v>#N/A</v>
      </c>
      <c r="G321" s="49" t="e">
        <f>+VLOOKUP(E321,Participants!$A$1:$F$803,4,FALSE)</f>
        <v>#N/A</v>
      </c>
      <c r="H321" s="49" t="e">
        <f>+VLOOKUP(E321,Participants!$A$1:$F$803,5,FALSE)</f>
        <v>#N/A</v>
      </c>
      <c r="I321" s="49" t="e">
        <f>+VLOOKUP(E321,Participants!$A$1:$F$803,3,FALSE)</f>
        <v>#N/A</v>
      </c>
      <c r="J321" s="49" t="e">
        <f>+VLOOKUP(E321,Participants!$A$1:$G$803,7,FALSE)</f>
        <v>#N/A</v>
      </c>
      <c r="K321" s="50"/>
      <c r="L321" s="50"/>
    </row>
    <row r="322" spans="1:24" ht="14.25" customHeight="1" x14ac:dyDescent="0.25">
      <c r="B322" s="52"/>
      <c r="C322" s="53"/>
      <c r="E322" s="54"/>
    </row>
    <row r="323" spans="1:24" ht="14.25" customHeight="1" x14ac:dyDescent="0.25">
      <c r="B323" s="52"/>
      <c r="C323" s="53"/>
      <c r="E323" s="54"/>
    </row>
    <row r="324" spans="1:24" ht="14.25" customHeight="1" x14ac:dyDescent="0.25">
      <c r="B324" s="55" t="s">
        <v>15</v>
      </c>
      <c r="C324" s="55" t="s">
        <v>18</v>
      </c>
      <c r="D324" s="56" t="s">
        <v>21</v>
      </c>
      <c r="E324" s="55" t="s">
        <v>24</v>
      </c>
      <c r="F324" s="55" t="s">
        <v>27</v>
      </c>
      <c r="G324" s="55" t="s">
        <v>30</v>
      </c>
      <c r="H324" s="55" t="s">
        <v>33</v>
      </c>
      <c r="I324" s="55" t="s">
        <v>36</v>
      </c>
      <c r="J324" s="55" t="s">
        <v>39</v>
      </c>
      <c r="K324" s="55" t="s">
        <v>42</v>
      </c>
      <c r="L324" s="55" t="s">
        <v>45</v>
      </c>
      <c r="M324" s="55" t="s">
        <v>48</v>
      </c>
      <c r="N324" s="55" t="s">
        <v>51</v>
      </c>
      <c r="O324" s="55" t="s">
        <v>56</v>
      </c>
      <c r="P324" s="55" t="s">
        <v>478</v>
      </c>
      <c r="Q324" s="57" t="s">
        <v>53</v>
      </c>
      <c r="R324" s="55" t="s">
        <v>65</v>
      </c>
      <c r="S324" s="55" t="s">
        <v>68</v>
      </c>
      <c r="T324" s="55" t="s">
        <v>74</v>
      </c>
      <c r="U324" s="55" t="s">
        <v>77</v>
      </c>
      <c r="V324" s="55" t="s">
        <v>80</v>
      </c>
      <c r="W324" s="57" t="s">
        <v>10</v>
      </c>
      <c r="X324" s="57" t="s">
        <v>683</v>
      </c>
    </row>
    <row r="325" spans="1:24" ht="14.25" customHeight="1" x14ac:dyDescent="0.25">
      <c r="A325" s="58" t="s">
        <v>111</v>
      </c>
      <c r="B325" s="58">
        <f t="shared" ref="B325:W325" si="0">+SUMIFS($L$2:$L$321,$J$2:$J$321,$A325,$G$2:$G$321,B$324)</f>
        <v>0</v>
      </c>
      <c r="C325" s="58">
        <f t="shared" si="0"/>
        <v>0</v>
      </c>
      <c r="D325" s="58">
        <f t="shared" si="0"/>
        <v>10</v>
      </c>
      <c r="E325" s="58">
        <f t="shared" si="0"/>
        <v>5</v>
      </c>
      <c r="F325" s="58">
        <f t="shared" si="0"/>
        <v>0</v>
      </c>
      <c r="G325" s="58">
        <f t="shared" si="0"/>
        <v>0</v>
      </c>
      <c r="H325" s="58">
        <f t="shared" si="0"/>
        <v>0</v>
      </c>
      <c r="I325" s="58">
        <f t="shared" si="0"/>
        <v>0</v>
      </c>
      <c r="J325" s="58">
        <f t="shared" si="0"/>
        <v>0</v>
      </c>
      <c r="K325" s="58">
        <f t="shared" si="0"/>
        <v>0</v>
      </c>
      <c r="L325" s="58">
        <f t="shared" si="0"/>
        <v>0</v>
      </c>
      <c r="M325" s="58">
        <f t="shared" si="0"/>
        <v>0</v>
      </c>
      <c r="N325" s="58">
        <f t="shared" si="0"/>
        <v>0</v>
      </c>
      <c r="O325" s="58">
        <f t="shared" si="0"/>
        <v>0</v>
      </c>
      <c r="P325" s="58">
        <f t="shared" si="0"/>
        <v>1</v>
      </c>
      <c r="Q325" s="58">
        <f t="shared" si="0"/>
        <v>8</v>
      </c>
      <c r="R325" s="58">
        <f t="shared" si="0"/>
        <v>0</v>
      </c>
      <c r="S325" s="58">
        <f t="shared" si="0"/>
        <v>6</v>
      </c>
      <c r="T325" s="58">
        <f t="shared" si="0"/>
        <v>0</v>
      </c>
      <c r="U325" s="58">
        <f t="shared" si="0"/>
        <v>0</v>
      </c>
      <c r="V325" s="58">
        <f t="shared" si="0"/>
        <v>3</v>
      </c>
      <c r="W325" s="58">
        <f t="shared" si="0"/>
        <v>6</v>
      </c>
      <c r="X325" s="58">
        <f>SUM(B325:W325)</f>
        <v>39</v>
      </c>
    </row>
    <row r="326" spans="1:24" ht="14.25" customHeight="1" x14ac:dyDescent="0.25">
      <c r="A326" s="58" t="s">
        <v>13</v>
      </c>
      <c r="B326" s="58">
        <f t="shared" ref="B326:W326" si="1">+SUMIFS($L$2:$L$321,$J$2:$J$321,$A326,$G$2:$G$321,B$324)</f>
        <v>0</v>
      </c>
      <c r="C326" s="58">
        <f t="shared" si="1"/>
        <v>0</v>
      </c>
      <c r="D326" s="58">
        <f t="shared" si="1"/>
        <v>5</v>
      </c>
      <c r="E326" s="58">
        <f t="shared" si="1"/>
        <v>2</v>
      </c>
      <c r="F326" s="58">
        <f t="shared" si="1"/>
        <v>0</v>
      </c>
      <c r="G326" s="58">
        <f t="shared" si="1"/>
        <v>0</v>
      </c>
      <c r="H326" s="58">
        <f t="shared" si="1"/>
        <v>0</v>
      </c>
      <c r="I326" s="58">
        <f t="shared" si="1"/>
        <v>0</v>
      </c>
      <c r="J326" s="58">
        <f t="shared" si="1"/>
        <v>0</v>
      </c>
      <c r="K326" s="58">
        <f t="shared" si="1"/>
        <v>0</v>
      </c>
      <c r="L326" s="58">
        <f t="shared" si="1"/>
        <v>0</v>
      </c>
      <c r="M326" s="58">
        <f t="shared" si="1"/>
        <v>0</v>
      </c>
      <c r="N326" s="58">
        <f t="shared" si="1"/>
        <v>0</v>
      </c>
      <c r="O326" s="58">
        <f t="shared" si="1"/>
        <v>0</v>
      </c>
      <c r="P326" s="58">
        <f t="shared" si="1"/>
        <v>0</v>
      </c>
      <c r="Q326" s="58">
        <f t="shared" si="1"/>
        <v>10</v>
      </c>
      <c r="R326" s="58">
        <f t="shared" si="1"/>
        <v>0</v>
      </c>
      <c r="S326" s="58">
        <f t="shared" si="1"/>
        <v>0</v>
      </c>
      <c r="T326" s="58">
        <f t="shared" si="1"/>
        <v>0</v>
      </c>
      <c r="U326" s="58">
        <f t="shared" si="1"/>
        <v>0</v>
      </c>
      <c r="V326" s="58">
        <f t="shared" si="1"/>
        <v>4</v>
      </c>
      <c r="W326" s="58">
        <f t="shared" si="1"/>
        <v>18</v>
      </c>
      <c r="X326" s="58">
        <f>SUM(B326:W326)</f>
        <v>39</v>
      </c>
    </row>
    <row r="327" spans="1:24" ht="14.25" customHeight="1" x14ac:dyDescent="0.25">
      <c r="B327" s="52"/>
      <c r="C327" s="53"/>
      <c r="E327" s="54"/>
    </row>
    <row r="328" spans="1:24" ht="14.25" customHeight="1" x14ac:dyDescent="0.25">
      <c r="B328" s="52"/>
      <c r="C328" s="53"/>
      <c r="E328" s="54"/>
    </row>
    <row r="329" spans="1:24" ht="14.25" customHeight="1" x14ac:dyDescent="0.25">
      <c r="B329" s="52"/>
      <c r="C329" s="53"/>
      <c r="E329" s="54"/>
    </row>
    <row r="330" spans="1:24" ht="14.25" customHeight="1" x14ac:dyDescent="0.25">
      <c r="A330" s="55" t="s">
        <v>15</v>
      </c>
      <c r="B330" s="55" t="s">
        <v>18</v>
      </c>
      <c r="C330" s="56" t="s">
        <v>21</v>
      </c>
      <c r="D330" s="55" t="s">
        <v>24</v>
      </c>
      <c r="E330" s="55" t="s">
        <v>27</v>
      </c>
      <c r="F330" s="55" t="s">
        <v>30</v>
      </c>
      <c r="G330" s="55" t="s">
        <v>33</v>
      </c>
      <c r="H330" s="55" t="s">
        <v>36</v>
      </c>
      <c r="I330" s="55" t="s">
        <v>39</v>
      </c>
      <c r="J330" s="55" t="s">
        <v>42</v>
      </c>
      <c r="K330" s="55" t="s">
        <v>45</v>
      </c>
      <c r="L330" s="55" t="s">
        <v>48</v>
      </c>
      <c r="M330" s="55" t="s">
        <v>51</v>
      </c>
      <c r="N330" s="55" t="s">
        <v>56</v>
      </c>
      <c r="O330" s="55" t="s">
        <v>478</v>
      </c>
      <c r="P330" s="55" t="s">
        <v>62</v>
      </c>
      <c r="Q330" s="55" t="s">
        <v>65</v>
      </c>
      <c r="R330" s="55" t="s">
        <v>68</v>
      </c>
      <c r="S330" s="55" t="s">
        <v>74</v>
      </c>
      <c r="T330" s="55" t="s">
        <v>77</v>
      </c>
      <c r="U330" s="55" t="s">
        <v>80</v>
      </c>
      <c r="V330" s="55" t="s">
        <v>85</v>
      </c>
      <c r="W330" s="55" t="s">
        <v>88</v>
      </c>
    </row>
    <row r="331" spans="1:24" ht="14.25" customHeight="1" x14ac:dyDescent="0.25">
      <c r="B331" s="52"/>
      <c r="C331" s="53"/>
      <c r="E331" s="54"/>
    </row>
    <row r="332" spans="1:24" ht="14.25" customHeight="1" x14ac:dyDescent="0.25">
      <c r="B332" s="52"/>
      <c r="C332" s="53"/>
      <c r="E332" s="54"/>
    </row>
    <row r="333" spans="1:24" ht="14.25" customHeight="1" x14ac:dyDescent="0.25">
      <c r="B333" s="52"/>
      <c r="C333" s="53"/>
      <c r="E333" s="54"/>
    </row>
    <row r="334" spans="1:24" ht="14.25" customHeight="1" x14ac:dyDescent="0.25">
      <c r="B334" s="52"/>
      <c r="C334" s="53"/>
      <c r="E334" s="54"/>
    </row>
    <row r="335" spans="1:24" ht="14.25" customHeight="1" x14ac:dyDescent="0.25">
      <c r="B335" s="52"/>
      <c r="C335" s="53"/>
      <c r="E335" s="54"/>
    </row>
    <row r="336" spans="1:24" ht="14.25" customHeight="1" x14ac:dyDescent="0.25">
      <c r="B336" s="52"/>
      <c r="C336" s="53"/>
      <c r="E336" s="54"/>
    </row>
    <row r="337" spans="2:5" ht="14.25" customHeight="1" x14ac:dyDescent="0.25">
      <c r="B337" s="52"/>
      <c r="C337" s="53"/>
      <c r="E337" s="54"/>
    </row>
    <row r="338" spans="2:5" ht="14.25" customHeight="1" x14ac:dyDescent="0.25">
      <c r="B338" s="52"/>
      <c r="C338" s="53"/>
      <c r="E338" s="54"/>
    </row>
    <row r="339" spans="2:5" ht="14.25" customHeight="1" x14ac:dyDescent="0.25">
      <c r="B339" s="52"/>
      <c r="C339" s="53"/>
      <c r="E339" s="54"/>
    </row>
    <row r="340" spans="2:5" ht="14.25" customHeight="1" x14ac:dyDescent="0.25">
      <c r="B340" s="52"/>
      <c r="C340" s="53"/>
      <c r="E340" s="54"/>
    </row>
    <row r="341" spans="2:5" ht="14.25" customHeight="1" x14ac:dyDescent="0.25">
      <c r="B341" s="52"/>
      <c r="C341" s="53"/>
      <c r="E341" s="54"/>
    </row>
    <row r="342" spans="2:5" ht="14.25" customHeight="1" x14ac:dyDescent="0.25">
      <c r="B342" s="52"/>
      <c r="C342" s="53"/>
      <c r="E342" s="54"/>
    </row>
    <row r="343" spans="2:5" ht="14.25" customHeight="1" x14ac:dyDescent="0.25">
      <c r="B343" s="52"/>
      <c r="C343" s="53"/>
      <c r="E343" s="54"/>
    </row>
    <row r="344" spans="2:5" ht="14.25" customHeight="1" x14ac:dyDescent="0.25">
      <c r="B344" s="52"/>
      <c r="C344" s="53"/>
      <c r="E344" s="54"/>
    </row>
    <row r="345" spans="2:5" ht="14.25" customHeight="1" x14ac:dyDescent="0.25">
      <c r="B345" s="52"/>
      <c r="C345" s="53"/>
      <c r="E345" s="54"/>
    </row>
    <row r="346" spans="2:5" ht="14.25" customHeight="1" x14ac:dyDescent="0.25">
      <c r="B346" s="52"/>
      <c r="C346" s="53"/>
      <c r="E346" s="54"/>
    </row>
    <row r="347" spans="2:5" ht="14.25" customHeight="1" x14ac:dyDescent="0.25">
      <c r="B347" s="52"/>
      <c r="C347" s="53"/>
      <c r="E347" s="54"/>
    </row>
    <row r="348" spans="2:5" ht="14.25" customHeight="1" x14ac:dyDescent="0.25">
      <c r="B348" s="52"/>
      <c r="C348" s="53"/>
      <c r="E348" s="54"/>
    </row>
    <row r="349" spans="2:5" ht="14.25" customHeight="1" x14ac:dyDescent="0.25">
      <c r="B349" s="52"/>
      <c r="C349" s="53"/>
      <c r="E349" s="54"/>
    </row>
    <row r="350" spans="2:5" ht="14.25" customHeight="1" x14ac:dyDescent="0.25">
      <c r="B350" s="52"/>
      <c r="C350" s="53"/>
      <c r="E350" s="54"/>
    </row>
    <row r="351" spans="2:5" ht="14.25" customHeight="1" x14ac:dyDescent="0.25">
      <c r="B351" s="52"/>
      <c r="C351" s="53"/>
      <c r="E351" s="54"/>
    </row>
    <row r="352" spans="2:5" ht="14.25" customHeight="1" x14ac:dyDescent="0.25">
      <c r="B352" s="52"/>
      <c r="C352" s="53"/>
      <c r="E352" s="54"/>
    </row>
    <row r="353" spans="2:5" ht="14.25" customHeight="1" x14ac:dyDescent="0.25">
      <c r="B353" s="52"/>
      <c r="C353" s="53"/>
      <c r="E353" s="54"/>
    </row>
    <row r="354" spans="2:5" ht="14.25" customHeight="1" x14ac:dyDescent="0.25">
      <c r="B354" s="52"/>
      <c r="C354" s="53"/>
      <c r="E354" s="54"/>
    </row>
    <row r="355" spans="2:5" ht="15.75" customHeight="1" x14ac:dyDescent="0.25"/>
    <row r="356" spans="2:5" ht="15.75" customHeight="1" x14ac:dyDescent="0.25"/>
    <row r="357" spans="2:5" ht="15.75" customHeight="1" x14ac:dyDescent="0.25"/>
    <row r="358" spans="2:5" ht="15.75" customHeight="1" x14ac:dyDescent="0.25"/>
    <row r="359" spans="2:5" ht="15.75" customHeight="1" x14ac:dyDescent="0.25"/>
    <row r="360" spans="2:5" ht="15.75" customHeight="1" x14ac:dyDescent="0.25"/>
    <row r="361" spans="2:5" ht="15.75" customHeight="1" x14ac:dyDescent="0.25"/>
    <row r="362" spans="2:5" ht="15.75" customHeight="1" x14ac:dyDescent="0.25"/>
    <row r="363" spans="2:5" ht="15.75" customHeight="1" x14ac:dyDescent="0.25"/>
    <row r="364" spans="2:5" ht="15.75" customHeight="1" x14ac:dyDescent="0.25"/>
    <row r="365" spans="2:5" ht="15.75" customHeight="1" x14ac:dyDescent="0.25"/>
    <row r="366" spans="2:5" ht="15.75" customHeight="1" x14ac:dyDescent="0.25"/>
    <row r="367" spans="2:5" ht="15.75" customHeight="1" x14ac:dyDescent="0.25"/>
    <row r="368" spans="2:5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L137" xr:uid="{00000000-0009-0000-0000-000001000000}"/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21" x14ac:dyDescent="0.35">
      <c r="A1" s="59" t="s">
        <v>684</v>
      </c>
      <c r="B1" s="59" t="s">
        <v>675</v>
      </c>
      <c r="C1" s="59" t="s">
        <v>676</v>
      </c>
      <c r="D1" s="60" t="s">
        <v>677</v>
      </c>
      <c r="E1" s="59" t="s">
        <v>678</v>
      </c>
      <c r="F1" s="59" t="s">
        <v>1</v>
      </c>
      <c r="G1" s="59" t="s">
        <v>3</v>
      </c>
      <c r="H1" s="59" t="s">
        <v>679</v>
      </c>
      <c r="I1" s="59" t="s">
        <v>2</v>
      </c>
      <c r="J1" s="59" t="s">
        <v>5</v>
      </c>
      <c r="K1" s="59" t="s">
        <v>680</v>
      </c>
      <c r="L1" s="59" t="s">
        <v>681</v>
      </c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14.25" customHeight="1" x14ac:dyDescent="0.35">
      <c r="A2" s="59" t="s">
        <v>684</v>
      </c>
      <c r="B2" s="48">
        <v>1</v>
      </c>
      <c r="C2" s="62">
        <v>0.26250000000000001</v>
      </c>
      <c r="D2" s="63"/>
      <c r="E2" s="48">
        <v>116</v>
      </c>
      <c r="F2" s="50" t="str">
        <f>+VLOOKUP(E2,Participants!$A$1:$F$803,2,FALSE)</f>
        <v>Henry Koerner</v>
      </c>
      <c r="G2" s="50" t="str">
        <f>+VLOOKUP(E2,Participants!$A$1:$F$803,4,FALSE)</f>
        <v>STL</v>
      </c>
      <c r="H2" s="50" t="str">
        <f>+VLOOKUP(E2,Participants!$A$1:$F$803,5,FALSE)</f>
        <v>M</v>
      </c>
      <c r="I2" s="50">
        <f>+VLOOKUP(E2,Participants!$A$1:$F$803,3,FALSE)</f>
        <v>4</v>
      </c>
      <c r="J2" s="50" t="str">
        <f>+VLOOKUP(E2,Participants!$A$1:$G$803,7,FALSE)</f>
        <v>DEV BOYS</v>
      </c>
      <c r="K2" s="50">
        <v>1</v>
      </c>
      <c r="L2" s="50">
        <v>10</v>
      </c>
    </row>
    <row r="3" spans="1:26" ht="14.25" customHeight="1" x14ac:dyDescent="0.35">
      <c r="A3" s="59" t="s">
        <v>684</v>
      </c>
      <c r="B3" s="48">
        <v>1</v>
      </c>
      <c r="C3" s="62">
        <v>0.2638888888888889</v>
      </c>
      <c r="D3" s="63"/>
      <c r="E3" s="48">
        <v>1327</v>
      </c>
      <c r="F3" s="50" t="str">
        <f>+VLOOKUP(E3,Participants!$A$1:$F$803,2,FALSE)</f>
        <v>Evan Walker</v>
      </c>
      <c r="G3" s="50" t="str">
        <f>+VLOOKUP(E3,Participants!$A$1:$F$803,4,FALSE)</f>
        <v>SHC</v>
      </c>
      <c r="H3" s="50" t="str">
        <f>+VLOOKUP(E3,Participants!$A$1:$F$803,5,FALSE)</f>
        <v>M</v>
      </c>
      <c r="I3" s="50">
        <f>+VLOOKUP(E3,Participants!$A$1:$F$803,3,FALSE)</f>
        <v>0</v>
      </c>
      <c r="J3" s="50" t="str">
        <f>+VLOOKUP(E3,Participants!$A$1:$G$803,7,FALSE)</f>
        <v>DEV BOYS</v>
      </c>
      <c r="K3" s="50">
        <v>2</v>
      </c>
      <c r="L3" s="50">
        <v>8</v>
      </c>
    </row>
    <row r="4" spans="1:26" ht="14.25" customHeight="1" x14ac:dyDescent="0.35">
      <c r="A4" s="59" t="s">
        <v>684</v>
      </c>
      <c r="B4" s="48">
        <v>1</v>
      </c>
      <c r="C4" s="62">
        <v>0.26666666666666666</v>
      </c>
      <c r="D4" s="63"/>
      <c r="E4" s="48">
        <v>126</v>
      </c>
      <c r="F4" s="50" t="str">
        <f>+VLOOKUP(E4,Participants!$A$1:$F$803,2,FALSE)</f>
        <v>Stevie  Porter</v>
      </c>
      <c r="G4" s="50" t="str">
        <f>+VLOOKUP(E4,Participants!$A$1:$F$803,4,FALSE)</f>
        <v>STL</v>
      </c>
      <c r="H4" s="50" t="str">
        <f>+VLOOKUP(E4,Participants!$A$1:$F$803,5,FALSE)</f>
        <v>M</v>
      </c>
      <c r="I4" s="50">
        <f>+VLOOKUP(E4,Participants!$A$1:$F$803,3,FALSE)</f>
        <v>4</v>
      </c>
      <c r="J4" s="50" t="str">
        <f>+VLOOKUP(E4,Participants!$A$1:$G$803,7,FALSE)</f>
        <v>DEV BOYS</v>
      </c>
      <c r="K4" s="50">
        <v>3</v>
      </c>
      <c r="L4" s="50">
        <v>6</v>
      </c>
    </row>
    <row r="5" spans="1:26" ht="14.25" customHeight="1" x14ac:dyDescent="0.35">
      <c r="A5" s="59" t="s">
        <v>684</v>
      </c>
      <c r="B5" s="48">
        <v>1</v>
      </c>
      <c r="C5" s="62">
        <v>0.28989583333333335</v>
      </c>
      <c r="D5" s="63"/>
      <c r="E5" s="48">
        <v>1332</v>
      </c>
      <c r="F5" s="50" t="str">
        <f>+VLOOKUP(E5,Participants!$A$1:$F$803,2,FALSE)</f>
        <v>James Winschel</v>
      </c>
      <c r="G5" s="50" t="str">
        <f>+VLOOKUP(E5,Participants!$A$1:$F$803,4,FALSE)</f>
        <v>SHC</v>
      </c>
      <c r="H5" s="50" t="str">
        <f>+VLOOKUP(E5,Participants!$A$1:$F$803,5,FALSE)</f>
        <v>M</v>
      </c>
      <c r="I5" s="50">
        <f>+VLOOKUP(E5,Participants!$A$1:$F$803,3,FALSE)</f>
        <v>0</v>
      </c>
      <c r="J5" s="50" t="str">
        <f>+VLOOKUP(E5,Participants!$A$1:$G$803,7,FALSE)</f>
        <v>DEV BOYS</v>
      </c>
      <c r="K5" s="50">
        <v>4</v>
      </c>
      <c r="L5" s="50">
        <v>5</v>
      </c>
    </row>
    <row r="6" spans="1:26" ht="14.25" customHeight="1" x14ac:dyDescent="0.35">
      <c r="A6" s="59" t="s">
        <v>684</v>
      </c>
      <c r="B6" s="48">
        <v>1</v>
      </c>
      <c r="C6" s="62">
        <v>0.29097222222222224</v>
      </c>
      <c r="D6" s="63"/>
      <c r="E6" s="49">
        <v>139</v>
      </c>
      <c r="F6" s="50" t="str">
        <f>+VLOOKUP(E6,Participants!$A$1:$F$803,2,FALSE)</f>
        <v>Hunter  Thompson</v>
      </c>
      <c r="G6" s="50" t="str">
        <f>+VLOOKUP(E6,Participants!$A$1:$F$803,4,FALSE)</f>
        <v>STL</v>
      </c>
      <c r="H6" s="50" t="str">
        <f>+VLOOKUP(E6,Participants!$A$1:$F$803,5,FALSE)</f>
        <v>M</v>
      </c>
      <c r="I6" s="50">
        <f>+VLOOKUP(E6,Participants!$A$1:$F$803,3,FALSE)</f>
        <v>4</v>
      </c>
      <c r="J6" s="50" t="str">
        <f>+VLOOKUP(E6,Participants!$A$1:$G$803,7,FALSE)</f>
        <v>DEV BOYS</v>
      </c>
      <c r="K6" s="50">
        <v>5</v>
      </c>
      <c r="L6" s="50">
        <v>4</v>
      </c>
    </row>
    <row r="7" spans="1:26" ht="14.25" customHeight="1" x14ac:dyDescent="0.35">
      <c r="A7" s="59" t="s">
        <v>684</v>
      </c>
      <c r="B7" s="48">
        <v>1</v>
      </c>
      <c r="C7" s="62">
        <v>0.29444444444444445</v>
      </c>
      <c r="D7" s="63"/>
      <c r="E7" s="49">
        <v>1086</v>
      </c>
      <c r="F7" s="50" t="str">
        <f>+VLOOKUP(E7,Participants!$A$1:$F$803,2,FALSE)</f>
        <v>Wyatt  Stavor</v>
      </c>
      <c r="G7" s="50" t="str">
        <f>+VLOOKUP(E7,Participants!$A$1:$F$803,4,FALSE)</f>
        <v>MMA</v>
      </c>
      <c r="H7" s="50" t="str">
        <f>+VLOOKUP(E7,Participants!$A$1:$F$803,5,FALSE)</f>
        <v>M</v>
      </c>
      <c r="I7" s="50">
        <f>+VLOOKUP(E7,Participants!$A$1:$F$803,3,FALSE)</f>
        <v>2</v>
      </c>
      <c r="J7" s="50" t="str">
        <f>+VLOOKUP(E7,Participants!$A$1:$G$803,7,FALSE)</f>
        <v>DEV BOYS</v>
      </c>
      <c r="K7" s="50">
        <v>6</v>
      </c>
      <c r="L7" s="50">
        <v>3</v>
      </c>
    </row>
    <row r="8" spans="1:26" ht="14.25" customHeight="1" x14ac:dyDescent="0.35">
      <c r="A8" s="59" t="s">
        <v>684</v>
      </c>
      <c r="B8" s="48">
        <v>1</v>
      </c>
      <c r="C8" s="62">
        <v>0.28611111111111109</v>
      </c>
      <c r="D8" s="63"/>
      <c r="E8" s="48">
        <v>1385</v>
      </c>
      <c r="F8" s="50" t="str">
        <f>+VLOOKUP(E8,Participants!$A$1:$F$803,2,FALSE)</f>
        <v>Lara Martin</v>
      </c>
      <c r="G8" s="50" t="str">
        <f>+VLOOKUP(E8,Participants!$A$1:$F$803,4,FALSE)</f>
        <v>SHC</v>
      </c>
      <c r="H8" s="50" t="str">
        <f>+VLOOKUP(E8,Participants!$A$1:$F$803,5,FALSE)</f>
        <v>F</v>
      </c>
      <c r="I8" s="50">
        <f>+VLOOKUP(E8,Participants!$A$1:$F$803,3,FALSE)</f>
        <v>3</v>
      </c>
      <c r="J8" s="50" t="str">
        <f>+VLOOKUP(E8,Participants!$A$1:$G$803,7,FALSE)</f>
        <v>DEV GIRLS</v>
      </c>
      <c r="K8" s="50">
        <v>1</v>
      </c>
      <c r="L8" s="50">
        <v>10</v>
      </c>
    </row>
    <row r="9" spans="1:26" ht="14.25" customHeight="1" x14ac:dyDescent="0.35">
      <c r="A9" s="59" t="s">
        <v>684</v>
      </c>
      <c r="B9" s="48">
        <v>1</v>
      </c>
      <c r="C9" s="62">
        <v>0.29003472222222221</v>
      </c>
      <c r="D9" s="63"/>
      <c r="E9" s="48">
        <v>147</v>
      </c>
      <c r="F9" s="50" t="str">
        <f>+VLOOKUP(E9,Participants!$A$1:$F$803,2,FALSE)</f>
        <v>Verena Belldina</v>
      </c>
      <c r="G9" s="50" t="str">
        <f>+VLOOKUP(E9,Participants!$A$1:$F$803,4,FALSE)</f>
        <v>STL</v>
      </c>
      <c r="H9" s="50" t="str">
        <f>+VLOOKUP(E9,Participants!$A$1:$F$803,5,FALSE)</f>
        <v>F</v>
      </c>
      <c r="I9" s="50">
        <f>+VLOOKUP(E9,Participants!$A$1:$F$803,3,FALSE)</f>
        <v>4</v>
      </c>
      <c r="J9" s="50" t="str">
        <f>+VLOOKUP(E9,Participants!$A$1:$G$803,7,FALSE)</f>
        <v>DEV GIRLS</v>
      </c>
      <c r="K9" s="50">
        <v>2</v>
      </c>
      <c r="L9" s="50">
        <v>8</v>
      </c>
    </row>
    <row r="10" spans="1:26" ht="14.25" customHeight="1" x14ac:dyDescent="0.35">
      <c r="A10" s="59" t="s">
        <v>684</v>
      </c>
      <c r="B10" s="48">
        <v>1</v>
      </c>
      <c r="C10" s="62">
        <v>0.29236111111111113</v>
      </c>
      <c r="D10" s="63"/>
      <c r="E10" s="49">
        <v>1040</v>
      </c>
      <c r="F10" s="50" t="str">
        <f>+VLOOKUP(E10,Participants!$A$1:$F$803,2,FALSE)</f>
        <v>Wilda Douglass</v>
      </c>
      <c r="G10" s="50" t="str">
        <f>+VLOOKUP(E10,Participants!$A$1:$F$803,4,FALSE)</f>
        <v>JFK</v>
      </c>
      <c r="H10" s="50" t="str">
        <f>+VLOOKUP(E10,Participants!$A$1:$F$803,5,FALSE)</f>
        <v>F</v>
      </c>
      <c r="I10" s="50">
        <f>+VLOOKUP(E10,Participants!$A$1:$F$803,3,FALSE)</f>
        <v>3</v>
      </c>
      <c r="J10" s="50" t="str">
        <f>+VLOOKUP(E10,Participants!$A$1:$G$803,7,FALSE)</f>
        <v>DEV GIRLS</v>
      </c>
      <c r="K10" s="50">
        <v>3</v>
      </c>
      <c r="L10" s="50">
        <v>6</v>
      </c>
    </row>
    <row r="11" spans="1:26" ht="14.25" customHeight="1" x14ac:dyDescent="0.35">
      <c r="A11" s="59" t="s">
        <v>684</v>
      </c>
      <c r="B11" s="48">
        <v>1</v>
      </c>
      <c r="C11" s="62">
        <v>0.29652777777777778</v>
      </c>
      <c r="D11" s="63"/>
      <c r="E11" s="49">
        <v>159</v>
      </c>
      <c r="F11" s="50" t="str">
        <f>+VLOOKUP(E11,Participants!$A$1:$F$803,2,FALSE)</f>
        <v>Hannah  Friday</v>
      </c>
      <c r="G11" s="50" t="str">
        <f>+VLOOKUP(E11,Participants!$A$1:$F$803,4,FALSE)</f>
        <v>STL</v>
      </c>
      <c r="H11" s="50" t="str">
        <f>+VLOOKUP(E11,Participants!$A$1:$F$803,5,FALSE)</f>
        <v>F</v>
      </c>
      <c r="I11" s="50">
        <f>+VLOOKUP(E11,Participants!$A$1:$F$803,3,FALSE)</f>
        <v>4</v>
      </c>
      <c r="J11" s="50" t="str">
        <f>+VLOOKUP(E11,Participants!$A$1:$G$803,7,FALSE)</f>
        <v>DEV GIRLS</v>
      </c>
      <c r="K11" s="50">
        <v>4</v>
      </c>
      <c r="L11" s="50">
        <v>5</v>
      </c>
    </row>
    <row r="12" spans="1:26" ht="14.25" customHeight="1" x14ac:dyDescent="0.35">
      <c r="A12" s="59" t="s">
        <v>684</v>
      </c>
      <c r="B12" s="48">
        <v>1</v>
      </c>
      <c r="C12" s="62">
        <v>0.31944444444444442</v>
      </c>
      <c r="D12" s="63"/>
      <c r="E12" s="48">
        <v>200</v>
      </c>
      <c r="F12" s="50" t="str">
        <f>+VLOOKUP(E12,Participants!$A$1:$F$803,2,FALSE)</f>
        <v>Ava Valotta</v>
      </c>
      <c r="G12" s="50" t="str">
        <f>+VLOOKUP(E12,Participants!$A$1:$F$803,4,FALSE)</f>
        <v>STL</v>
      </c>
      <c r="H12" s="50" t="str">
        <f>+VLOOKUP(E12,Participants!$A$1:$F$803,5,FALSE)</f>
        <v>F</v>
      </c>
      <c r="I12" s="50">
        <f>+VLOOKUP(E12,Participants!$A$1:$F$803,3,FALSE)</f>
        <v>3</v>
      </c>
      <c r="J12" s="50" t="str">
        <f>+VLOOKUP(E12,Participants!$A$1:$G$803,7,FALSE)</f>
        <v>DEV GIRLS</v>
      </c>
      <c r="K12" s="50">
        <v>5</v>
      </c>
      <c r="L12" s="50">
        <v>4</v>
      </c>
    </row>
    <row r="13" spans="1:26" ht="14.25" customHeight="1" x14ac:dyDescent="0.35">
      <c r="A13" s="59" t="s">
        <v>684</v>
      </c>
      <c r="B13" s="48">
        <v>1</v>
      </c>
      <c r="C13" s="62">
        <v>0.35138888888888886</v>
      </c>
      <c r="D13" s="63"/>
      <c r="E13" s="48">
        <v>1035</v>
      </c>
      <c r="F13" s="50" t="str">
        <f>+VLOOKUP(E13,Participants!$A$1:$F$803,2,FALSE)</f>
        <v>Karina Schneider</v>
      </c>
      <c r="G13" s="50" t="str">
        <f>+VLOOKUP(E13,Participants!$A$1:$F$803,4,FALSE)</f>
        <v>JFK</v>
      </c>
      <c r="H13" s="50" t="str">
        <f>+VLOOKUP(E13,Participants!$A$1:$F$803,5,FALSE)</f>
        <v>F</v>
      </c>
      <c r="I13" s="50">
        <f>+VLOOKUP(E13,Participants!$A$1:$F$803,3,FALSE)</f>
        <v>2</v>
      </c>
      <c r="J13" s="50" t="str">
        <f>+VLOOKUP(E13,Participants!$A$1:$G$803,7,FALSE)</f>
        <v>DEV GIRLS</v>
      </c>
      <c r="K13" s="50">
        <v>6</v>
      </c>
      <c r="L13" s="50">
        <v>3</v>
      </c>
    </row>
    <row r="14" spans="1:26" ht="14.25" customHeight="1" x14ac:dyDescent="0.35">
      <c r="A14" s="59" t="s">
        <v>684</v>
      </c>
      <c r="B14" s="48">
        <v>1</v>
      </c>
      <c r="C14" s="62">
        <v>0.36319444444444443</v>
      </c>
      <c r="D14" s="63"/>
      <c r="E14" s="48">
        <v>173</v>
      </c>
      <c r="F14" s="50" t="str">
        <f>+VLOOKUP(E14,Participants!$A$1:$F$803,2,FALSE)</f>
        <v>Abby McNamara</v>
      </c>
      <c r="G14" s="50" t="str">
        <f>+VLOOKUP(E14,Participants!$A$1:$F$803,4,FALSE)</f>
        <v>STL</v>
      </c>
      <c r="H14" s="50" t="str">
        <f>+VLOOKUP(E14,Participants!$A$1:$F$803,5,FALSE)</f>
        <v>F</v>
      </c>
      <c r="I14" s="50">
        <f>+VLOOKUP(E14,Participants!$A$1:$F$803,3,FALSE)</f>
        <v>3</v>
      </c>
      <c r="J14" s="50" t="str">
        <f>+VLOOKUP(E14,Participants!$A$1:$G$803,7,FALSE)</f>
        <v>DEV GIRLS</v>
      </c>
      <c r="K14" s="50">
        <v>7</v>
      </c>
      <c r="L14" s="50">
        <v>2</v>
      </c>
    </row>
    <row r="15" spans="1:26" ht="14.25" customHeight="1" x14ac:dyDescent="0.35">
      <c r="A15" s="59" t="s">
        <v>684</v>
      </c>
      <c r="B15" s="48">
        <v>1</v>
      </c>
      <c r="C15" s="48"/>
      <c r="D15" s="63"/>
      <c r="E15" s="48"/>
      <c r="F15" s="50" t="e">
        <f>+VLOOKUP(E15,Participants!$A$1:$F$803,2,FALSE)</f>
        <v>#N/A</v>
      </c>
      <c r="G15" s="50" t="e">
        <f>+VLOOKUP(E15,Participants!$A$1:$F$803,4,FALSE)</f>
        <v>#N/A</v>
      </c>
      <c r="H15" s="50" t="e">
        <f>+VLOOKUP(E15,Participants!$A$1:$F$803,5,FALSE)</f>
        <v>#N/A</v>
      </c>
      <c r="I15" s="50" t="e">
        <f>+VLOOKUP(E15,Participants!$A$1:$F$803,3,FALSE)</f>
        <v>#N/A</v>
      </c>
      <c r="J15" s="50" t="e">
        <f>+VLOOKUP(E15,Participants!$A$1:$G$803,7,FALSE)</f>
        <v>#N/A</v>
      </c>
      <c r="K15" s="50"/>
      <c r="L15" s="50"/>
    </row>
    <row r="16" spans="1:26" ht="14.25" customHeight="1" x14ac:dyDescent="0.35">
      <c r="A16" s="59" t="s">
        <v>684</v>
      </c>
      <c r="B16" s="48">
        <v>1</v>
      </c>
      <c r="C16" s="48"/>
      <c r="D16" s="63"/>
      <c r="E16" s="48"/>
      <c r="F16" s="50" t="e">
        <f>+VLOOKUP(E16,Participants!$A$1:$F$803,2,FALSE)</f>
        <v>#N/A</v>
      </c>
      <c r="G16" s="50" t="e">
        <f>+VLOOKUP(E16,Participants!$A$1:$F$803,4,FALSE)</f>
        <v>#N/A</v>
      </c>
      <c r="H16" s="50" t="e">
        <f>+VLOOKUP(E16,Participants!$A$1:$F$803,5,FALSE)</f>
        <v>#N/A</v>
      </c>
      <c r="I16" s="50" t="e">
        <f>+VLOOKUP(E16,Participants!$A$1:$F$803,3,FALSE)</f>
        <v>#N/A</v>
      </c>
      <c r="J16" s="50" t="e">
        <f>+VLOOKUP(E16,Participants!$A$1:$G$803,7,FALSE)</f>
        <v>#N/A</v>
      </c>
      <c r="K16" s="50"/>
      <c r="L16" s="50"/>
    </row>
    <row r="17" spans="1:12" ht="14.25" customHeight="1" x14ac:dyDescent="0.35">
      <c r="A17" s="59" t="s">
        <v>684</v>
      </c>
      <c r="B17" s="48">
        <v>1</v>
      </c>
      <c r="C17" s="48"/>
      <c r="D17" s="63"/>
      <c r="E17" s="48"/>
      <c r="F17" s="50" t="e">
        <f>+VLOOKUP(E17,Participants!$A$1:$F$803,2,FALSE)</f>
        <v>#N/A</v>
      </c>
      <c r="G17" s="50" t="e">
        <f>+VLOOKUP(E17,Participants!$A$1:$F$803,4,FALSE)</f>
        <v>#N/A</v>
      </c>
      <c r="H17" s="50" t="e">
        <f>+VLOOKUP(E17,Participants!$A$1:$F$803,5,FALSE)</f>
        <v>#N/A</v>
      </c>
      <c r="I17" s="50" t="e">
        <f>+VLOOKUP(E17,Participants!$A$1:$F$803,3,FALSE)</f>
        <v>#N/A</v>
      </c>
      <c r="J17" s="50" t="e">
        <f>+VLOOKUP(E17,Participants!$A$1:$G$803,7,FALSE)</f>
        <v>#N/A</v>
      </c>
      <c r="K17" s="50"/>
      <c r="L17" s="50"/>
    </row>
    <row r="18" spans="1:12" ht="14.25" customHeight="1" x14ac:dyDescent="0.35">
      <c r="A18" s="59" t="s">
        <v>684</v>
      </c>
      <c r="B18" s="48">
        <v>1</v>
      </c>
      <c r="C18" s="48"/>
      <c r="D18" s="63"/>
      <c r="E18" s="48"/>
      <c r="F18" s="50" t="e">
        <f>+VLOOKUP(E18,Participants!$A$1:$F$803,2,FALSE)</f>
        <v>#N/A</v>
      </c>
      <c r="G18" s="50" t="e">
        <f>+VLOOKUP(E18,Participants!$A$1:$F$803,4,FALSE)</f>
        <v>#N/A</v>
      </c>
      <c r="H18" s="50" t="e">
        <f>+VLOOKUP(E18,Participants!$A$1:$F$803,5,FALSE)</f>
        <v>#N/A</v>
      </c>
      <c r="I18" s="50" t="e">
        <f>+VLOOKUP(E18,Participants!$A$1:$F$803,3,FALSE)</f>
        <v>#N/A</v>
      </c>
      <c r="J18" s="50" t="e">
        <f>+VLOOKUP(E18,Participants!$A$1:$G$803,7,FALSE)</f>
        <v>#N/A</v>
      </c>
      <c r="K18" s="50"/>
      <c r="L18" s="50"/>
    </row>
    <row r="19" spans="1:12" ht="14.25" customHeight="1" x14ac:dyDescent="0.35">
      <c r="A19" s="59" t="s">
        <v>684</v>
      </c>
      <c r="B19" s="48">
        <v>1</v>
      </c>
      <c r="C19" s="48"/>
      <c r="D19" s="63"/>
      <c r="E19" s="48"/>
      <c r="F19" s="50" t="e">
        <f>+VLOOKUP(E19,Participants!$A$1:$F$803,2,FALSE)</f>
        <v>#N/A</v>
      </c>
      <c r="G19" s="50" t="e">
        <f>+VLOOKUP(E19,Participants!$A$1:$F$803,4,FALSE)</f>
        <v>#N/A</v>
      </c>
      <c r="H19" s="50" t="e">
        <f>+VLOOKUP(E19,Participants!$A$1:$F$803,5,FALSE)</f>
        <v>#N/A</v>
      </c>
      <c r="I19" s="50" t="e">
        <f>+VLOOKUP(E19,Participants!$A$1:$F$803,3,FALSE)</f>
        <v>#N/A</v>
      </c>
      <c r="J19" s="50" t="e">
        <f>+VLOOKUP(E19,Participants!$A$1:$G$803,7,FALSE)</f>
        <v>#N/A</v>
      </c>
      <c r="K19" s="50"/>
      <c r="L19" s="50"/>
    </row>
    <row r="20" spans="1:12" ht="14.25" customHeight="1" x14ac:dyDescent="0.35">
      <c r="A20" s="59" t="s">
        <v>684</v>
      </c>
      <c r="B20" s="48">
        <v>1</v>
      </c>
      <c r="C20" s="48"/>
      <c r="D20" s="63"/>
      <c r="E20" s="48"/>
      <c r="F20" s="50" t="e">
        <f>+VLOOKUP(E20,Participants!$A$1:$F$803,2,FALSE)</f>
        <v>#N/A</v>
      </c>
      <c r="G20" s="50" t="e">
        <f>+VLOOKUP(E20,Participants!$A$1:$F$803,4,FALSE)</f>
        <v>#N/A</v>
      </c>
      <c r="H20" s="50" t="e">
        <f>+VLOOKUP(E20,Participants!$A$1:$F$803,5,FALSE)</f>
        <v>#N/A</v>
      </c>
      <c r="I20" s="50" t="e">
        <f>+VLOOKUP(E20,Participants!$A$1:$F$803,3,FALSE)</f>
        <v>#N/A</v>
      </c>
      <c r="J20" s="50" t="e">
        <f>+VLOOKUP(E20,Participants!$A$1:$G$803,7,FALSE)</f>
        <v>#N/A</v>
      </c>
      <c r="K20" s="50"/>
      <c r="L20" s="50"/>
    </row>
    <row r="21" spans="1:12" ht="14.25" customHeight="1" x14ac:dyDescent="0.35">
      <c r="A21" s="59" t="s">
        <v>684</v>
      </c>
      <c r="B21" s="48">
        <v>1</v>
      </c>
      <c r="C21" s="48"/>
      <c r="D21" s="63"/>
      <c r="E21" s="48"/>
      <c r="F21" s="50" t="e">
        <f>+VLOOKUP(E21,Participants!$A$1:$F$803,2,FALSE)</f>
        <v>#N/A</v>
      </c>
      <c r="G21" s="50" t="e">
        <f>+VLOOKUP(E21,Participants!$A$1:$F$803,4,FALSE)</f>
        <v>#N/A</v>
      </c>
      <c r="H21" s="50" t="e">
        <f>+VLOOKUP(E21,Participants!$A$1:$F$803,5,FALSE)</f>
        <v>#N/A</v>
      </c>
      <c r="I21" s="50" t="e">
        <f>+VLOOKUP(E21,Participants!$A$1:$F$803,3,FALSE)</f>
        <v>#N/A</v>
      </c>
      <c r="J21" s="50" t="e">
        <f>+VLOOKUP(E21,Participants!$A$1:$G$803,7,FALSE)</f>
        <v>#N/A</v>
      </c>
      <c r="K21" s="50"/>
      <c r="L21" s="50"/>
    </row>
    <row r="22" spans="1:12" ht="14.25" customHeight="1" x14ac:dyDescent="0.35">
      <c r="A22" s="59" t="s">
        <v>684</v>
      </c>
      <c r="B22" s="48">
        <v>1</v>
      </c>
      <c r="C22" s="48"/>
      <c r="D22" s="63"/>
      <c r="E22" s="48"/>
      <c r="F22" s="50" t="e">
        <f>+VLOOKUP(E22,Participants!$A$1:$F$803,2,FALSE)</f>
        <v>#N/A</v>
      </c>
      <c r="G22" s="50" t="e">
        <f>+VLOOKUP(E22,Participants!$A$1:$F$803,4,FALSE)</f>
        <v>#N/A</v>
      </c>
      <c r="H22" s="50" t="e">
        <f>+VLOOKUP(E22,Participants!$A$1:$F$803,5,FALSE)</f>
        <v>#N/A</v>
      </c>
      <c r="I22" s="50" t="e">
        <f>+VLOOKUP(E22,Participants!$A$1:$F$803,3,FALSE)</f>
        <v>#N/A</v>
      </c>
      <c r="J22" s="50" t="e">
        <f>+VLOOKUP(E22,Participants!$A$1:$G$803,7,FALSE)</f>
        <v>#N/A</v>
      </c>
      <c r="K22" s="50"/>
      <c r="L22" s="50"/>
    </row>
    <row r="23" spans="1:12" ht="14.25" customHeight="1" x14ac:dyDescent="0.35">
      <c r="A23" s="59" t="s">
        <v>684</v>
      </c>
      <c r="B23" s="48">
        <v>1</v>
      </c>
      <c r="C23" s="48"/>
      <c r="D23" s="63"/>
      <c r="E23" s="48"/>
      <c r="F23" s="50" t="e">
        <f>+VLOOKUP(E23,Participants!$A$1:$F$803,2,FALSE)</f>
        <v>#N/A</v>
      </c>
      <c r="G23" s="50" t="e">
        <f>+VLOOKUP(E23,Participants!$A$1:$F$803,4,FALSE)</f>
        <v>#N/A</v>
      </c>
      <c r="H23" s="50" t="e">
        <f>+VLOOKUP(E23,Participants!$A$1:$F$803,5,FALSE)</f>
        <v>#N/A</v>
      </c>
      <c r="I23" s="50" t="e">
        <f>+VLOOKUP(E23,Participants!$A$1:$F$803,3,FALSE)</f>
        <v>#N/A</v>
      </c>
      <c r="J23" s="50" t="e">
        <f>+VLOOKUP(E23,Participants!$A$1:$G$803,7,FALSE)</f>
        <v>#N/A</v>
      </c>
      <c r="K23" s="50"/>
      <c r="L23" s="50"/>
    </row>
    <row r="24" spans="1:12" ht="14.25" customHeight="1" x14ac:dyDescent="0.35">
      <c r="A24" s="59" t="s">
        <v>684</v>
      </c>
      <c r="B24" s="48">
        <v>1</v>
      </c>
      <c r="C24" s="48"/>
      <c r="D24" s="63"/>
      <c r="E24" s="48"/>
      <c r="F24" s="50" t="e">
        <f>+VLOOKUP(E24,Participants!$A$1:$F$803,2,FALSE)</f>
        <v>#N/A</v>
      </c>
      <c r="G24" s="50" t="e">
        <f>+VLOOKUP(E24,Participants!$A$1:$F$803,4,FALSE)</f>
        <v>#N/A</v>
      </c>
      <c r="H24" s="50" t="e">
        <f>+VLOOKUP(E24,Participants!$A$1:$F$803,5,FALSE)</f>
        <v>#N/A</v>
      </c>
      <c r="I24" s="50" t="e">
        <f>+VLOOKUP(E24,Participants!$A$1:$F$803,3,FALSE)</f>
        <v>#N/A</v>
      </c>
      <c r="J24" s="50" t="e">
        <f>+VLOOKUP(E24,Participants!$A$1:$G$803,7,FALSE)</f>
        <v>#N/A</v>
      </c>
      <c r="K24" s="50"/>
      <c r="L24" s="50"/>
    </row>
    <row r="25" spans="1:12" ht="14.25" customHeight="1" x14ac:dyDescent="0.35">
      <c r="A25" s="59" t="s">
        <v>684</v>
      </c>
      <c r="B25" s="48">
        <v>1</v>
      </c>
      <c r="C25" s="48"/>
      <c r="D25" s="63"/>
      <c r="E25" s="48"/>
      <c r="F25" s="50" t="e">
        <f>+VLOOKUP(E25,Participants!$A$1:$F$803,2,FALSE)</f>
        <v>#N/A</v>
      </c>
      <c r="G25" s="50" t="e">
        <f>+VLOOKUP(E25,Participants!$A$1:$F$803,4,FALSE)</f>
        <v>#N/A</v>
      </c>
      <c r="H25" s="50" t="e">
        <f>+VLOOKUP(E25,Participants!$A$1:$F$803,5,FALSE)</f>
        <v>#N/A</v>
      </c>
      <c r="I25" s="50" t="e">
        <f>+VLOOKUP(E25,Participants!$A$1:$F$803,3,FALSE)</f>
        <v>#N/A</v>
      </c>
      <c r="J25" s="50" t="e">
        <f>+VLOOKUP(E25,Participants!$A$1:$G$803,7,FALSE)</f>
        <v>#N/A</v>
      </c>
      <c r="K25" s="50"/>
      <c r="L25" s="50"/>
    </row>
    <row r="26" spans="1:12" ht="14.25" customHeight="1" x14ac:dyDescent="0.35">
      <c r="A26" s="59" t="s">
        <v>684</v>
      </c>
      <c r="B26" s="48">
        <v>1</v>
      </c>
      <c r="C26" s="48"/>
      <c r="D26" s="63"/>
      <c r="E26" s="48"/>
      <c r="F26" s="50" t="e">
        <f>+VLOOKUP(E26,Participants!$A$1:$F$803,2,FALSE)</f>
        <v>#N/A</v>
      </c>
      <c r="G26" s="50" t="e">
        <f>+VLOOKUP(E26,Participants!$A$1:$F$803,4,FALSE)</f>
        <v>#N/A</v>
      </c>
      <c r="H26" s="50" t="e">
        <f>+VLOOKUP(E26,Participants!$A$1:$F$803,5,FALSE)</f>
        <v>#N/A</v>
      </c>
      <c r="I26" s="50" t="e">
        <f>+VLOOKUP(E26,Participants!$A$1:$F$803,3,FALSE)</f>
        <v>#N/A</v>
      </c>
      <c r="J26" s="50" t="e">
        <f>+VLOOKUP(E26,Participants!$A$1:$G$803,7,FALSE)</f>
        <v>#N/A</v>
      </c>
      <c r="K26" s="50"/>
      <c r="L26" s="50"/>
    </row>
    <row r="27" spans="1:12" ht="14.25" customHeight="1" x14ac:dyDescent="0.35">
      <c r="A27" s="64" t="s">
        <v>684</v>
      </c>
      <c r="B27" s="51">
        <v>2</v>
      </c>
      <c r="C27" s="51"/>
      <c r="D27" s="65"/>
      <c r="E27" s="51"/>
      <c r="F27" s="49" t="e">
        <f>+VLOOKUP(E27,Participants!$A$1:$F$803,2,FALSE)</f>
        <v>#N/A</v>
      </c>
      <c r="G27" s="49" t="e">
        <f>+VLOOKUP(E27,Participants!$A$1:$F$803,4,FALSE)</f>
        <v>#N/A</v>
      </c>
      <c r="H27" s="49" t="e">
        <f>+VLOOKUP(E27,Participants!$A$1:$F$803,5,FALSE)</f>
        <v>#N/A</v>
      </c>
      <c r="I27" s="49" t="e">
        <f>+VLOOKUP(E27,Participants!$A$1:$F$803,3,FALSE)</f>
        <v>#N/A</v>
      </c>
      <c r="J27" s="49" t="e">
        <f>+VLOOKUP(E27,Participants!$A$1:$G$803,7,FALSE)</f>
        <v>#N/A</v>
      </c>
      <c r="K27" s="49"/>
      <c r="L27" s="49"/>
    </row>
    <row r="28" spans="1:12" ht="14.25" customHeight="1" x14ac:dyDescent="0.35">
      <c r="A28" s="64" t="s">
        <v>684</v>
      </c>
      <c r="B28" s="51">
        <v>2</v>
      </c>
      <c r="C28" s="51"/>
      <c r="D28" s="65"/>
      <c r="E28" s="51"/>
      <c r="F28" s="49" t="e">
        <f>+VLOOKUP(E28,Participants!$A$1:$F$803,2,FALSE)</f>
        <v>#N/A</v>
      </c>
      <c r="G28" s="49" t="e">
        <f>+VLOOKUP(E28,Participants!$A$1:$F$803,4,FALSE)</f>
        <v>#N/A</v>
      </c>
      <c r="H28" s="49" t="e">
        <f>+VLOOKUP(E28,Participants!$A$1:$F$803,5,FALSE)</f>
        <v>#N/A</v>
      </c>
      <c r="I28" s="49" t="e">
        <f>+VLOOKUP(E28,Participants!$A$1:$F$803,3,FALSE)</f>
        <v>#N/A</v>
      </c>
      <c r="J28" s="49" t="e">
        <f>+VLOOKUP(E28,Participants!$A$1:$G$803,7,FALSE)</f>
        <v>#N/A</v>
      </c>
      <c r="K28" s="49"/>
      <c r="L28" s="49"/>
    </row>
    <row r="29" spans="1:12" ht="14.25" customHeight="1" x14ac:dyDescent="0.35">
      <c r="A29" s="64" t="s">
        <v>684</v>
      </c>
      <c r="B29" s="51">
        <v>2</v>
      </c>
      <c r="C29" s="51"/>
      <c r="D29" s="65"/>
      <c r="E29" s="51"/>
      <c r="F29" s="49" t="e">
        <f>+VLOOKUP(E29,Participants!$A$1:$F$803,2,FALSE)</f>
        <v>#N/A</v>
      </c>
      <c r="G29" s="49" t="e">
        <f>+VLOOKUP(E29,Participants!$A$1:$F$803,4,FALSE)</f>
        <v>#N/A</v>
      </c>
      <c r="H29" s="49" t="e">
        <f>+VLOOKUP(E29,Participants!$A$1:$F$803,5,FALSE)</f>
        <v>#N/A</v>
      </c>
      <c r="I29" s="49" t="e">
        <f>+VLOOKUP(E29,Participants!$A$1:$F$803,3,FALSE)</f>
        <v>#N/A</v>
      </c>
      <c r="J29" s="49" t="e">
        <f>+VLOOKUP(E29,Participants!$A$1:$G$803,7,FALSE)</f>
        <v>#N/A</v>
      </c>
      <c r="K29" s="49"/>
      <c r="L29" s="49"/>
    </row>
    <row r="30" spans="1:12" ht="14.25" customHeight="1" x14ac:dyDescent="0.35">
      <c r="A30" s="64" t="s">
        <v>684</v>
      </c>
      <c r="B30" s="51">
        <v>2</v>
      </c>
      <c r="C30" s="51"/>
      <c r="D30" s="65"/>
      <c r="E30" s="51"/>
      <c r="F30" s="49" t="e">
        <f>+VLOOKUP(E30,Participants!$A$1:$F$803,2,FALSE)</f>
        <v>#N/A</v>
      </c>
      <c r="G30" s="49" t="e">
        <f>+VLOOKUP(E30,Participants!$A$1:$F$803,4,FALSE)</f>
        <v>#N/A</v>
      </c>
      <c r="H30" s="49" t="e">
        <f>+VLOOKUP(E30,Participants!$A$1:$F$803,5,FALSE)</f>
        <v>#N/A</v>
      </c>
      <c r="I30" s="49" t="e">
        <f>+VLOOKUP(E30,Participants!$A$1:$F$803,3,FALSE)</f>
        <v>#N/A</v>
      </c>
      <c r="J30" s="49" t="e">
        <f>+VLOOKUP(E30,Participants!$A$1:$G$803,7,FALSE)</f>
        <v>#N/A</v>
      </c>
      <c r="K30" s="49"/>
      <c r="L30" s="49"/>
    </row>
    <row r="31" spans="1:12" ht="14.25" customHeight="1" x14ac:dyDescent="0.35">
      <c r="A31" s="64" t="s">
        <v>684</v>
      </c>
      <c r="B31" s="51">
        <v>2</v>
      </c>
      <c r="C31" s="51"/>
      <c r="D31" s="65"/>
      <c r="E31" s="51"/>
      <c r="F31" s="49" t="e">
        <f>+VLOOKUP(E31,Participants!$A$1:$F$803,2,FALSE)</f>
        <v>#N/A</v>
      </c>
      <c r="G31" s="49" t="e">
        <f>+VLOOKUP(E31,Participants!$A$1:$F$803,4,FALSE)</f>
        <v>#N/A</v>
      </c>
      <c r="H31" s="49" t="e">
        <f>+VLOOKUP(E31,Participants!$A$1:$F$803,5,FALSE)</f>
        <v>#N/A</v>
      </c>
      <c r="I31" s="49" t="e">
        <f>+VLOOKUP(E31,Participants!$A$1:$F$803,3,FALSE)</f>
        <v>#N/A</v>
      </c>
      <c r="J31" s="49" t="e">
        <f>+VLOOKUP(E31,Participants!$A$1:$G$803,7,FALSE)</f>
        <v>#N/A</v>
      </c>
      <c r="K31" s="49"/>
      <c r="L31" s="49"/>
    </row>
    <row r="32" spans="1:12" ht="14.25" customHeight="1" x14ac:dyDescent="0.35">
      <c r="A32" s="64" t="s">
        <v>684</v>
      </c>
      <c r="B32" s="51">
        <v>2</v>
      </c>
      <c r="C32" s="51"/>
      <c r="D32" s="65"/>
      <c r="E32" s="51"/>
      <c r="F32" s="49" t="e">
        <f>+VLOOKUP(E32,Participants!$A$1:$F$803,2,FALSE)</f>
        <v>#N/A</v>
      </c>
      <c r="G32" s="49" t="e">
        <f>+VLOOKUP(E32,Participants!$A$1:$F$803,4,FALSE)</f>
        <v>#N/A</v>
      </c>
      <c r="H32" s="49" t="e">
        <f>+VLOOKUP(E32,Participants!$A$1:$F$803,5,FALSE)</f>
        <v>#N/A</v>
      </c>
      <c r="I32" s="49" t="e">
        <f>+VLOOKUP(E32,Participants!$A$1:$F$803,3,FALSE)</f>
        <v>#N/A</v>
      </c>
      <c r="J32" s="49" t="e">
        <f>+VLOOKUP(E32,Participants!$A$1:$G$803,7,FALSE)</f>
        <v>#N/A</v>
      </c>
      <c r="K32" s="49"/>
      <c r="L32" s="49"/>
    </row>
    <row r="33" spans="1:12" ht="14.25" customHeight="1" x14ac:dyDescent="0.35">
      <c r="A33" s="64" t="s">
        <v>684</v>
      </c>
      <c r="B33" s="51">
        <v>2</v>
      </c>
      <c r="C33" s="51"/>
      <c r="D33" s="65"/>
      <c r="E33" s="51"/>
      <c r="F33" s="49" t="e">
        <f>+VLOOKUP(E33,Participants!$A$1:$F$803,2,FALSE)</f>
        <v>#N/A</v>
      </c>
      <c r="G33" s="49" t="e">
        <f>+VLOOKUP(E33,Participants!$A$1:$F$803,4,FALSE)</f>
        <v>#N/A</v>
      </c>
      <c r="H33" s="49" t="e">
        <f>+VLOOKUP(E33,Participants!$A$1:$F$803,5,FALSE)</f>
        <v>#N/A</v>
      </c>
      <c r="I33" s="49" t="e">
        <f>+VLOOKUP(E33,Participants!$A$1:$F$803,3,FALSE)</f>
        <v>#N/A</v>
      </c>
      <c r="J33" s="49" t="e">
        <f>+VLOOKUP(E33,Participants!$A$1:$G$803,7,FALSE)</f>
        <v>#N/A</v>
      </c>
      <c r="K33" s="49"/>
      <c r="L33" s="49"/>
    </row>
    <row r="34" spans="1:12" ht="14.25" customHeight="1" x14ac:dyDescent="0.35">
      <c r="A34" s="64" t="s">
        <v>684</v>
      </c>
      <c r="B34" s="51">
        <v>2</v>
      </c>
      <c r="C34" s="51"/>
      <c r="D34" s="65"/>
      <c r="E34" s="51"/>
      <c r="F34" s="49" t="e">
        <f>+VLOOKUP(E34,Participants!$A$1:$F$803,2,FALSE)</f>
        <v>#N/A</v>
      </c>
      <c r="G34" s="49" t="e">
        <f>+VLOOKUP(E34,Participants!$A$1:$F$803,4,FALSE)</f>
        <v>#N/A</v>
      </c>
      <c r="H34" s="49" t="e">
        <f>+VLOOKUP(E34,Participants!$A$1:$F$803,5,FALSE)</f>
        <v>#N/A</v>
      </c>
      <c r="I34" s="49" t="e">
        <f>+VLOOKUP(E34,Participants!$A$1:$F$803,3,FALSE)</f>
        <v>#N/A</v>
      </c>
      <c r="J34" s="49" t="e">
        <f>+VLOOKUP(E34,Participants!$A$1:$G$803,7,FALSE)</f>
        <v>#N/A</v>
      </c>
      <c r="K34" s="49"/>
      <c r="L34" s="49"/>
    </row>
    <row r="35" spans="1:12" ht="14.25" customHeight="1" x14ac:dyDescent="0.35">
      <c r="A35" s="64" t="s">
        <v>684</v>
      </c>
      <c r="B35" s="51">
        <v>2</v>
      </c>
      <c r="C35" s="51"/>
      <c r="D35" s="65"/>
      <c r="E35" s="51"/>
      <c r="F35" s="49" t="e">
        <f>+VLOOKUP(E35,Participants!$A$1:$F$803,2,FALSE)</f>
        <v>#N/A</v>
      </c>
      <c r="G35" s="49" t="e">
        <f>+VLOOKUP(E35,Participants!$A$1:$F$803,4,FALSE)</f>
        <v>#N/A</v>
      </c>
      <c r="H35" s="49" t="e">
        <f>+VLOOKUP(E35,Participants!$A$1:$F$803,5,FALSE)</f>
        <v>#N/A</v>
      </c>
      <c r="I35" s="49" t="e">
        <f>+VLOOKUP(E35,Participants!$A$1:$F$803,3,FALSE)</f>
        <v>#N/A</v>
      </c>
      <c r="J35" s="49" t="e">
        <f>+VLOOKUP(E35,Participants!$A$1:$G$803,7,FALSE)</f>
        <v>#N/A</v>
      </c>
      <c r="K35" s="49"/>
      <c r="L35" s="49"/>
    </row>
    <row r="36" spans="1:12" ht="14.25" customHeight="1" x14ac:dyDescent="0.35">
      <c r="A36" s="64" t="s">
        <v>684</v>
      </c>
      <c r="B36" s="51">
        <v>2</v>
      </c>
      <c r="C36" s="51"/>
      <c r="D36" s="65"/>
      <c r="E36" s="51"/>
      <c r="F36" s="49" t="e">
        <f>+VLOOKUP(E36,Participants!$A$1:$F$803,2,FALSE)</f>
        <v>#N/A</v>
      </c>
      <c r="G36" s="49" t="e">
        <f>+VLOOKUP(E36,Participants!$A$1:$F$803,4,FALSE)</f>
        <v>#N/A</v>
      </c>
      <c r="H36" s="49" t="e">
        <f>+VLOOKUP(E36,Participants!$A$1:$F$803,5,FALSE)</f>
        <v>#N/A</v>
      </c>
      <c r="I36" s="49" t="e">
        <f>+VLOOKUP(E36,Participants!$A$1:$F$803,3,FALSE)</f>
        <v>#N/A</v>
      </c>
      <c r="J36" s="49" t="e">
        <f>+VLOOKUP(E36,Participants!$A$1:$G$803,7,FALSE)</f>
        <v>#N/A</v>
      </c>
      <c r="K36" s="49"/>
      <c r="L36" s="49"/>
    </row>
    <row r="37" spans="1:12" ht="14.25" customHeight="1" x14ac:dyDescent="0.35">
      <c r="A37" s="64" t="s">
        <v>684</v>
      </c>
      <c r="B37" s="51">
        <v>2</v>
      </c>
      <c r="C37" s="51"/>
      <c r="D37" s="65"/>
      <c r="E37" s="51"/>
      <c r="F37" s="49" t="e">
        <f>+VLOOKUP(E37,Participants!$A$1:$F$803,2,FALSE)</f>
        <v>#N/A</v>
      </c>
      <c r="G37" s="49" t="e">
        <f>+VLOOKUP(E37,Participants!$A$1:$F$803,4,FALSE)</f>
        <v>#N/A</v>
      </c>
      <c r="H37" s="49" t="e">
        <f>+VLOOKUP(E37,Participants!$A$1:$F$803,5,FALSE)</f>
        <v>#N/A</v>
      </c>
      <c r="I37" s="49" t="e">
        <f>+VLOOKUP(E37,Participants!$A$1:$F$803,3,FALSE)</f>
        <v>#N/A</v>
      </c>
      <c r="J37" s="49" t="e">
        <f>+VLOOKUP(E37,Participants!$A$1:$G$803,7,FALSE)</f>
        <v>#N/A</v>
      </c>
      <c r="K37" s="49"/>
      <c r="L37" s="49"/>
    </row>
    <row r="38" spans="1:12" ht="14.25" customHeight="1" x14ac:dyDescent="0.35">
      <c r="A38" s="64" t="s">
        <v>684</v>
      </c>
      <c r="B38" s="51">
        <v>2</v>
      </c>
      <c r="C38" s="51"/>
      <c r="D38" s="65"/>
      <c r="E38" s="51"/>
      <c r="F38" s="49" t="e">
        <f>+VLOOKUP(E38,Participants!$A$1:$F$803,2,FALSE)</f>
        <v>#N/A</v>
      </c>
      <c r="G38" s="49" t="e">
        <f>+VLOOKUP(E38,Participants!$A$1:$F$803,4,FALSE)</f>
        <v>#N/A</v>
      </c>
      <c r="H38" s="49" t="e">
        <f>+VLOOKUP(E38,Participants!$A$1:$F$803,5,FALSE)</f>
        <v>#N/A</v>
      </c>
      <c r="I38" s="49" t="e">
        <f>+VLOOKUP(E38,Participants!$A$1:$F$803,3,FALSE)</f>
        <v>#N/A</v>
      </c>
      <c r="J38" s="49" t="e">
        <f>+VLOOKUP(E38,Participants!$A$1:$G$803,7,FALSE)</f>
        <v>#N/A</v>
      </c>
      <c r="K38" s="49"/>
      <c r="L38" s="49"/>
    </row>
    <row r="39" spans="1:12" ht="14.25" customHeight="1" x14ac:dyDescent="0.35">
      <c r="A39" s="64" t="s">
        <v>684</v>
      </c>
      <c r="B39" s="51">
        <v>2</v>
      </c>
      <c r="C39" s="51"/>
      <c r="D39" s="65"/>
      <c r="E39" s="51"/>
      <c r="F39" s="49" t="e">
        <f>+VLOOKUP(E39,Participants!$A$1:$F$803,2,FALSE)</f>
        <v>#N/A</v>
      </c>
      <c r="G39" s="49" t="e">
        <f>+VLOOKUP(E39,Participants!$A$1:$F$803,4,FALSE)</f>
        <v>#N/A</v>
      </c>
      <c r="H39" s="49" t="e">
        <f>+VLOOKUP(E39,Participants!$A$1:$F$803,5,FALSE)</f>
        <v>#N/A</v>
      </c>
      <c r="I39" s="49" t="e">
        <f>+VLOOKUP(E39,Participants!$A$1:$F$803,3,FALSE)</f>
        <v>#N/A</v>
      </c>
      <c r="J39" s="49" t="e">
        <f>+VLOOKUP(E39,Participants!$A$1:$G$803,7,FALSE)</f>
        <v>#N/A</v>
      </c>
      <c r="K39" s="49"/>
      <c r="L39" s="49"/>
    </row>
    <row r="40" spans="1:12" ht="14.25" customHeight="1" x14ac:dyDescent="0.35">
      <c r="A40" s="64" t="s">
        <v>684</v>
      </c>
      <c r="B40" s="51">
        <v>2</v>
      </c>
      <c r="C40" s="51"/>
      <c r="D40" s="65"/>
      <c r="E40" s="51"/>
      <c r="F40" s="49" t="e">
        <f>+VLOOKUP(E40,Participants!$A$1:$F$803,2,FALSE)</f>
        <v>#N/A</v>
      </c>
      <c r="G40" s="49" t="e">
        <f>+VLOOKUP(E40,Participants!$A$1:$F$803,4,FALSE)</f>
        <v>#N/A</v>
      </c>
      <c r="H40" s="49" t="e">
        <f>+VLOOKUP(E40,Participants!$A$1:$F$803,5,FALSE)</f>
        <v>#N/A</v>
      </c>
      <c r="I40" s="49" t="e">
        <f>+VLOOKUP(E40,Participants!$A$1:$F$803,3,FALSE)</f>
        <v>#N/A</v>
      </c>
      <c r="J40" s="49" t="e">
        <f>+VLOOKUP(E40,Participants!$A$1:$G$803,7,FALSE)</f>
        <v>#N/A</v>
      </c>
      <c r="K40" s="49"/>
      <c r="L40" s="49"/>
    </row>
    <row r="41" spans="1:12" ht="14.25" customHeight="1" x14ac:dyDescent="0.35">
      <c r="A41" s="64" t="s">
        <v>684</v>
      </c>
      <c r="B41" s="51">
        <v>2</v>
      </c>
      <c r="C41" s="51"/>
      <c r="D41" s="65"/>
      <c r="E41" s="51"/>
      <c r="F41" s="49" t="e">
        <f>+VLOOKUP(E41,Participants!$A$1:$F$803,2,FALSE)</f>
        <v>#N/A</v>
      </c>
      <c r="G41" s="49" t="e">
        <f>+VLOOKUP(E41,Participants!$A$1:$F$803,4,FALSE)</f>
        <v>#N/A</v>
      </c>
      <c r="H41" s="49" t="e">
        <f>+VLOOKUP(E41,Participants!$A$1:$F$803,5,FALSE)</f>
        <v>#N/A</v>
      </c>
      <c r="I41" s="49" t="e">
        <f>+VLOOKUP(E41,Participants!$A$1:$F$803,3,FALSE)</f>
        <v>#N/A</v>
      </c>
      <c r="J41" s="49" t="e">
        <f>+VLOOKUP(E41,Participants!$A$1:$G$803,7,FALSE)</f>
        <v>#N/A</v>
      </c>
      <c r="K41" s="49"/>
      <c r="L41" s="49"/>
    </row>
    <row r="42" spans="1:12" ht="14.25" customHeight="1" x14ac:dyDescent="0.35">
      <c r="A42" s="64" t="s">
        <v>684</v>
      </c>
      <c r="B42" s="51">
        <v>2</v>
      </c>
      <c r="C42" s="51"/>
      <c r="D42" s="65"/>
      <c r="E42" s="51"/>
      <c r="F42" s="49" t="e">
        <f>+VLOOKUP(E42,Participants!$A$1:$F$803,2,FALSE)</f>
        <v>#N/A</v>
      </c>
      <c r="G42" s="49" t="e">
        <f>+VLOOKUP(E42,Participants!$A$1:$F$803,4,FALSE)</f>
        <v>#N/A</v>
      </c>
      <c r="H42" s="49" t="e">
        <f>+VLOOKUP(E42,Participants!$A$1:$F$803,5,FALSE)</f>
        <v>#N/A</v>
      </c>
      <c r="I42" s="49" t="e">
        <f>+VLOOKUP(E42,Participants!$A$1:$F$803,3,FALSE)</f>
        <v>#N/A</v>
      </c>
      <c r="J42" s="49" t="e">
        <f>+VLOOKUP(E42,Participants!$A$1:$G$803,7,FALSE)</f>
        <v>#N/A</v>
      </c>
      <c r="K42" s="49"/>
      <c r="L42" s="49"/>
    </row>
    <row r="43" spans="1:12" ht="14.25" customHeight="1" x14ac:dyDescent="0.35">
      <c r="A43" s="64" t="s">
        <v>684</v>
      </c>
      <c r="B43" s="51">
        <v>2</v>
      </c>
      <c r="C43" s="51"/>
      <c r="D43" s="65"/>
      <c r="E43" s="51"/>
      <c r="F43" s="49" t="e">
        <f>+VLOOKUP(E43,Participants!$A$1:$F$803,2,FALSE)</f>
        <v>#N/A</v>
      </c>
      <c r="G43" s="49" t="e">
        <f>+VLOOKUP(E43,Participants!$A$1:$F$803,4,FALSE)</f>
        <v>#N/A</v>
      </c>
      <c r="H43" s="49" t="e">
        <f>+VLOOKUP(E43,Participants!$A$1:$F$803,5,FALSE)</f>
        <v>#N/A</v>
      </c>
      <c r="I43" s="49" t="e">
        <f>+VLOOKUP(E43,Participants!$A$1:$F$803,3,FALSE)</f>
        <v>#N/A</v>
      </c>
      <c r="J43" s="49" t="e">
        <f>+VLOOKUP(E43,Participants!$A$1:$G$803,7,FALSE)</f>
        <v>#N/A</v>
      </c>
      <c r="K43" s="49"/>
      <c r="L43" s="49"/>
    </row>
    <row r="44" spans="1:12" ht="14.25" customHeight="1" x14ac:dyDescent="0.35">
      <c r="A44" s="64" t="s">
        <v>684</v>
      </c>
      <c r="B44" s="51">
        <v>2</v>
      </c>
      <c r="C44" s="51"/>
      <c r="D44" s="65"/>
      <c r="E44" s="51"/>
      <c r="F44" s="49" t="e">
        <f>+VLOOKUP(E44,Participants!$A$1:$F$803,2,FALSE)</f>
        <v>#N/A</v>
      </c>
      <c r="G44" s="49" t="e">
        <f>+VLOOKUP(E44,Participants!$A$1:$F$803,4,FALSE)</f>
        <v>#N/A</v>
      </c>
      <c r="H44" s="49" t="e">
        <f>+VLOOKUP(E44,Participants!$A$1:$F$803,5,FALSE)</f>
        <v>#N/A</v>
      </c>
      <c r="I44" s="49" t="e">
        <f>+VLOOKUP(E44,Participants!$A$1:$F$803,3,FALSE)</f>
        <v>#N/A</v>
      </c>
      <c r="J44" s="49" t="e">
        <f>+VLOOKUP(E44,Participants!$A$1:$G$803,7,FALSE)</f>
        <v>#N/A</v>
      </c>
      <c r="K44" s="49"/>
      <c r="L44" s="49"/>
    </row>
    <row r="45" spans="1:12" ht="14.25" customHeight="1" x14ac:dyDescent="0.35">
      <c r="A45" s="64" t="s">
        <v>684</v>
      </c>
      <c r="B45" s="51">
        <v>2</v>
      </c>
      <c r="C45" s="51"/>
      <c r="D45" s="65"/>
      <c r="E45" s="51"/>
      <c r="F45" s="49" t="e">
        <f>+VLOOKUP(E45,Participants!$A$1:$F$803,2,FALSE)</f>
        <v>#N/A</v>
      </c>
      <c r="G45" s="49" t="e">
        <f>+VLOOKUP(E45,Participants!$A$1:$F$803,4,FALSE)</f>
        <v>#N/A</v>
      </c>
      <c r="H45" s="49" t="e">
        <f>+VLOOKUP(E45,Participants!$A$1:$F$803,5,FALSE)</f>
        <v>#N/A</v>
      </c>
      <c r="I45" s="49" t="e">
        <f>+VLOOKUP(E45,Participants!$A$1:$F$803,3,FALSE)</f>
        <v>#N/A</v>
      </c>
      <c r="J45" s="49" t="e">
        <f>+VLOOKUP(E45,Participants!$A$1:$G$803,7,FALSE)</f>
        <v>#N/A</v>
      </c>
      <c r="K45" s="49"/>
      <c r="L45" s="49"/>
    </row>
    <row r="46" spans="1:12" ht="14.25" customHeight="1" x14ac:dyDescent="0.35">
      <c r="A46" s="64" t="s">
        <v>684</v>
      </c>
      <c r="B46" s="51">
        <v>2</v>
      </c>
      <c r="C46" s="51"/>
      <c r="D46" s="65"/>
      <c r="E46" s="51"/>
      <c r="F46" s="49" t="e">
        <f>+VLOOKUP(E46,Participants!$A$1:$F$803,2,FALSE)</f>
        <v>#N/A</v>
      </c>
      <c r="G46" s="49" t="e">
        <f>+VLOOKUP(E46,Participants!$A$1:$F$803,4,FALSE)</f>
        <v>#N/A</v>
      </c>
      <c r="H46" s="49" t="e">
        <f>+VLOOKUP(E46,Participants!$A$1:$F$803,5,FALSE)</f>
        <v>#N/A</v>
      </c>
      <c r="I46" s="49" t="e">
        <f>+VLOOKUP(E46,Participants!$A$1:$F$803,3,FALSE)</f>
        <v>#N/A</v>
      </c>
      <c r="J46" s="49" t="e">
        <f>+VLOOKUP(E46,Participants!$A$1:$G$803,7,FALSE)</f>
        <v>#N/A</v>
      </c>
      <c r="K46" s="49"/>
      <c r="L46" s="49"/>
    </row>
    <row r="47" spans="1:12" ht="14.25" customHeight="1" x14ac:dyDescent="0.35">
      <c r="A47" s="64" t="s">
        <v>684</v>
      </c>
      <c r="B47" s="51">
        <v>2</v>
      </c>
      <c r="C47" s="51"/>
      <c r="D47" s="65"/>
      <c r="E47" s="51"/>
      <c r="F47" s="49" t="e">
        <f>+VLOOKUP(E47,Participants!$A$1:$F$803,2,FALSE)</f>
        <v>#N/A</v>
      </c>
      <c r="G47" s="49" t="e">
        <f>+VLOOKUP(E47,Participants!$A$1:$F$803,4,FALSE)</f>
        <v>#N/A</v>
      </c>
      <c r="H47" s="49" t="e">
        <f>+VLOOKUP(E47,Participants!$A$1:$F$803,5,FALSE)</f>
        <v>#N/A</v>
      </c>
      <c r="I47" s="49" t="e">
        <f>+VLOOKUP(E47,Participants!$A$1:$F$803,3,FALSE)</f>
        <v>#N/A</v>
      </c>
      <c r="J47" s="49" t="e">
        <f>+VLOOKUP(E47,Participants!$A$1:$G$803,7,FALSE)</f>
        <v>#N/A</v>
      </c>
      <c r="K47" s="49"/>
      <c r="L47" s="49"/>
    </row>
    <row r="48" spans="1:12" ht="14.25" customHeight="1" x14ac:dyDescent="0.35">
      <c r="A48" s="64" t="s">
        <v>684</v>
      </c>
      <c r="B48" s="51">
        <v>2</v>
      </c>
      <c r="C48" s="51"/>
      <c r="D48" s="65"/>
      <c r="E48" s="51"/>
      <c r="F48" s="49" t="e">
        <f>+VLOOKUP(E48,Participants!$A$1:$F$803,2,FALSE)</f>
        <v>#N/A</v>
      </c>
      <c r="G48" s="49" t="e">
        <f>+VLOOKUP(E48,Participants!$A$1:$F$803,4,FALSE)</f>
        <v>#N/A</v>
      </c>
      <c r="H48" s="49" t="e">
        <f>+VLOOKUP(E48,Participants!$A$1:$F$803,5,FALSE)</f>
        <v>#N/A</v>
      </c>
      <c r="I48" s="49" t="e">
        <f>+VLOOKUP(E48,Participants!$A$1:$F$803,3,FALSE)</f>
        <v>#N/A</v>
      </c>
      <c r="J48" s="49" t="e">
        <f>+VLOOKUP(E48,Participants!$A$1:$G$803,7,FALSE)</f>
        <v>#N/A</v>
      </c>
      <c r="K48" s="49"/>
      <c r="L48" s="49"/>
    </row>
    <row r="49" spans="1:12" ht="14.25" customHeight="1" x14ac:dyDescent="0.35">
      <c r="A49" s="64" t="s">
        <v>684</v>
      </c>
      <c r="B49" s="51">
        <v>2</v>
      </c>
      <c r="C49" s="51"/>
      <c r="D49" s="65"/>
      <c r="E49" s="51"/>
      <c r="F49" s="49" t="e">
        <f>+VLOOKUP(E49,Participants!$A$1:$F$803,2,FALSE)</f>
        <v>#N/A</v>
      </c>
      <c r="G49" s="49" t="e">
        <f>+VLOOKUP(E49,Participants!$A$1:$F$803,4,FALSE)</f>
        <v>#N/A</v>
      </c>
      <c r="H49" s="49" t="e">
        <f>+VLOOKUP(E49,Participants!$A$1:$F$803,5,FALSE)</f>
        <v>#N/A</v>
      </c>
      <c r="I49" s="49" t="e">
        <f>+VLOOKUP(E49,Participants!$A$1:$F$803,3,FALSE)</f>
        <v>#N/A</v>
      </c>
      <c r="J49" s="49" t="e">
        <f>+VLOOKUP(E49,Participants!$A$1:$G$803,7,FALSE)</f>
        <v>#N/A</v>
      </c>
      <c r="K49" s="49"/>
      <c r="L49" s="49"/>
    </row>
    <row r="50" spans="1:12" ht="14.25" customHeight="1" x14ac:dyDescent="0.35">
      <c r="A50" s="64" t="s">
        <v>684</v>
      </c>
      <c r="B50" s="51">
        <v>2</v>
      </c>
      <c r="C50" s="51"/>
      <c r="D50" s="65"/>
      <c r="E50" s="51"/>
      <c r="F50" s="49" t="e">
        <f>+VLOOKUP(E50,Participants!$A$1:$F$803,2,FALSE)</f>
        <v>#N/A</v>
      </c>
      <c r="G50" s="49" t="e">
        <f>+VLOOKUP(E50,Participants!$A$1:$F$803,4,FALSE)</f>
        <v>#N/A</v>
      </c>
      <c r="H50" s="49" t="e">
        <f>+VLOOKUP(E50,Participants!$A$1:$F$803,5,FALSE)</f>
        <v>#N/A</v>
      </c>
      <c r="I50" s="49" t="e">
        <f>+VLOOKUP(E50,Participants!$A$1:$F$803,3,FALSE)</f>
        <v>#N/A</v>
      </c>
      <c r="J50" s="49" t="e">
        <f>+VLOOKUP(E50,Participants!$A$1:$G$803,7,FALSE)</f>
        <v>#N/A</v>
      </c>
      <c r="K50" s="49"/>
      <c r="L50" s="49"/>
    </row>
    <row r="51" spans="1:12" ht="14.25" customHeight="1" x14ac:dyDescent="0.35">
      <c r="A51" s="59" t="s">
        <v>684</v>
      </c>
      <c r="B51" s="48">
        <v>3</v>
      </c>
      <c r="C51" s="48"/>
      <c r="D51" s="63"/>
      <c r="E51" s="48"/>
      <c r="F51" s="50" t="e">
        <f>+VLOOKUP(E51,Participants!$A$1:$F$803,2,FALSE)</f>
        <v>#N/A</v>
      </c>
      <c r="G51" s="50" t="e">
        <f>+VLOOKUP(E51,Participants!$A$1:$F$803,4,FALSE)</f>
        <v>#N/A</v>
      </c>
      <c r="H51" s="50" t="e">
        <f>+VLOOKUP(E51,Participants!$A$1:$F$803,5,FALSE)</f>
        <v>#N/A</v>
      </c>
      <c r="I51" s="50" t="e">
        <f>+VLOOKUP(E51,Participants!$A$1:$F$803,3,FALSE)</f>
        <v>#N/A</v>
      </c>
      <c r="J51" s="50" t="e">
        <f>+VLOOKUP(E51,Participants!$A$1:$G$803,7,FALSE)</f>
        <v>#N/A</v>
      </c>
      <c r="K51" s="50"/>
      <c r="L51" s="50"/>
    </row>
    <row r="52" spans="1:12" ht="14.25" customHeight="1" x14ac:dyDescent="0.35">
      <c r="A52" s="59" t="s">
        <v>684</v>
      </c>
      <c r="B52" s="48">
        <v>3</v>
      </c>
      <c r="C52" s="48"/>
      <c r="D52" s="63"/>
      <c r="E52" s="48"/>
      <c r="F52" s="50" t="e">
        <f>+VLOOKUP(E52,Participants!$A$1:$F$803,2,FALSE)</f>
        <v>#N/A</v>
      </c>
      <c r="G52" s="50" t="e">
        <f>+VLOOKUP(E52,Participants!$A$1:$F$803,4,FALSE)</f>
        <v>#N/A</v>
      </c>
      <c r="H52" s="50" t="e">
        <f>+VLOOKUP(E52,Participants!$A$1:$F$803,5,FALSE)</f>
        <v>#N/A</v>
      </c>
      <c r="I52" s="50" t="e">
        <f>+VLOOKUP(E52,Participants!$A$1:$F$803,3,FALSE)</f>
        <v>#N/A</v>
      </c>
      <c r="J52" s="50" t="e">
        <f>+VLOOKUP(E52,Participants!$A$1:$G$803,7,FALSE)</f>
        <v>#N/A</v>
      </c>
      <c r="K52" s="50"/>
      <c r="L52" s="50"/>
    </row>
    <row r="53" spans="1:12" ht="14.25" customHeight="1" x14ac:dyDescent="0.35">
      <c r="A53" s="59" t="s">
        <v>684</v>
      </c>
      <c r="B53" s="48">
        <v>3</v>
      </c>
      <c r="C53" s="48"/>
      <c r="D53" s="63"/>
      <c r="E53" s="48"/>
      <c r="F53" s="50" t="e">
        <f>+VLOOKUP(E53,Participants!$A$1:$F$803,2,FALSE)</f>
        <v>#N/A</v>
      </c>
      <c r="G53" s="50" t="e">
        <f>+VLOOKUP(E53,Participants!$A$1:$F$803,4,FALSE)</f>
        <v>#N/A</v>
      </c>
      <c r="H53" s="50" t="e">
        <f>+VLOOKUP(E53,Participants!$A$1:$F$803,5,FALSE)</f>
        <v>#N/A</v>
      </c>
      <c r="I53" s="50" t="e">
        <f>+VLOOKUP(E53,Participants!$A$1:$F$803,3,FALSE)</f>
        <v>#N/A</v>
      </c>
      <c r="J53" s="50" t="e">
        <f>+VLOOKUP(E53,Participants!$A$1:$G$803,7,FALSE)</f>
        <v>#N/A</v>
      </c>
      <c r="K53" s="50"/>
      <c r="L53" s="50"/>
    </row>
    <row r="54" spans="1:12" ht="14.25" customHeight="1" x14ac:dyDescent="0.35">
      <c r="A54" s="59" t="s">
        <v>684</v>
      </c>
      <c r="B54" s="48">
        <v>3</v>
      </c>
      <c r="C54" s="48"/>
      <c r="D54" s="63"/>
      <c r="E54" s="48"/>
      <c r="F54" s="50" t="e">
        <f>+VLOOKUP(E54,Participants!$A$1:$F$803,2,FALSE)</f>
        <v>#N/A</v>
      </c>
      <c r="G54" s="50" t="e">
        <f>+VLOOKUP(E54,Participants!$A$1:$F$803,4,FALSE)</f>
        <v>#N/A</v>
      </c>
      <c r="H54" s="50" t="e">
        <f>+VLOOKUP(E54,Participants!$A$1:$F$803,5,FALSE)</f>
        <v>#N/A</v>
      </c>
      <c r="I54" s="50" t="e">
        <f>+VLOOKUP(E54,Participants!$A$1:$F$803,3,FALSE)</f>
        <v>#N/A</v>
      </c>
      <c r="J54" s="50" t="e">
        <f>+VLOOKUP(E54,Participants!$A$1:$G$803,7,FALSE)</f>
        <v>#N/A</v>
      </c>
      <c r="K54" s="50"/>
      <c r="L54" s="50"/>
    </row>
    <row r="55" spans="1:12" ht="14.25" customHeight="1" x14ac:dyDescent="0.35">
      <c r="A55" s="59" t="s">
        <v>684</v>
      </c>
      <c r="B55" s="48">
        <v>3</v>
      </c>
      <c r="C55" s="48"/>
      <c r="D55" s="63"/>
      <c r="E55" s="48"/>
      <c r="F55" s="50" t="e">
        <f>+VLOOKUP(E55,Participants!$A$1:$F$803,2,FALSE)</f>
        <v>#N/A</v>
      </c>
      <c r="G55" s="50" t="e">
        <f>+VLOOKUP(E55,Participants!$A$1:$F$803,4,FALSE)</f>
        <v>#N/A</v>
      </c>
      <c r="H55" s="50" t="e">
        <f>+VLOOKUP(E55,Participants!$A$1:$F$803,5,FALSE)</f>
        <v>#N/A</v>
      </c>
      <c r="I55" s="50" t="e">
        <f>+VLOOKUP(E55,Participants!$A$1:$F$803,3,FALSE)</f>
        <v>#N/A</v>
      </c>
      <c r="J55" s="50" t="e">
        <f>+VLOOKUP(E55,Participants!$A$1:$G$803,7,FALSE)</f>
        <v>#N/A</v>
      </c>
      <c r="K55" s="50"/>
      <c r="L55" s="50"/>
    </row>
    <row r="56" spans="1:12" ht="14.25" customHeight="1" x14ac:dyDescent="0.35">
      <c r="A56" s="59" t="s">
        <v>684</v>
      </c>
      <c r="B56" s="48">
        <v>3</v>
      </c>
      <c r="C56" s="48"/>
      <c r="D56" s="63"/>
      <c r="E56" s="48"/>
      <c r="F56" s="50" t="e">
        <f>+VLOOKUP(E56,Participants!$A$1:$F$803,2,FALSE)</f>
        <v>#N/A</v>
      </c>
      <c r="G56" s="50" t="e">
        <f>+VLOOKUP(E56,Participants!$A$1:$F$803,4,FALSE)</f>
        <v>#N/A</v>
      </c>
      <c r="H56" s="50" t="e">
        <f>+VLOOKUP(E56,Participants!$A$1:$F$803,5,FALSE)</f>
        <v>#N/A</v>
      </c>
      <c r="I56" s="50" t="e">
        <f>+VLOOKUP(E56,Participants!$A$1:$F$803,3,FALSE)</f>
        <v>#N/A</v>
      </c>
      <c r="J56" s="50" t="e">
        <f>+VLOOKUP(E56,Participants!$A$1:$G$803,7,FALSE)</f>
        <v>#N/A</v>
      </c>
      <c r="K56" s="50"/>
      <c r="L56" s="50"/>
    </row>
    <row r="57" spans="1:12" ht="14.25" customHeight="1" x14ac:dyDescent="0.35">
      <c r="A57" s="59" t="s">
        <v>684</v>
      </c>
      <c r="B57" s="48">
        <v>3</v>
      </c>
      <c r="C57" s="48"/>
      <c r="D57" s="63"/>
      <c r="E57" s="48"/>
      <c r="F57" s="50" t="e">
        <f>+VLOOKUP(E57,Participants!$A$1:$F$803,2,FALSE)</f>
        <v>#N/A</v>
      </c>
      <c r="G57" s="50" t="e">
        <f>+VLOOKUP(E57,Participants!$A$1:$F$803,4,FALSE)</f>
        <v>#N/A</v>
      </c>
      <c r="H57" s="50" t="e">
        <f>+VLOOKUP(E57,Participants!$A$1:$F$803,5,FALSE)</f>
        <v>#N/A</v>
      </c>
      <c r="I57" s="50" t="e">
        <f>+VLOOKUP(E57,Participants!$A$1:$F$803,3,FALSE)</f>
        <v>#N/A</v>
      </c>
      <c r="J57" s="50" t="e">
        <f>+VLOOKUP(E57,Participants!$A$1:$G$803,7,FALSE)</f>
        <v>#N/A</v>
      </c>
      <c r="K57" s="50"/>
      <c r="L57" s="50"/>
    </row>
    <row r="58" spans="1:12" ht="14.25" customHeight="1" x14ac:dyDescent="0.35">
      <c r="A58" s="59" t="s">
        <v>684</v>
      </c>
      <c r="B58" s="48">
        <v>3</v>
      </c>
      <c r="C58" s="48"/>
      <c r="D58" s="63"/>
      <c r="E58" s="48"/>
      <c r="F58" s="50" t="e">
        <f>+VLOOKUP(E58,Participants!$A$1:$F$803,2,FALSE)</f>
        <v>#N/A</v>
      </c>
      <c r="G58" s="50" t="e">
        <f>+VLOOKUP(E58,Participants!$A$1:$F$803,4,FALSE)</f>
        <v>#N/A</v>
      </c>
      <c r="H58" s="50" t="e">
        <f>+VLOOKUP(E58,Participants!$A$1:$F$803,5,FALSE)</f>
        <v>#N/A</v>
      </c>
      <c r="I58" s="50" t="e">
        <f>+VLOOKUP(E58,Participants!$A$1:$F$803,3,FALSE)</f>
        <v>#N/A</v>
      </c>
      <c r="J58" s="50" t="e">
        <f>+VLOOKUP(E58,Participants!$A$1:$G$803,7,FALSE)</f>
        <v>#N/A</v>
      </c>
      <c r="K58" s="50"/>
      <c r="L58" s="50"/>
    </row>
    <row r="59" spans="1:12" ht="14.25" customHeight="1" x14ac:dyDescent="0.35">
      <c r="A59" s="59" t="s">
        <v>684</v>
      </c>
      <c r="B59" s="48">
        <v>3</v>
      </c>
      <c r="C59" s="48"/>
      <c r="D59" s="63"/>
      <c r="E59" s="48"/>
      <c r="F59" s="50" t="e">
        <f>+VLOOKUP(E59,Participants!$A$1:$F$803,2,FALSE)</f>
        <v>#N/A</v>
      </c>
      <c r="G59" s="50" t="e">
        <f>+VLOOKUP(E59,Participants!$A$1:$F$803,4,FALSE)</f>
        <v>#N/A</v>
      </c>
      <c r="H59" s="50" t="e">
        <f>+VLOOKUP(E59,Participants!$A$1:$F$803,5,FALSE)</f>
        <v>#N/A</v>
      </c>
      <c r="I59" s="50" t="e">
        <f>+VLOOKUP(E59,Participants!$A$1:$F$803,3,FALSE)</f>
        <v>#N/A</v>
      </c>
      <c r="J59" s="50" t="e">
        <f>+VLOOKUP(E59,Participants!$A$1:$G$803,7,FALSE)</f>
        <v>#N/A</v>
      </c>
      <c r="K59" s="50"/>
      <c r="L59" s="50"/>
    </row>
    <row r="60" spans="1:12" ht="14.25" customHeight="1" x14ac:dyDescent="0.35">
      <c r="A60" s="59" t="s">
        <v>684</v>
      </c>
      <c r="B60" s="48">
        <v>3</v>
      </c>
      <c r="C60" s="48"/>
      <c r="D60" s="63"/>
      <c r="E60" s="48"/>
      <c r="F60" s="50" t="e">
        <f>+VLOOKUP(E60,Participants!$A$1:$F$803,2,FALSE)</f>
        <v>#N/A</v>
      </c>
      <c r="G60" s="50" t="e">
        <f>+VLOOKUP(E60,Participants!$A$1:$F$803,4,FALSE)</f>
        <v>#N/A</v>
      </c>
      <c r="H60" s="50" t="e">
        <f>+VLOOKUP(E60,Participants!$A$1:$F$803,5,FALSE)</f>
        <v>#N/A</v>
      </c>
      <c r="I60" s="50" t="e">
        <f>+VLOOKUP(E60,Participants!$A$1:$F$803,3,FALSE)</f>
        <v>#N/A</v>
      </c>
      <c r="J60" s="50" t="e">
        <f>+VLOOKUP(E60,Participants!$A$1:$G$803,7,FALSE)</f>
        <v>#N/A</v>
      </c>
      <c r="K60" s="50"/>
      <c r="L60" s="50"/>
    </row>
    <row r="61" spans="1:12" ht="14.25" customHeight="1" x14ac:dyDescent="0.35">
      <c r="A61" s="59" t="s">
        <v>684</v>
      </c>
      <c r="B61" s="48">
        <v>3</v>
      </c>
      <c r="C61" s="48"/>
      <c r="D61" s="63"/>
      <c r="E61" s="48"/>
      <c r="F61" s="50" t="e">
        <f>+VLOOKUP(E61,Participants!$A$1:$F$803,2,FALSE)</f>
        <v>#N/A</v>
      </c>
      <c r="G61" s="50" t="e">
        <f>+VLOOKUP(E61,Participants!$A$1:$F$803,4,FALSE)</f>
        <v>#N/A</v>
      </c>
      <c r="H61" s="50" t="e">
        <f>+VLOOKUP(E61,Participants!$A$1:$F$803,5,FALSE)</f>
        <v>#N/A</v>
      </c>
      <c r="I61" s="50" t="e">
        <f>+VLOOKUP(E61,Participants!$A$1:$F$803,3,FALSE)</f>
        <v>#N/A</v>
      </c>
      <c r="J61" s="50" t="e">
        <f>+VLOOKUP(E61,Participants!$A$1:$G$803,7,FALSE)</f>
        <v>#N/A</v>
      </c>
      <c r="K61" s="50"/>
      <c r="L61" s="50"/>
    </row>
    <row r="62" spans="1:12" ht="14.25" customHeight="1" x14ac:dyDescent="0.35">
      <c r="A62" s="59" t="s">
        <v>684</v>
      </c>
      <c r="B62" s="48">
        <v>3</v>
      </c>
      <c r="C62" s="48"/>
      <c r="D62" s="63"/>
      <c r="E62" s="48"/>
      <c r="F62" s="50" t="e">
        <f>+VLOOKUP(E62,Participants!$A$1:$F$803,2,FALSE)</f>
        <v>#N/A</v>
      </c>
      <c r="G62" s="50" t="e">
        <f>+VLOOKUP(E62,Participants!$A$1:$F$803,4,FALSE)</f>
        <v>#N/A</v>
      </c>
      <c r="H62" s="50" t="e">
        <f>+VLOOKUP(E62,Participants!$A$1:$F$803,5,FALSE)</f>
        <v>#N/A</v>
      </c>
      <c r="I62" s="50" t="e">
        <f>+VLOOKUP(E62,Participants!$A$1:$F$803,3,FALSE)</f>
        <v>#N/A</v>
      </c>
      <c r="J62" s="50" t="e">
        <f>+VLOOKUP(E62,Participants!$A$1:$G$803,7,FALSE)</f>
        <v>#N/A</v>
      </c>
      <c r="K62" s="50"/>
      <c r="L62" s="50"/>
    </row>
    <row r="63" spans="1:12" ht="14.25" customHeight="1" x14ac:dyDescent="0.35">
      <c r="A63" s="59" t="s">
        <v>684</v>
      </c>
      <c r="B63" s="48">
        <v>3</v>
      </c>
      <c r="C63" s="48"/>
      <c r="D63" s="63"/>
      <c r="E63" s="48"/>
      <c r="F63" s="50" t="e">
        <f>+VLOOKUP(E63,Participants!$A$1:$F$803,2,FALSE)</f>
        <v>#N/A</v>
      </c>
      <c r="G63" s="50" t="e">
        <f>+VLOOKUP(E63,Participants!$A$1:$F$803,4,FALSE)</f>
        <v>#N/A</v>
      </c>
      <c r="H63" s="50" t="e">
        <f>+VLOOKUP(E63,Participants!$A$1:$F$803,5,FALSE)</f>
        <v>#N/A</v>
      </c>
      <c r="I63" s="50" t="e">
        <f>+VLOOKUP(E63,Participants!$A$1:$F$803,3,FALSE)</f>
        <v>#N/A</v>
      </c>
      <c r="J63" s="50" t="e">
        <f>+VLOOKUP(E63,Participants!$A$1:$G$803,7,FALSE)</f>
        <v>#N/A</v>
      </c>
      <c r="K63" s="50"/>
      <c r="L63" s="50"/>
    </row>
    <row r="64" spans="1:12" ht="14.25" customHeight="1" x14ac:dyDescent="0.35">
      <c r="A64" s="59" t="s">
        <v>684</v>
      </c>
      <c r="B64" s="48">
        <v>3</v>
      </c>
      <c r="C64" s="48"/>
      <c r="D64" s="63"/>
      <c r="E64" s="48"/>
      <c r="F64" s="50" t="e">
        <f>+VLOOKUP(E64,Participants!$A$1:$F$803,2,FALSE)</f>
        <v>#N/A</v>
      </c>
      <c r="G64" s="50" t="e">
        <f>+VLOOKUP(E64,Participants!$A$1:$F$803,4,FALSE)</f>
        <v>#N/A</v>
      </c>
      <c r="H64" s="50" t="e">
        <f>+VLOOKUP(E64,Participants!$A$1:$F$803,5,FALSE)</f>
        <v>#N/A</v>
      </c>
      <c r="I64" s="50" t="e">
        <f>+VLOOKUP(E64,Participants!$A$1:$F$803,3,FALSE)</f>
        <v>#N/A</v>
      </c>
      <c r="J64" s="50" t="e">
        <f>+VLOOKUP(E64,Participants!$A$1:$G$803,7,FALSE)</f>
        <v>#N/A</v>
      </c>
      <c r="K64" s="50"/>
      <c r="L64" s="50"/>
    </row>
    <row r="65" spans="1:12" ht="14.25" customHeight="1" x14ac:dyDescent="0.35">
      <c r="A65" s="59" t="s">
        <v>684</v>
      </c>
      <c r="B65" s="48">
        <v>3</v>
      </c>
      <c r="C65" s="48"/>
      <c r="D65" s="63"/>
      <c r="E65" s="48"/>
      <c r="F65" s="50" t="e">
        <f>+VLOOKUP(E65,Participants!$A$1:$F$803,2,FALSE)</f>
        <v>#N/A</v>
      </c>
      <c r="G65" s="50" t="e">
        <f>+VLOOKUP(E65,Participants!$A$1:$F$803,4,FALSE)</f>
        <v>#N/A</v>
      </c>
      <c r="H65" s="50" t="e">
        <f>+VLOOKUP(E65,Participants!$A$1:$F$803,5,FALSE)</f>
        <v>#N/A</v>
      </c>
      <c r="I65" s="50" t="e">
        <f>+VLOOKUP(E65,Participants!$A$1:$F$803,3,FALSE)</f>
        <v>#N/A</v>
      </c>
      <c r="J65" s="50" t="e">
        <f>+VLOOKUP(E65,Participants!$A$1:$G$803,7,FALSE)</f>
        <v>#N/A</v>
      </c>
      <c r="K65" s="50"/>
      <c r="L65" s="50"/>
    </row>
    <row r="66" spans="1:12" ht="14.25" customHeight="1" x14ac:dyDescent="0.35">
      <c r="A66" s="59" t="s">
        <v>684</v>
      </c>
      <c r="B66" s="48">
        <v>3</v>
      </c>
      <c r="C66" s="48"/>
      <c r="D66" s="63"/>
      <c r="E66" s="48"/>
      <c r="F66" s="50" t="e">
        <f>+VLOOKUP(E66,Participants!$A$1:$F$803,2,FALSE)</f>
        <v>#N/A</v>
      </c>
      <c r="G66" s="50" t="e">
        <f>+VLOOKUP(E66,Participants!$A$1:$F$803,4,FALSE)</f>
        <v>#N/A</v>
      </c>
      <c r="H66" s="50" t="e">
        <f>+VLOOKUP(E66,Participants!$A$1:$F$803,5,FALSE)</f>
        <v>#N/A</v>
      </c>
      <c r="I66" s="50" t="e">
        <f>+VLOOKUP(E66,Participants!$A$1:$F$803,3,FALSE)</f>
        <v>#N/A</v>
      </c>
      <c r="J66" s="50" t="e">
        <f>+VLOOKUP(E66,Participants!$A$1:$G$803,7,FALSE)</f>
        <v>#N/A</v>
      </c>
      <c r="K66" s="50"/>
      <c r="L66" s="50"/>
    </row>
    <row r="67" spans="1:12" ht="14.25" customHeight="1" x14ac:dyDescent="0.35">
      <c r="A67" s="59" t="s">
        <v>684</v>
      </c>
      <c r="B67" s="48">
        <v>3</v>
      </c>
      <c r="C67" s="48"/>
      <c r="D67" s="63"/>
      <c r="E67" s="48"/>
      <c r="F67" s="50" t="e">
        <f>+VLOOKUP(E67,Participants!$A$1:$F$803,2,FALSE)</f>
        <v>#N/A</v>
      </c>
      <c r="G67" s="50" t="e">
        <f>+VLOOKUP(E67,Participants!$A$1:$F$803,4,FALSE)</f>
        <v>#N/A</v>
      </c>
      <c r="H67" s="50" t="e">
        <f>+VLOOKUP(E67,Participants!$A$1:$F$803,5,FALSE)</f>
        <v>#N/A</v>
      </c>
      <c r="I67" s="50" t="e">
        <f>+VLOOKUP(E67,Participants!$A$1:$F$803,3,FALSE)</f>
        <v>#N/A</v>
      </c>
      <c r="J67" s="50" t="e">
        <f>+VLOOKUP(E67,Participants!$A$1:$G$803,7,FALSE)</f>
        <v>#N/A</v>
      </c>
      <c r="K67" s="50"/>
      <c r="L67" s="50"/>
    </row>
    <row r="68" spans="1:12" ht="14.25" customHeight="1" x14ac:dyDescent="0.35">
      <c r="A68" s="59" t="s">
        <v>684</v>
      </c>
      <c r="B68" s="48">
        <v>3</v>
      </c>
      <c r="C68" s="48"/>
      <c r="D68" s="63"/>
      <c r="E68" s="48"/>
      <c r="F68" s="50" t="e">
        <f>+VLOOKUP(E68,Participants!$A$1:$F$803,2,FALSE)</f>
        <v>#N/A</v>
      </c>
      <c r="G68" s="50" t="e">
        <f>+VLOOKUP(E68,Participants!$A$1:$F$803,4,FALSE)</f>
        <v>#N/A</v>
      </c>
      <c r="H68" s="50" t="e">
        <f>+VLOOKUP(E68,Participants!$A$1:$F$803,5,FALSE)</f>
        <v>#N/A</v>
      </c>
      <c r="I68" s="50" t="e">
        <f>+VLOOKUP(E68,Participants!$A$1:$F$803,3,FALSE)</f>
        <v>#N/A</v>
      </c>
      <c r="J68" s="50" t="e">
        <f>+VLOOKUP(E68,Participants!$A$1:$G$803,7,FALSE)</f>
        <v>#N/A</v>
      </c>
      <c r="K68" s="50"/>
      <c r="L68" s="50"/>
    </row>
    <row r="69" spans="1:12" ht="14.25" customHeight="1" x14ac:dyDescent="0.35">
      <c r="A69" s="59" t="s">
        <v>684</v>
      </c>
      <c r="B69" s="48">
        <v>3</v>
      </c>
      <c r="C69" s="48"/>
      <c r="D69" s="63"/>
      <c r="E69" s="48"/>
      <c r="F69" s="50" t="e">
        <f>+VLOOKUP(E69,Participants!$A$1:$F$803,2,FALSE)</f>
        <v>#N/A</v>
      </c>
      <c r="G69" s="50" t="e">
        <f>+VLOOKUP(E69,Participants!$A$1:$F$803,4,FALSE)</f>
        <v>#N/A</v>
      </c>
      <c r="H69" s="50" t="e">
        <f>+VLOOKUP(E69,Participants!$A$1:$F$803,5,FALSE)</f>
        <v>#N/A</v>
      </c>
      <c r="I69" s="50" t="e">
        <f>+VLOOKUP(E69,Participants!$A$1:$F$803,3,FALSE)</f>
        <v>#N/A</v>
      </c>
      <c r="J69" s="50" t="e">
        <f>+VLOOKUP(E69,Participants!$A$1:$G$803,7,FALSE)</f>
        <v>#N/A</v>
      </c>
      <c r="K69" s="50"/>
      <c r="L69" s="50"/>
    </row>
    <row r="70" spans="1:12" ht="14.25" customHeight="1" x14ac:dyDescent="0.35">
      <c r="A70" s="59" t="s">
        <v>684</v>
      </c>
      <c r="B70" s="48">
        <v>3</v>
      </c>
      <c r="C70" s="48"/>
      <c r="D70" s="63"/>
      <c r="E70" s="48"/>
      <c r="F70" s="50" t="e">
        <f>+VLOOKUP(E70,Participants!$A$1:$F$803,2,FALSE)</f>
        <v>#N/A</v>
      </c>
      <c r="G70" s="50" t="e">
        <f>+VLOOKUP(E70,Participants!$A$1:$F$803,4,FALSE)</f>
        <v>#N/A</v>
      </c>
      <c r="H70" s="50" t="e">
        <f>+VLOOKUP(E70,Participants!$A$1:$F$803,5,FALSE)</f>
        <v>#N/A</v>
      </c>
      <c r="I70" s="50" t="e">
        <f>+VLOOKUP(E70,Participants!$A$1:$F$803,3,FALSE)</f>
        <v>#N/A</v>
      </c>
      <c r="J70" s="50" t="e">
        <f>+VLOOKUP(E70,Participants!$A$1:$G$803,7,FALSE)</f>
        <v>#N/A</v>
      </c>
      <c r="K70" s="50"/>
      <c r="L70" s="50"/>
    </row>
    <row r="71" spans="1:12" ht="14.25" customHeight="1" x14ac:dyDescent="0.35">
      <c r="A71" s="59" t="s">
        <v>684</v>
      </c>
      <c r="B71" s="48">
        <v>3</v>
      </c>
      <c r="C71" s="48"/>
      <c r="D71" s="63"/>
      <c r="E71" s="48"/>
      <c r="F71" s="50" t="e">
        <f>+VLOOKUP(E71,Participants!$A$1:$F$803,2,FALSE)</f>
        <v>#N/A</v>
      </c>
      <c r="G71" s="50" t="e">
        <f>+VLOOKUP(E71,Participants!$A$1:$F$803,4,FALSE)</f>
        <v>#N/A</v>
      </c>
      <c r="H71" s="50" t="e">
        <f>+VLOOKUP(E71,Participants!$A$1:$F$803,5,FALSE)</f>
        <v>#N/A</v>
      </c>
      <c r="I71" s="50" t="e">
        <f>+VLOOKUP(E71,Participants!$A$1:$F$803,3,FALSE)</f>
        <v>#N/A</v>
      </c>
      <c r="J71" s="50" t="e">
        <f>+VLOOKUP(E71,Participants!$A$1:$G$803,7,FALSE)</f>
        <v>#N/A</v>
      </c>
      <c r="K71" s="50"/>
      <c r="L71" s="50"/>
    </row>
    <row r="72" spans="1:12" ht="14.25" customHeight="1" x14ac:dyDescent="0.35">
      <c r="A72" s="59" t="s">
        <v>684</v>
      </c>
      <c r="B72" s="48">
        <v>3</v>
      </c>
      <c r="C72" s="48"/>
      <c r="D72" s="63"/>
      <c r="E72" s="48"/>
      <c r="F72" s="50" t="e">
        <f>+VLOOKUP(E72,Participants!$A$1:$F$803,2,FALSE)</f>
        <v>#N/A</v>
      </c>
      <c r="G72" s="50" t="e">
        <f>+VLOOKUP(E72,Participants!$A$1:$F$803,4,FALSE)</f>
        <v>#N/A</v>
      </c>
      <c r="H72" s="50" t="e">
        <f>+VLOOKUP(E72,Participants!$A$1:$F$803,5,FALSE)</f>
        <v>#N/A</v>
      </c>
      <c r="I72" s="50" t="e">
        <f>+VLOOKUP(E72,Participants!$A$1:$F$803,3,FALSE)</f>
        <v>#N/A</v>
      </c>
      <c r="J72" s="50" t="e">
        <f>+VLOOKUP(E72,Participants!$A$1:$G$803,7,FALSE)</f>
        <v>#N/A</v>
      </c>
      <c r="K72" s="50"/>
      <c r="L72" s="50"/>
    </row>
    <row r="73" spans="1:12" ht="14.25" customHeight="1" x14ac:dyDescent="0.35">
      <c r="A73" s="59" t="s">
        <v>684</v>
      </c>
      <c r="B73" s="48">
        <v>3</v>
      </c>
      <c r="C73" s="48"/>
      <c r="D73" s="63"/>
      <c r="E73" s="48"/>
      <c r="F73" s="50" t="e">
        <f>+VLOOKUP(E73,Participants!$A$1:$F$803,2,FALSE)</f>
        <v>#N/A</v>
      </c>
      <c r="G73" s="50" t="e">
        <f>+VLOOKUP(E73,Participants!$A$1:$F$803,4,FALSE)</f>
        <v>#N/A</v>
      </c>
      <c r="H73" s="50" t="e">
        <f>+VLOOKUP(E73,Participants!$A$1:$F$803,5,FALSE)</f>
        <v>#N/A</v>
      </c>
      <c r="I73" s="50" t="e">
        <f>+VLOOKUP(E73,Participants!$A$1:$F$803,3,FALSE)</f>
        <v>#N/A</v>
      </c>
      <c r="J73" s="50" t="e">
        <f>+VLOOKUP(E73,Participants!$A$1:$G$803,7,FALSE)</f>
        <v>#N/A</v>
      </c>
      <c r="K73" s="50"/>
      <c r="L73" s="50"/>
    </row>
    <row r="74" spans="1:12" ht="14.25" customHeight="1" x14ac:dyDescent="0.35">
      <c r="A74" s="59" t="s">
        <v>684</v>
      </c>
      <c r="B74" s="48">
        <v>3</v>
      </c>
      <c r="C74" s="48"/>
      <c r="D74" s="63"/>
      <c r="E74" s="48"/>
      <c r="F74" s="50" t="e">
        <f>+VLOOKUP(E74,Participants!$A$1:$F$803,2,FALSE)</f>
        <v>#N/A</v>
      </c>
      <c r="G74" s="50" t="e">
        <f>+VLOOKUP(E74,Participants!$A$1:$F$803,4,FALSE)</f>
        <v>#N/A</v>
      </c>
      <c r="H74" s="50" t="e">
        <f>+VLOOKUP(E74,Participants!$A$1:$F$803,5,FALSE)</f>
        <v>#N/A</v>
      </c>
      <c r="I74" s="50" t="e">
        <f>+VLOOKUP(E74,Participants!$A$1:$F$803,3,FALSE)</f>
        <v>#N/A</v>
      </c>
      <c r="J74" s="50" t="e">
        <f>+VLOOKUP(E74,Participants!$A$1:$G$803,7,FALSE)</f>
        <v>#N/A</v>
      </c>
      <c r="K74" s="50"/>
      <c r="L74" s="50"/>
    </row>
    <row r="75" spans="1:12" ht="14.25" customHeight="1" x14ac:dyDescent="0.35">
      <c r="A75" s="59" t="s">
        <v>684</v>
      </c>
      <c r="B75" s="48">
        <v>3</v>
      </c>
      <c r="C75" s="48"/>
      <c r="D75" s="63"/>
      <c r="E75" s="48"/>
      <c r="F75" s="50" t="e">
        <f>+VLOOKUP(E75,Participants!$A$1:$F$803,2,FALSE)</f>
        <v>#N/A</v>
      </c>
      <c r="G75" s="50" t="e">
        <f>+VLOOKUP(E75,Participants!$A$1:$F$803,4,FALSE)</f>
        <v>#N/A</v>
      </c>
      <c r="H75" s="50" t="e">
        <f>+VLOOKUP(E75,Participants!$A$1:$F$803,5,FALSE)</f>
        <v>#N/A</v>
      </c>
      <c r="I75" s="50" t="e">
        <f>+VLOOKUP(E75,Participants!$A$1:$F$803,3,FALSE)</f>
        <v>#N/A</v>
      </c>
      <c r="J75" s="50" t="e">
        <f>+VLOOKUP(E75,Participants!$A$1:$G$803,7,FALSE)</f>
        <v>#N/A</v>
      </c>
      <c r="K75" s="50"/>
      <c r="L75" s="50"/>
    </row>
    <row r="76" spans="1:12" ht="14.25" customHeight="1" x14ac:dyDescent="0.35">
      <c r="A76" s="64" t="s">
        <v>684</v>
      </c>
      <c r="B76" s="51">
        <v>4</v>
      </c>
      <c r="C76" s="51"/>
      <c r="D76" s="65"/>
      <c r="E76" s="51"/>
      <c r="F76" s="49" t="e">
        <f>+VLOOKUP(E76,Participants!$A$1:$F$803,2,FALSE)</f>
        <v>#N/A</v>
      </c>
      <c r="G76" s="49" t="e">
        <f>+VLOOKUP(E76,Participants!$A$1:$F$803,4,FALSE)</f>
        <v>#N/A</v>
      </c>
      <c r="H76" s="49" t="e">
        <f>+VLOOKUP(E76,Participants!$A$1:$F$803,5,FALSE)</f>
        <v>#N/A</v>
      </c>
      <c r="I76" s="49" t="e">
        <f>+VLOOKUP(E76,Participants!$A$1:$F$803,3,FALSE)</f>
        <v>#N/A</v>
      </c>
      <c r="J76" s="49" t="e">
        <f>+VLOOKUP(E76,Participants!$A$1:$G$803,7,FALSE)</f>
        <v>#N/A</v>
      </c>
      <c r="K76" s="49"/>
      <c r="L76" s="49"/>
    </row>
    <row r="77" spans="1:12" ht="14.25" customHeight="1" x14ac:dyDescent="0.35">
      <c r="A77" s="64" t="s">
        <v>684</v>
      </c>
      <c r="B77" s="51">
        <v>4</v>
      </c>
      <c r="C77" s="51"/>
      <c r="D77" s="65"/>
      <c r="E77" s="51"/>
      <c r="F77" s="49" t="e">
        <f>+VLOOKUP(E77,Participants!$A$1:$F$803,2,FALSE)</f>
        <v>#N/A</v>
      </c>
      <c r="G77" s="49" t="e">
        <f>+VLOOKUP(E77,Participants!$A$1:$F$803,4,FALSE)</f>
        <v>#N/A</v>
      </c>
      <c r="H77" s="49" t="e">
        <f>+VLOOKUP(E77,Participants!$A$1:$F$803,5,FALSE)</f>
        <v>#N/A</v>
      </c>
      <c r="I77" s="49" t="e">
        <f>+VLOOKUP(E77,Participants!$A$1:$F$803,3,FALSE)</f>
        <v>#N/A</v>
      </c>
      <c r="J77" s="49" t="e">
        <f>+VLOOKUP(E77,Participants!$A$1:$G$803,7,FALSE)</f>
        <v>#N/A</v>
      </c>
      <c r="K77" s="49"/>
      <c r="L77" s="49"/>
    </row>
    <row r="78" spans="1:12" ht="14.25" customHeight="1" x14ac:dyDescent="0.35">
      <c r="A78" s="64" t="s">
        <v>684</v>
      </c>
      <c r="B78" s="51">
        <v>4</v>
      </c>
      <c r="C78" s="51"/>
      <c r="D78" s="65"/>
      <c r="E78" s="51"/>
      <c r="F78" s="49" t="e">
        <f>+VLOOKUP(E78,Participants!$A$1:$F$803,2,FALSE)</f>
        <v>#N/A</v>
      </c>
      <c r="G78" s="49" t="e">
        <f>+VLOOKUP(E78,Participants!$A$1:$F$803,4,FALSE)</f>
        <v>#N/A</v>
      </c>
      <c r="H78" s="49" t="e">
        <f>+VLOOKUP(E78,Participants!$A$1:$F$803,5,FALSE)</f>
        <v>#N/A</v>
      </c>
      <c r="I78" s="49" t="e">
        <f>+VLOOKUP(E78,Participants!$A$1:$F$803,3,FALSE)</f>
        <v>#N/A</v>
      </c>
      <c r="J78" s="49" t="e">
        <f>+VLOOKUP(E78,Participants!$A$1:$G$803,7,FALSE)</f>
        <v>#N/A</v>
      </c>
      <c r="K78" s="49"/>
      <c r="L78" s="49"/>
    </row>
    <row r="79" spans="1:12" ht="14.25" customHeight="1" x14ac:dyDescent="0.35">
      <c r="A79" s="64" t="s">
        <v>684</v>
      </c>
      <c r="B79" s="51">
        <v>4</v>
      </c>
      <c r="C79" s="51"/>
      <c r="D79" s="65"/>
      <c r="E79" s="51"/>
      <c r="F79" s="49" t="e">
        <f>+VLOOKUP(E79,Participants!$A$1:$F$803,2,FALSE)</f>
        <v>#N/A</v>
      </c>
      <c r="G79" s="49" t="e">
        <f>+VLOOKUP(E79,Participants!$A$1:$F$803,4,FALSE)</f>
        <v>#N/A</v>
      </c>
      <c r="H79" s="49" t="e">
        <f>+VLOOKUP(E79,Participants!$A$1:$F$803,5,FALSE)</f>
        <v>#N/A</v>
      </c>
      <c r="I79" s="49" t="e">
        <f>+VLOOKUP(E79,Participants!$A$1:$F$803,3,FALSE)</f>
        <v>#N/A</v>
      </c>
      <c r="J79" s="49" t="e">
        <f>+VLOOKUP(E79,Participants!$A$1:$G$803,7,FALSE)</f>
        <v>#N/A</v>
      </c>
      <c r="K79" s="49"/>
      <c r="L79" s="49"/>
    </row>
    <row r="80" spans="1:12" ht="14.25" customHeight="1" x14ac:dyDescent="0.35">
      <c r="A80" s="64" t="s">
        <v>684</v>
      </c>
      <c r="B80" s="51">
        <v>4</v>
      </c>
      <c r="C80" s="51"/>
      <c r="D80" s="65"/>
      <c r="E80" s="51"/>
      <c r="F80" s="49" t="e">
        <f>+VLOOKUP(E80,Participants!$A$1:$F$803,2,FALSE)</f>
        <v>#N/A</v>
      </c>
      <c r="G80" s="49" t="e">
        <f>+VLOOKUP(E80,Participants!$A$1:$F$803,4,FALSE)</f>
        <v>#N/A</v>
      </c>
      <c r="H80" s="49" t="e">
        <f>+VLOOKUP(E80,Participants!$A$1:$F$803,5,FALSE)</f>
        <v>#N/A</v>
      </c>
      <c r="I80" s="49" t="e">
        <f>+VLOOKUP(E80,Participants!$A$1:$F$803,3,FALSE)</f>
        <v>#N/A</v>
      </c>
      <c r="J80" s="49" t="e">
        <f>+VLOOKUP(E80,Participants!$A$1:$G$803,7,FALSE)</f>
        <v>#N/A</v>
      </c>
      <c r="K80" s="49"/>
      <c r="L80" s="49"/>
    </row>
    <row r="81" spans="1:12" ht="14.25" customHeight="1" x14ac:dyDescent="0.35">
      <c r="A81" s="64" t="s">
        <v>684</v>
      </c>
      <c r="B81" s="51">
        <v>4</v>
      </c>
      <c r="C81" s="51"/>
      <c r="D81" s="65"/>
      <c r="E81" s="51"/>
      <c r="F81" s="49" t="e">
        <f>+VLOOKUP(E81,Participants!$A$1:$F$803,2,FALSE)</f>
        <v>#N/A</v>
      </c>
      <c r="G81" s="49" t="e">
        <f>+VLOOKUP(E81,Participants!$A$1:$F$803,4,FALSE)</f>
        <v>#N/A</v>
      </c>
      <c r="H81" s="49" t="e">
        <f>+VLOOKUP(E81,Participants!$A$1:$F$803,5,FALSE)</f>
        <v>#N/A</v>
      </c>
      <c r="I81" s="49" t="e">
        <f>+VLOOKUP(E81,Participants!$A$1:$F$803,3,FALSE)</f>
        <v>#N/A</v>
      </c>
      <c r="J81" s="49" t="e">
        <f>+VLOOKUP(E81,Participants!$A$1:$G$803,7,FALSE)</f>
        <v>#N/A</v>
      </c>
      <c r="K81" s="49"/>
      <c r="L81" s="49"/>
    </row>
    <row r="82" spans="1:12" ht="14.25" customHeight="1" x14ac:dyDescent="0.35">
      <c r="A82" s="64" t="s">
        <v>684</v>
      </c>
      <c r="B82" s="51">
        <v>4</v>
      </c>
      <c r="C82" s="51"/>
      <c r="D82" s="65"/>
      <c r="E82" s="51"/>
      <c r="F82" s="49" t="e">
        <f>+VLOOKUP(E82,Participants!$A$1:$F$803,2,FALSE)</f>
        <v>#N/A</v>
      </c>
      <c r="G82" s="49" t="e">
        <f>+VLOOKUP(E82,Participants!$A$1:$F$803,4,FALSE)</f>
        <v>#N/A</v>
      </c>
      <c r="H82" s="49" t="e">
        <f>+VLOOKUP(E82,Participants!$A$1:$F$803,5,FALSE)</f>
        <v>#N/A</v>
      </c>
      <c r="I82" s="49" t="e">
        <f>+VLOOKUP(E82,Participants!$A$1:$F$803,3,FALSE)</f>
        <v>#N/A</v>
      </c>
      <c r="J82" s="49" t="e">
        <f>+VLOOKUP(E82,Participants!$A$1:$G$803,7,FALSE)</f>
        <v>#N/A</v>
      </c>
      <c r="K82" s="49"/>
      <c r="L82" s="49"/>
    </row>
    <row r="83" spans="1:12" ht="14.25" customHeight="1" x14ac:dyDescent="0.35">
      <c r="A83" s="64" t="s">
        <v>684</v>
      </c>
      <c r="B83" s="51">
        <v>4</v>
      </c>
      <c r="C83" s="51"/>
      <c r="D83" s="65"/>
      <c r="E83" s="51"/>
      <c r="F83" s="49" t="e">
        <f>+VLOOKUP(E83,Participants!$A$1:$F$803,2,FALSE)</f>
        <v>#N/A</v>
      </c>
      <c r="G83" s="49" t="e">
        <f>+VLOOKUP(E83,Participants!$A$1:$F$803,4,FALSE)</f>
        <v>#N/A</v>
      </c>
      <c r="H83" s="49" t="e">
        <f>+VLOOKUP(E83,Participants!$A$1:$F$803,5,FALSE)</f>
        <v>#N/A</v>
      </c>
      <c r="I83" s="49" t="e">
        <f>+VLOOKUP(E83,Participants!$A$1:$F$803,3,FALSE)</f>
        <v>#N/A</v>
      </c>
      <c r="J83" s="49" t="e">
        <f>+VLOOKUP(E83,Participants!$A$1:$G$803,7,FALSE)</f>
        <v>#N/A</v>
      </c>
      <c r="K83" s="49"/>
      <c r="L83" s="49"/>
    </row>
    <row r="84" spans="1:12" ht="14.25" customHeight="1" x14ac:dyDescent="0.35">
      <c r="A84" s="64" t="s">
        <v>684</v>
      </c>
      <c r="B84" s="51">
        <v>4</v>
      </c>
      <c r="C84" s="51"/>
      <c r="D84" s="65"/>
      <c r="E84" s="51"/>
      <c r="F84" s="49" t="e">
        <f>+VLOOKUP(E84,Participants!$A$1:$F$803,2,FALSE)</f>
        <v>#N/A</v>
      </c>
      <c r="G84" s="49" t="e">
        <f>+VLOOKUP(E84,Participants!$A$1:$F$803,4,FALSE)</f>
        <v>#N/A</v>
      </c>
      <c r="H84" s="49" t="e">
        <f>+VLOOKUP(E84,Participants!$A$1:$F$803,5,FALSE)</f>
        <v>#N/A</v>
      </c>
      <c r="I84" s="49" t="e">
        <f>+VLOOKUP(E84,Participants!$A$1:$F$803,3,FALSE)</f>
        <v>#N/A</v>
      </c>
      <c r="J84" s="49" t="e">
        <f>+VLOOKUP(E84,Participants!$A$1:$G$803,7,FALSE)</f>
        <v>#N/A</v>
      </c>
      <c r="K84" s="49"/>
      <c r="L84" s="49"/>
    </row>
    <row r="85" spans="1:12" ht="14.25" customHeight="1" x14ac:dyDescent="0.35">
      <c r="A85" s="64" t="s">
        <v>684</v>
      </c>
      <c r="B85" s="51">
        <v>4</v>
      </c>
      <c r="C85" s="51"/>
      <c r="D85" s="65"/>
      <c r="E85" s="51"/>
      <c r="F85" s="49" t="e">
        <f>+VLOOKUP(E85,Participants!$A$1:$F$803,2,FALSE)</f>
        <v>#N/A</v>
      </c>
      <c r="G85" s="49" t="e">
        <f>+VLOOKUP(E85,Participants!$A$1:$F$803,4,FALSE)</f>
        <v>#N/A</v>
      </c>
      <c r="H85" s="49" t="e">
        <f>+VLOOKUP(E85,Participants!$A$1:$F$803,5,FALSE)</f>
        <v>#N/A</v>
      </c>
      <c r="I85" s="49" t="e">
        <f>+VLOOKUP(E85,Participants!$A$1:$F$803,3,FALSE)</f>
        <v>#N/A</v>
      </c>
      <c r="J85" s="49" t="e">
        <f>+VLOOKUP(E85,Participants!$A$1:$G$803,7,FALSE)</f>
        <v>#N/A</v>
      </c>
      <c r="K85" s="49"/>
      <c r="L85" s="49"/>
    </row>
    <row r="86" spans="1:12" ht="14.25" customHeight="1" x14ac:dyDescent="0.35">
      <c r="A86" s="64" t="s">
        <v>684</v>
      </c>
      <c r="B86" s="51">
        <v>4</v>
      </c>
      <c r="C86" s="51"/>
      <c r="D86" s="65"/>
      <c r="E86" s="51"/>
      <c r="F86" s="49" t="e">
        <f>+VLOOKUP(E86,Participants!$A$1:$F$803,2,FALSE)</f>
        <v>#N/A</v>
      </c>
      <c r="G86" s="49" t="e">
        <f>+VLOOKUP(E86,Participants!$A$1:$F$803,4,FALSE)</f>
        <v>#N/A</v>
      </c>
      <c r="H86" s="49" t="e">
        <f>+VLOOKUP(E86,Participants!$A$1:$F$803,5,FALSE)</f>
        <v>#N/A</v>
      </c>
      <c r="I86" s="49" t="e">
        <f>+VLOOKUP(E86,Participants!$A$1:$F$803,3,FALSE)</f>
        <v>#N/A</v>
      </c>
      <c r="J86" s="49" t="e">
        <f>+VLOOKUP(E86,Participants!$A$1:$G$803,7,FALSE)</f>
        <v>#N/A</v>
      </c>
      <c r="K86" s="49"/>
      <c r="L86" s="49"/>
    </row>
    <row r="87" spans="1:12" ht="14.25" customHeight="1" x14ac:dyDescent="0.35">
      <c r="A87" s="64" t="s">
        <v>684</v>
      </c>
      <c r="B87" s="51">
        <v>4</v>
      </c>
      <c r="C87" s="51"/>
      <c r="D87" s="65"/>
      <c r="E87" s="51"/>
      <c r="F87" s="49" t="e">
        <f>+VLOOKUP(E87,Participants!$A$1:$F$803,2,FALSE)</f>
        <v>#N/A</v>
      </c>
      <c r="G87" s="49" t="e">
        <f>+VLOOKUP(E87,Participants!$A$1:$F$803,4,FALSE)</f>
        <v>#N/A</v>
      </c>
      <c r="H87" s="49" t="e">
        <f>+VLOOKUP(E87,Participants!$A$1:$F$803,5,FALSE)</f>
        <v>#N/A</v>
      </c>
      <c r="I87" s="49" t="e">
        <f>+VLOOKUP(E87,Participants!$A$1:$F$803,3,FALSE)</f>
        <v>#N/A</v>
      </c>
      <c r="J87" s="49" t="e">
        <f>+VLOOKUP(E87,Participants!$A$1:$G$803,7,FALSE)</f>
        <v>#N/A</v>
      </c>
      <c r="K87" s="49"/>
      <c r="L87" s="49"/>
    </row>
    <row r="88" spans="1:12" ht="14.25" customHeight="1" x14ac:dyDescent="0.35">
      <c r="A88" s="64" t="s">
        <v>684</v>
      </c>
      <c r="B88" s="51">
        <v>4</v>
      </c>
      <c r="C88" s="51"/>
      <c r="D88" s="65"/>
      <c r="E88" s="51"/>
      <c r="F88" s="49" t="e">
        <f>+VLOOKUP(E88,Participants!$A$1:$F$803,2,FALSE)</f>
        <v>#N/A</v>
      </c>
      <c r="G88" s="49" t="e">
        <f>+VLOOKUP(E88,Participants!$A$1:$F$803,4,FALSE)</f>
        <v>#N/A</v>
      </c>
      <c r="H88" s="49" t="e">
        <f>+VLOOKUP(E88,Participants!$A$1:$F$803,5,FALSE)</f>
        <v>#N/A</v>
      </c>
      <c r="I88" s="49" t="e">
        <f>+VLOOKUP(E88,Participants!$A$1:$F$803,3,FALSE)</f>
        <v>#N/A</v>
      </c>
      <c r="J88" s="49" t="e">
        <f>+VLOOKUP(E88,Participants!$A$1:$G$803,7,FALSE)</f>
        <v>#N/A</v>
      </c>
      <c r="K88" s="49"/>
      <c r="L88" s="49"/>
    </row>
    <row r="89" spans="1:12" ht="14.25" customHeight="1" x14ac:dyDescent="0.35">
      <c r="A89" s="64" t="s">
        <v>684</v>
      </c>
      <c r="B89" s="51">
        <v>4</v>
      </c>
      <c r="C89" s="51"/>
      <c r="D89" s="65"/>
      <c r="E89" s="51"/>
      <c r="F89" s="49" t="e">
        <f>+VLOOKUP(E89,Participants!$A$1:$F$803,2,FALSE)</f>
        <v>#N/A</v>
      </c>
      <c r="G89" s="49" t="e">
        <f>+VLOOKUP(E89,Participants!$A$1:$F$803,4,FALSE)</f>
        <v>#N/A</v>
      </c>
      <c r="H89" s="49" t="e">
        <f>+VLOOKUP(E89,Participants!$A$1:$F$803,5,FALSE)</f>
        <v>#N/A</v>
      </c>
      <c r="I89" s="49" t="e">
        <f>+VLOOKUP(E89,Participants!$A$1:$F$803,3,FALSE)</f>
        <v>#N/A</v>
      </c>
      <c r="J89" s="49" t="e">
        <f>+VLOOKUP(E89,Participants!$A$1:$G$803,7,FALSE)</f>
        <v>#N/A</v>
      </c>
      <c r="K89" s="49"/>
      <c r="L89" s="49"/>
    </row>
    <row r="90" spans="1:12" ht="14.25" customHeight="1" x14ac:dyDescent="0.35">
      <c r="A90" s="64" t="s">
        <v>684</v>
      </c>
      <c r="B90" s="51">
        <v>4</v>
      </c>
      <c r="C90" s="51"/>
      <c r="D90" s="65"/>
      <c r="E90" s="51"/>
      <c r="F90" s="49" t="e">
        <f>+VLOOKUP(E90,Participants!$A$1:$F$803,2,FALSE)</f>
        <v>#N/A</v>
      </c>
      <c r="G90" s="49" t="e">
        <f>+VLOOKUP(E90,Participants!$A$1:$F$803,4,FALSE)</f>
        <v>#N/A</v>
      </c>
      <c r="H90" s="49" t="e">
        <f>+VLOOKUP(E90,Participants!$A$1:$F$803,5,FALSE)</f>
        <v>#N/A</v>
      </c>
      <c r="I90" s="49" t="e">
        <f>+VLOOKUP(E90,Participants!$A$1:$F$803,3,FALSE)</f>
        <v>#N/A</v>
      </c>
      <c r="J90" s="49" t="e">
        <f>+VLOOKUP(E90,Participants!$A$1:$G$803,7,FALSE)</f>
        <v>#N/A</v>
      </c>
      <c r="K90" s="49"/>
      <c r="L90" s="49"/>
    </row>
    <row r="91" spans="1:12" ht="14.25" customHeight="1" x14ac:dyDescent="0.35">
      <c r="A91" s="64" t="s">
        <v>684</v>
      </c>
      <c r="B91" s="51">
        <v>4</v>
      </c>
      <c r="C91" s="51"/>
      <c r="D91" s="65"/>
      <c r="E91" s="51"/>
      <c r="F91" s="49" t="e">
        <f>+VLOOKUP(E91,Participants!$A$1:$F$803,2,FALSE)</f>
        <v>#N/A</v>
      </c>
      <c r="G91" s="49" t="e">
        <f>+VLOOKUP(E91,Participants!$A$1:$F$803,4,FALSE)</f>
        <v>#N/A</v>
      </c>
      <c r="H91" s="49" t="e">
        <f>+VLOOKUP(E91,Participants!$A$1:$F$803,5,FALSE)</f>
        <v>#N/A</v>
      </c>
      <c r="I91" s="49" t="e">
        <f>+VLOOKUP(E91,Participants!$A$1:$F$803,3,FALSE)</f>
        <v>#N/A</v>
      </c>
      <c r="J91" s="49" t="e">
        <f>+VLOOKUP(E91,Participants!$A$1:$G$803,7,FALSE)</f>
        <v>#N/A</v>
      </c>
      <c r="K91" s="49"/>
      <c r="L91" s="49"/>
    </row>
    <row r="92" spans="1:12" ht="14.25" customHeight="1" x14ac:dyDescent="0.35">
      <c r="A92" s="64" t="s">
        <v>684</v>
      </c>
      <c r="B92" s="51">
        <v>4</v>
      </c>
      <c r="C92" s="51"/>
      <c r="D92" s="65"/>
      <c r="E92" s="51"/>
      <c r="F92" s="49" t="e">
        <f>+VLOOKUP(E92,Participants!$A$1:$F$803,2,FALSE)</f>
        <v>#N/A</v>
      </c>
      <c r="G92" s="49" t="e">
        <f>+VLOOKUP(E92,Participants!$A$1:$F$803,4,FALSE)</f>
        <v>#N/A</v>
      </c>
      <c r="H92" s="49" t="e">
        <f>+VLOOKUP(E92,Participants!$A$1:$F$803,5,FALSE)</f>
        <v>#N/A</v>
      </c>
      <c r="I92" s="49" t="e">
        <f>+VLOOKUP(E92,Participants!$A$1:$F$803,3,FALSE)</f>
        <v>#N/A</v>
      </c>
      <c r="J92" s="49" t="e">
        <f>+VLOOKUP(E92,Participants!$A$1:$G$803,7,FALSE)</f>
        <v>#N/A</v>
      </c>
      <c r="K92" s="49"/>
      <c r="L92" s="49"/>
    </row>
    <row r="93" spans="1:12" ht="14.25" customHeight="1" x14ac:dyDescent="0.35">
      <c r="A93" s="64" t="s">
        <v>684</v>
      </c>
      <c r="B93" s="51">
        <v>4</v>
      </c>
      <c r="C93" s="51"/>
      <c r="D93" s="65"/>
      <c r="E93" s="51"/>
      <c r="F93" s="49" t="e">
        <f>+VLOOKUP(E93,Participants!$A$1:$F$803,2,FALSE)</f>
        <v>#N/A</v>
      </c>
      <c r="G93" s="49" t="e">
        <f>+VLOOKUP(E93,Participants!$A$1:$F$803,4,FALSE)</f>
        <v>#N/A</v>
      </c>
      <c r="H93" s="49" t="e">
        <f>+VLOOKUP(E93,Participants!$A$1:$F$803,5,FALSE)</f>
        <v>#N/A</v>
      </c>
      <c r="I93" s="49" t="e">
        <f>+VLOOKUP(E93,Participants!$A$1:$F$803,3,FALSE)</f>
        <v>#N/A</v>
      </c>
      <c r="J93" s="49" t="e">
        <f>+VLOOKUP(E93,Participants!$A$1:$G$803,7,FALSE)</f>
        <v>#N/A</v>
      </c>
      <c r="K93" s="49"/>
      <c r="L93" s="49"/>
    </row>
    <row r="94" spans="1:12" ht="14.25" customHeight="1" x14ac:dyDescent="0.35">
      <c r="A94" s="64" t="s">
        <v>684</v>
      </c>
      <c r="B94" s="51">
        <v>4</v>
      </c>
      <c r="C94" s="51"/>
      <c r="D94" s="65"/>
      <c r="E94" s="51"/>
      <c r="F94" s="49" t="e">
        <f>+VLOOKUP(E94,Participants!$A$1:$F$803,2,FALSE)</f>
        <v>#N/A</v>
      </c>
      <c r="G94" s="49" t="e">
        <f>+VLOOKUP(E94,Participants!$A$1:$F$803,4,FALSE)</f>
        <v>#N/A</v>
      </c>
      <c r="H94" s="49" t="e">
        <f>+VLOOKUP(E94,Participants!$A$1:$F$803,5,FALSE)</f>
        <v>#N/A</v>
      </c>
      <c r="I94" s="49" t="e">
        <f>+VLOOKUP(E94,Participants!$A$1:$F$803,3,FALSE)</f>
        <v>#N/A</v>
      </c>
      <c r="J94" s="49" t="e">
        <f>+VLOOKUP(E94,Participants!$A$1:$G$803,7,FALSE)</f>
        <v>#N/A</v>
      </c>
      <c r="K94" s="49"/>
      <c r="L94" s="49"/>
    </row>
    <row r="95" spans="1:12" ht="14.25" customHeight="1" x14ac:dyDescent="0.35">
      <c r="A95" s="64" t="s">
        <v>684</v>
      </c>
      <c r="B95" s="51">
        <v>4</v>
      </c>
      <c r="C95" s="51"/>
      <c r="D95" s="65"/>
      <c r="E95" s="51"/>
      <c r="F95" s="49" t="e">
        <f>+VLOOKUP(E95,Participants!$A$1:$F$803,2,FALSE)</f>
        <v>#N/A</v>
      </c>
      <c r="G95" s="49" t="e">
        <f>+VLOOKUP(E95,Participants!$A$1:$F$803,4,FALSE)</f>
        <v>#N/A</v>
      </c>
      <c r="H95" s="49" t="e">
        <f>+VLOOKUP(E95,Participants!$A$1:$F$803,5,FALSE)</f>
        <v>#N/A</v>
      </c>
      <c r="I95" s="49" t="e">
        <f>+VLOOKUP(E95,Participants!$A$1:$F$803,3,FALSE)</f>
        <v>#N/A</v>
      </c>
      <c r="J95" s="49" t="e">
        <f>+VLOOKUP(E95,Participants!$A$1:$G$803,7,FALSE)</f>
        <v>#N/A</v>
      </c>
      <c r="K95" s="49"/>
      <c r="L95" s="49"/>
    </row>
    <row r="96" spans="1:12" ht="14.25" customHeight="1" x14ac:dyDescent="0.35">
      <c r="A96" s="64" t="s">
        <v>684</v>
      </c>
      <c r="B96" s="51">
        <v>4</v>
      </c>
      <c r="C96" s="51"/>
      <c r="D96" s="65"/>
      <c r="E96" s="51"/>
      <c r="F96" s="49" t="e">
        <f>+VLOOKUP(E96,Participants!$A$1:$F$803,2,FALSE)</f>
        <v>#N/A</v>
      </c>
      <c r="G96" s="49" t="e">
        <f>+VLOOKUP(E96,Participants!$A$1:$F$803,4,FALSE)</f>
        <v>#N/A</v>
      </c>
      <c r="H96" s="49" t="e">
        <f>+VLOOKUP(E96,Participants!$A$1:$F$803,5,FALSE)</f>
        <v>#N/A</v>
      </c>
      <c r="I96" s="49" t="e">
        <f>+VLOOKUP(E96,Participants!$A$1:$F$803,3,FALSE)</f>
        <v>#N/A</v>
      </c>
      <c r="J96" s="49" t="e">
        <f>+VLOOKUP(E96,Participants!$A$1:$G$803,7,FALSE)</f>
        <v>#N/A</v>
      </c>
      <c r="K96" s="49"/>
      <c r="L96" s="49"/>
    </row>
    <row r="97" spans="1:24" ht="14.25" customHeight="1" x14ac:dyDescent="0.35">
      <c r="A97" s="64" t="s">
        <v>684</v>
      </c>
      <c r="B97" s="51">
        <v>4</v>
      </c>
      <c r="C97" s="51"/>
      <c r="D97" s="65"/>
      <c r="E97" s="51"/>
      <c r="F97" s="49" t="e">
        <f>+VLOOKUP(E97,Participants!$A$1:$F$803,2,FALSE)</f>
        <v>#N/A</v>
      </c>
      <c r="G97" s="49" t="e">
        <f>+VLOOKUP(E97,Participants!$A$1:$F$803,4,FALSE)</f>
        <v>#N/A</v>
      </c>
      <c r="H97" s="49" t="e">
        <f>+VLOOKUP(E97,Participants!$A$1:$F$803,5,FALSE)</f>
        <v>#N/A</v>
      </c>
      <c r="I97" s="49" t="e">
        <f>+VLOOKUP(E97,Participants!$A$1:$F$803,3,FALSE)</f>
        <v>#N/A</v>
      </c>
      <c r="J97" s="49" t="e">
        <f>+VLOOKUP(E97,Participants!$A$1:$G$803,7,FALSE)</f>
        <v>#N/A</v>
      </c>
      <c r="K97" s="49"/>
      <c r="L97" s="49"/>
    </row>
    <row r="98" spans="1:24" ht="14.25" customHeight="1" x14ac:dyDescent="0.35">
      <c r="A98" s="64" t="s">
        <v>684</v>
      </c>
      <c r="B98" s="51">
        <v>4</v>
      </c>
      <c r="C98" s="51"/>
      <c r="D98" s="65"/>
      <c r="E98" s="51"/>
      <c r="F98" s="49" t="e">
        <f>+VLOOKUP(E98,Participants!$A$1:$F$803,2,FALSE)</f>
        <v>#N/A</v>
      </c>
      <c r="G98" s="49" t="e">
        <f>+VLOOKUP(E98,Participants!$A$1:$F$803,4,FALSE)</f>
        <v>#N/A</v>
      </c>
      <c r="H98" s="49" t="e">
        <f>+VLOOKUP(E98,Participants!$A$1:$F$803,5,FALSE)</f>
        <v>#N/A</v>
      </c>
      <c r="I98" s="49" t="e">
        <f>+VLOOKUP(E98,Participants!$A$1:$F$803,3,FALSE)</f>
        <v>#N/A</v>
      </c>
      <c r="J98" s="49" t="e">
        <f>+VLOOKUP(E98,Participants!$A$1:$G$803,7,FALSE)</f>
        <v>#N/A</v>
      </c>
      <c r="K98" s="49"/>
      <c r="L98" s="49"/>
    </row>
    <row r="99" spans="1:24" ht="14.25" customHeight="1" x14ac:dyDescent="0.35">
      <c r="A99" s="64" t="s">
        <v>684</v>
      </c>
      <c r="B99" s="51">
        <v>4</v>
      </c>
      <c r="C99" s="51"/>
      <c r="D99" s="65"/>
      <c r="E99" s="51"/>
      <c r="F99" s="49" t="e">
        <f>+VLOOKUP(E99,Participants!$A$1:$F$803,2,FALSE)</f>
        <v>#N/A</v>
      </c>
      <c r="G99" s="49" t="e">
        <f>+VLOOKUP(E99,Participants!$A$1:$F$803,4,FALSE)</f>
        <v>#N/A</v>
      </c>
      <c r="H99" s="49" t="e">
        <f>+VLOOKUP(E99,Participants!$A$1:$F$803,5,FALSE)</f>
        <v>#N/A</v>
      </c>
      <c r="I99" s="49" t="e">
        <f>+VLOOKUP(E99,Participants!$A$1:$F$803,3,FALSE)</f>
        <v>#N/A</v>
      </c>
      <c r="J99" s="49" t="e">
        <f>+VLOOKUP(E99,Participants!$A$1:$G$803,7,FALSE)</f>
        <v>#N/A</v>
      </c>
      <c r="K99" s="49"/>
      <c r="L99" s="49"/>
    </row>
    <row r="100" spans="1:24" ht="14.25" customHeight="1" x14ac:dyDescent="0.35">
      <c r="A100" s="64" t="s">
        <v>684</v>
      </c>
      <c r="B100" s="51">
        <v>4</v>
      </c>
      <c r="C100" s="51"/>
      <c r="D100" s="65"/>
      <c r="E100" s="51"/>
      <c r="F100" s="49" t="e">
        <f>+VLOOKUP(E100,Participants!$A$1:$F$803,2,FALSE)</f>
        <v>#N/A</v>
      </c>
      <c r="G100" s="49" t="e">
        <f>+VLOOKUP(E100,Participants!$A$1:$F$803,4,FALSE)</f>
        <v>#N/A</v>
      </c>
      <c r="H100" s="49" t="e">
        <f>+VLOOKUP(E100,Participants!$A$1:$F$803,5,FALSE)</f>
        <v>#N/A</v>
      </c>
      <c r="I100" s="49" t="e">
        <f>+VLOOKUP(E100,Participants!$A$1:$F$803,3,FALSE)</f>
        <v>#N/A</v>
      </c>
      <c r="J100" s="49" t="e">
        <f>+VLOOKUP(E100,Participants!$A$1:$G$803,7,FALSE)</f>
        <v>#N/A</v>
      </c>
      <c r="K100" s="49"/>
      <c r="L100" s="49"/>
    </row>
    <row r="101" spans="1:24" ht="14.25" customHeight="1" x14ac:dyDescent="0.35">
      <c r="A101" s="64" t="s">
        <v>684</v>
      </c>
      <c r="B101" s="51">
        <v>4</v>
      </c>
      <c r="C101" s="51"/>
      <c r="D101" s="65"/>
      <c r="E101" s="51"/>
      <c r="F101" s="49" t="e">
        <f>+VLOOKUP(E101,Participants!$A$1:$F$803,2,FALSE)</f>
        <v>#N/A</v>
      </c>
      <c r="G101" s="49" t="e">
        <f>+VLOOKUP(E101,Participants!$A$1:$F$803,4,FALSE)</f>
        <v>#N/A</v>
      </c>
      <c r="H101" s="49" t="e">
        <f>+VLOOKUP(E101,Participants!$A$1:$F$803,5,FALSE)</f>
        <v>#N/A</v>
      </c>
      <c r="I101" s="49" t="e">
        <f>+VLOOKUP(E101,Participants!$A$1:$F$803,3,FALSE)</f>
        <v>#N/A</v>
      </c>
      <c r="J101" s="49" t="e">
        <f>+VLOOKUP(E101,Participants!$A$1:$G$803,7,FALSE)</f>
        <v>#N/A</v>
      </c>
      <c r="K101" s="49"/>
      <c r="L101" s="49"/>
    </row>
    <row r="102" spans="1:24" ht="14.25" customHeight="1" x14ac:dyDescent="0.35">
      <c r="A102" s="64" t="s">
        <v>684</v>
      </c>
      <c r="B102" s="51">
        <v>4</v>
      </c>
      <c r="C102" s="51"/>
      <c r="D102" s="65"/>
      <c r="E102" s="51"/>
      <c r="F102" s="49" t="e">
        <f>+VLOOKUP(E102,Participants!$A$1:$F$803,2,FALSE)</f>
        <v>#N/A</v>
      </c>
      <c r="G102" s="49" t="e">
        <f>+VLOOKUP(E102,Participants!$A$1:$F$803,4,FALSE)</f>
        <v>#N/A</v>
      </c>
      <c r="H102" s="49" t="e">
        <f>+VLOOKUP(E102,Participants!$A$1:$F$803,5,FALSE)</f>
        <v>#N/A</v>
      </c>
      <c r="I102" s="49" t="e">
        <f>+VLOOKUP(E102,Participants!$A$1:$F$803,3,FALSE)</f>
        <v>#N/A</v>
      </c>
      <c r="J102" s="49" t="e">
        <f>+VLOOKUP(E102,Participants!$A$1:$G$803,7,FALSE)</f>
        <v>#N/A</v>
      </c>
      <c r="K102" s="49"/>
      <c r="L102" s="49"/>
    </row>
    <row r="103" spans="1:24" ht="14.25" customHeight="1" x14ac:dyDescent="0.25">
      <c r="D103" s="52"/>
      <c r="E103" s="54"/>
    </row>
    <row r="104" spans="1:24" ht="14.25" customHeight="1" x14ac:dyDescent="0.25">
      <c r="D104" s="52"/>
      <c r="E104" s="54"/>
    </row>
    <row r="105" spans="1:24" ht="14.25" customHeight="1" x14ac:dyDescent="0.25">
      <c r="B105" s="55" t="s">
        <v>15</v>
      </c>
      <c r="C105" s="55" t="s">
        <v>18</v>
      </c>
      <c r="D105" s="56" t="s">
        <v>21</v>
      </c>
      <c r="E105" s="55" t="s">
        <v>24</v>
      </c>
      <c r="F105" s="55" t="s">
        <v>27</v>
      </c>
      <c r="G105" s="55" t="s">
        <v>30</v>
      </c>
      <c r="H105" s="55" t="s">
        <v>33</v>
      </c>
      <c r="I105" s="55" t="s">
        <v>36</v>
      </c>
      <c r="J105" s="55" t="s">
        <v>39</v>
      </c>
      <c r="K105" s="55" t="s">
        <v>42</v>
      </c>
      <c r="L105" s="55" t="s">
        <v>45</v>
      </c>
      <c r="M105" s="55" t="s">
        <v>48</v>
      </c>
      <c r="N105" s="55" t="s">
        <v>51</v>
      </c>
      <c r="O105" s="57" t="s">
        <v>53</v>
      </c>
      <c r="P105" s="55" t="s">
        <v>478</v>
      </c>
      <c r="Q105" s="55" t="s">
        <v>62</v>
      </c>
      <c r="R105" s="55" t="s">
        <v>65</v>
      </c>
      <c r="S105" s="55" t="s">
        <v>68</v>
      </c>
      <c r="T105" s="55" t="s">
        <v>74</v>
      </c>
      <c r="U105" s="55" t="s">
        <v>77</v>
      </c>
      <c r="V105" s="55" t="s">
        <v>80</v>
      </c>
      <c r="W105" s="57" t="s">
        <v>10</v>
      </c>
      <c r="X105" s="57" t="s">
        <v>685</v>
      </c>
    </row>
    <row r="106" spans="1:24" ht="14.25" customHeight="1" x14ac:dyDescent="0.25">
      <c r="A106" s="58" t="s">
        <v>111</v>
      </c>
      <c r="B106" s="58">
        <f t="shared" ref="B106:W106" si="0">+SUMIFS($L$2:$L$104,$J$2:$J$104,$A106,$G$2:$G$104,B$105)</f>
        <v>0</v>
      </c>
      <c r="C106" s="58">
        <f t="shared" si="0"/>
        <v>0</v>
      </c>
      <c r="D106" s="52">
        <f t="shared" si="0"/>
        <v>0</v>
      </c>
      <c r="E106" s="58">
        <f t="shared" si="0"/>
        <v>0</v>
      </c>
      <c r="F106" s="58">
        <f t="shared" si="0"/>
        <v>0</v>
      </c>
      <c r="G106" s="58">
        <f t="shared" si="0"/>
        <v>0</v>
      </c>
      <c r="H106" s="58">
        <f t="shared" si="0"/>
        <v>0</v>
      </c>
      <c r="I106" s="58">
        <f t="shared" si="0"/>
        <v>0</v>
      </c>
      <c r="J106" s="58">
        <f t="shared" si="0"/>
        <v>0</v>
      </c>
      <c r="K106" s="58">
        <f t="shared" si="0"/>
        <v>0</v>
      </c>
      <c r="L106" s="58">
        <f t="shared" si="0"/>
        <v>0</v>
      </c>
      <c r="M106" s="58">
        <f t="shared" si="0"/>
        <v>0</v>
      </c>
      <c r="N106" s="58">
        <f t="shared" si="0"/>
        <v>0</v>
      </c>
      <c r="O106" s="58">
        <f t="shared" si="0"/>
        <v>9</v>
      </c>
      <c r="P106" s="58">
        <f t="shared" si="0"/>
        <v>0</v>
      </c>
      <c r="Q106" s="58">
        <f t="shared" si="0"/>
        <v>0</v>
      </c>
      <c r="R106" s="58">
        <f t="shared" si="0"/>
        <v>0</v>
      </c>
      <c r="S106" s="58">
        <f t="shared" si="0"/>
        <v>0</v>
      </c>
      <c r="T106" s="58">
        <f t="shared" si="0"/>
        <v>0</v>
      </c>
      <c r="U106" s="58">
        <f t="shared" si="0"/>
        <v>0</v>
      </c>
      <c r="V106" s="58">
        <f t="shared" si="0"/>
        <v>10</v>
      </c>
      <c r="W106" s="58">
        <f t="shared" si="0"/>
        <v>19</v>
      </c>
      <c r="X106" s="58">
        <f t="shared" ref="X106:X107" si="1">SUM(B106:W106)</f>
        <v>38</v>
      </c>
    </row>
    <row r="107" spans="1:24" ht="14.25" customHeight="1" x14ac:dyDescent="0.25">
      <c r="A107" s="58" t="s">
        <v>13</v>
      </c>
      <c r="B107" s="58">
        <f t="shared" ref="B107:W107" si="2">+SUMIFS($L$2:$L$104,$J$2:$J$104,$A107,$G$2:$G$104,B$105)</f>
        <v>0</v>
      </c>
      <c r="C107" s="58">
        <f t="shared" si="2"/>
        <v>0</v>
      </c>
      <c r="D107" s="52">
        <f t="shared" si="2"/>
        <v>0</v>
      </c>
      <c r="E107" s="58">
        <f t="shared" si="2"/>
        <v>0</v>
      </c>
      <c r="F107" s="58">
        <f t="shared" si="2"/>
        <v>0</v>
      </c>
      <c r="G107" s="58">
        <f t="shared" si="2"/>
        <v>0</v>
      </c>
      <c r="H107" s="58">
        <f t="shared" si="2"/>
        <v>0</v>
      </c>
      <c r="I107" s="58">
        <f t="shared" si="2"/>
        <v>0</v>
      </c>
      <c r="J107" s="58">
        <f t="shared" si="2"/>
        <v>0</v>
      </c>
      <c r="K107" s="58">
        <f t="shared" si="2"/>
        <v>0</v>
      </c>
      <c r="L107" s="58">
        <f t="shared" si="2"/>
        <v>0</v>
      </c>
      <c r="M107" s="58">
        <f t="shared" si="2"/>
        <v>0</v>
      </c>
      <c r="N107" s="58">
        <f t="shared" si="2"/>
        <v>0</v>
      </c>
      <c r="O107" s="58">
        <f t="shared" si="2"/>
        <v>0</v>
      </c>
      <c r="P107" s="58">
        <f t="shared" si="2"/>
        <v>3</v>
      </c>
      <c r="Q107" s="58">
        <f t="shared" si="2"/>
        <v>0</v>
      </c>
      <c r="R107" s="58">
        <f t="shared" si="2"/>
        <v>0</v>
      </c>
      <c r="S107" s="58">
        <f t="shared" si="2"/>
        <v>0</v>
      </c>
      <c r="T107" s="58">
        <f t="shared" si="2"/>
        <v>0</v>
      </c>
      <c r="U107" s="58">
        <f t="shared" si="2"/>
        <v>0</v>
      </c>
      <c r="V107" s="58">
        <f t="shared" si="2"/>
        <v>13</v>
      </c>
      <c r="W107" s="58">
        <f t="shared" si="2"/>
        <v>20</v>
      </c>
      <c r="X107" s="58">
        <f t="shared" si="1"/>
        <v>36</v>
      </c>
    </row>
    <row r="108" spans="1:24" ht="14.25" customHeight="1" x14ac:dyDescent="0.25">
      <c r="D108" s="52"/>
      <c r="E108" s="54"/>
    </row>
    <row r="109" spans="1:24" ht="14.25" customHeight="1" x14ac:dyDescent="0.25">
      <c r="D109" s="52"/>
      <c r="E109" s="54"/>
    </row>
    <row r="110" spans="1:24" ht="14.25" customHeight="1" x14ac:dyDescent="0.25">
      <c r="D110" s="52"/>
      <c r="E110" s="54"/>
    </row>
    <row r="111" spans="1:24" ht="14.25" customHeight="1" x14ac:dyDescent="0.25">
      <c r="D111" s="52"/>
      <c r="E111" s="54"/>
    </row>
    <row r="112" spans="1:24" ht="14.25" customHeight="1" x14ac:dyDescent="0.25">
      <c r="D112" s="52"/>
      <c r="E112" s="54"/>
    </row>
    <row r="113" spans="4:5" ht="14.25" customHeight="1" x14ac:dyDescent="0.25">
      <c r="D113" s="52"/>
      <c r="E113" s="54"/>
    </row>
    <row r="114" spans="4:5" ht="14.25" customHeight="1" x14ac:dyDescent="0.25">
      <c r="D114" s="52"/>
      <c r="E114" s="54"/>
    </row>
    <row r="115" spans="4:5" ht="14.25" customHeight="1" x14ac:dyDescent="0.25">
      <c r="D115" s="52"/>
      <c r="E115" s="54"/>
    </row>
    <row r="116" spans="4:5" ht="14.25" customHeight="1" x14ac:dyDescent="0.25">
      <c r="D116" s="52"/>
      <c r="E116" s="54"/>
    </row>
    <row r="117" spans="4:5" ht="14.25" customHeight="1" x14ac:dyDescent="0.25">
      <c r="D117" s="52"/>
      <c r="E117" s="54"/>
    </row>
    <row r="118" spans="4:5" ht="14.25" customHeight="1" x14ac:dyDescent="0.25">
      <c r="D118" s="52"/>
      <c r="E118" s="54"/>
    </row>
    <row r="119" spans="4:5" ht="14.25" customHeight="1" x14ac:dyDescent="0.25">
      <c r="D119" s="52"/>
      <c r="E119" s="54"/>
    </row>
    <row r="120" spans="4:5" ht="14.25" customHeight="1" x14ac:dyDescent="0.25">
      <c r="D120" s="52"/>
      <c r="E120" s="54"/>
    </row>
    <row r="121" spans="4:5" ht="14.25" customHeight="1" x14ac:dyDescent="0.25">
      <c r="D121" s="52"/>
      <c r="E121" s="54"/>
    </row>
    <row r="122" spans="4:5" ht="14.25" customHeight="1" x14ac:dyDescent="0.25">
      <c r="D122" s="52"/>
      <c r="E122" s="54"/>
    </row>
    <row r="123" spans="4:5" ht="14.25" customHeight="1" x14ac:dyDescent="0.25">
      <c r="D123" s="52"/>
      <c r="E123" s="54"/>
    </row>
    <row r="124" spans="4:5" ht="14.25" customHeight="1" x14ac:dyDescent="0.25">
      <c r="D124" s="52"/>
      <c r="E124" s="54"/>
    </row>
    <row r="125" spans="4:5" ht="14.25" customHeight="1" x14ac:dyDescent="0.25">
      <c r="D125" s="52"/>
      <c r="E125" s="54"/>
    </row>
    <row r="126" spans="4:5" ht="14.25" customHeight="1" x14ac:dyDescent="0.25">
      <c r="D126" s="52"/>
      <c r="E126" s="54"/>
    </row>
    <row r="127" spans="4:5" ht="14.25" customHeight="1" x14ac:dyDescent="0.25">
      <c r="D127" s="52"/>
      <c r="E127" s="54"/>
    </row>
    <row r="128" spans="4:5" ht="14.25" customHeight="1" x14ac:dyDescent="0.25">
      <c r="D128" s="52"/>
      <c r="E128" s="54"/>
    </row>
    <row r="129" spans="4:5" ht="14.25" customHeight="1" x14ac:dyDescent="0.25">
      <c r="D129" s="52"/>
      <c r="E129" s="54"/>
    </row>
    <row r="130" spans="4:5" ht="14.25" customHeight="1" x14ac:dyDescent="0.25">
      <c r="D130" s="52"/>
      <c r="E130" s="54"/>
    </row>
    <row r="131" spans="4:5" ht="14.25" customHeight="1" x14ac:dyDescent="0.25">
      <c r="D131" s="52"/>
      <c r="E131" s="54"/>
    </row>
    <row r="132" spans="4:5" ht="14.25" customHeight="1" x14ac:dyDescent="0.25">
      <c r="D132" s="52"/>
      <c r="E132" s="54"/>
    </row>
    <row r="133" spans="4:5" ht="14.25" customHeight="1" x14ac:dyDescent="0.25">
      <c r="D133" s="52"/>
      <c r="E133" s="54"/>
    </row>
    <row r="134" spans="4:5" ht="14.25" customHeight="1" x14ac:dyDescent="0.25">
      <c r="D134" s="52"/>
      <c r="E134" s="54"/>
    </row>
    <row r="135" spans="4:5" ht="14.25" customHeight="1" x14ac:dyDescent="0.25">
      <c r="D135" s="52"/>
      <c r="E135" s="54"/>
    </row>
    <row r="136" spans="4:5" ht="14.25" customHeight="1" x14ac:dyDescent="0.25">
      <c r="D136" s="52"/>
      <c r="E136" s="54"/>
    </row>
    <row r="137" spans="4:5" ht="14.25" customHeight="1" x14ac:dyDescent="0.25">
      <c r="D137" s="52"/>
      <c r="E137" s="54"/>
    </row>
    <row r="138" spans="4:5" ht="14.25" customHeight="1" x14ac:dyDescent="0.25">
      <c r="D138" s="52"/>
      <c r="E138" s="54"/>
    </row>
    <row r="139" spans="4:5" ht="14.25" customHeight="1" x14ac:dyDescent="0.25">
      <c r="D139" s="52"/>
      <c r="E139" s="54"/>
    </row>
    <row r="140" spans="4:5" ht="14.25" customHeight="1" x14ac:dyDescent="0.25">
      <c r="D140" s="52"/>
      <c r="E140" s="54"/>
    </row>
    <row r="141" spans="4:5" ht="14.25" customHeight="1" x14ac:dyDescent="0.25">
      <c r="D141" s="52"/>
      <c r="E141" s="54"/>
    </row>
    <row r="142" spans="4:5" ht="14.25" customHeight="1" x14ac:dyDescent="0.25">
      <c r="D142" s="52"/>
      <c r="E142" s="54"/>
    </row>
    <row r="143" spans="4:5" ht="14.25" customHeight="1" x14ac:dyDescent="0.25">
      <c r="D143" s="52"/>
      <c r="E143" s="54"/>
    </row>
    <row r="144" spans="4:5" ht="14.25" customHeight="1" x14ac:dyDescent="0.25">
      <c r="D144" s="52"/>
      <c r="E144" s="54"/>
    </row>
    <row r="145" spans="4:5" ht="14.25" customHeight="1" x14ac:dyDescent="0.25">
      <c r="D145" s="52"/>
      <c r="E145" s="54"/>
    </row>
    <row r="146" spans="4:5" ht="14.25" customHeight="1" x14ac:dyDescent="0.25">
      <c r="D146" s="52"/>
      <c r="E146" s="54"/>
    </row>
    <row r="147" spans="4:5" ht="14.25" customHeight="1" x14ac:dyDescent="0.25">
      <c r="D147" s="52"/>
      <c r="E147" s="54"/>
    </row>
    <row r="148" spans="4:5" ht="14.25" customHeight="1" x14ac:dyDescent="0.25">
      <c r="D148" s="52"/>
      <c r="E148" s="54"/>
    </row>
    <row r="149" spans="4:5" ht="14.25" customHeight="1" x14ac:dyDescent="0.25">
      <c r="D149" s="52"/>
      <c r="E149" s="54"/>
    </row>
    <row r="150" spans="4:5" ht="14.25" customHeight="1" x14ac:dyDescent="0.25">
      <c r="D150" s="52"/>
      <c r="E150" s="54"/>
    </row>
    <row r="151" spans="4:5" ht="14.25" customHeight="1" x14ac:dyDescent="0.25">
      <c r="D151" s="52"/>
      <c r="E151" s="54"/>
    </row>
    <row r="152" spans="4:5" ht="14.25" customHeight="1" x14ac:dyDescent="0.25">
      <c r="D152" s="52"/>
      <c r="E152" s="54"/>
    </row>
    <row r="153" spans="4:5" ht="14.25" customHeight="1" x14ac:dyDescent="0.25">
      <c r="D153" s="52"/>
      <c r="E153" s="54"/>
    </row>
    <row r="154" spans="4:5" ht="14.25" customHeight="1" x14ac:dyDescent="0.25">
      <c r="D154" s="52"/>
      <c r="E154" s="54"/>
    </row>
    <row r="155" spans="4:5" ht="14.25" customHeight="1" x14ac:dyDescent="0.25">
      <c r="D155" s="52"/>
      <c r="E155" s="54"/>
    </row>
    <row r="156" spans="4:5" ht="14.25" customHeight="1" x14ac:dyDescent="0.25">
      <c r="D156" s="52"/>
      <c r="E156" s="54"/>
    </row>
    <row r="157" spans="4:5" ht="14.25" customHeight="1" x14ac:dyDescent="0.25">
      <c r="D157" s="52"/>
      <c r="E157" s="54"/>
    </row>
    <row r="158" spans="4:5" ht="14.25" customHeight="1" x14ac:dyDescent="0.25">
      <c r="D158" s="52"/>
      <c r="E158" s="54"/>
    </row>
    <row r="159" spans="4:5" ht="14.25" customHeight="1" x14ac:dyDescent="0.25">
      <c r="D159" s="52"/>
      <c r="E159" s="54"/>
    </row>
    <row r="160" spans="4:5" ht="14.25" customHeight="1" x14ac:dyDescent="0.25">
      <c r="D160" s="52"/>
      <c r="E160" s="54"/>
    </row>
    <row r="161" spans="4:5" ht="14.25" customHeight="1" x14ac:dyDescent="0.25">
      <c r="D161" s="52"/>
      <c r="E161" s="54"/>
    </row>
    <row r="162" spans="4:5" ht="14.25" customHeight="1" x14ac:dyDescent="0.25">
      <c r="D162" s="52"/>
      <c r="E162" s="54"/>
    </row>
    <row r="163" spans="4:5" ht="14.25" customHeight="1" x14ac:dyDescent="0.25">
      <c r="D163" s="52"/>
      <c r="E163" s="54"/>
    </row>
    <row r="164" spans="4:5" ht="14.25" customHeight="1" x14ac:dyDescent="0.25">
      <c r="D164" s="52"/>
      <c r="E164" s="54"/>
    </row>
    <row r="165" spans="4:5" ht="14.25" customHeight="1" x14ac:dyDescent="0.25">
      <c r="D165" s="52"/>
      <c r="E165" s="54"/>
    </row>
    <row r="166" spans="4:5" ht="14.25" customHeight="1" x14ac:dyDescent="0.25">
      <c r="D166" s="52"/>
      <c r="E166" s="54"/>
    </row>
    <row r="167" spans="4:5" ht="14.25" customHeight="1" x14ac:dyDescent="0.25">
      <c r="D167" s="52"/>
      <c r="E167" s="54"/>
    </row>
    <row r="168" spans="4:5" ht="14.25" customHeight="1" x14ac:dyDescent="0.25">
      <c r="D168" s="52"/>
      <c r="E168" s="54"/>
    </row>
    <row r="169" spans="4:5" ht="14.25" customHeight="1" x14ac:dyDescent="0.25">
      <c r="D169" s="52"/>
      <c r="E169" s="54"/>
    </row>
    <row r="170" spans="4:5" ht="14.25" customHeight="1" x14ac:dyDescent="0.25">
      <c r="D170" s="52"/>
      <c r="E170" s="54"/>
    </row>
    <row r="171" spans="4:5" ht="14.25" customHeight="1" x14ac:dyDescent="0.25">
      <c r="D171" s="52"/>
      <c r="E171" s="54"/>
    </row>
    <row r="172" spans="4:5" ht="14.25" customHeight="1" x14ac:dyDescent="0.25">
      <c r="D172" s="52"/>
      <c r="E172" s="54"/>
    </row>
    <row r="173" spans="4:5" ht="14.25" customHeight="1" x14ac:dyDescent="0.25">
      <c r="D173" s="52"/>
      <c r="E173" s="54"/>
    </row>
    <row r="174" spans="4:5" ht="14.25" customHeight="1" x14ac:dyDescent="0.25">
      <c r="D174" s="52"/>
      <c r="E174" s="54"/>
    </row>
    <row r="175" spans="4:5" ht="14.25" customHeight="1" x14ac:dyDescent="0.25">
      <c r="D175" s="52"/>
      <c r="E175" s="54"/>
    </row>
    <row r="176" spans="4:5" ht="14.25" customHeight="1" x14ac:dyDescent="0.25">
      <c r="D176" s="52"/>
      <c r="E176" s="54"/>
    </row>
    <row r="177" spans="4:5" ht="14.25" customHeight="1" x14ac:dyDescent="0.25">
      <c r="D177" s="52"/>
      <c r="E177" s="54"/>
    </row>
    <row r="178" spans="4:5" ht="14.25" customHeight="1" x14ac:dyDescent="0.25">
      <c r="D178" s="52"/>
      <c r="E178" s="54"/>
    </row>
    <row r="179" spans="4:5" ht="14.25" customHeight="1" x14ac:dyDescent="0.25">
      <c r="D179" s="52"/>
      <c r="E179" s="54"/>
    </row>
    <row r="180" spans="4:5" ht="14.25" customHeight="1" x14ac:dyDescent="0.25">
      <c r="D180" s="52"/>
      <c r="E180" s="54"/>
    </row>
    <row r="181" spans="4:5" ht="14.25" customHeight="1" x14ac:dyDescent="0.25">
      <c r="D181" s="52"/>
      <c r="E181" s="54"/>
    </row>
    <row r="182" spans="4:5" ht="14.25" customHeight="1" x14ac:dyDescent="0.25">
      <c r="D182" s="52"/>
      <c r="E182" s="54"/>
    </row>
    <row r="183" spans="4:5" ht="14.25" customHeight="1" x14ac:dyDescent="0.25">
      <c r="D183" s="52"/>
      <c r="E183" s="54"/>
    </row>
    <row r="184" spans="4:5" ht="14.25" customHeight="1" x14ac:dyDescent="0.25">
      <c r="D184" s="52"/>
      <c r="E184" s="54"/>
    </row>
    <row r="185" spans="4:5" ht="14.25" customHeight="1" x14ac:dyDescent="0.25">
      <c r="D185" s="52"/>
      <c r="E185" s="54"/>
    </row>
    <row r="186" spans="4:5" ht="14.25" customHeight="1" x14ac:dyDescent="0.25">
      <c r="D186" s="52"/>
      <c r="E186" s="54"/>
    </row>
    <row r="187" spans="4:5" ht="14.25" customHeight="1" x14ac:dyDescent="0.25">
      <c r="D187" s="52"/>
      <c r="E187" s="54"/>
    </row>
    <row r="188" spans="4:5" ht="14.25" customHeight="1" x14ac:dyDescent="0.25">
      <c r="D188" s="52"/>
      <c r="E188" s="54"/>
    </row>
    <row r="189" spans="4:5" ht="14.25" customHeight="1" x14ac:dyDescent="0.25">
      <c r="D189" s="52"/>
      <c r="E189" s="54"/>
    </row>
    <row r="190" spans="4:5" ht="14.25" customHeight="1" x14ac:dyDescent="0.25">
      <c r="D190" s="52"/>
      <c r="E190" s="54"/>
    </row>
    <row r="191" spans="4:5" ht="14.25" customHeight="1" x14ac:dyDescent="0.25">
      <c r="D191" s="52"/>
      <c r="E191" s="54"/>
    </row>
    <row r="192" spans="4:5" ht="14.25" customHeight="1" x14ac:dyDescent="0.25">
      <c r="D192" s="52"/>
      <c r="E192" s="54"/>
    </row>
    <row r="193" spans="4:5" ht="14.25" customHeight="1" x14ac:dyDescent="0.25">
      <c r="D193" s="52"/>
      <c r="E193" s="54"/>
    </row>
    <row r="194" spans="4:5" ht="14.25" customHeight="1" x14ac:dyDescent="0.25">
      <c r="D194" s="52"/>
      <c r="E194" s="54"/>
    </row>
    <row r="195" spans="4:5" ht="14.25" customHeight="1" x14ac:dyDescent="0.25">
      <c r="D195" s="52"/>
      <c r="E195" s="54"/>
    </row>
    <row r="196" spans="4:5" ht="14.25" customHeight="1" x14ac:dyDescent="0.25">
      <c r="D196" s="52"/>
      <c r="E196" s="54"/>
    </row>
    <row r="197" spans="4:5" ht="14.25" customHeight="1" x14ac:dyDescent="0.25">
      <c r="D197" s="52"/>
      <c r="E197" s="54"/>
    </row>
    <row r="198" spans="4:5" ht="14.25" customHeight="1" x14ac:dyDescent="0.25">
      <c r="D198" s="52"/>
      <c r="E198" s="54"/>
    </row>
    <row r="199" spans="4:5" ht="14.25" customHeight="1" x14ac:dyDescent="0.25">
      <c r="D199" s="52"/>
      <c r="E199" s="54"/>
    </row>
    <row r="200" spans="4:5" ht="14.25" customHeight="1" x14ac:dyDescent="0.25">
      <c r="D200" s="52"/>
      <c r="E200" s="54"/>
    </row>
    <row r="201" spans="4:5" ht="14.25" customHeight="1" x14ac:dyDescent="0.25">
      <c r="D201" s="52"/>
      <c r="E201" s="54"/>
    </row>
    <row r="202" spans="4:5" ht="14.25" customHeight="1" x14ac:dyDescent="0.25">
      <c r="D202" s="52"/>
      <c r="E202" s="54"/>
    </row>
    <row r="203" spans="4:5" ht="14.25" customHeight="1" x14ac:dyDescent="0.25">
      <c r="D203" s="52"/>
      <c r="E203" s="54"/>
    </row>
    <row r="204" spans="4:5" ht="14.25" customHeight="1" x14ac:dyDescent="0.25">
      <c r="D204" s="52"/>
      <c r="E204" s="54"/>
    </row>
    <row r="205" spans="4:5" ht="14.25" customHeight="1" x14ac:dyDescent="0.25">
      <c r="D205" s="52"/>
      <c r="E205" s="54"/>
    </row>
    <row r="206" spans="4:5" ht="14.25" customHeight="1" x14ac:dyDescent="0.25">
      <c r="D206" s="52"/>
      <c r="E206" s="54"/>
    </row>
    <row r="207" spans="4:5" ht="14.25" customHeight="1" x14ac:dyDescent="0.25">
      <c r="D207" s="52"/>
      <c r="E207" s="54"/>
    </row>
    <row r="208" spans="4:5" ht="14.25" customHeight="1" x14ac:dyDescent="0.25">
      <c r="D208" s="52"/>
      <c r="E208" s="54"/>
    </row>
    <row r="209" spans="4:5" ht="14.25" customHeight="1" x14ac:dyDescent="0.25">
      <c r="D209" s="52"/>
      <c r="E209" s="54"/>
    </row>
    <row r="210" spans="4:5" ht="14.25" customHeight="1" x14ac:dyDescent="0.25">
      <c r="D210" s="52"/>
      <c r="E210" s="54"/>
    </row>
    <row r="211" spans="4:5" ht="14.25" customHeight="1" x14ac:dyDescent="0.25">
      <c r="D211" s="52"/>
      <c r="E211" s="54"/>
    </row>
    <row r="212" spans="4:5" ht="14.25" customHeight="1" x14ac:dyDescent="0.25">
      <c r="D212" s="52"/>
      <c r="E212" s="54"/>
    </row>
    <row r="213" spans="4:5" ht="14.25" customHeight="1" x14ac:dyDescent="0.25">
      <c r="D213" s="52"/>
      <c r="E213" s="54"/>
    </row>
    <row r="214" spans="4:5" ht="14.25" customHeight="1" x14ac:dyDescent="0.25">
      <c r="D214" s="52"/>
      <c r="E214" s="54"/>
    </row>
    <row r="215" spans="4:5" ht="14.25" customHeight="1" x14ac:dyDescent="0.25">
      <c r="D215" s="52"/>
      <c r="E215" s="54"/>
    </row>
    <row r="216" spans="4:5" ht="14.25" customHeight="1" x14ac:dyDescent="0.25">
      <c r="D216" s="52"/>
      <c r="E216" s="54"/>
    </row>
    <row r="217" spans="4:5" ht="14.25" customHeight="1" x14ac:dyDescent="0.25">
      <c r="D217" s="52"/>
      <c r="E217" s="54"/>
    </row>
    <row r="218" spans="4:5" ht="14.25" customHeight="1" x14ac:dyDescent="0.25">
      <c r="D218" s="52"/>
      <c r="E218" s="54"/>
    </row>
    <row r="219" spans="4:5" ht="14.25" customHeight="1" x14ac:dyDescent="0.25">
      <c r="D219" s="52"/>
      <c r="E219" s="54"/>
    </row>
    <row r="220" spans="4:5" ht="14.25" customHeight="1" x14ac:dyDescent="0.25">
      <c r="D220" s="52"/>
      <c r="E220" s="54"/>
    </row>
    <row r="221" spans="4:5" ht="14.25" customHeight="1" x14ac:dyDescent="0.25">
      <c r="D221" s="52"/>
      <c r="E221" s="54"/>
    </row>
    <row r="222" spans="4:5" ht="14.25" customHeight="1" x14ac:dyDescent="0.25">
      <c r="D222" s="52"/>
      <c r="E222" s="54"/>
    </row>
    <row r="223" spans="4:5" ht="14.25" customHeight="1" x14ac:dyDescent="0.25">
      <c r="D223" s="52"/>
      <c r="E223" s="54"/>
    </row>
    <row r="224" spans="4:5" ht="14.25" customHeight="1" x14ac:dyDescent="0.25">
      <c r="D224" s="52"/>
      <c r="E224" s="54"/>
    </row>
    <row r="225" spans="4:5" ht="14.25" customHeight="1" x14ac:dyDescent="0.25">
      <c r="D225" s="52"/>
      <c r="E225" s="54"/>
    </row>
    <row r="226" spans="4:5" ht="14.25" customHeight="1" x14ac:dyDescent="0.25">
      <c r="D226" s="52"/>
      <c r="E226" s="54"/>
    </row>
    <row r="227" spans="4:5" ht="14.25" customHeight="1" x14ac:dyDescent="0.25">
      <c r="D227" s="52"/>
      <c r="E227" s="54"/>
    </row>
    <row r="228" spans="4:5" ht="14.25" customHeight="1" x14ac:dyDescent="0.25">
      <c r="D228" s="52"/>
      <c r="E228" s="54"/>
    </row>
    <row r="229" spans="4:5" ht="14.25" customHeight="1" x14ac:dyDescent="0.25">
      <c r="D229" s="52"/>
      <c r="E229" s="54"/>
    </row>
    <row r="230" spans="4:5" ht="14.25" customHeight="1" x14ac:dyDescent="0.25">
      <c r="D230" s="52"/>
      <c r="E230" s="54"/>
    </row>
    <row r="231" spans="4:5" ht="14.25" customHeight="1" x14ac:dyDescent="0.25">
      <c r="D231" s="52"/>
      <c r="E231" s="54"/>
    </row>
    <row r="232" spans="4:5" ht="14.25" customHeight="1" x14ac:dyDescent="0.25">
      <c r="D232" s="52"/>
      <c r="E232" s="54"/>
    </row>
    <row r="233" spans="4:5" ht="14.25" customHeight="1" x14ac:dyDescent="0.25">
      <c r="D233" s="52"/>
      <c r="E233" s="54"/>
    </row>
    <row r="234" spans="4:5" ht="14.25" customHeight="1" x14ac:dyDescent="0.25">
      <c r="D234" s="52"/>
      <c r="E234" s="54"/>
    </row>
    <row r="235" spans="4:5" ht="14.25" customHeight="1" x14ac:dyDescent="0.25">
      <c r="D235" s="52"/>
      <c r="E235" s="54"/>
    </row>
    <row r="236" spans="4:5" ht="14.25" customHeight="1" x14ac:dyDescent="0.25">
      <c r="D236" s="52"/>
      <c r="E236" s="54"/>
    </row>
    <row r="237" spans="4:5" ht="14.25" customHeight="1" x14ac:dyDescent="0.25">
      <c r="D237" s="52"/>
      <c r="E237" s="54"/>
    </row>
    <row r="238" spans="4:5" ht="14.25" customHeight="1" x14ac:dyDescent="0.25">
      <c r="D238" s="52"/>
      <c r="E238" s="54"/>
    </row>
    <row r="239" spans="4:5" ht="14.25" customHeight="1" x14ac:dyDescent="0.25">
      <c r="D239" s="52"/>
      <c r="E239" s="54"/>
    </row>
    <row r="240" spans="4:5" ht="14.25" customHeight="1" x14ac:dyDescent="0.25">
      <c r="D240" s="52"/>
      <c r="E240" s="54"/>
    </row>
    <row r="241" spans="4:5" ht="14.25" customHeight="1" x14ac:dyDescent="0.25">
      <c r="D241" s="52"/>
      <c r="E241" s="54"/>
    </row>
    <row r="242" spans="4:5" ht="14.25" customHeight="1" x14ac:dyDescent="0.25">
      <c r="D242" s="52"/>
      <c r="E242" s="54"/>
    </row>
    <row r="243" spans="4:5" ht="14.25" customHeight="1" x14ac:dyDescent="0.25">
      <c r="D243" s="52"/>
      <c r="E243" s="54"/>
    </row>
    <row r="244" spans="4:5" ht="14.25" customHeight="1" x14ac:dyDescent="0.25">
      <c r="D244" s="52"/>
      <c r="E244" s="54"/>
    </row>
    <row r="245" spans="4:5" ht="14.25" customHeight="1" x14ac:dyDescent="0.25">
      <c r="D245" s="52"/>
      <c r="E245" s="54"/>
    </row>
    <row r="246" spans="4:5" ht="14.25" customHeight="1" x14ac:dyDescent="0.25">
      <c r="D246" s="52"/>
      <c r="E246" s="54"/>
    </row>
    <row r="247" spans="4:5" ht="14.25" customHeight="1" x14ac:dyDescent="0.25">
      <c r="D247" s="52"/>
      <c r="E247" s="54"/>
    </row>
    <row r="248" spans="4:5" ht="14.25" customHeight="1" x14ac:dyDescent="0.25">
      <c r="D248" s="52"/>
      <c r="E248" s="54"/>
    </row>
    <row r="249" spans="4:5" ht="14.25" customHeight="1" x14ac:dyDescent="0.25">
      <c r="D249" s="52"/>
      <c r="E249" s="54"/>
    </row>
    <row r="250" spans="4:5" ht="14.25" customHeight="1" x14ac:dyDescent="0.25">
      <c r="D250" s="52"/>
      <c r="E250" s="54"/>
    </row>
    <row r="251" spans="4:5" ht="14.25" customHeight="1" x14ac:dyDescent="0.25">
      <c r="D251" s="52"/>
      <c r="E251" s="54"/>
    </row>
    <row r="252" spans="4:5" ht="14.25" customHeight="1" x14ac:dyDescent="0.25">
      <c r="D252" s="52"/>
      <c r="E252" s="54"/>
    </row>
    <row r="253" spans="4:5" ht="14.25" customHeight="1" x14ac:dyDescent="0.25">
      <c r="D253" s="52"/>
      <c r="E253" s="54"/>
    </row>
    <row r="254" spans="4:5" ht="14.25" customHeight="1" x14ac:dyDescent="0.25">
      <c r="D254" s="52"/>
      <c r="E254" s="54"/>
    </row>
    <row r="255" spans="4:5" ht="14.25" customHeight="1" x14ac:dyDescent="0.25">
      <c r="D255" s="52"/>
      <c r="E255" s="54"/>
    </row>
    <row r="256" spans="4:5" ht="14.25" customHeight="1" x14ac:dyDescent="0.25">
      <c r="D256" s="52"/>
      <c r="E256" s="54"/>
    </row>
    <row r="257" spans="1:23" ht="14.25" customHeight="1" x14ac:dyDescent="0.25">
      <c r="B257" s="66" t="s">
        <v>686</v>
      </c>
      <c r="C257" s="66" t="s">
        <v>687</v>
      </c>
      <c r="D257" s="67" t="s">
        <v>53</v>
      </c>
      <c r="E257" s="68" t="s">
        <v>688</v>
      </c>
      <c r="F257" s="66" t="s">
        <v>689</v>
      </c>
      <c r="G257" s="66" t="s">
        <v>690</v>
      </c>
      <c r="H257" s="66" t="s">
        <v>691</v>
      </c>
      <c r="I257" s="66" t="s">
        <v>692</v>
      </c>
      <c r="J257" s="66" t="s">
        <v>693</v>
      </c>
      <c r="K257" s="66" t="s">
        <v>694</v>
      </c>
      <c r="L257" s="66" t="s">
        <v>695</v>
      </c>
      <c r="M257" s="66" t="s">
        <v>696</v>
      </c>
      <c r="N257" s="66" t="s">
        <v>697</v>
      </c>
      <c r="O257" s="66" t="s">
        <v>698</v>
      </c>
      <c r="P257" s="66" t="s">
        <v>699</v>
      </c>
      <c r="Q257" s="66" t="s">
        <v>700</v>
      </c>
      <c r="R257" s="66" t="s">
        <v>10</v>
      </c>
      <c r="S257" s="66" t="s">
        <v>701</v>
      </c>
      <c r="T257" s="66" t="s">
        <v>702</v>
      </c>
      <c r="U257" s="66" t="s">
        <v>703</v>
      </c>
      <c r="V257" s="66" t="s">
        <v>704</v>
      </c>
      <c r="W257" s="66" t="s">
        <v>705</v>
      </c>
    </row>
    <row r="258" spans="1:23" ht="14.25" customHeight="1" x14ac:dyDescent="0.25">
      <c r="A258" s="58" t="s">
        <v>706</v>
      </c>
      <c r="B258" s="58" t="e">
        <f t="shared" ref="B258:W258" si="3">+SUMIF(#REF!,B$257,#REF!)</f>
        <v>#REF!</v>
      </c>
      <c r="C258" s="58" t="e">
        <f t="shared" si="3"/>
        <v>#REF!</v>
      </c>
      <c r="D258" s="52" t="e">
        <f t="shared" si="3"/>
        <v>#REF!</v>
      </c>
      <c r="E258" s="58" t="e">
        <f t="shared" si="3"/>
        <v>#REF!</v>
      </c>
      <c r="F258" s="58" t="e">
        <f t="shared" si="3"/>
        <v>#REF!</v>
      </c>
      <c r="G258" s="58" t="e">
        <f t="shared" si="3"/>
        <v>#REF!</v>
      </c>
      <c r="H258" s="58" t="e">
        <f t="shared" si="3"/>
        <v>#REF!</v>
      </c>
      <c r="I258" s="58" t="e">
        <f t="shared" si="3"/>
        <v>#REF!</v>
      </c>
      <c r="J258" s="58" t="e">
        <f t="shared" si="3"/>
        <v>#REF!</v>
      </c>
      <c r="K258" s="58" t="e">
        <f t="shared" si="3"/>
        <v>#REF!</v>
      </c>
      <c r="L258" s="58" t="e">
        <f t="shared" si="3"/>
        <v>#REF!</v>
      </c>
      <c r="M258" s="58" t="e">
        <f t="shared" si="3"/>
        <v>#REF!</v>
      </c>
      <c r="N258" s="58" t="e">
        <f t="shared" si="3"/>
        <v>#REF!</v>
      </c>
      <c r="O258" s="58" t="e">
        <f t="shared" si="3"/>
        <v>#REF!</v>
      </c>
      <c r="P258" s="58" t="e">
        <f t="shared" si="3"/>
        <v>#REF!</v>
      </c>
      <c r="Q258" s="58" t="e">
        <f t="shared" si="3"/>
        <v>#REF!</v>
      </c>
      <c r="R258" s="58" t="e">
        <f t="shared" si="3"/>
        <v>#REF!</v>
      </c>
      <c r="S258" s="58" t="e">
        <f t="shared" si="3"/>
        <v>#REF!</v>
      </c>
      <c r="T258" s="58" t="e">
        <f t="shared" si="3"/>
        <v>#REF!</v>
      </c>
      <c r="U258" s="58" t="e">
        <f t="shared" si="3"/>
        <v>#REF!</v>
      </c>
      <c r="V258" s="58" t="e">
        <f t="shared" si="3"/>
        <v>#REF!</v>
      </c>
      <c r="W258" s="58" t="e">
        <f t="shared" si="3"/>
        <v>#REF!</v>
      </c>
    </row>
    <row r="259" spans="1:23" ht="14.25" customHeight="1" x14ac:dyDescent="0.25">
      <c r="A259" s="58" t="s">
        <v>707</v>
      </c>
      <c r="B259" s="58">
        <f t="shared" ref="B259:W259" si="4">+SUMIF($G$2:$G$7,B$257,$L$2:$L$7)</f>
        <v>0</v>
      </c>
      <c r="C259" s="58">
        <f t="shared" si="4"/>
        <v>0</v>
      </c>
      <c r="D259" s="52">
        <f t="shared" si="4"/>
        <v>0</v>
      </c>
      <c r="E259" s="58">
        <f t="shared" si="4"/>
        <v>0</v>
      </c>
      <c r="F259" s="58">
        <f t="shared" si="4"/>
        <v>0</v>
      </c>
      <c r="G259" s="58">
        <f t="shared" si="4"/>
        <v>0</v>
      </c>
      <c r="H259" s="58">
        <f t="shared" si="4"/>
        <v>0</v>
      </c>
      <c r="I259" s="58">
        <f t="shared" si="4"/>
        <v>0</v>
      </c>
      <c r="J259" s="58">
        <f t="shared" si="4"/>
        <v>0</v>
      </c>
      <c r="K259" s="58">
        <f t="shared" si="4"/>
        <v>0</v>
      </c>
      <c r="L259" s="58">
        <f t="shared" si="4"/>
        <v>0</v>
      </c>
      <c r="M259" s="58">
        <f t="shared" si="4"/>
        <v>0</v>
      </c>
      <c r="N259" s="58">
        <f t="shared" si="4"/>
        <v>0</v>
      </c>
      <c r="O259" s="58">
        <f t="shared" si="4"/>
        <v>0</v>
      </c>
      <c r="P259" s="58">
        <f t="shared" si="4"/>
        <v>0</v>
      </c>
      <c r="Q259" s="58">
        <f t="shared" si="4"/>
        <v>0</v>
      </c>
      <c r="R259" s="58">
        <f t="shared" si="4"/>
        <v>20</v>
      </c>
      <c r="S259" s="58">
        <f t="shared" si="4"/>
        <v>0</v>
      </c>
      <c r="T259" s="58">
        <f t="shared" si="4"/>
        <v>0</v>
      </c>
      <c r="U259" s="58">
        <f t="shared" si="4"/>
        <v>0</v>
      </c>
      <c r="V259" s="58">
        <f t="shared" si="4"/>
        <v>0</v>
      </c>
      <c r="W259" s="58">
        <f t="shared" si="4"/>
        <v>0</v>
      </c>
    </row>
    <row r="260" spans="1:23" ht="14.25" customHeight="1" x14ac:dyDescent="0.25">
      <c r="A260" s="58" t="s">
        <v>708</v>
      </c>
      <c r="B260" s="58" t="e">
        <f t="shared" ref="B260:W260" si="5">+SUMIF(#REF!,B$257,#REF!)</f>
        <v>#REF!</v>
      </c>
      <c r="C260" s="58" t="e">
        <f t="shared" si="5"/>
        <v>#REF!</v>
      </c>
      <c r="D260" s="52" t="e">
        <f t="shared" si="5"/>
        <v>#REF!</v>
      </c>
      <c r="E260" s="58" t="e">
        <f t="shared" si="5"/>
        <v>#REF!</v>
      </c>
      <c r="F260" s="58" t="e">
        <f t="shared" si="5"/>
        <v>#REF!</v>
      </c>
      <c r="G260" s="58" t="e">
        <f t="shared" si="5"/>
        <v>#REF!</v>
      </c>
      <c r="H260" s="58" t="e">
        <f t="shared" si="5"/>
        <v>#REF!</v>
      </c>
      <c r="I260" s="58" t="e">
        <f t="shared" si="5"/>
        <v>#REF!</v>
      </c>
      <c r="J260" s="58" t="e">
        <f t="shared" si="5"/>
        <v>#REF!</v>
      </c>
      <c r="K260" s="58" t="e">
        <f t="shared" si="5"/>
        <v>#REF!</v>
      </c>
      <c r="L260" s="58" t="e">
        <f t="shared" si="5"/>
        <v>#REF!</v>
      </c>
      <c r="M260" s="58" t="e">
        <f t="shared" si="5"/>
        <v>#REF!</v>
      </c>
      <c r="N260" s="58" t="e">
        <f t="shared" si="5"/>
        <v>#REF!</v>
      </c>
      <c r="O260" s="58" t="e">
        <f t="shared" si="5"/>
        <v>#REF!</v>
      </c>
      <c r="P260" s="58" t="e">
        <f t="shared" si="5"/>
        <v>#REF!</v>
      </c>
      <c r="Q260" s="58" t="e">
        <f t="shared" si="5"/>
        <v>#REF!</v>
      </c>
      <c r="R260" s="58" t="e">
        <f t="shared" si="5"/>
        <v>#REF!</v>
      </c>
      <c r="S260" s="58" t="e">
        <f t="shared" si="5"/>
        <v>#REF!</v>
      </c>
      <c r="T260" s="58" t="e">
        <f t="shared" si="5"/>
        <v>#REF!</v>
      </c>
      <c r="U260" s="58" t="e">
        <f t="shared" si="5"/>
        <v>#REF!</v>
      </c>
      <c r="V260" s="58" t="e">
        <f t="shared" si="5"/>
        <v>#REF!</v>
      </c>
      <c r="W260" s="58" t="e">
        <f t="shared" si="5"/>
        <v>#REF!</v>
      </c>
    </row>
    <row r="261" spans="1:23" ht="14.25" customHeight="1" x14ac:dyDescent="0.25">
      <c r="A261" s="58" t="s">
        <v>709</v>
      </c>
      <c r="B261" s="58">
        <f t="shared" ref="B261:W261" si="6">+SUMIF($G$8:$G$76,B$257,$L$8:$L$76)</f>
        <v>0</v>
      </c>
      <c r="C261" s="58">
        <f t="shared" si="6"/>
        <v>0</v>
      </c>
      <c r="D261" s="52">
        <f t="shared" si="6"/>
        <v>9</v>
      </c>
      <c r="E261" s="58">
        <f t="shared" si="6"/>
        <v>0</v>
      </c>
      <c r="F261" s="58">
        <f t="shared" si="6"/>
        <v>0</v>
      </c>
      <c r="G261" s="58">
        <f t="shared" si="6"/>
        <v>0</v>
      </c>
      <c r="H261" s="58">
        <f t="shared" si="6"/>
        <v>0</v>
      </c>
      <c r="I261" s="58">
        <f t="shared" si="6"/>
        <v>0</v>
      </c>
      <c r="J261" s="58">
        <f t="shared" si="6"/>
        <v>0</v>
      </c>
      <c r="K261" s="58">
        <f t="shared" si="6"/>
        <v>0</v>
      </c>
      <c r="L261" s="58">
        <f t="shared" si="6"/>
        <v>0</v>
      </c>
      <c r="M261" s="58">
        <f t="shared" si="6"/>
        <v>0</v>
      </c>
      <c r="N261" s="58">
        <f t="shared" si="6"/>
        <v>0</v>
      </c>
      <c r="O261" s="58">
        <f t="shared" si="6"/>
        <v>0</v>
      </c>
      <c r="P261" s="58">
        <f t="shared" si="6"/>
        <v>0</v>
      </c>
      <c r="Q261" s="58">
        <f t="shared" si="6"/>
        <v>0</v>
      </c>
      <c r="R261" s="58">
        <f t="shared" si="6"/>
        <v>19</v>
      </c>
      <c r="S261" s="58">
        <f t="shared" si="6"/>
        <v>0</v>
      </c>
      <c r="T261" s="58">
        <f t="shared" si="6"/>
        <v>0</v>
      </c>
      <c r="U261" s="58">
        <f t="shared" si="6"/>
        <v>0</v>
      </c>
      <c r="V261" s="58">
        <f t="shared" si="6"/>
        <v>0</v>
      </c>
      <c r="W261" s="58">
        <f t="shared" si="6"/>
        <v>0</v>
      </c>
    </row>
    <row r="262" spans="1:23" ht="14.25" customHeight="1" x14ac:dyDescent="0.25">
      <c r="A262" s="58" t="s">
        <v>683</v>
      </c>
      <c r="B262" s="58" t="e">
        <f t="shared" ref="B262:W262" si="7">SUM(B258:B261)</f>
        <v>#REF!</v>
      </c>
      <c r="C262" s="58" t="e">
        <f t="shared" si="7"/>
        <v>#REF!</v>
      </c>
      <c r="D262" s="52" t="e">
        <f t="shared" si="7"/>
        <v>#REF!</v>
      </c>
      <c r="E262" s="58" t="e">
        <f t="shared" si="7"/>
        <v>#REF!</v>
      </c>
      <c r="F262" s="58" t="e">
        <f t="shared" si="7"/>
        <v>#REF!</v>
      </c>
      <c r="G262" s="58" t="e">
        <f t="shared" si="7"/>
        <v>#REF!</v>
      </c>
      <c r="H262" s="58" t="e">
        <f t="shared" si="7"/>
        <v>#REF!</v>
      </c>
      <c r="I262" s="58" t="e">
        <f t="shared" si="7"/>
        <v>#REF!</v>
      </c>
      <c r="J262" s="58" t="e">
        <f t="shared" si="7"/>
        <v>#REF!</v>
      </c>
      <c r="K262" s="58" t="e">
        <f t="shared" si="7"/>
        <v>#REF!</v>
      </c>
      <c r="L262" s="58" t="e">
        <f t="shared" si="7"/>
        <v>#REF!</v>
      </c>
      <c r="M262" s="58" t="e">
        <f t="shared" si="7"/>
        <v>#REF!</v>
      </c>
      <c r="N262" s="58" t="e">
        <f t="shared" si="7"/>
        <v>#REF!</v>
      </c>
      <c r="O262" s="58" t="e">
        <f t="shared" si="7"/>
        <v>#REF!</v>
      </c>
      <c r="P262" s="58" t="e">
        <f t="shared" si="7"/>
        <v>#REF!</v>
      </c>
      <c r="Q262" s="58" t="e">
        <f t="shared" si="7"/>
        <v>#REF!</v>
      </c>
      <c r="R262" s="58" t="e">
        <f t="shared" si="7"/>
        <v>#REF!</v>
      </c>
      <c r="S262" s="58" t="e">
        <f t="shared" si="7"/>
        <v>#REF!</v>
      </c>
      <c r="T262" s="58" t="e">
        <f t="shared" si="7"/>
        <v>#REF!</v>
      </c>
      <c r="U262" s="58" t="e">
        <f t="shared" si="7"/>
        <v>#REF!</v>
      </c>
      <c r="V262" s="58" t="e">
        <f t="shared" si="7"/>
        <v>#REF!</v>
      </c>
      <c r="W262" s="58" t="e">
        <f t="shared" si="7"/>
        <v>#REF!</v>
      </c>
    </row>
    <row r="263" spans="1:23" ht="14.25" customHeight="1" x14ac:dyDescent="0.25">
      <c r="D263" s="52"/>
      <c r="E263" s="54"/>
    </row>
    <row r="264" spans="1:23" ht="14.25" customHeight="1" x14ac:dyDescent="0.25">
      <c r="D264" s="52"/>
      <c r="E264" s="54"/>
    </row>
    <row r="265" spans="1:23" ht="14.25" customHeight="1" x14ac:dyDescent="0.25">
      <c r="D265" s="52"/>
      <c r="E265" s="54"/>
    </row>
    <row r="266" spans="1:23" ht="14.25" customHeight="1" x14ac:dyDescent="0.25">
      <c r="D266" s="52"/>
      <c r="E266" s="54"/>
    </row>
    <row r="267" spans="1:23" ht="14.25" customHeight="1" x14ac:dyDescent="0.25">
      <c r="D267" s="52"/>
      <c r="E267" s="54"/>
    </row>
    <row r="268" spans="1:23" ht="14.25" customHeight="1" x14ac:dyDescent="0.25">
      <c r="D268" s="52"/>
      <c r="E268" s="54"/>
    </row>
    <row r="269" spans="1:23" ht="14.25" customHeight="1" x14ac:dyDescent="0.25">
      <c r="D269" s="52"/>
      <c r="E269" s="54"/>
    </row>
    <row r="270" spans="1:23" ht="14.25" customHeight="1" x14ac:dyDescent="0.25">
      <c r="D270" s="52"/>
      <c r="E270" s="54"/>
    </row>
    <row r="271" spans="1:23" ht="14.25" customHeight="1" x14ac:dyDescent="0.25">
      <c r="D271" s="52"/>
      <c r="E271" s="54"/>
    </row>
    <row r="272" spans="1:23" ht="14.25" customHeight="1" x14ac:dyDescent="0.25">
      <c r="D272" s="52"/>
      <c r="E272" s="54"/>
    </row>
    <row r="273" spans="4:5" ht="14.25" customHeight="1" x14ac:dyDescent="0.25">
      <c r="D273" s="52"/>
      <c r="E273" s="54"/>
    </row>
    <row r="274" spans="4:5" ht="14.25" customHeight="1" x14ac:dyDescent="0.25">
      <c r="D274" s="52"/>
      <c r="E274" s="54"/>
    </row>
    <row r="275" spans="4:5" ht="14.25" customHeight="1" x14ac:dyDescent="0.25">
      <c r="D275" s="52"/>
      <c r="E275" s="54"/>
    </row>
    <row r="276" spans="4:5" ht="14.25" customHeight="1" x14ac:dyDescent="0.25">
      <c r="D276" s="52"/>
      <c r="E276" s="54"/>
    </row>
    <row r="277" spans="4:5" ht="14.25" customHeight="1" x14ac:dyDescent="0.25">
      <c r="D277" s="52"/>
      <c r="E277" s="54"/>
    </row>
    <row r="278" spans="4:5" ht="14.25" customHeight="1" x14ac:dyDescent="0.25">
      <c r="D278" s="52"/>
      <c r="E278" s="54"/>
    </row>
    <row r="279" spans="4:5" ht="14.25" customHeight="1" x14ac:dyDescent="0.25">
      <c r="D279" s="52"/>
      <c r="E279" s="54"/>
    </row>
    <row r="280" spans="4:5" ht="14.25" customHeight="1" x14ac:dyDescent="0.25">
      <c r="D280" s="52"/>
      <c r="E280" s="54"/>
    </row>
    <row r="281" spans="4:5" ht="14.25" customHeight="1" x14ac:dyDescent="0.25">
      <c r="D281" s="52"/>
      <c r="E281" s="54"/>
    </row>
    <row r="282" spans="4:5" ht="14.25" customHeight="1" x14ac:dyDescent="0.25">
      <c r="D282" s="52"/>
      <c r="E282" s="54"/>
    </row>
    <row r="283" spans="4:5" ht="14.25" customHeight="1" x14ac:dyDescent="0.25">
      <c r="D283" s="52"/>
      <c r="E283" s="54"/>
    </row>
    <row r="284" spans="4:5" ht="14.25" customHeight="1" x14ac:dyDescent="0.25">
      <c r="D284" s="52"/>
      <c r="E284" s="54"/>
    </row>
    <row r="285" spans="4:5" ht="14.25" customHeight="1" x14ac:dyDescent="0.25">
      <c r="D285" s="52"/>
      <c r="E285" s="54"/>
    </row>
    <row r="286" spans="4:5" ht="14.25" customHeight="1" x14ac:dyDescent="0.25">
      <c r="D286" s="52"/>
      <c r="E286" s="54"/>
    </row>
    <row r="287" spans="4:5" ht="14.25" customHeight="1" x14ac:dyDescent="0.25">
      <c r="D287" s="52"/>
      <c r="E287" s="54"/>
    </row>
    <row r="288" spans="4:5" ht="14.25" customHeight="1" x14ac:dyDescent="0.25">
      <c r="D288" s="52"/>
      <c r="E288" s="54"/>
    </row>
    <row r="289" spans="4:5" ht="14.25" customHeight="1" x14ac:dyDescent="0.25">
      <c r="D289" s="52"/>
      <c r="E289" s="54"/>
    </row>
    <row r="290" spans="4:5" ht="14.25" customHeight="1" x14ac:dyDescent="0.25">
      <c r="D290" s="52"/>
      <c r="E290" s="54"/>
    </row>
    <row r="291" spans="4:5" ht="14.25" customHeight="1" x14ac:dyDescent="0.25">
      <c r="D291" s="52"/>
      <c r="E291" s="54"/>
    </row>
    <row r="292" spans="4:5" ht="14.25" customHeight="1" x14ac:dyDescent="0.25">
      <c r="D292" s="52"/>
      <c r="E292" s="54"/>
    </row>
    <row r="293" spans="4:5" ht="14.25" customHeight="1" x14ac:dyDescent="0.25">
      <c r="D293" s="52"/>
      <c r="E293" s="54"/>
    </row>
    <row r="294" spans="4:5" ht="14.25" customHeight="1" x14ac:dyDescent="0.25">
      <c r="D294" s="52"/>
      <c r="E294" s="54"/>
    </row>
    <row r="295" spans="4:5" ht="14.25" customHeight="1" x14ac:dyDescent="0.25">
      <c r="D295" s="52"/>
      <c r="E295" s="54"/>
    </row>
    <row r="296" spans="4:5" ht="14.25" customHeight="1" x14ac:dyDescent="0.25">
      <c r="D296" s="52"/>
      <c r="E296" s="54"/>
    </row>
    <row r="297" spans="4:5" ht="14.25" customHeight="1" x14ac:dyDescent="0.25">
      <c r="D297" s="52"/>
      <c r="E297" s="54"/>
    </row>
    <row r="298" spans="4:5" ht="14.25" customHeight="1" x14ac:dyDescent="0.25">
      <c r="D298" s="52"/>
      <c r="E298" s="54"/>
    </row>
    <row r="299" spans="4:5" ht="14.25" customHeight="1" x14ac:dyDescent="0.25">
      <c r="D299" s="52"/>
      <c r="E299" s="54"/>
    </row>
    <row r="300" spans="4:5" ht="14.25" customHeight="1" x14ac:dyDescent="0.25">
      <c r="D300" s="52"/>
      <c r="E300" s="54"/>
    </row>
    <row r="301" spans="4:5" ht="14.25" customHeight="1" x14ac:dyDescent="0.25">
      <c r="D301" s="52"/>
      <c r="E301" s="54"/>
    </row>
    <row r="302" spans="4:5" ht="14.25" customHeight="1" x14ac:dyDescent="0.25">
      <c r="D302" s="52"/>
      <c r="E302" s="54"/>
    </row>
    <row r="303" spans="4:5" ht="14.25" customHeight="1" x14ac:dyDescent="0.25">
      <c r="D303" s="52"/>
      <c r="E303" s="54"/>
    </row>
    <row r="304" spans="4:5" ht="14.25" customHeight="1" x14ac:dyDescent="0.25">
      <c r="D304" s="52"/>
      <c r="E304" s="54"/>
    </row>
    <row r="305" spans="4:5" ht="14.25" customHeight="1" x14ac:dyDescent="0.25">
      <c r="D305" s="52"/>
      <c r="E305" s="54"/>
    </row>
    <row r="306" spans="4:5" ht="14.25" customHeight="1" x14ac:dyDescent="0.25">
      <c r="D306" s="52"/>
      <c r="E306" s="54"/>
    </row>
    <row r="307" spans="4:5" ht="14.25" customHeight="1" x14ac:dyDescent="0.25">
      <c r="D307" s="52"/>
      <c r="E307" s="54"/>
    </row>
    <row r="308" spans="4:5" ht="14.25" customHeight="1" x14ac:dyDescent="0.25">
      <c r="D308" s="52"/>
      <c r="E308" s="54"/>
    </row>
    <row r="309" spans="4:5" ht="14.25" customHeight="1" x14ac:dyDescent="0.25">
      <c r="D309" s="52"/>
      <c r="E309" s="54"/>
    </row>
    <row r="310" spans="4:5" ht="14.25" customHeight="1" x14ac:dyDescent="0.25">
      <c r="D310" s="52"/>
      <c r="E310" s="54"/>
    </row>
    <row r="311" spans="4:5" ht="14.25" customHeight="1" x14ac:dyDescent="0.25">
      <c r="D311" s="52"/>
      <c r="E311" s="54"/>
    </row>
    <row r="312" spans="4:5" ht="14.25" customHeight="1" x14ac:dyDescent="0.25">
      <c r="D312" s="52"/>
      <c r="E312" s="54"/>
    </row>
    <row r="313" spans="4:5" ht="14.25" customHeight="1" x14ac:dyDescent="0.25">
      <c r="D313" s="52"/>
      <c r="E313" s="54"/>
    </row>
    <row r="314" spans="4:5" ht="14.25" customHeight="1" x14ac:dyDescent="0.25">
      <c r="D314" s="52"/>
      <c r="E314" s="54"/>
    </row>
    <row r="315" spans="4:5" ht="14.25" customHeight="1" x14ac:dyDescent="0.25">
      <c r="D315" s="52"/>
      <c r="E315" s="54"/>
    </row>
    <row r="316" spans="4:5" ht="14.25" customHeight="1" x14ac:dyDescent="0.25">
      <c r="D316" s="52"/>
      <c r="E316" s="54"/>
    </row>
    <row r="317" spans="4:5" ht="14.25" customHeight="1" x14ac:dyDescent="0.25">
      <c r="D317" s="52"/>
      <c r="E317" s="54"/>
    </row>
    <row r="318" spans="4:5" ht="14.25" customHeight="1" x14ac:dyDescent="0.25">
      <c r="D318" s="52"/>
      <c r="E318" s="54"/>
    </row>
    <row r="319" spans="4:5" ht="14.25" customHeight="1" x14ac:dyDescent="0.25">
      <c r="D319" s="52"/>
      <c r="E319" s="54"/>
    </row>
    <row r="320" spans="4:5" ht="14.25" customHeight="1" x14ac:dyDescent="0.25">
      <c r="D320" s="52"/>
      <c r="E320" s="54"/>
    </row>
    <row r="321" spans="4:5" ht="14.25" customHeight="1" x14ac:dyDescent="0.25">
      <c r="D321" s="52"/>
      <c r="E321" s="54"/>
    </row>
    <row r="322" spans="4:5" ht="14.25" customHeight="1" x14ac:dyDescent="0.25">
      <c r="D322" s="52"/>
      <c r="E322" s="54"/>
    </row>
    <row r="323" spans="4:5" ht="14.25" customHeight="1" x14ac:dyDescent="0.25">
      <c r="D323" s="52"/>
      <c r="E323" s="54"/>
    </row>
    <row r="324" spans="4:5" ht="14.25" customHeight="1" x14ac:dyDescent="0.25">
      <c r="D324" s="52"/>
      <c r="E324" s="54"/>
    </row>
    <row r="325" spans="4:5" ht="14.25" customHeight="1" x14ac:dyDescent="0.25">
      <c r="D325" s="52"/>
      <c r="E325" s="54"/>
    </row>
    <row r="326" spans="4:5" ht="14.25" customHeight="1" x14ac:dyDescent="0.25">
      <c r="D326" s="52"/>
      <c r="E326" s="54"/>
    </row>
    <row r="327" spans="4:5" ht="14.25" customHeight="1" x14ac:dyDescent="0.25">
      <c r="D327" s="52"/>
      <c r="E327" s="54"/>
    </row>
    <row r="328" spans="4:5" ht="14.25" customHeight="1" x14ac:dyDescent="0.25">
      <c r="D328" s="52"/>
      <c r="E328" s="54"/>
    </row>
    <row r="329" spans="4:5" ht="14.25" customHeight="1" x14ac:dyDescent="0.25">
      <c r="D329" s="52"/>
      <c r="E329" s="54"/>
    </row>
    <row r="330" spans="4:5" ht="14.25" customHeight="1" x14ac:dyDescent="0.25">
      <c r="D330" s="52"/>
      <c r="E330" s="54"/>
    </row>
    <row r="331" spans="4:5" ht="14.25" customHeight="1" x14ac:dyDescent="0.25">
      <c r="D331" s="52"/>
      <c r="E331" s="54"/>
    </row>
    <row r="332" spans="4:5" ht="14.25" customHeight="1" x14ac:dyDescent="0.25">
      <c r="D332" s="52"/>
      <c r="E332" s="54"/>
    </row>
    <row r="333" spans="4:5" ht="14.25" customHeight="1" x14ac:dyDescent="0.25">
      <c r="D333" s="52"/>
      <c r="E333" s="54"/>
    </row>
    <row r="334" spans="4:5" ht="14.25" customHeight="1" x14ac:dyDescent="0.25">
      <c r="D334" s="52"/>
      <c r="E334" s="54"/>
    </row>
    <row r="335" spans="4:5" ht="14.25" customHeight="1" x14ac:dyDescent="0.25">
      <c r="D335" s="52"/>
      <c r="E335" s="54"/>
    </row>
    <row r="336" spans="4:5" ht="14.25" customHeight="1" x14ac:dyDescent="0.25">
      <c r="D336" s="52"/>
      <c r="E336" s="54"/>
    </row>
    <row r="337" spans="4:5" ht="14.25" customHeight="1" x14ac:dyDescent="0.25">
      <c r="D337" s="52"/>
      <c r="E337" s="54"/>
    </row>
    <row r="338" spans="4:5" ht="14.25" customHeight="1" x14ac:dyDescent="0.25">
      <c r="D338" s="52"/>
      <c r="E338" s="54"/>
    </row>
    <row r="339" spans="4:5" ht="14.25" customHeight="1" x14ac:dyDescent="0.25">
      <c r="D339" s="52"/>
      <c r="E339" s="54"/>
    </row>
    <row r="340" spans="4:5" ht="14.25" customHeight="1" x14ac:dyDescent="0.25">
      <c r="D340" s="52"/>
      <c r="E340" s="54"/>
    </row>
    <row r="341" spans="4:5" ht="14.25" customHeight="1" x14ac:dyDescent="0.25">
      <c r="D341" s="52"/>
      <c r="E341" s="54"/>
    </row>
    <row r="342" spans="4:5" ht="14.25" customHeight="1" x14ac:dyDescent="0.25">
      <c r="D342" s="52"/>
      <c r="E342" s="54"/>
    </row>
    <row r="343" spans="4:5" ht="14.25" customHeight="1" x14ac:dyDescent="0.25">
      <c r="D343" s="52"/>
      <c r="E343" s="54"/>
    </row>
    <row r="344" spans="4:5" ht="14.25" customHeight="1" x14ac:dyDescent="0.25">
      <c r="D344" s="52"/>
      <c r="E344" s="54"/>
    </row>
    <row r="345" spans="4:5" ht="14.25" customHeight="1" x14ac:dyDescent="0.25">
      <c r="D345" s="52"/>
      <c r="E345" s="54"/>
    </row>
    <row r="346" spans="4:5" ht="14.25" customHeight="1" x14ac:dyDescent="0.25">
      <c r="D346" s="52"/>
      <c r="E346" s="54"/>
    </row>
    <row r="347" spans="4:5" ht="14.25" customHeight="1" x14ac:dyDescent="0.25">
      <c r="D347" s="52"/>
      <c r="E347" s="54"/>
    </row>
    <row r="348" spans="4:5" ht="14.25" customHeight="1" x14ac:dyDescent="0.25">
      <c r="D348" s="52"/>
      <c r="E348" s="54"/>
    </row>
    <row r="349" spans="4:5" ht="14.25" customHeight="1" x14ac:dyDescent="0.25">
      <c r="D349" s="52"/>
      <c r="E349" s="54"/>
    </row>
    <row r="350" spans="4:5" ht="14.25" customHeight="1" x14ac:dyDescent="0.25">
      <c r="D350" s="52"/>
      <c r="E350" s="54"/>
    </row>
    <row r="351" spans="4:5" ht="14.25" customHeight="1" x14ac:dyDescent="0.25">
      <c r="D351" s="52"/>
      <c r="E351" s="54"/>
    </row>
    <row r="352" spans="4:5" ht="14.25" customHeight="1" x14ac:dyDescent="0.25">
      <c r="D352" s="52"/>
      <c r="E352" s="54"/>
    </row>
    <row r="353" spans="4:5" ht="14.25" customHeight="1" x14ac:dyDescent="0.25">
      <c r="D353" s="52"/>
      <c r="E353" s="54"/>
    </row>
    <row r="354" spans="4:5" ht="14.25" customHeight="1" x14ac:dyDescent="0.25">
      <c r="D354" s="52"/>
      <c r="E354" s="54"/>
    </row>
    <row r="355" spans="4:5" ht="14.25" customHeight="1" x14ac:dyDescent="0.25">
      <c r="D355" s="52"/>
      <c r="E355" s="54"/>
    </row>
    <row r="356" spans="4:5" ht="14.25" customHeight="1" x14ac:dyDescent="0.25">
      <c r="D356" s="52"/>
      <c r="E356" s="54"/>
    </row>
    <row r="357" spans="4:5" ht="14.25" customHeight="1" x14ac:dyDescent="0.25">
      <c r="D357" s="52"/>
      <c r="E357" s="54"/>
    </row>
    <row r="358" spans="4:5" ht="14.25" customHeight="1" x14ac:dyDescent="0.25">
      <c r="D358" s="52"/>
      <c r="E358" s="54"/>
    </row>
    <row r="359" spans="4:5" ht="14.25" customHeight="1" x14ac:dyDescent="0.25">
      <c r="D359" s="52"/>
      <c r="E359" s="54"/>
    </row>
    <row r="360" spans="4:5" ht="14.25" customHeight="1" x14ac:dyDescent="0.25">
      <c r="D360" s="52"/>
      <c r="E360" s="54"/>
    </row>
    <row r="361" spans="4:5" ht="14.25" customHeight="1" x14ac:dyDescent="0.25">
      <c r="D361" s="52"/>
      <c r="E361" s="54"/>
    </row>
    <row r="362" spans="4:5" ht="14.25" customHeight="1" x14ac:dyDescent="0.25">
      <c r="D362" s="52"/>
      <c r="E362" s="54"/>
    </row>
    <row r="363" spans="4:5" ht="14.25" customHeight="1" x14ac:dyDescent="0.25">
      <c r="D363" s="52"/>
      <c r="E363" s="54"/>
    </row>
    <row r="364" spans="4:5" ht="14.25" customHeight="1" x14ac:dyDescent="0.25">
      <c r="D364" s="52"/>
      <c r="E364" s="54"/>
    </row>
    <row r="365" spans="4:5" ht="14.25" customHeight="1" x14ac:dyDescent="0.25">
      <c r="D365" s="52"/>
      <c r="E365" s="54"/>
    </row>
    <row r="366" spans="4:5" ht="14.25" customHeight="1" x14ac:dyDescent="0.25">
      <c r="D366" s="52"/>
      <c r="E366" s="54"/>
    </row>
    <row r="367" spans="4:5" ht="14.25" customHeight="1" x14ac:dyDescent="0.25">
      <c r="D367" s="52"/>
      <c r="E367" s="54"/>
    </row>
    <row r="368" spans="4:5" ht="14.25" customHeight="1" x14ac:dyDescent="0.25">
      <c r="D368" s="52"/>
      <c r="E368" s="54"/>
    </row>
    <row r="369" spans="4:5" ht="14.25" customHeight="1" x14ac:dyDescent="0.25">
      <c r="D369" s="52"/>
      <c r="E369" s="54"/>
    </row>
    <row r="370" spans="4:5" ht="14.25" customHeight="1" x14ac:dyDescent="0.25">
      <c r="D370" s="52"/>
      <c r="E370" s="54"/>
    </row>
    <row r="371" spans="4:5" ht="14.25" customHeight="1" x14ac:dyDescent="0.25">
      <c r="D371" s="52"/>
      <c r="E371" s="54"/>
    </row>
    <row r="372" spans="4:5" ht="14.25" customHeight="1" x14ac:dyDescent="0.25">
      <c r="D372" s="52"/>
      <c r="E372" s="54"/>
    </row>
    <row r="373" spans="4:5" ht="14.25" customHeight="1" x14ac:dyDescent="0.25">
      <c r="D373" s="52"/>
      <c r="E373" s="54"/>
    </row>
    <row r="374" spans="4:5" ht="14.25" customHeight="1" x14ac:dyDescent="0.25">
      <c r="D374" s="52"/>
      <c r="E374" s="54"/>
    </row>
    <row r="375" spans="4:5" ht="14.25" customHeight="1" x14ac:dyDescent="0.25">
      <c r="D375" s="52"/>
      <c r="E375" s="54"/>
    </row>
    <row r="376" spans="4:5" ht="14.25" customHeight="1" x14ac:dyDescent="0.25">
      <c r="D376" s="52"/>
      <c r="E376" s="54"/>
    </row>
    <row r="377" spans="4:5" ht="14.25" customHeight="1" x14ac:dyDescent="0.25">
      <c r="D377" s="52"/>
      <c r="E377" s="54"/>
    </row>
    <row r="378" spans="4:5" ht="14.25" customHeight="1" x14ac:dyDescent="0.25">
      <c r="D378" s="52"/>
      <c r="E378" s="54"/>
    </row>
    <row r="379" spans="4:5" ht="14.25" customHeight="1" x14ac:dyDescent="0.25">
      <c r="D379" s="52"/>
      <c r="E379" s="54"/>
    </row>
    <row r="380" spans="4:5" ht="14.25" customHeight="1" x14ac:dyDescent="0.25">
      <c r="D380" s="52"/>
      <c r="E380" s="54"/>
    </row>
    <row r="381" spans="4:5" ht="14.25" customHeight="1" x14ac:dyDescent="0.25">
      <c r="D381" s="52"/>
      <c r="E381" s="54"/>
    </row>
    <row r="382" spans="4:5" ht="14.25" customHeight="1" x14ac:dyDescent="0.25">
      <c r="D382" s="52"/>
      <c r="E382" s="54"/>
    </row>
    <row r="383" spans="4:5" ht="14.25" customHeight="1" x14ac:dyDescent="0.25">
      <c r="D383" s="52"/>
      <c r="E383" s="54"/>
    </row>
    <row r="384" spans="4:5" ht="14.25" customHeight="1" x14ac:dyDescent="0.25">
      <c r="D384" s="52"/>
      <c r="E384" s="54"/>
    </row>
    <row r="385" spans="4:5" ht="14.25" customHeight="1" x14ac:dyDescent="0.25">
      <c r="D385" s="52"/>
      <c r="E385" s="54"/>
    </row>
    <row r="386" spans="4:5" ht="14.25" customHeight="1" x14ac:dyDescent="0.25">
      <c r="D386" s="52"/>
      <c r="E386" s="54"/>
    </row>
    <row r="387" spans="4:5" ht="14.25" customHeight="1" x14ac:dyDescent="0.25">
      <c r="D387" s="52"/>
      <c r="E387" s="54"/>
    </row>
    <row r="388" spans="4:5" ht="14.25" customHeight="1" x14ac:dyDescent="0.25">
      <c r="D388" s="52"/>
      <c r="E388" s="54"/>
    </row>
    <row r="389" spans="4:5" ht="14.25" customHeight="1" x14ac:dyDescent="0.25">
      <c r="D389" s="52"/>
      <c r="E389" s="54"/>
    </row>
    <row r="390" spans="4:5" ht="14.25" customHeight="1" x14ac:dyDescent="0.25">
      <c r="D390" s="52"/>
      <c r="E390" s="54"/>
    </row>
    <row r="391" spans="4:5" ht="14.25" customHeight="1" x14ac:dyDescent="0.25">
      <c r="D391" s="52"/>
      <c r="E391" s="54"/>
    </row>
    <row r="392" spans="4:5" ht="14.25" customHeight="1" x14ac:dyDescent="0.25">
      <c r="D392" s="52"/>
      <c r="E392" s="54"/>
    </row>
    <row r="393" spans="4:5" ht="14.25" customHeight="1" x14ac:dyDescent="0.25">
      <c r="D393" s="52"/>
      <c r="E393" s="54"/>
    </row>
    <row r="394" spans="4:5" ht="14.25" customHeight="1" x14ac:dyDescent="0.25">
      <c r="D394" s="52"/>
      <c r="E394" s="54"/>
    </row>
    <row r="395" spans="4:5" ht="14.25" customHeight="1" x14ac:dyDescent="0.25">
      <c r="D395" s="52"/>
      <c r="E395" s="54"/>
    </row>
    <row r="396" spans="4:5" ht="14.25" customHeight="1" x14ac:dyDescent="0.25">
      <c r="D396" s="52"/>
      <c r="E396" s="54"/>
    </row>
    <row r="397" spans="4:5" ht="14.25" customHeight="1" x14ac:dyDescent="0.25">
      <c r="D397" s="52"/>
      <c r="E397" s="54"/>
    </row>
    <row r="398" spans="4:5" ht="14.25" customHeight="1" x14ac:dyDescent="0.25">
      <c r="D398" s="52"/>
      <c r="E398" s="54"/>
    </row>
    <row r="399" spans="4:5" ht="14.25" customHeight="1" x14ac:dyDescent="0.25">
      <c r="D399" s="52"/>
      <c r="E399" s="54"/>
    </row>
    <row r="400" spans="4:5" ht="14.25" customHeight="1" x14ac:dyDescent="0.25">
      <c r="D400" s="52"/>
      <c r="E400" s="54"/>
    </row>
    <row r="401" spans="4:5" ht="14.25" customHeight="1" x14ac:dyDescent="0.25">
      <c r="D401" s="52"/>
      <c r="E401" s="54"/>
    </row>
    <row r="402" spans="4:5" ht="14.25" customHeight="1" x14ac:dyDescent="0.25">
      <c r="D402" s="52"/>
      <c r="E402" s="54"/>
    </row>
    <row r="403" spans="4:5" ht="14.25" customHeight="1" x14ac:dyDescent="0.25">
      <c r="D403" s="52"/>
      <c r="E403" s="54"/>
    </row>
    <row r="404" spans="4:5" ht="14.25" customHeight="1" x14ac:dyDescent="0.25">
      <c r="D404" s="52"/>
      <c r="E404" s="54"/>
    </row>
    <row r="405" spans="4:5" ht="14.25" customHeight="1" x14ac:dyDescent="0.25">
      <c r="D405" s="52"/>
      <c r="E405" s="54"/>
    </row>
    <row r="406" spans="4:5" ht="14.25" customHeight="1" x14ac:dyDescent="0.25">
      <c r="D406" s="52"/>
      <c r="E406" s="54"/>
    </row>
    <row r="407" spans="4:5" ht="14.25" customHeight="1" x14ac:dyDescent="0.25">
      <c r="D407" s="52"/>
      <c r="E407" s="54"/>
    </row>
    <row r="408" spans="4:5" ht="14.25" customHeight="1" x14ac:dyDescent="0.25">
      <c r="D408" s="52"/>
      <c r="E408" s="54"/>
    </row>
    <row r="409" spans="4:5" ht="14.25" customHeight="1" x14ac:dyDescent="0.25">
      <c r="D409" s="52"/>
      <c r="E409" s="54"/>
    </row>
    <row r="410" spans="4:5" ht="14.25" customHeight="1" x14ac:dyDescent="0.25">
      <c r="D410" s="52"/>
      <c r="E410" s="54"/>
    </row>
    <row r="411" spans="4:5" ht="14.25" customHeight="1" x14ac:dyDescent="0.25">
      <c r="D411" s="52"/>
      <c r="E411" s="54"/>
    </row>
    <row r="412" spans="4:5" ht="14.25" customHeight="1" x14ac:dyDescent="0.25">
      <c r="D412" s="52"/>
      <c r="E412" s="54"/>
    </row>
    <row r="413" spans="4:5" ht="14.25" customHeight="1" x14ac:dyDescent="0.25">
      <c r="D413" s="52"/>
      <c r="E413" s="54"/>
    </row>
    <row r="414" spans="4:5" ht="14.25" customHeight="1" x14ac:dyDescent="0.25">
      <c r="D414" s="52"/>
      <c r="E414" s="54"/>
    </row>
    <row r="415" spans="4:5" ht="14.25" customHeight="1" x14ac:dyDescent="0.25">
      <c r="D415" s="52"/>
      <c r="E415" s="54"/>
    </row>
    <row r="416" spans="4:5" ht="14.25" customHeight="1" x14ac:dyDescent="0.25">
      <c r="D416" s="52"/>
      <c r="E416" s="54"/>
    </row>
    <row r="417" spans="4:5" ht="14.25" customHeight="1" x14ac:dyDescent="0.25">
      <c r="D417" s="52"/>
      <c r="E417" s="54"/>
    </row>
    <row r="418" spans="4:5" ht="14.25" customHeight="1" x14ac:dyDescent="0.25">
      <c r="D418" s="52"/>
      <c r="E418" s="54"/>
    </row>
    <row r="419" spans="4:5" ht="14.25" customHeight="1" x14ac:dyDescent="0.25">
      <c r="D419" s="52"/>
      <c r="E419" s="54"/>
    </row>
    <row r="420" spans="4:5" ht="14.25" customHeight="1" x14ac:dyDescent="0.25">
      <c r="D420" s="52"/>
      <c r="E420" s="54"/>
    </row>
    <row r="421" spans="4:5" ht="14.25" customHeight="1" x14ac:dyDescent="0.25">
      <c r="D421" s="52"/>
      <c r="E421" s="54"/>
    </row>
    <row r="422" spans="4:5" ht="14.25" customHeight="1" x14ac:dyDescent="0.25">
      <c r="D422" s="52"/>
      <c r="E422" s="54"/>
    </row>
    <row r="423" spans="4:5" ht="14.25" customHeight="1" x14ac:dyDescent="0.25">
      <c r="D423" s="52"/>
      <c r="E423" s="54"/>
    </row>
    <row r="424" spans="4:5" ht="14.25" customHeight="1" x14ac:dyDescent="0.25">
      <c r="D424" s="52"/>
      <c r="E424" s="54"/>
    </row>
    <row r="425" spans="4:5" ht="14.25" customHeight="1" x14ac:dyDescent="0.25">
      <c r="D425" s="52"/>
      <c r="E425" s="54"/>
    </row>
    <row r="426" spans="4:5" ht="14.25" customHeight="1" x14ac:dyDescent="0.25">
      <c r="D426" s="52"/>
      <c r="E426" s="54"/>
    </row>
    <row r="427" spans="4:5" ht="14.25" customHeight="1" x14ac:dyDescent="0.25">
      <c r="D427" s="52"/>
      <c r="E427" s="54"/>
    </row>
    <row r="428" spans="4:5" ht="14.25" customHeight="1" x14ac:dyDescent="0.25">
      <c r="D428" s="52"/>
      <c r="E428" s="54"/>
    </row>
    <row r="429" spans="4:5" ht="14.25" customHeight="1" x14ac:dyDescent="0.25">
      <c r="D429" s="52"/>
      <c r="E429" s="54"/>
    </row>
    <row r="430" spans="4:5" ht="14.25" customHeight="1" x14ac:dyDescent="0.25">
      <c r="D430" s="52"/>
      <c r="E430" s="54"/>
    </row>
    <row r="431" spans="4:5" ht="14.25" customHeight="1" x14ac:dyDescent="0.25">
      <c r="D431" s="52"/>
      <c r="E431" s="54"/>
    </row>
    <row r="432" spans="4:5" ht="14.25" customHeight="1" x14ac:dyDescent="0.25">
      <c r="D432" s="52"/>
      <c r="E432" s="54"/>
    </row>
    <row r="433" spans="4:5" ht="14.25" customHeight="1" x14ac:dyDescent="0.25">
      <c r="D433" s="52"/>
      <c r="E433" s="54"/>
    </row>
    <row r="434" spans="4:5" ht="14.25" customHeight="1" x14ac:dyDescent="0.25">
      <c r="D434" s="52"/>
      <c r="E434" s="54"/>
    </row>
    <row r="435" spans="4:5" ht="14.25" customHeight="1" x14ac:dyDescent="0.25">
      <c r="D435" s="52"/>
      <c r="E435" s="54"/>
    </row>
    <row r="436" spans="4:5" ht="14.25" customHeight="1" x14ac:dyDescent="0.25">
      <c r="D436" s="52"/>
      <c r="E436" s="54"/>
    </row>
    <row r="437" spans="4:5" ht="14.25" customHeight="1" x14ac:dyDescent="0.25">
      <c r="D437" s="52"/>
      <c r="E437" s="54"/>
    </row>
    <row r="438" spans="4:5" ht="14.25" customHeight="1" x14ac:dyDescent="0.25">
      <c r="D438" s="52"/>
      <c r="E438" s="54"/>
    </row>
    <row r="439" spans="4:5" ht="14.25" customHeight="1" x14ac:dyDescent="0.25">
      <c r="D439" s="52"/>
      <c r="E439" s="54"/>
    </row>
    <row r="440" spans="4:5" ht="14.25" customHeight="1" x14ac:dyDescent="0.25">
      <c r="D440" s="52"/>
      <c r="E440" s="54"/>
    </row>
    <row r="441" spans="4:5" ht="14.25" customHeight="1" x14ac:dyDescent="0.25">
      <c r="D441" s="52"/>
      <c r="E441" s="54"/>
    </row>
    <row r="442" spans="4:5" ht="14.25" customHeight="1" x14ac:dyDescent="0.25">
      <c r="D442" s="52"/>
      <c r="E442" s="54"/>
    </row>
    <row r="443" spans="4:5" ht="14.25" customHeight="1" x14ac:dyDescent="0.25">
      <c r="D443" s="52"/>
      <c r="E443" s="54"/>
    </row>
    <row r="444" spans="4:5" ht="14.25" customHeight="1" x14ac:dyDescent="0.25">
      <c r="D444" s="52"/>
      <c r="E444" s="54"/>
    </row>
    <row r="445" spans="4:5" ht="14.25" customHeight="1" x14ac:dyDescent="0.25">
      <c r="D445" s="52"/>
      <c r="E445" s="54"/>
    </row>
    <row r="446" spans="4:5" ht="14.25" customHeight="1" x14ac:dyDescent="0.25">
      <c r="D446" s="52"/>
      <c r="E446" s="54"/>
    </row>
    <row r="447" spans="4:5" ht="14.25" customHeight="1" x14ac:dyDescent="0.25">
      <c r="D447" s="52"/>
      <c r="E447" s="54"/>
    </row>
    <row r="448" spans="4:5" ht="14.25" customHeight="1" x14ac:dyDescent="0.25">
      <c r="D448" s="52"/>
      <c r="E448" s="54"/>
    </row>
    <row r="449" spans="4:5" ht="14.25" customHeight="1" x14ac:dyDescent="0.25">
      <c r="D449" s="52"/>
      <c r="E449" s="54"/>
    </row>
    <row r="450" spans="4:5" ht="14.25" customHeight="1" x14ac:dyDescent="0.25">
      <c r="D450" s="52"/>
      <c r="E450" s="54"/>
    </row>
    <row r="451" spans="4:5" ht="14.25" customHeight="1" x14ac:dyDescent="0.25">
      <c r="D451" s="52"/>
      <c r="E451" s="54"/>
    </row>
    <row r="452" spans="4:5" ht="14.25" customHeight="1" x14ac:dyDescent="0.25">
      <c r="D452" s="52"/>
      <c r="E452" s="54"/>
    </row>
    <row r="453" spans="4:5" ht="14.25" customHeight="1" x14ac:dyDescent="0.25">
      <c r="D453" s="52"/>
      <c r="E453" s="54"/>
    </row>
    <row r="454" spans="4:5" ht="14.25" customHeight="1" x14ac:dyDescent="0.25">
      <c r="D454" s="52"/>
      <c r="E454" s="54"/>
    </row>
    <row r="455" spans="4:5" ht="14.25" customHeight="1" x14ac:dyDescent="0.25">
      <c r="D455" s="52"/>
      <c r="E455" s="54"/>
    </row>
    <row r="456" spans="4:5" ht="14.25" customHeight="1" x14ac:dyDescent="0.25">
      <c r="D456" s="52"/>
      <c r="E456" s="54"/>
    </row>
    <row r="457" spans="4:5" ht="14.25" customHeight="1" x14ac:dyDescent="0.25">
      <c r="D457" s="52"/>
      <c r="E457" s="54"/>
    </row>
    <row r="458" spans="4:5" ht="14.25" customHeight="1" x14ac:dyDescent="0.25">
      <c r="D458" s="52"/>
      <c r="E458" s="54"/>
    </row>
    <row r="459" spans="4:5" ht="14.25" customHeight="1" x14ac:dyDescent="0.25">
      <c r="D459" s="52"/>
      <c r="E459" s="54"/>
    </row>
    <row r="460" spans="4:5" ht="14.25" customHeight="1" x14ac:dyDescent="0.25">
      <c r="D460" s="52"/>
      <c r="E460" s="54"/>
    </row>
    <row r="461" spans="4:5" ht="14.25" customHeight="1" x14ac:dyDescent="0.25">
      <c r="D461" s="52"/>
      <c r="E461" s="54"/>
    </row>
    <row r="462" spans="4:5" ht="14.25" customHeight="1" x14ac:dyDescent="0.25">
      <c r="D462" s="52"/>
      <c r="E462" s="54"/>
    </row>
    <row r="463" spans="4:5" ht="15.75" customHeight="1" x14ac:dyDescent="0.25"/>
    <row r="464" spans="4:5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L14" xr:uid="{00000000-0009-0000-0000-000002000000}"/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6" width="8.42578125" customWidth="1"/>
  </cols>
  <sheetData>
    <row r="1" spans="1:26" ht="21" x14ac:dyDescent="0.35">
      <c r="A1" s="69" t="s">
        <v>710</v>
      </c>
      <c r="B1" s="69" t="s">
        <v>675</v>
      </c>
      <c r="C1" s="69" t="s">
        <v>676</v>
      </c>
      <c r="D1" s="69" t="s">
        <v>677</v>
      </c>
      <c r="E1" s="69" t="s">
        <v>678</v>
      </c>
      <c r="F1" s="69" t="s">
        <v>1</v>
      </c>
      <c r="G1" s="69" t="s">
        <v>3</v>
      </c>
      <c r="H1" s="69" t="s">
        <v>679</v>
      </c>
      <c r="I1" s="69" t="s">
        <v>2</v>
      </c>
      <c r="J1" s="69" t="s">
        <v>5</v>
      </c>
      <c r="K1" s="69" t="s">
        <v>680</v>
      </c>
      <c r="L1" s="69" t="s">
        <v>681</v>
      </c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14.25" customHeight="1" x14ac:dyDescent="0.35">
      <c r="A2" s="59" t="s">
        <v>710</v>
      </c>
      <c r="B2" s="48">
        <v>8</v>
      </c>
      <c r="C2" s="70">
        <v>5.7638888888888892E-2</v>
      </c>
      <c r="D2" s="48">
        <v>1</v>
      </c>
      <c r="E2" s="48">
        <v>511</v>
      </c>
      <c r="F2" s="50" t="str">
        <f>+VLOOKUP(E2,Participants!$A$1:$F$803,2,FALSE)</f>
        <v>Julius Bennett</v>
      </c>
      <c r="G2" s="50" t="str">
        <f>+VLOOKUP(E2,Participants!$A$1:$F$803,4,FALSE)</f>
        <v>AMA</v>
      </c>
      <c r="H2" s="50" t="str">
        <f>+VLOOKUP(E2,Participants!$A$1:$F$803,5,FALSE)</f>
        <v>M</v>
      </c>
      <c r="I2" s="50">
        <f>+VLOOKUP(E2,Participants!$A$1:$F$803,3,FALSE)</f>
        <v>3</v>
      </c>
      <c r="J2" s="50" t="str">
        <f>+VLOOKUP(E2,Participants!$A$1:$G$803,7,FALSE)</f>
        <v>DEV BOYS</v>
      </c>
      <c r="K2" s="50">
        <v>1</v>
      </c>
      <c r="L2" s="50">
        <v>10</v>
      </c>
    </row>
    <row r="3" spans="1:26" ht="14.25" customHeight="1" x14ac:dyDescent="0.35">
      <c r="A3" s="59" t="s">
        <v>710</v>
      </c>
      <c r="B3" s="51">
        <v>9</v>
      </c>
      <c r="C3" s="71">
        <v>5.8333333333333334E-2</v>
      </c>
      <c r="D3" s="51">
        <v>1</v>
      </c>
      <c r="E3" s="51">
        <v>1256</v>
      </c>
      <c r="F3" s="49" t="str">
        <f>+VLOOKUP(E3,Participants!$A$1:$F$803,2,FALSE)</f>
        <v>Ethan Harper</v>
      </c>
      <c r="G3" s="49" t="str">
        <f>+VLOOKUP(E3,Participants!$A$1:$F$803,4,FALSE)</f>
        <v>NCA</v>
      </c>
      <c r="H3" s="49" t="str">
        <f>+VLOOKUP(E3,Participants!$A$1:$F$803,5,FALSE)</f>
        <v>M</v>
      </c>
      <c r="I3" s="49">
        <f>+VLOOKUP(E3,Participants!$A$1:$F$803,3,FALSE)</f>
        <v>4</v>
      </c>
      <c r="J3" s="49" t="str">
        <f>+VLOOKUP(E3,Participants!$A$1:$G$803,7,FALSE)</f>
        <v>DEV BOYS</v>
      </c>
      <c r="K3" s="49">
        <v>2</v>
      </c>
      <c r="L3" s="49">
        <v>8</v>
      </c>
    </row>
    <row r="4" spans="1:26" ht="14.25" customHeight="1" x14ac:dyDescent="0.35">
      <c r="A4" s="59" t="s">
        <v>710</v>
      </c>
      <c r="B4" s="51">
        <v>7</v>
      </c>
      <c r="C4" s="71">
        <v>6.0416666666666667E-2</v>
      </c>
      <c r="D4" s="51">
        <v>5</v>
      </c>
      <c r="E4" s="51">
        <v>1253</v>
      </c>
      <c r="F4" s="49" t="str">
        <f>+VLOOKUP(E4,Participants!$A$1:$F$803,2,FALSE)</f>
        <v>Theodore Stehman</v>
      </c>
      <c r="G4" s="49" t="str">
        <f>+VLOOKUP(E4,Participants!$A$1:$F$803,4,FALSE)</f>
        <v>NCA</v>
      </c>
      <c r="H4" s="49" t="str">
        <f>+VLOOKUP(E4,Participants!$A$1:$F$803,5,FALSE)</f>
        <v>M</v>
      </c>
      <c r="I4" s="49">
        <f>+VLOOKUP(E4,Participants!$A$1:$F$803,3,FALSE)</f>
        <v>2</v>
      </c>
      <c r="J4" s="49" t="str">
        <f>+VLOOKUP(E4,Participants!$A$1:$G$803,7,FALSE)</f>
        <v>DEV BOYS</v>
      </c>
      <c r="K4" s="49">
        <v>3</v>
      </c>
      <c r="L4" s="49">
        <v>6</v>
      </c>
    </row>
    <row r="5" spans="1:26" ht="14.25" customHeight="1" x14ac:dyDescent="0.35">
      <c r="A5" s="59" t="s">
        <v>710</v>
      </c>
      <c r="B5" s="51">
        <v>9</v>
      </c>
      <c r="C5" s="71">
        <v>6.0416666666666667E-2</v>
      </c>
      <c r="D5" s="51">
        <v>3</v>
      </c>
      <c r="E5" s="51">
        <v>130</v>
      </c>
      <c r="F5" s="49" t="str">
        <f>+VLOOKUP(E5,Participants!$A$1:$F$803,2,FALSE)</f>
        <v>Angelo Rosato</v>
      </c>
      <c r="G5" s="49" t="str">
        <f>+VLOOKUP(E5,Participants!$A$1:$F$803,4,FALSE)</f>
        <v>STL</v>
      </c>
      <c r="H5" s="49" t="str">
        <f>+VLOOKUP(E5,Participants!$A$1:$F$803,5,FALSE)</f>
        <v>M</v>
      </c>
      <c r="I5" s="49">
        <f>+VLOOKUP(E5,Participants!$A$1:$F$803,3,FALSE)</f>
        <v>4</v>
      </c>
      <c r="J5" s="49" t="str">
        <f>+VLOOKUP(E5,Participants!$A$1:$G$803,7,FALSE)</f>
        <v>DEV BOYS</v>
      </c>
      <c r="K5" s="49">
        <v>4</v>
      </c>
      <c r="L5" s="49">
        <v>5</v>
      </c>
    </row>
    <row r="6" spans="1:26" ht="14.25" customHeight="1" x14ac:dyDescent="0.35">
      <c r="A6" s="59" t="s">
        <v>710</v>
      </c>
      <c r="B6" s="51">
        <v>7</v>
      </c>
      <c r="C6" s="71">
        <v>6.25E-2</v>
      </c>
      <c r="D6" s="51">
        <v>4</v>
      </c>
      <c r="E6" s="51">
        <v>1086</v>
      </c>
      <c r="F6" s="49" t="str">
        <f>+VLOOKUP(E6,Participants!$A$1:$F$803,2,FALSE)</f>
        <v>Wyatt  Stavor</v>
      </c>
      <c r="G6" s="49" t="str">
        <f>+VLOOKUP(E6,Participants!$A$1:$F$803,4,FALSE)</f>
        <v>MMA</v>
      </c>
      <c r="H6" s="49" t="str">
        <f>+VLOOKUP(E6,Participants!$A$1:$F$803,5,FALSE)</f>
        <v>M</v>
      </c>
      <c r="I6" s="49">
        <f>+VLOOKUP(E6,Participants!$A$1:$F$803,3,FALSE)</f>
        <v>2</v>
      </c>
      <c r="J6" s="49" t="str">
        <f>+VLOOKUP(E6,Participants!$A$1:$G$803,7,FALSE)</f>
        <v>DEV BOYS</v>
      </c>
      <c r="K6" s="49">
        <v>5</v>
      </c>
      <c r="L6" s="49">
        <v>4</v>
      </c>
    </row>
    <row r="7" spans="1:26" ht="14.25" customHeight="1" x14ac:dyDescent="0.35">
      <c r="A7" s="59" t="s">
        <v>710</v>
      </c>
      <c r="B7" s="48">
        <v>6</v>
      </c>
      <c r="C7" s="70">
        <v>6.3194444444444442E-2</v>
      </c>
      <c r="D7" s="48">
        <v>4</v>
      </c>
      <c r="E7" s="48">
        <v>1291</v>
      </c>
      <c r="F7" s="50" t="str">
        <f>+VLOOKUP(E7,Participants!$A$1:$F$803,2,FALSE)</f>
        <v>Bryce Bell</v>
      </c>
      <c r="G7" s="50" t="str">
        <f>+VLOOKUP(E7,Participants!$A$1:$F$803,4,FALSE)</f>
        <v>OLF</v>
      </c>
      <c r="H7" s="50" t="str">
        <f>+VLOOKUP(E7,Participants!$A$1:$F$803,5,FALSE)</f>
        <v>M</v>
      </c>
      <c r="I7" s="50">
        <f>+VLOOKUP(E7,Participants!$A$1:$F$803,3,FALSE)</f>
        <v>2</v>
      </c>
      <c r="J7" s="50" t="str">
        <f>+VLOOKUP(E7,Participants!$A$1:$G$803,7,FALSE)</f>
        <v>DEV BOYS</v>
      </c>
      <c r="K7" s="50">
        <v>6</v>
      </c>
      <c r="L7" s="50">
        <v>3</v>
      </c>
    </row>
    <row r="8" spans="1:26" ht="14.25" customHeight="1" x14ac:dyDescent="0.35">
      <c r="A8" s="59" t="s">
        <v>710</v>
      </c>
      <c r="B8" s="51">
        <v>9</v>
      </c>
      <c r="C8" s="71">
        <v>6.3194444444444442E-2</v>
      </c>
      <c r="D8" s="51">
        <v>5</v>
      </c>
      <c r="E8" s="51">
        <v>111</v>
      </c>
      <c r="F8" s="49" t="str">
        <f>+VLOOKUP(E8,Participants!$A$1:$F$803,2,FALSE)</f>
        <v>Dax Hawkins</v>
      </c>
      <c r="G8" s="49" t="str">
        <f>+VLOOKUP(E8,Participants!$A$1:$F$803,4,FALSE)</f>
        <v>STL</v>
      </c>
      <c r="H8" s="49" t="str">
        <f>+VLOOKUP(E8,Participants!$A$1:$F$803,5,FALSE)</f>
        <v>M</v>
      </c>
      <c r="I8" s="49">
        <f>+VLOOKUP(E8,Participants!$A$1:$F$803,3,FALSE)</f>
        <v>4</v>
      </c>
      <c r="J8" s="49" t="str">
        <f>+VLOOKUP(E8,Participants!$A$1:$G$803,7,FALSE)</f>
        <v>DEV BOYS</v>
      </c>
      <c r="K8" s="49">
        <v>7</v>
      </c>
      <c r="L8" s="49">
        <v>2</v>
      </c>
    </row>
    <row r="9" spans="1:26" ht="14.25" customHeight="1" x14ac:dyDescent="0.35">
      <c r="A9" s="59" t="s">
        <v>710</v>
      </c>
      <c r="B9" s="48">
        <v>8</v>
      </c>
      <c r="C9" s="70">
        <v>6.3888888888888884E-2</v>
      </c>
      <c r="D9" s="48">
        <v>5</v>
      </c>
      <c r="E9" s="48">
        <v>509</v>
      </c>
      <c r="F9" s="50" t="str">
        <f>+VLOOKUP(E9,Participants!$A$1:$F$803,2,FALSE)</f>
        <v>Andrew Yester</v>
      </c>
      <c r="G9" s="50" t="str">
        <f>+VLOOKUP(E9,Participants!$A$1:$F$803,4,FALSE)</f>
        <v>AMA</v>
      </c>
      <c r="H9" s="50" t="str">
        <f>+VLOOKUP(E9,Participants!$A$1:$F$803,5,FALSE)</f>
        <v>M</v>
      </c>
      <c r="I9" s="50">
        <f>+VLOOKUP(E9,Participants!$A$1:$F$803,3,FALSE)</f>
        <v>3</v>
      </c>
      <c r="J9" s="50" t="str">
        <f>+VLOOKUP(E9,Participants!$A$1:$G$803,7,FALSE)</f>
        <v>DEV BOYS</v>
      </c>
      <c r="K9" s="50">
        <v>8</v>
      </c>
      <c r="L9" s="50">
        <v>1</v>
      </c>
    </row>
    <row r="10" spans="1:26" ht="14.25" customHeight="1" x14ac:dyDescent="0.35">
      <c r="A10" s="59" t="s">
        <v>710</v>
      </c>
      <c r="B10" s="51">
        <v>7</v>
      </c>
      <c r="C10" s="71">
        <v>6.458333333333334E-2</v>
      </c>
      <c r="D10" s="51">
        <v>2</v>
      </c>
      <c r="E10" s="51">
        <v>1600</v>
      </c>
      <c r="F10" s="49" t="str">
        <f>+VLOOKUP(E10,Participants!$A$1:$F$803,2,FALSE)</f>
        <v>Patrick Egan</v>
      </c>
      <c r="G10" s="49" t="str">
        <f>+VLOOKUP(E10,Participants!$A$1:$F$803,4,FALSE)</f>
        <v>SPP</v>
      </c>
      <c r="H10" s="49" t="str">
        <f>+VLOOKUP(E10,Participants!$A$1:$F$803,5,FALSE)</f>
        <v>M</v>
      </c>
      <c r="I10" s="49">
        <f>+VLOOKUP(E10,Participants!$A$1:$F$803,3,FALSE)</f>
        <v>2</v>
      </c>
      <c r="J10" s="49" t="str">
        <f>+VLOOKUP(E10,Participants!$A$1:$G$803,7,FALSE)</f>
        <v>DEV BOYS</v>
      </c>
      <c r="K10" s="49"/>
      <c r="L10" s="49"/>
    </row>
    <row r="11" spans="1:26" ht="14.25" customHeight="1" x14ac:dyDescent="0.35">
      <c r="A11" s="59" t="s">
        <v>710</v>
      </c>
      <c r="B11" s="51">
        <v>9</v>
      </c>
      <c r="C11" s="71">
        <v>6.458333333333334E-2</v>
      </c>
      <c r="D11" s="51">
        <v>4</v>
      </c>
      <c r="E11" s="51">
        <v>128</v>
      </c>
      <c r="F11" s="49" t="str">
        <f>+VLOOKUP(E11,Participants!$A$1:$F$803,2,FALSE)</f>
        <v>Mick Rice</v>
      </c>
      <c r="G11" s="49" t="str">
        <f>+VLOOKUP(E11,Participants!$A$1:$F$803,4,FALSE)</f>
        <v>STL</v>
      </c>
      <c r="H11" s="49" t="str">
        <f>+VLOOKUP(E11,Participants!$A$1:$F$803,5,FALSE)</f>
        <v>M</v>
      </c>
      <c r="I11" s="49">
        <f>+VLOOKUP(E11,Participants!$A$1:$F$803,3,FALSE)</f>
        <v>3</v>
      </c>
      <c r="J11" s="49" t="str">
        <f>+VLOOKUP(E11,Participants!$A$1:$G$803,7,FALSE)</f>
        <v>DEV BOYS</v>
      </c>
      <c r="K11" s="49"/>
      <c r="L11" s="49"/>
    </row>
    <row r="12" spans="1:26" ht="14.25" customHeight="1" x14ac:dyDescent="0.35">
      <c r="A12" s="59" t="s">
        <v>710</v>
      </c>
      <c r="B12" s="51">
        <v>9</v>
      </c>
      <c r="C12" s="71">
        <v>6.458333333333334E-2</v>
      </c>
      <c r="D12" s="51">
        <v>6</v>
      </c>
      <c r="E12" s="51">
        <v>145</v>
      </c>
      <c r="F12" s="49" t="str">
        <f>+VLOOKUP(E12,Participants!$A$1:$F$803,2,FALSE)</f>
        <v>Samuel Zyra</v>
      </c>
      <c r="G12" s="49" t="str">
        <f>+VLOOKUP(E12,Participants!$A$1:$F$803,4,FALSE)</f>
        <v>STL</v>
      </c>
      <c r="H12" s="49" t="str">
        <f>+VLOOKUP(E12,Participants!$A$1:$F$803,5,FALSE)</f>
        <v>M</v>
      </c>
      <c r="I12" s="49">
        <f>+VLOOKUP(E12,Participants!$A$1:$F$803,3,FALSE)</f>
        <v>4</v>
      </c>
      <c r="J12" s="49" t="str">
        <f>+VLOOKUP(E12,Participants!$A$1:$G$803,7,FALSE)</f>
        <v>DEV BOYS</v>
      </c>
      <c r="K12" s="49"/>
      <c r="L12" s="49"/>
    </row>
    <row r="13" spans="1:26" ht="14.25" customHeight="1" x14ac:dyDescent="0.35">
      <c r="A13" s="59" t="s">
        <v>710</v>
      </c>
      <c r="B13" s="48">
        <v>6</v>
      </c>
      <c r="C13" s="70">
        <v>6.5972222222222224E-2</v>
      </c>
      <c r="D13" s="48">
        <v>6</v>
      </c>
      <c r="E13" s="48">
        <v>1251</v>
      </c>
      <c r="F13" s="50" t="str">
        <f>+VLOOKUP(E13,Participants!$A$1:$F$803,2,FALSE)</f>
        <v>Jackson Harper</v>
      </c>
      <c r="G13" s="50" t="str">
        <f>+VLOOKUP(E13,Participants!$A$1:$F$803,4,FALSE)</f>
        <v>NCA</v>
      </c>
      <c r="H13" s="50" t="str">
        <f>+VLOOKUP(E13,Participants!$A$1:$F$803,5,FALSE)</f>
        <v>M</v>
      </c>
      <c r="I13" s="50">
        <f>+VLOOKUP(E13,Participants!$A$1:$F$803,3,FALSE)</f>
        <v>2</v>
      </c>
      <c r="J13" s="50" t="str">
        <f>+VLOOKUP(E13,Participants!$A$1:$G$803,7,FALSE)</f>
        <v>DEV BOYS</v>
      </c>
      <c r="K13" s="50"/>
      <c r="L13" s="50"/>
    </row>
    <row r="14" spans="1:26" ht="14.25" customHeight="1" x14ac:dyDescent="0.35">
      <c r="A14" s="59" t="s">
        <v>710</v>
      </c>
      <c r="B14" s="51">
        <v>7</v>
      </c>
      <c r="C14" s="71">
        <v>6.5972222222222224E-2</v>
      </c>
      <c r="D14" s="51">
        <v>1</v>
      </c>
      <c r="E14" s="51">
        <v>1252</v>
      </c>
      <c r="F14" s="49" t="str">
        <f>+VLOOKUP(E14,Participants!$A$1:$F$803,2,FALSE)</f>
        <v>Leopold Laneve</v>
      </c>
      <c r="G14" s="49" t="str">
        <f>+VLOOKUP(E14,Participants!$A$1:$F$803,4,FALSE)</f>
        <v>NCA</v>
      </c>
      <c r="H14" s="49" t="str">
        <f>+VLOOKUP(E14,Participants!$A$1:$F$803,5,FALSE)</f>
        <v>M</v>
      </c>
      <c r="I14" s="49">
        <f>+VLOOKUP(E14,Participants!$A$1:$F$803,3,FALSE)</f>
        <v>2</v>
      </c>
      <c r="J14" s="49" t="str">
        <f>+VLOOKUP(E14,Participants!$A$1:$G$803,7,FALSE)</f>
        <v>DEV BOYS</v>
      </c>
      <c r="K14" s="49"/>
      <c r="L14" s="49"/>
    </row>
    <row r="15" spans="1:26" ht="14.25" customHeight="1" x14ac:dyDescent="0.35">
      <c r="A15" s="59" t="s">
        <v>710</v>
      </c>
      <c r="B15" s="48">
        <v>6</v>
      </c>
      <c r="C15" s="70">
        <v>6.6666666666666666E-2</v>
      </c>
      <c r="D15" s="48">
        <v>5</v>
      </c>
      <c r="E15" s="48">
        <v>426</v>
      </c>
      <c r="F15" s="50" t="str">
        <f>+VLOOKUP(E15,Participants!$A$1:$F$803,2,FALSE)</f>
        <v>Noah Hess</v>
      </c>
      <c r="G15" s="50" t="str">
        <f>+VLOOKUP(E15,Participants!$A$1:$F$803,4,FALSE)</f>
        <v>AGS</v>
      </c>
      <c r="H15" s="50" t="str">
        <f>+VLOOKUP(E15,Participants!$A$1:$F$803,5,FALSE)</f>
        <v>M</v>
      </c>
      <c r="I15" s="50">
        <f>+VLOOKUP(E15,Participants!$A$1:$F$803,3,FALSE)</f>
        <v>1</v>
      </c>
      <c r="J15" s="50" t="str">
        <f>+VLOOKUP(E15,Participants!$A$1:$G$803,7,FALSE)</f>
        <v>DEV BOYS</v>
      </c>
      <c r="K15" s="50"/>
      <c r="L15" s="50"/>
    </row>
    <row r="16" spans="1:26" ht="14.25" customHeight="1" x14ac:dyDescent="0.35">
      <c r="A16" s="59" t="s">
        <v>710</v>
      </c>
      <c r="B16" s="48">
        <v>8</v>
      </c>
      <c r="C16" s="70">
        <v>6.6666666666666666E-2</v>
      </c>
      <c r="D16" s="48">
        <v>2</v>
      </c>
      <c r="E16" s="48">
        <v>1087</v>
      </c>
      <c r="F16" s="50" t="str">
        <f>+VLOOKUP(E16,Participants!$A$1:$F$803,2,FALSE)</f>
        <v>Adam Nelson</v>
      </c>
      <c r="G16" s="50" t="str">
        <f>+VLOOKUP(E16,Participants!$A$1:$F$803,4,FALSE)</f>
        <v>MMA</v>
      </c>
      <c r="H16" s="50" t="str">
        <f>+VLOOKUP(E16,Participants!$A$1:$F$803,5,FALSE)</f>
        <v>M</v>
      </c>
      <c r="I16" s="50">
        <f>+VLOOKUP(E16,Participants!$A$1:$F$803,3,FALSE)</f>
        <v>3</v>
      </c>
      <c r="J16" s="50" t="str">
        <f>+VLOOKUP(E16,Participants!$A$1:$G$803,7,FALSE)</f>
        <v>DEV BOYS</v>
      </c>
      <c r="K16" s="50"/>
      <c r="L16" s="50"/>
    </row>
    <row r="17" spans="1:12" ht="14.25" customHeight="1" x14ac:dyDescent="0.35">
      <c r="A17" s="59" t="s">
        <v>710</v>
      </c>
      <c r="B17" s="48">
        <v>8</v>
      </c>
      <c r="C17" s="70">
        <v>6.6666666666666666E-2</v>
      </c>
      <c r="D17" s="48">
        <v>6</v>
      </c>
      <c r="E17" s="48">
        <v>1021</v>
      </c>
      <c r="F17" s="50" t="str">
        <f>+VLOOKUP(E17,Participants!$A$1:$F$803,2,FALSE)</f>
        <v>Dominic Egers</v>
      </c>
      <c r="G17" s="50" t="str">
        <f>+VLOOKUP(E17,Participants!$A$1:$F$803,4,FALSE)</f>
        <v>JFK</v>
      </c>
      <c r="H17" s="50" t="str">
        <f>+VLOOKUP(E17,Participants!$A$1:$F$803,5,FALSE)</f>
        <v>M</v>
      </c>
      <c r="I17" s="50">
        <f>+VLOOKUP(E17,Participants!$A$1:$F$803,3,FALSE)</f>
        <v>3</v>
      </c>
      <c r="J17" s="50" t="str">
        <f>+VLOOKUP(E17,Participants!$A$1:$G$803,7,FALSE)</f>
        <v>DEV BOYS</v>
      </c>
      <c r="K17" s="50"/>
      <c r="L17" s="50"/>
    </row>
    <row r="18" spans="1:12" ht="14.25" customHeight="1" x14ac:dyDescent="0.35">
      <c r="A18" s="59" t="s">
        <v>710</v>
      </c>
      <c r="B18" s="48">
        <v>6</v>
      </c>
      <c r="C18" s="70">
        <v>6.805555555555555E-2</v>
      </c>
      <c r="D18" s="48">
        <v>1</v>
      </c>
      <c r="E18" s="48">
        <v>504</v>
      </c>
      <c r="F18" s="50" t="str">
        <f>+VLOOKUP(E18,Participants!$A$1:$F$803,2,FALSE)</f>
        <v>William McLaughlin</v>
      </c>
      <c r="G18" s="50" t="str">
        <f>+VLOOKUP(E18,Participants!$A$1:$F$803,4,FALSE)</f>
        <v>AMA</v>
      </c>
      <c r="H18" s="50" t="str">
        <f>+VLOOKUP(E18,Participants!$A$1:$F$803,5,FALSE)</f>
        <v>M</v>
      </c>
      <c r="I18" s="50">
        <f>+VLOOKUP(E18,Participants!$A$1:$F$803,3,FALSE)</f>
        <v>1</v>
      </c>
      <c r="J18" s="50" t="str">
        <f>+VLOOKUP(E18,Participants!$A$1:$G$803,7,FALSE)</f>
        <v>DEV BOYS</v>
      </c>
      <c r="K18" s="50"/>
      <c r="L18" s="50"/>
    </row>
    <row r="19" spans="1:12" ht="14.25" customHeight="1" x14ac:dyDescent="0.35">
      <c r="A19" s="59" t="s">
        <v>710</v>
      </c>
      <c r="B19" s="51">
        <v>9</v>
      </c>
      <c r="C19" s="71">
        <v>6.8750000000000006E-2</v>
      </c>
      <c r="D19" s="51">
        <v>2</v>
      </c>
      <c r="E19" s="51">
        <v>1091</v>
      </c>
      <c r="F19" s="49" t="str">
        <f>+VLOOKUP(E19,Participants!$A$1:$F$803,2,FALSE)</f>
        <v>Max  Mickolay</v>
      </c>
      <c r="G19" s="49" t="str">
        <f>+VLOOKUP(E19,Participants!$A$1:$F$803,4,FALSE)</f>
        <v>MMA</v>
      </c>
      <c r="H19" s="49" t="str">
        <f>+VLOOKUP(E19,Participants!$A$1:$F$803,5,FALSE)</f>
        <v>M</v>
      </c>
      <c r="I19" s="49">
        <f>+VLOOKUP(E19,Participants!$A$1:$F$803,3,FALSE)</f>
        <v>3</v>
      </c>
      <c r="J19" s="49" t="str">
        <f>+VLOOKUP(E19,Participants!$A$1:$G$803,7,FALSE)</f>
        <v>DEV BOYS</v>
      </c>
      <c r="K19" s="49"/>
      <c r="L19" s="49"/>
    </row>
    <row r="20" spans="1:12" ht="14.25" customHeight="1" x14ac:dyDescent="0.35">
      <c r="A20" s="59" t="s">
        <v>710</v>
      </c>
      <c r="B20" s="48">
        <v>8</v>
      </c>
      <c r="C20" s="70">
        <v>6.9444444444444448E-2</v>
      </c>
      <c r="D20" s="48">
        <v>3</v>
      </c>
      <c r="E20" s="48">
        <v>1255</v>
      </c>
      <c r="F20" s="50" t="str">
        <f>+VLOOKUP(E20,Participants!$A$1:$F$803,2,FALSE)</f>
        <v>Jackson Stehman</v>
      </c>
      <c r="G20" s="50" t="str">
        <f>+VLOOKUP(E20,Participants!$A$1:$F$803,4,FALSE)</f>
        <v>NCA</v>
      </c>
      <c r="H20" s="50" t="str">
        <f>+VLOOKUP(E20,Participants!$A$1:$F$803,5,FALSE)</f>
        <v>M</v>
      </c>
      <c r="I20" s="50">
        <f>+VLOOKUP(E20,Participants!$A$1:$F$803,3,FALSE)</f>
        <v>3</v>
      </c>
      <c r="J20" s="50" t="str">
        <f>+VLOOKUP(E20,Participants!$A$1:$G$803,7,FALSE)</f>
        <v>DEV BOYS</v>
      </c>
      <c r="K20" s="50"/>
      <c r="L20" s="50"/>
    </row>
    <row r="21" spans="1:12" ht="14.25" customHeight="1" x14ac:dyDescent="0.35">
      <c r="A21" s="59" t="s">
        <v>710</v>
      </c>
      <c r="B21" s="48">
        <v>6</v>
      </c>
      <c r="C21" s="70">
        <v>7.013888888888889E-2</v>
      </c>
      <c r="D21" s="48">
        <v>2</v>
      </c>
      <c r="E21" s="48">
        <v>425</v>
      </c>
      <c r="F21" s="50" t="str">
        <f>+VLOOKUP(E21,Participants!$A$1:$F$803,2,FALSE)</f>
        <v>Amos Rohrdanz</v>
      </c>
      <c r="G21" s="50" t="str">
        <f>+VLOOKUP(E21,Participants!$A$1:$F$803,4,FALSE)</f>
        <v>AGS</v>
      </c>
      <c r="H21" s="50" t="str">
        <f>+VLOOKUP(E21,Participants!$A$1:$F$803,5,FALSE)</f>
        <v>M</v>
      </c>
      <c r="I21" s="50">
        <f>+VLOOKUP(E21,Participants!$A$1:$F$803,3,FALSE)</f>
        <v>1</v>
      </c>
      <c r="J21" s="50" t="str">
        <f>+VLOOKUP(E21,Participants!$A$1:$G$803,7,FALSE)</f>
        <v>DEV BOYS</v>
      </c>
      <c r="K21" s="50"/>
      <c r="L21" s="50"/>
    </row>
    <row r="22" spans="1:12" ht="14.25" customHeight="1" x14ac:dyDescent="0.35">
      <c r="A22" s="59" t="s">
        <v>710</v>
      </c>
      <c r="B22" s="48">
        <v>8</v>
      </c>
      <c r="C22" s="70">
        <v>7.013888888888889E-2</v>
      </c>
      <c r="D22" s="48">
        <v>4</v>
      </c>
      <c r="E22" s="48">
        <v>102</v>
      </c>
      <c r="F22" s="50" t="str">
        <f>+VLOOKUP(E22,Participants!$A$1:$F$803,2,FALSE)</f>
        <v>James Buehler</v>
      </c>
      <c r="G22" s="50" t="str">
        <f>+VLOOKUP(E22,Participants!$A$1:$F$803,4,FALSE)</f>
        <v>STL</v>
      </c>
      <c r="H22" s="50" t="str">
        <f>+VLOOKUP(E22,Participants!$A$1:$F$803,5,FALSE)</f>
        <v>M</v>
      </c>
      <c r="I22" s="50">
        <f>+VLOOKUP(E22,Participants!$A$1:$F$803,3,FALSE)</f>
        <v>3</v>
      </c>
      <c r="J22" s="50" t="str">
        <f>+VLOOKUP(E22,Participants!$A$1:$G$803,7,FALSE)</f>
        <v>DEV BOYS</v>
      </c>
      <c r="K22" s="50"/>
      <c r="L22" s="50"/>
    </row>
    <row r="23" spans="1:12" ht="14.25" customHeight="1" x14ac:dyDescent="0.35">
      <c r="A23" s="59" t="s">
        <v>710</v>
      </c>
      <c r="B23" s="51">
        <v>7</v>
      </c>
      <c r="C23" s="71">
        <v>7.0833333333333331E-2</v>
      </c>
      <c r="D23" s="51">
        <v>8</v>
      </c>
      <c r="E23" s="51">
        <v>136</v>
      </c>
      <c r="F23" s="49" t="str">
        <f>+VLOOKUP(E23,Participants!$A$1:$F$803,2,FALSE)</f>
        <v>Maxwell Spitale</v>
      </c>
      <c r="G23" s="49" t="str">
        <f>+VLOOKUP(E23,Participants!$A$1:$F$803,4,FALSE)</f>
        <v>STL</v>
      </c>
      <c r="H23" s="49" t="str">
        <f>+VLOOKUP(E23,Participants!$A$1:$F$803,5,FALSE)</f>
        <v>M</v>
      </c>
      <c r="I23" s="49">
        <f>+VLOOKUP(E23,Participants!$A$1:$F$803,3,FALSE)</f>
        <v>3</v>
      </c>
      <c r="J23" s="49" t="str">
        <f>+VLOOKUP(E23,Participants!$A$1:$G$803,7,FALSE)</f>
        <v>DEV BOYS</v>
      </c>
      <c r="K23" s="49"/>
      <c r="L23" s="49"/>
    </row>
    <row r="24" spans="1:12" ht="14.25" customHeight="1" x14ac:dyDescent="0.35">
      <c r="A24" s="59" t="s">
        <v>710</v>
      </c>
      <c r="B24" s="51">
        <v>7</v>
      </c>
      <c r="C24" s="71">
        <v>7.2222222222222215E-2</v>
      </c>
      <c r="D24" s="51">
        <v>6</v>
      </c>
      <c r="E24" s="51">
        <v>121</v>
      </c>
      <c r="F24" s="49" t="str">
        <f>+VLOOKUP(E24,Participants!$A$1:$F$803,2,FALSE)</f>
        <v>TJ Menardi</v>
      </c>
      <c r="G24" s="49" t="str">
        <f>+VLOOKUP(E24,Participants!$A$1:$F$803,4,FALSE)</f>
        <v>STL</v>
      </c>
      <c r="H24" s="49" t="str">
        <f>+VLOOKUP(E24,Participants!$A$1:$F$803,5,FALSE)</f>
        <v>M</v>
      </c>
      <c r="I24" s="49">
        <f>+VLOOKUP(E24,Participants!$A$1:$F$803,3,FALSE)</f>
        <v>3</v>
      </c>
      <c r="J24" s="49" t="str">
        <f>+VLOOKUP(E24,Participants!$A$1:$G$803,7,FALSE)</f>
        <v>DEV BOYS</v>
      </c>
      <c r="K24" s="49"/>
      <c r="L24" s="49"/>
    </row>
    <row r="25" spans="1:12" ht="14.25" customHeight="1" x14ac:dyDescent="0.35">
      <c r="A25" s="59" t="s">
        <v>710</v>
      </c>
      <c r="B25" s="48">
        <v>8</v>
      </c>
      <c r="C25" s="70">
        <v>7.2222222222222215E-2</v>
      </c>
      <c r="D25" s="48">
        <v>7</v>
      </c>
      <c r="E25" s="48">
        <v>1254</v>
      </c>
      <c r="F25" s="50" t="str">
        <f>+VLOOKUP(E25,Participants!$A$1:$F$803,2,FALSE)</f>
        <v>Kash Missouri</v>
      </c>
      <c r="G25" s="50" t="str">
        <f>+VLOOKUP(E25,Participants!$A$1:$F$803,4,FALSE)</f>
        <v>NCA</v>
      </c>
      <c r="H25" s="50" t="str">
        <f>+VLOOKUP(E25,Participants!$A$1:$F$803,5,FALSE)</f>
        <v>M</v>
      </c>
      <c r="I25" s="50">
        <f>+VLOOKUP(E25,Participants!$A$1:$F$803,3,FALSE)</f>
        <v>3</v>
      </c>
      <c r="J25" s="50" t="str">
        <f>+VLOOKUP(E25,Participants!$A$1:$G$803,7,FALSE)</f>
        <v>DEV BOYS</v>
      </c>
      <c r="K25" s="50"/>
      <c r="L25" s="50"/>
    </row>
    <row r="26" spans="1:12" ht="14.25" customHeight="1" x14ac:dyDescent="0.35">
      <c r="A26" s="59" t="s">
        <v>710</v>
      </c>
      <c r="B26" s="51">
        <v>7</v>
      </c>
      <c r="C26" s="71">
        <v>7.6388888888888895E-2</v>
      </c>
      <c r="D26" s="51">
        <v>7</v>
      </c>
      <c r="E26" s="51">
        <v>1129</v>
      </c>
      <c r="F26" s="49" t="str">
        <f>+VLOOKUP(E26,Participants!$A$1:$F$803,2,FALSE)</f>
        <v>Kipton Sullivan</v>
      </c>
      <c r="G26" s="49" t="str">
        <f>+VLOOKUP(E26,Participants!$A$1:$F$803,4,FALSE)</f>
        <v>MMA</v>
      </c>
      <c r="H26" s="49" t="str">
        <f>+VLOOKUP(E26,Participants!$A$1:$F$803,5,FALSE)</f>
        <v>M</v>
      </c>
      <c r="I26" s="49">
        <f>+VLOOKUP(E26,Participants!$A$1:$F$803,3,FALSE)</f>
        <v>2</v>
      </c>
      <c r="J26" s="49" t="str">
        <f>+VLOOKUP(E26,Participants!$A$1:$G$803,7,FALSE)</f>
        <v>DEV BOYS</v>
      </c>
      <c r="K26" s="49"/>
      <c r="L26" s="49"/>
    </row>
    <row r="27" spans="1:12" ht="14.25" customHeight="1" x14ac:dyDescent="0.35">
      <c r="A27" s="59" t="s">
        <v>710</v>
      </c>
      <c r="B27" s="48">
        <v>6</v>
      </c>
      <c r="C27" s="70">
        <v>7.7777777777777779E-2</v>
      </c>
      <c r="D27" s="48">
        <v>3</v>
      </c>
      <c r="E27" s="48">
        <v>1018</v>
      </c>
      <c r="F27" s="50" t="str">
        <f>+VLOOKUP(E27,Participants!$A$1:$F$803,2,FALSE)</f>
        <v>Vincenzo  Chadwick</v>
      </c>
      <c r="G27" s="50" t="str">
        <f>+VLOOKUP(E27,Participants!$A$1:$F$803,4,FALSE)</f>
        <v>JFK</v>
      </c>
      <c r="H27" s="50" t="str">
        <f>+VLOOKUP(E27,Participants!$A$1:$F$803,5,FALSE)</f>
        <v>M</v>
      </c>
      <c r="I27" s="50">
        <f>+VLOOKUP(E27,Participants!$A$1:$F$803,3,FALSE)</f>
        <v>2</v>
      </c>
      <c r="J27" s="50" t="str">
        <f>+VLOOKUP(E27,Participants!$A$1:$G$803,7,FALSE)</f>
        <v>DEV BOYS</v>
      </c>
      <c r="K27" s="50"/>
      <c r="L27" s="50"/>
    </row>
    <row r="28" spans="1:12" ht="14.25" customHeight="1" x14ac:dyDescent="0.35">
      <c r="A28" s="59" t="s">
        <v>710</v>
      </c>
      <c r="B28" s="48">
        <v>6</v>
      </c>
      <c r="C28" s="70">
        <v>7.7777777777777779E-2</v>
      </c>
      <c r="D28" s="48">
        <v>7</v>
      </c>
      <c r="E28" s="48">
        <v>1601</v>
      </c>
      <c r="F28" s="50" t="str">
        <f>+VLOOKUP(E28,Participants!$A$1:$F$803,2,FALSE)</f>
        <v>Santino Grossi</v>
      </c>
      <c r="G28" s="50" t="str">
        <f>+VLOOKUP(E28,Participants!$A$1:$F$803,4,FALSE)</f>
        <v>SPP</v>
      </c>
      <c r="H28" s="50" t="str">
        <f>+VLOOKUP(E28,Participants!$A$1:$F$803,5,FALSE)</f>
        <v>M</v>
      </c>
      <c r="I28" s="50">
        <f>+VLOOKUP(E28,Participants!$A$1:$F$803,3,FALSE)</f>
        <v>2</v>
      </c>
      <c r="J28" s="50" t="str">
        <f>+VLOOKUP(E28,Participants!$A$1:$G$803,7,FALSE)</f>
        <v>DEV BOYS</v>
      </c>
      <c r="K28" s="50"/>
      <c r="L28" s="50"/>
    </row>
    <row r="29" spans="1:12" ht="14.25" customHeight="1" x14ac:dyDescent="0.35">
      <c r="A29" s="59" t="s">
        <v>710</v>
      </c>
      <c r="B29" s="51">
        <v>7</v>
      </c>
      <c r="C29" s="71">
        <v>8.4722222222222227E-2</v>
      </c>
      <c r="D29" s="51">
        <v>3</v>
      </c>
      <c r="E29" s="51">
        <v>1015</v>
      </c>
      <c r="F29" s="49" t="str">
        <f>+VLOOKUP(E29,Participants!$A$1:$F$803,2,FALSE)</f>
        <v>Donovan Curry</v>
      </c>
      <c r="G29" s="49" t="str">
        <f>+VLOOKUP(E29,Participants!$A$1:$F$803,4,FALSE)</f>
        <v>JFK</v>
      </c>
      <c r="H29" s="49" t="str">
        <f>+VLOOKUP(E29,Participants!$A$1:$F$803,5,FALSE)</f>
        <v>M</v>
      </c>
      <c r="I29" s="49">
        <f>+VLOOKUP(E29,Participants!$A$1:$F$803,3,FALSE)</f>
        <v>2</v>
      </c>
      <c r="J29" s="49" t="str">
        <f>+VLOOKUP(E29,Participants!$A$1:$G$803,7,FALSE)</f>
        <v>DEV BOYS</v>
      </c>
      <c r="K29" s="49"/>
      <c r="L29" s="49"/>
    </row>
    <row r="30" spans="1:12" ht="14.25" customHeight="1" x14ac:dyDescent="0.35">
      <c r="A30" s="59" t="s">
        <v>710</v>
      </c>
      <c r="B30" s="48">
        <v>6</v>
      </c>
      <c r="C30" s="70">
        <v>9.2361111111111116E-2</v>
      </c>
      <c r="D30" s="48">
        <v>8</v>
      </c>
      <c r="E30" s="48">
        <v>432</v>
      </c>
      <c r="F30" s="50" t="str">
        <f>+VLOOKUP(E30,Participants!$A$1:$F$803,2,FALSE)</f>
        <v>Simon Gerlowski</v>
      </c>
      <c r="G30" s="50" t="str">
        <f>+VLOOKUP(E30,Participants!$A$1:$F$803,4,FALSE)</f>
        <v>AGS</v>
      </c>
      <c r="H30" s="50" t="str">
        <f>+VLOOKUP(E30,Participants!$A$1:$F$803,5,FALSE)</f>
        <v>M</v>
      </c>
      <c r="I30" s="50">
        <f>+VLOOKUP(E30,Participants!$A$1:$F$803,3,FALSE)</f>
        <v>3</v>
      </c>
      <c r="J30" s="50" t="str">
        <f>+VLOOKUP(E30,Participants!$A$1:$G$803,7,FALSE)</f>
        <v>DEV BOYS</v>
      </c>
      <c r="K30" s="50"/>
      <c r="L30" s="50"/>
    </row>
    <row r="31" spans="1:12" ht="14.25" customHeight="1" x14ac:dyDescent="0.35">
      <c r="A31" s="59" t="s">
        <v>710</v>
      </c>
      <c r="B31" s="51">
        <v>5</v>
      </c>
      <c r="C31" s="71">
        <v>5.9722222222222225E-2</v>
      </c>
      <c r="D31" s="51">
        <v>3</v>
      </c>
      <c r="E31" s="51">
        <v>195</v>
      </c>
      <c r="F31" s="49" t="str">
        <f>+VLOOKUP(E31,Participants!$A$1:$F$803,2,FALSE)</f>
        <v>Grace Soeder</v>
      </c>
      <c r="G31" s="49" t="str">
        <f>+VLOOKUP(E31,Participants!$A$1:$F$803,4,FALSE)</f>
        <v>STL</v>
      </c>
      <c r="H31" s="49" t="str">
        <f>+VLOOKUP(E31,Participants!$A$1:$F$803,5,FALSE)</f>
        <v>F</v>
      </c>
      <c r="I31" s="49">
        <f>+VLOOKUP(E31,Participants!$A$1:$F$803,3,FALSE)</f>
        <v>4</v>
      </c>
      <c r="J31" s="49" t="str">
        <f>+VLOOKUP(E31,Participants!$A$1:$G$803,7,FALSE)</f>
        <v>DEV GIRLS</v>
      </c>
      <c r="K31" s="49">
        <v>1</v>
      </c>
      <c r="L31" s="49">
        <v>10</v>
      </c>
    </row>
    <row r="32" spans="1:12" ht="14.25" customHeight="1" x14ac:dyDescent="0.35">
      <c r="A32" s="59" t="s">
        <v>710</v>
      </c>
      <c r="B32" s="51">
        <v>3</v>
      </c>
      <c r="C32" s="71">
        <v>6.0416666666666667E-2</v>
      </c>
      <c r="D32" s="51">
        <v>8</v>
      </c>
      <c r="E32" s="51">
        <v>530</v>
      </c>
      <c r="F32" s="49" t="str">
        <f>+VLOOKUP(E32,Participants!$A$1:$F$803,2,FALSE)</f>
        <v>Catherine Ripley</v>
      </c>
      <c r="G32" s="49" t="str">
        <f>+VLOOKUP(E32,Participants!$A$1:$F$803,4,FALSE)</f>
        <v>AMA</v>
      </c>
      <c r="H32" s="49" t="str">
        <f>+VLOOKUP(E32,Participants!$A$1:$F$803,5,FALSE)</f>
        <v>F</v>
      </c>
      <c r="I32" s="49">
        <f>+VLOOKUP(E32,Participants!$A$1:$F$803,3,FALSE)</f>
        <v>3</v>
      </c>
      <c r="J32" s="49" t="str">
        <f>+VLOOKUP(E32,Participants!$A$1:$G$803,7,FALSE)</f>
        <v>DEV GIRLS</v>
      </c>
      <c r="K32" s="49">
        <v>2</v>
      </c>
      <c r="L32" s="49">
        <v>8</v>
      </c>
    </row>
    <row r="33" spans="1:12" ht="14.25" customHeight="1" x14ac:dyDescent="0.35">
      <c r="A33" s="59" t="s">
        <v>710</v>
      </c>
      <c r="B33" s="51">
        <v>5</v>
      </c>
      <c r="C33" s="71">
        <v>6.0416666666666667E-2</v>
      </c>
      <c r="D33" s="51">
        <v>1</v>
      </c>
      <c r="E33" s="51">
        <v>447</v>
      </c>
      <c r="F33" s="49" t="str">
        <f>+VLOOKUP(E33,Participants!$A$1:$F$803,2,FALSE)</f>
        <v>Anna Debbis</v>
      </c>
      <c r="G33" s="49" t="str">
        <f>+VLOOKUP(E33,Participants!$A$1:$F$803,4,FALSE)</f>
        <v>AGS</v>
      </c>
      <c r="H33" s="49" t="str">
        <f>+VLOOKUP(E33,Participants!$A$1:$F$803,5,FALSE)</f>
        <v>F</v>
      </c>
      <c r="I33" s="49">
        <f>+VLOOKUP(E33,Participants!$A$1:$F$803,3,FALSE)</f>
        <v>4</v>
      </c>
      <c r="J33" s="49" t="str">
        <f>+VLOOKUP(E33,Participants!$A$1:$G$803,7,FALSE)</f>
        <v>DEV GIRLS</v>
      </c>
      <c r="K33" s="49">
        <v>3</v>
      </c>
      <c r="L33" s="49">
        <v>6</v>
      </c>
    </row>
    <row r="34" spans="1:12" ht="14.25" customHeight="1" x14ac:dyDescent="0.35">
      <c r="A34" s="59" t="s">
        <v>710</v>
      </c>
      <c r="B34" s="48">
        <v>4</v>
      </c>
      <c r="C34" s="70">
        <v>6.1111111111111109E-2</v>
      </c>
      <c r="D34" s="48">
        <v>4</v>
      </c>
      <c r="E34" s="48">
        <v>1128</v>
      </c>
      <c r="F34" s="50" t="str">
        <f>+VLOOKUP(E34,Participants!$A$1:$F$803,2,FALSE)</f>
        <v>Summer Nelson</v>
      </c>
      <c r="G34" s="50" t="str">
        <f>+VLOOKUP(E34,Participants!$A$1:$F$803,4,FALSE)</f>
        <v>MMA</v>
      </c>
      <c r="H34" s="50" t="str">
        <f>+VLOOKUP(E34,Participants!$A$1:$F$803,5,FALSE)</f>
        <v>F</v>
      </c>
      <c r="I34" s="50">
        <f>+VLOOKUP(E34,Participants!$A$1:$F$803,3,FALSE)</f>
        <v>4</v>
      </c>
      <c r="J34" s="50" t="str">
        <f>+VLOOKUP(E34,Participants!$A$1:$G$803,7,FALSE)</f>
        <v>DEV GIRLS</v>
      </c>
      <c r="K34" s="50">
        <v>4</v>
      </c>
      <c r="L34" s="50">
        <v>5</v>
      </c>
    </row>
    <row r="35" spans="1:12" ht="14.25" customHeight="1" x14ac:dyDescent="0.35">
      <c r="A35" s="59" t="s">
        <v>710</v>
      </c>
      <c r="B35" s="48">
        <v>2</v>
      </c>
      <c r="C35" s="70">
        <v>6.25E-2</v>
      </c>
      <c r="D35" s="48">
        <v>2</v>
      </c>
      <c r="E35" s="48">
        <v>196</v>
      </c>
      <c r="F35" s="50" t="str">
        <f>+VLOOKUP(E35,Participants!$A$1:$F$803,2,FALSE)</f>
        <v>Samantha Soeder</v>
      </c>
      <c r="G35" s="50" t="str">
        <f>+VLOOKUP(E35,Participants!$A$1:$F$803,4,FALSE)</f>
        <v>STL</v>
      </c>
      <c r="H35" s="50" t="str">
        <f>+VLOOKUP(E35,Participants!$A$1:$F$803,5,FALSE)</f>
        <v>F</v>
      </c>
      <c r="I35" s="50">
        <f>+VLOOKUP(E35,Participants!$A$1:$F$803,3,FALSE)</f>
        <v>2</v>
      </c>
      <c r="J35" s="50" t="str">
        <f>+VLOOKUP(E35,Participants!$A$1:$G$803,7,FALSE)</f>
        <v>DEV GIRLS</v>
      </c>
      <c r="K35" s="50">
        <v>5</v>
      </c>
      <c r="L35" s="50">
        <v>4</v>
      </c>
    </row>
    <row r="36" spans="1:12" ht="14.25" customHeight="1" x14ac:dyDescent="0.35">
      <c r="A36" s="59" t="s">
        <v>710</v>
      </c>
      <c r="B36" s="51">
        <v>3</v>
      </c>
      <c r="C36" s="71">
        <v>6.458333333333334E-2</v>
      </c>
      <c r="D36" s="51">
        <v>1</v>
      </c>
      <c r="E36" s="51">
        <v>1039</v>
      </c>
      <c r="F36" s="49" t="str">
        <f>+VLOOKUP(E36,Participants!$A$1:$F$803,2,FALSE)</f>
        <v>Julia Douglass</v>
      </c>
      <c r="G36" s="49" t="str">
        <f>+VLOOKUP(E36,Participants!$A$1:$F$803,4,FALSE)</f>
        <v>JFK</v>
      </c>
      <c r="H36" s="49" t="str">
        <f>+VLOOKUP(E36,Participants!$A$1:$F$803,5,FALSE)</f>
        <v>F</v>
      </c>
      <c r="I36" s="49">
        <f>+VLOOKUP(E36,Participants!$A$1:$F$803,3,FALSE)</f>
        <v>3</v>
      </c>
      <c r="J36" s="49" t="str">
        <f>+VLOOKUP(E36,Participants!$A$1:$G$803,7,FALSE)</f>
        <v>DEV GIRLS</v>
      </c>
      <c r="K36" s="49">
        <v>6</v>
      </c>
      <c r="L36" s="49">
        <v>3</v>
      </c>
    </row>
    <row r="37" spans="1:12" ht="14.25" customHeight="1" x14ac:dyDescent="0.35">
      <c r="A37" s="59" t="s">
        <v>710</v>
      </c>
      <c r="B37" s="51">
        <v>3</v>
      </c>
      <c r="C37" s="71">
        <v>6.458333333333334E-2</v>
      </c>
      <c r="D37" s="51">
        <v>5</v>
      </c>
      <c r="E37" s="51">
        <v>531</v>
      </c>
      <c r="F37" s="49" t="str">
        <f>+VLOOKUP(E37,Participants!$A$1:$F$803,2,FALSE)</f>
        <v>Lennon Smith</v>
      </c>
      <c r="G37" s="49" t="str">
        <f>+VLOOKUP(E37,Participants!$A$1:$F$803,4,FALSE)</f>
        <v>AMA</v>
      </c>
      <c r="H37" s="49" t="str">
        <f>+VLOOKUP(E37,Participants!$A$1:$F$803,5,FALSE)</f>
        <v>F</v>
      </c>
      <c r="I37" s="49">
        <f>+VLOOKUP(E37,Participants!$A$1:$F$803,3,FALSE)</f>
        <v>3</v>
      </c>
      <c r="J37" s="49" t="str">
        <f>+VLOOKUP(E37,Participants!$A$1:$G$803,7,FALSE)</f>
        <v>DEV GIRLS</v>
      </c>
      <c r="K37" s="49">
        <v>7</v>
      </c>
      <c r="L37" s="49">
        <v>2</v>
      </c>
    </row>
    <row r="38" spans="1:12" ht="14.25" customHeight="1" x14ac:dyDescent="0.35">
      <c r="A38" s="59" t="s">
        <v>710</v>
      </c>
      <c r="B38" s="51">
        <v>5</v>
      </c>
      <c r="C38" s="71">
        <v>6.458333333333334E-2</v>
      </c>
      <c r="D38" s="51">
        <v>5</v>
      </c>
      <c r="E38" s="51">
        <v>1100</v>
      </c>
      <c r="F38" s="49" t="str">
        <f>+VLOOKUP(E38,Participants!$A$1:$F$803,2,FALSE)</f>
        <v>Olivia  Kraska</v>
      </c>
      <c r="G38" s="49" t="str">
        <f>+VLOOKUP(E38,Participants!$A$1:$F$803,4,FALSE)</f>
        <v>MMA</v>
      </c>
      <c r="H38" s="49" t="str">
        <f>+VLOOKUP(E38,Participants!$A$1:$F$803,5,FALSE)</f>
        <v>F</v>
      </c>
      <c r="I38" s="49">
        <f>+VLOOKUP(E38,Participants!$A$1:$F$803,3,FALSE)</f>
        <v>4</v>
      </c>
      <c r="J38" s="49" t="str">
        <f>+VLOOKUP(E38,Participants!$A$1:$G$803,7,FALSE)</f>
        <v>DEV GIRLS</v>
      </c>
      <c r="K38" s="49">
        <v>8</v>
      </c>
      <c r="L38" s="49">
        <v>1</v>
      </c>
    </row>
    <row r="39" spans="1:12" ht="14.25" customHeight="1" x14ac:dyDescent="0.35">
      <c r="A39" s="59" t="s">
        <v>710</v>
      </c>
      <c r="B39" s="48">
        <v>2</v>
      </c>
      <c r="C39" s="70">
        <v>6.6666666666666666E-2</v>
      </c>
      <c r="D39" s="48">
        <v>7</v>
      </c>
      <c r="E39" s="48">
        <v>188</v>
      </c>
      <c r="F39" s="50" t="str">
        <f>+VLOOKUP(E39,Participants!$A$1:$F$803,2,FALSE)</f>
        <v>Caroline  Rosi</v>
      </c>
      <c r="G39" s="50" t="str">
        <f>+VLOOKUP(E39,Participants!$A$1:$F$803,4,FALSE)</f>
        <v>STL</v>
      </c>
      <c r="H39" s="50" t="str">
        <f>+VLOOKUP(E39,Participants!$A$1:$F$803,5,FALSE)</f>
        <v>F</v>
      </c>
      <c r="I39" s="50">
        <f>+VLOOKUP(E39,Participants!$A$1:$F$803,3,FALSE)</f>
        <v>3</v>
      </c>
      <c r="J39" s="50" t="str">
        <f>+VLOOKUP(E39,Participants!$A$1:$G$803,7,FALSE)</f>
        <v>DEV GIRLS</v>
      </c>
      <c r="K39" s="50"/>
      <c r="L39" s="50"/>
    </row>
    <row r="40" spans="1:12" ht="14.25" customHeight="1" x14ac:dyDescent="0.35">
      <c r="A40" s="59" t="s">
        <v>710</v>
      </c>
      <c r="B40" s="51">
        <v>3</v>
      </c>
      <c r="C40" s="71">
        <v>6.7361111111111108E-2</v>
      </c>
      <c r="D40" s="51">
        <v>6</v>
      </c>
      <c r="E40" s="51">
        <v>179</v>
      </c>
      <c r="F40" s="49" t="str">
        <f>+VLOOKUP(E40,Participants!$A$1:$F$803,2,FALSE)</f>
        <v>Havey Morgan</v>
      </c>
      <c r="G40" s="49" t="str">
        <f>+VLOOKUP(E40,Participants!$A$1:$F$803,4,FALSE)</f>
        <v>STL</v>
      </c>
      <c r="H40" s="49" t="str">
        <f>+VLOOKUP(E40,Participants!$A$1:$F$803,5,FALSE)</f>
        <v>F</v>
      </c>
      <c r="I40" s="49">
        <f>+VLOOKUP(E40,Participants!$A$1:$F$803,3,FALSE)</f>
        <v>3</v>
      </c>
      <c r="J40" s="49" t="str">
        <f>+VLOOKUP(E40,Participants!$A$1:$G$803,7,FALSE)</f>
        <v>DEV GIRLS</v>
      </c>
      <c r="K40" s="49"/>
      <c r="L40" s="49"/>
    </row>
    <row r="41" spans="1:12" ht="14.25" customHeight="1" x14ac:dyDescent="0.35">
      <c r="A41" s="59" t="s">
        <v>710</v>
      </c>
      <c r="B41" s="48">
        <v>4</v>
      </c>
      <c r="C41" s="70">
        <v>6.7361111111111108E-2</v>
      </c>
      <c r="D41" s="48">
        <v>1</v>
      </c>
      <c r="E41" s="48">
        <v>1097</v>
      </c>
      <c r="F41" s="50" t="str">
        <f>+VLOOKUP(E41,Participants!$A$1:$F$803,2,FALSE)</f>
        <v>Ella Forney</v>
      </c>
      <c r="G41" s="50" t="str">
        <f>+VLOOKUP(E41,Participants!$A$1:$F$803,4,FALSE)</f>
        <v>MMA</v>
      </c>
      <c r="H41" s="50" t="str">
        <f>+VLOOKUP(E41,Participants!$A$1:$F$803,5,FALSE)</f>
        <v>F</v>
      </c>
      <c r="I41" s="50">
        <f>+VLOOKUP(E41,Participants!$A$1:$F$803,3,FALSE)</f>
        <v>4</v>
      </c>
      <c r="J41" s="50" t="str">
        <f>+VLOOKUP(E41,Participants!$A$1:$G$803,7,FALSE)</f>
        <v>DEV GIRLS</v>
      </c>
      <c r="K41" s="50"/>
      <c r="L41" s="50"/>
    </row>
    <row r="42" spans="1:12" ht="14.25" customHeight="1" x14ac:dyDescent="0.35">
      <c r="A42" s="59" t="s">
        <v>710</v>
      </c>
      <c r="B42" s="51">
        <v>1</v>
      </c>
      <c r="C42" s="71">
        <v>6.805555555555555E-2</v>
      </c>
      <c r="D42" s="51">
        <v>5</v>
      </c>
      <c r="E42" s="51">
        <v>150</v>
      </c>
      <c r="F42" s="49" t="str">
        <f>+VLOOKUP(E42,Participants!$A$1:$F$803,2,FALSE)</f>
        <v>Vivian  Buckley</v>
      </c>
      <c r="G42" s="49" t="str">
        <f>+VLOOKUP(E42,Participants!$A$1:$F$803,4,FALSE)</f>
        <v>STL</v>
      </c>
      <c r="H42" s="49" t="str">
        <f>+VLOOKUP(E42,Participants!$A$1:$F$803,5,FALSE)</f>
        <v>F</v>
      </c>
      <c r="I42" s="49">
        <f>+VLOOKUP(E42,Participants!$A$1:$F$803,3,FALSE)</f>
        <v>2</v>
      </c>
      <c r="J42" s="49" t="str">
        <f>+VLOOKUP(E42,Participants!$A$1:$G$803,7,FALSE)</f>
        <v>DEV GIRLS</v>
      </c>
      <c r="K42" s="49"/>
      <c r="L42" s="49"/>
    </row>
    <row r="43" spans="1:12" ht="14.25" customHeight="1" x14ac:dyDescent="0.35">
      <c r="A43" s="59" t="s">
        <v>710</v>
      </c>
      <c r="B43" s="51">
        <v>3</v>
      </c>
      <c r="C43" s="71">
        <v>6.805555555555555E-2</v>
      </c>
      <c r="D43" s="51">
        <v>2</v>
      </c>
      <c r="E43" s="51">
        <v>200</v>
      </c>
      <c r="F43" s="49" t="str">
        <f>+VLOOKUP(E43,Participants!$A$1:$F$803,2,FALSE)</f>
        <v>Ava Valotta</v>
      </c>
      <c r="G43" s="49" t="str">
        <f>+VLOOKUP(E43,Participants!$A$1:$F$803,4,FALSE)</f>
        <v>STL</v>
      </c>
      <c r="H43" s="49" t="str">
        <f>+VLOOKUP(E43,Participants!$A$1:$F$803,5,FALSE)</f>
        <v>F</v>
      </c>
      <c r="I43" s="49">
        <f>+VLOOKUP(E43,Participants!$A$1:$F$803,3,FALSE)</f>
        <v>3</v>
      </c>
      <c r="J43" s="49" t="str">
        <f>+VLOOKUP(E43,Participants!$A$1:$G$803,7,FALSE)</f>
        <v>DEV GIRLS</v>
      </c>
      <c r="K43" s="49"/>
      <c r="L43" s="49"/>
    </row>
    <row r="44" spans="1:12" ht="14.25" customHeight="1" x14ac:dyDescent="0.35">
      <c r="A44" s="59" t="s">
        <v>710</v>
      </c>
      <c r="B44" s="51">
        <v>5</v>
      </c>
      <c r="C44" s="71">
        <v>6.805555555555555E-2</v>
      </c>
      <c r="D44" s="51">
        <v>2</v>
      </c>
      <c r="E44" s="51">
        <v>158</v>
      </c>
      <c r="F44" s="49" t="str">
        <f>+VLOOKUP(E44,Participants!$A$1:$F$803,2,FALSE)</f>
        <v>Violet  Eckenrode</v>
      </c>
      <c r="G44" s="49" t="str">
        <f>+VLOOKUP(E44,Participants!$A$1:$F$803,4,FALSE)</f>
        <v>STL</v>
      </c>
      <c r="H44" s="49" t="str">
        <f>+VLOOKUP(E44,Participants!$A$1:$F$803,5,FALSE)</f>
        <v>F</v>
      </c>
      <c r="I44" s="49">
        <f>+VLOOKUP(E44,Participants!$A$1:$F$803,3,FALSE)</f>
        <v>3</v>
      </c>
      <c r="J44" s="49" t="str">
        <f>+VLOOKUP(E44,Participants!$A$1:$G$803,7,FALSE)</f>
        <v>DEV GIRLS</v>
      </c>
      <c r="K44" s="49"/>
      <c r="L44" s="49"/>
    </row>
    <row r="45" spans="1:12" ht="14.25" customHeight="1" x14ac:dyDescent="0.35">
      <c r="A45" s="59" t="s">
        <v>710</v>
      </c>
      <c r="B45" s="51">
        <v>5</v>
      </c>
      <c r="C45" s="71">
        <v>6.805555555555555E-2</v>
      </c>
      <c r="D45" s="51">
        <v>4</v>
      </c>
      <c r="E45" s="51">
        <v>1099</v>
      </c>
      <c r="F45" s="49" t="str">
        <f>+VLOOKUP(E45,Participants!$A$1:$F$803,2,FALSE)</f>
        <v>Helena Sullivan</v>
      </c>
      <c r="G45" s="49" t="str">
        <f>+VLOOKUP(E45,Participants!$A$1:$F$803,4,FALSE)</f>
        <v>MMA</v>
      </c>
      <c r="H45" s="49" t="str">
        <f>+VLOOKUP(E45,Participants!$A$1:$F$803,5,FALSE)</f>
        <v>F</v>
      </c>
      <c r="I45" s="49">
        <f>+VLOOKUP(E45,Participants!$A$1:$F$803,3,FALSE)</f>
        <v>4</v>
      </c>
      <c r="J45" s="49" t="str">
        <f>+VLOOKUP(E45,Participants!$A$1:$G$803,7,FALSE)</f>
        <v>DEV GIRLS</v>
      </c>
      <c r="K45" s="49"/>
      <c r="L45" s="49"/>
    </row>
    <row r="46" spans="1:12" ht="14.25" customHeight="1" x14ac:dyDescent="0.35">
      <c r="A46" s="59" t="s">
        <v>710</v>
      </c>
      <c r="B46" s="51">
        <v>3</v>
      </c>
      <c r="C46" s="71">
        <v>6.8750000000000006E-2</v>
      </c>
      <c r="D46" s="51">
        <v>7</v>
      </c>
      <c r="E46" s="51">
        <v>153</v>
      </c>
      <c r="F46" s="49" t="str">
        <f>+VLOOKUP(E46,Participants!$A$1:$F$803,2,FALSE)</f>
        <v>Jaelyn Cherok</v>
      </c>
      <c r="G46" s="49" t="str">
        <f>+VLOOKUP(E46,Participants!$A$1:$F$803,4,FALSE)</f>
        <v>STL</v>
      </c>
      <c r="H46" s="49" t="str">
        <f>+VLOOKUP(E46,Participants!$A$1:$F$803,5,FALSE)</f>
        <v>F</v>
      </c>
      <c r="I46" s="49">
        <f>+VLOOKUP(E46,Participants!$A$1:$F$803,3,FALSE)</f>
        <v>3</v>
      </c>
      <c r="J46" s="49" t="str">
        <f>+VLOOKUP(E46,Participants!$A$1:$G$803,7,FALSE)</f>
        <v>DEV GIRLS</v>
      </c>
      <c r="K46" s="49"/>
      <c r="L46" s="49"/>
    </row>
    <row r="47" spans="1:12" ht="14.25" customHeight="1" x14ac:dyDescent="0.35">
      <c r="A47" s="59" t="s">
        <v>710</v>
      </c>
      <c r="B47" s="48">
        <v>4</v>
      </c>
      <c r="C47" s="70">
        <v>6.8750000000000006E-2</v>
      </c>
      <c r="D47" s="48">
        <v>3</v>
      </c>
      <c r="E47" s="48">
        <v>146</v>
      </c>
      <c r="F47" s="50" t="str">
        <f>+VLOOKUP(E47,Participants!$A$1:$F$803,2,FALSE)</f>
        <v>Rory Barone</v>
      </c>
      <c r="G47" s="50" t="str">
        <f>+VLOOKUP(E47,Participants!$A$1:$F$803,4,FALSE)</f>
        <v>STL</v>
      </c>
      <c r="H47" s="50" t="str">
        <f>+VLOOKUP(E47,Participants!$A$1:$F$803,5,FALSE)</f>
        <v>F</v>
      </c>
      <c r="I47" s="50">
        <f>+VLOOKUP(E47,Participants!$A$1:$F$803,3,FALSE)</f>
        <v>4</v>
      </c>
      <c r="J47" s="50" t="str">
        <f>+VLOOKUP(E47,Participants!$A$1:$G$803,7,FALSE)</f>
        <v>DEV GIRLS</v>
      </c>
      <c r="K47" s="50"/>
      <c r="L47" s="50"/>
    </row>
    <row r="48" spans="1:12" ht="14.25" customHeight="1" x14ac:dyDescent="0.35">
      <c r="A48" s="59" t="s">
        <v>710</v>
      </c>
      <c r="B48" s="48">
        <v>4</v>
      </c>
      <c r="C48" s="70">
        <v>6.8750000000000006E-2</v>
      </c>
      <c r="D48" s="48">
        <v>6</v>
      </c>
      <c r="E48" s="48">
        <v>450</v>
      </c>
      <c r="F48" s="50" t="str">
        <f>+VLOOKUP(E48,Participants!$A$1:$F$803,2,FALSE)</f>
        <v>Amelia Close</v>
      </c>
      <c r="G48" s="50" t="str">
        <f>+VLOOKUP(E48,Participants!$A$1:$F$803,4,FALSE)</f>
        <v>AGS</v>
      </c>
      <c r="H48" s="50" t="str">
        <f>+VLOOKUP(E48,Participants!$A$1:$F$803,5,FALSE)</f>
        <v>F</v>
      </c>
      <c r="I48" s="50">
        <f>+VLOOKUP(E48,Participants!$A$1:$F$803,3,FALSE)</f>
        <v>4</v>
      </c>
      <c r="J48" s="50" t="str">
        <f>+VLOOKUP(E48,Participants!$A$1:$G$803,7,FALSE)</f>
        <v>DEV GIRLS</v>
      </c>
      <c r="K48" s="50"/>
      <c r="L48" s="50"/>
    </row>
    <row r="49" spans="1:12" ht="14.25" customHeight="1" x14ac:dyDescent="0.35">
      <c r="A49" s="59" t="s">
        <v>710</v>
      </c>
      <c r="B49" s="51">
        <v>3</v>
      </c>
      <c r="C49" s="71">
        <v>7.013888888888889E-2</v>
      </c>
      <c r="D49" s="51">
        <v>3</v>
      </c>
      <c r="E49" s="51">
        <v>1096</v>
      </c>
      <c r="F49" s="49" t="str">
        <f>+VLOOKUP(E49,Participants!$A$1:$F$803,2,FALSE)</f>
        <v>Adalie Antkowiak</v>
      </c>
      <c r="G49" s="49" t="str">
        <f>+VLOOKUP(E49,Participants!$A$1:$F$803,4,FALSE)</f>
        <v>MMA</v>
      </c>
      <c r="H49" s="49" t="str">
        <f>+VLOOKUP(E49,Participants!$A$1:$F$803,5,FALSE)</f>
        <v>F</v>
      </c>
      <c r="I49" s="49">
        <f>+VLOOKUP(E49,Participants!$A$1:$F$803,3,FALSE)</f>
        <v>3</v>
      </c>
      <c r="J49" s="49" t="str">
        <f>+VLOOKUP(E49,Participants!$A$1:$G$803,7,FALSE)</f>
        <v>DEV GIRLS</v>
      </c>
      <c r="K49" s="49"/>
      <c r="L49" s="49"/>
    </row>
    <row r="50" spans="1:12" ht="14.25" customHeight="1" x14ac:dyDescent="0.35">
      <c r="A50" s="59" t="s">
        <v>710</v>
      </c>
      <c r="B50" s="48">
        <v>2</v>
      </c>
      <c r="C50" s="70">
        <v>7.0833333333333331E-2</v>
      </c>
      <c r="D50" s="48">
        <v>4</v>
      </c>
      <c r="E50" s="48">
        <v>1104</v>
      </c>
      <c r="F50" s="50" t="str">
        <f>+VLOOKUP(E50,Participants!$A$1:$F$803,2,FALSE)</f>
        <v>Olivia  Fritz</v>
      </c>
      <c r="G50" s="50" t="str">
        <f>+VLOOKUP(E50,Participants!$A$1:$F$803,4,FALSE)</f>
        <v>MMA</v>
      </c>
      <c r="H50" s="50" t="str">
        <f>+VLOOKUP(E50,Participants!$A$1:$F$803,5,FALSE)</f>
        <v>F</v>
      </c>
      <c r="I50" s="50">
        <f>+VLOOKUP(E50,Participants!$A$1:$F$803,3,FALSE)</f>
        <v>0</v>
      </c>
      <c r="J50" s="50" t="str">
        <f>+VLOOKUP(E50,Participants!$A$1:$G$803,7,FALSE)</f>
        <v>DEV GIRLS</v>
      </c>
      <c r="K50" s="50"/>
      <c r="L50" s="50"/>
    </row>
    <row r="51" spans="1:12" ht="14.25" customHeight="1" x14ac:dyDescent="0.35">
      <c r="A51" s="59" t="s">
        <v>710</v>
      </c>
      <c r="B51" s="51">
        <v>1</v>
      </c>
      <c r="C51" s="71">
        <v>7.1527777777777773E-2</v>
      </c>
      <c r="D51" s="51">
        <v>3</v>
      </c>
      <c r="E51" s="49">
        <v>1294</v>
      </c>
      <c r="F51" s="49" t="str">
        <f>+VLOOKUP(E51,Participants!$A$1:$F$803,2,FALSE)</f>
        <v>Ava  DelTondo</v>
      </c>
      <c r="G51" s="49" t="str">
        <f>+VLOOKUP(E51,Participants!$A$1:$F$803,4,FALSE)</f>
        <v>OLF</v>
      </c>
      <c r="H51" s="49" t="str">
        <f>+VLOOKUP(E51,Participants!$A$1:$F$803,5,FALSE)</f>
        <v>F</v>
      </c>
      <c r="I51" s="49">
        <f>+VLOOKUP(E51,Participants!$A$1:$F$803,3,FALSE)</f>
        <v>0</v>
      </c>
      <c r="J51" s="49" t="str">
        <f>+VLOOKUP(E51,Participants!$A$1:$G$803,7,FALSE)</f>
        <v>DEV GIRLS</v>
      </c>
      <c r="K51" s="49"/>
      <c r="L51" s="49"/>
    </row>
    <row r="52" spans="1:12" ht="14.25" customHeight="1" x14ac:dyDescent="0.35">
      <c r="A52" s="59" t="s">
        <v>710</v>
      </c>
      <c r="B52" s="51">
        <v>3</v>
      </c>
      <c r="C52" s="71">
        <v>7.2222222222222215E-2</v>
      </c>
      <c r="D52" s="51">
        <v>4</v>
      </c>
      <c r="E52" s="51">
        <v>1263</v>
      </c>
      <c r="F52" s="49" t="str">
        <f>+VLOOKUP(E52,Participants!$A$1:$F$803,2,FALSE)</f>
        <v>Ava Holmes</v>
      </c>
      <c r="G52" s="49" t="str">
        <f>+VLOOKUP(E52,Participants!$A$1:$F$803,4,FALSE)</f>
        <v>NCA</v>
      </c>
      <c r="H52" s="49" t="str">
        <f>+VLOOKUP(E52,Participants!$A$1:$F$803,5,FALSE)</f>
        <v>F</v>
      </c>
      <c r="I52" s="49">
        <f>+VLOOKUP(E52,Participants!$A$1:$F$803,3,FALSE)</f>
        <v>3</v>
      </c>
      <c r="J52" s="49" t="str">
        <f>+VLOOKUP(E52,Participants!$A$1:$G$803,7,FALSE)</f>
        <v>DEV GIRLS</v>
      </c>
      <c r="K52" s="49"/>
      <c r="L52" s="49"/>
    </row>
    <row r="53" spans="1:12" ht="14.25" customHeight="1" x14ac:dyDescent="0.35">
      <c r="A53" s="59" t="s">
        <v>710</v>
      </c>
      <c r="B53" s="48">
        <v>4</v>
      </c>
      <c r="C53" s="70">
        <v>7.2916666666666671E-2</v>
      </c>
      <c r="D53" s="48">
        <v>5</v>
      </c>
      <c r="E53" s="48">
        <v>518</v>
      </c>
      <c r="F53" s="50" t="str">
        <f>+VLOOKUP(E53,Participants!$A$1:$F$803,2,FALSE)</f>
        <v>Olivia Ameredes</v>
      </c>
      <c r="G53" s="50" t="str">
        <f>+VLOOKUP(E53,Participants!$A$1:$F$803,4,FALSE)</f>
        <v>AMA</v>
      </c>
      <c r="H53" s="50" t="str">
        <f>+VLOOKUP(E53,Participants!$A$1:$F$803,5,FALSE)</f>
        <v>F</v>
      </c>
      <c r="I53" s="50">
        <f>+VLOOKUP(E53,Participants!$A$1:$F$803,3,FALSE)</f>
        <v>1</v>
      </c>
      <c r="J53" s="50" t="str">
        <f>+VLOOKUP(E53,Participants!$A$1:$G$803,7,FALSE)</f>
        <v>DEV GIRLS</v>
      </c>
      <c r="K53" s="50"/>
      <c r="L53" s="50"/>
    </row>
    <row r="54" spans="1:12" ht="14.25" customHeight="1" x14ac:dyDescent="0.35">
      <c r="A54" s="59" t="s">
        <v>710</v>
      </c>
      <c r="B54" s="48">
        <v>4</v>
      </c>
      <c r="C54" s="70">
        <v>7.3611111111111113E-2</v>
      </c>
      <c r="D54" s="48">
        <v>2</v>
      </c>
      <c r="E54" s="48">
        <v>449</v>
      </c>
      <c r="F54" s="50" t="str">
        <f>+VLOOKUP(E54,Participants!$A$1:$F$803,2,FALSE)</f>
        <v>Katya Lozano</v>
      </c>
      <c r="G54" s="50" t="str">
        <f>+VLOOKUP(E54,Participants!$A$1:$F$803,4,FALSE)</f>
        <v>AGS</v>
      </c>
      <c r="H54" s="50" t="str">
        <f>+VLOOKUP(E54,Participants!$A$1:$F$803,5,FALSE)</f>
        <v>F</v>
      </c>
      <c r="I54" s="50">
        <f>+VLOOKUP(E54,Participants!$A$1:$F$803,3,FALSE)</f>
        <v>4</v>
      </c>
      <c r="J54" s="50" t="str">
        <f>+VLOOKUP(E54,Participants!$A$1:$G$803,7,FALSE)</f>
        <v>DEV GIRLS</v>
      </c>
      <c r="K54" s="50"/>
      <c r="L54" s="50"/>
    </row>
    <row r="55" spans="1:12" ht="14.25" customHeight="1" x14ac:dyDescent="0.35">
      <c r="A55" s="59" t="s">
        <v>710</v>
      </c>
      <c r="B55" s="51">
        <v>1</v>
      </c>
      <c r="C55" s="71">
        <v>7.4305555555555555E-2</v>
      </c>
      <c r="D55" s="51">
        <v>2</v>
      </c>
      <c r="E55" s="49">
        <v>1258</v>
      </c>
      <c r="F55" s="49" t="str">
        <f>+VLOOKUP(E55,Participants!$A$1:$F$803,2,FALSE)</f>
        <v>Coletta Kozora</v>
      </c>
      <c r="G55" s="49" t="str">
        <f>+VLOOKUP(E55,Participants!$A$1:$F$803,4,FALSE)</f>
        <v>NCA</v>
      </c>
      <c r="H55" s="49" t="str">
        <f>+VLOOKUP(E55,Participants!$A$1:$F$803,5,FALSE)</f>
        <v>F</v>
      </c>
      <c r="I55" s="49">
        <f>+VLOOKUP(E55,Participants!$A$1:$F$803,3,FALSE)</f>
        <v>1</v>
      </c>
      <c r="J55" s="49" t="str">
        <f>+VLOOKUP(E55,Participants!$A$1:$G$803,7,FALSE)</f>
        <v>DEV GIRLS</v>
      </c>
      <c r="K55" s="49"/>
      <c r="L55" s="49"/>
    </row>
    <row r="56" spans="1:12" ht="14.25" customHeight="1" x14ac:dyDescent="0.35">
      <c r="A56" s="59" t="s">
        <v>710</v>
      </c>
      <c r="B56" s="51">
        <v>1</v>
      </c>
      <c r="C56" s="71">
        <v>7.6388888888888895E-2</v>
      </c>
      <c r="D56" s="51">
        <v>6</v>
      </c>
      <c r="E56" s="51">
        <v>1257</v>
      </c>
      <c r="F56" s="49" t="str">
        <f>+VLOOKUP(E56,Participants!$A$1:$F$803,2,FALSE)</f>
        <v>Elise Harper</v>
      </c>
      <c r="G56" s="49" t="str">
        <f>+VLOOKUP(E56,Participants!$A$1:$F$803,4,FALSE)</f>
        <v>NCA</v>
      </c>
      <c r="H56" s="49" t="str">
        <f>+VLOOKUP(E56,Participants!$A$1:$F$803,5,FALSE)</f>
        <v>F</v>
      </c>
      <c r="I56" s="49">
        <f>+VLOOKUP(E56,Participants!$A$1:$F$803,3,FALSE)</f>
        <v>1</v>
      </c>
      <c r="J56" s="49" t="str">
        <f>+VLOOKUP(E56,Participants!$A$1:$G$803,7,FALSE)</f>
        <v>DEV GIRLS</v>
      </c>
      <c r="K56" s="49"/>
      <c r="L56" s="49"/>
    </row>
    <row r="57" spans="1:12" ht="14.25" customHeight="1" x14ac:dyDescent="0.35">
      <c r="A57" s="59" t="s">
        <v>710</v>
      </c>
      <c r="B57" s="51">
        <v>1</v>
      </c>
      <c r="C57" s="71">
        <v>7.8472222222222221E-2</v>
      </c>
      <c r="D57" s="51">
        <v>8</v>
      </c>
      <c r="E57" s="51">
        <v>1102</v>
      </c>
      <c r="F57" s="49" t="str">
        <f>+VLOOKUP(E57,Participants!$A$1:$F$803,2,FALSE)</f>
        <v>Briana Richardson</v>
      </c>
      <c r="G57" s="49" t="str">
        <f>+VLOOKUP(E57,Participants!$A$1:$F$803,4,FALSE)</f>
        <v>MMA</v>
      </c>
      <c r="H57" s="49" t="str">
        <f>+VLOOKUP(E57,Participants!$A$1:$F$803,5,FALSE)</f>
        <v>F</v>
      </c>
      <c r="I57" s="49">
        <f>+VLOOKUP(E57,Participants!$A$1:$F$803,3,FALSE)</f>
        <v>2</v>
      </c>
      <c r="J57" s="49" t="str">
        <f>+VLOOKUP(E57,Participants!$A$1:$G$803,7,FALSE)</f>
        <v>DEV GIRLS</v>
      </c>
      <c r="K57" s="49"/>
      <c r="L57" s="49"/>
    </row>
    <row r="58" spans="1:12" ht="14.25" customHeight="1" x14ac:dyDescent="0.35">
      <c r="A58" s="59" t="s">
        <v>710</v>
      </c>
      <c r="B58" s="48">
        <v>2</v>
      </c>
      <c r="C58" s="70">
        <v>7.8472222222222221E-2</v>
      </c>
      <c r="D58" s="48">
        <v>3</v>
      </c>
      <c r="E58" s="48">
        <v>1262</v>
      </c>
      <c r="F58" s="50" t="str">
        <f>+VLOOKUP(E58,Participants!$A$1:$F$803,2,FALSE)</f>
        <v>Madison Tolomeo</v>
      </c>
      <c r="G58" s="50" t="str">
        <f>+VLOOKUP(E58,Participants!$A$1:$F$803,4,FALSE)</f>
        <v>NCA</v>
      </c>
      <c r="H58" s="50" t="str">
        <f>+VLOOKUP(E58,Participants!$A$1:$F$803,5,FALSE)</f>
        <v>F</v>
      </c>
      <c r="I58" s="50">
        <f>+VLOOKUP(E58,Participants!$A$1:$F$803,3,FALSE)</f>
        <v>2</v>
      </c>
      <c r="J58" s="50" t="str">
        <f>+VLOOKUP(E58,Participants!$A$1:$G$803,7,FALSE)</f>
        <v>DEV GIRLS</v>
      </c>
      <c r="K58" s="50"/>
      <c r="L58" s="50"/>
    </row>
    <row r="59" spans="1:12" ht="14.25" customHeight="1" x14ac:dyDescent="0.35">
      <c r="A59" s="59" t="s">
        <v>710</v>
      </c>
      <c r="B59" s="51">
        <v>1</v>
      </c>
      <c r="C59" s="71">
        <v>8.0555555555555561E-2</v>
      </c>
      <c r="D59" s="51">
        <v>7</v>
      </c>
      <c r="E59" s="51">
        <v>529</v>
      </c>
      <c r="F59" s="49" t="str">
        <f>+VLOOKUP(E59,Participants!$A$1:$F$803,2,FALSE)</f>
        <v>Violette Berquist</v>
      </c>
      <c r="G59" s="49" t="str">
        <f>+VLOOKUP(E59,Participants!$A$1:$F$803,4,FALSE)</f>
        <v>AMA</v>
      </c>
      <c r="H59" s="49" t="str">
        <f>+VLOOKUP(E59,Participants!$A$1:$F$803,5,FALSE)</f>
        <v>F</v>
      </c>
      <c r="I59" s="49">
        <f>+VLOOKUP(E59,Participants!$A$1:$F$803,3,FALSE)</f>
        <v>2</v>
      </c>
      <c r="J59" s="49" t="str">
        <f>+VLOOKUP(E59,Participants!$A$1:$G$803,7,FALSE)</f>
        <v>DEV GIRLS</v>
      </c>
      <c r="K59" s="49"/>
      <c r="L59" s="49"/>
    </row>
    <row r="60" spans="1:12" ht="14.25" customHeight="1" x14ac:dyDescent="0.35">
      <c r="A60" s="59" t="s">
        <v>710</v>
      </c>
      <c r="B60" s="48">
        <v>2</v>
      </c>
      <c r="C60" s="70">
        <v>8.0555555555555561E-2</v>
      </c>
      <c r="D60" s="48">
        <v>6</v>
      </c>
      <c r="E60" s="48">
        <v>520</v>
      </c>
      <c r="F60" s="50" t="str">
        <f>+VLOOKUP(E60,Participants!$A$1:$F$803,2,FALSE)</f>
        <v>Ava Daley</v>
      </c>
      <c r="G60" s="50" t="str">
        <f>+VLOOKUP(E60,Participants!$A$1:$F$803,4,FALSE)</f>
        <v>AMA</v>
      </c>
      <c r="H60" s="50" t="str">
        <f>+VLOOKUP(E60,Participants!$A$1:$F$803,5,FALSE)</f>
        <v>F</v>
      </c>
      <c r="I60" s="50">
        <f>+VLOOKUP(E60,Participants!$A$1:$F$803,3,FALSE)</f>
        <v>2</v>
      </c>
      <c r="J60" s="50" t="str">
        <f>+VLOOKUP(E60,Participants!$A$1:$G$803,7,FALSE)</f>
        <v>DEV GIRLS</v>
      </c>
      <c r="K60" s="50"/>
      <c r="L60" s="50"/>
    </row>
    <row r="61" spans="1:12" ht="14.25" customHeight="1" x14ac:dyDescent="0.35">
      <c r="A61" s="59" t="s">
        <v>710</v>
      </c>
      <c r="B61" s="51">
        <v>1</v>
      </c>
      <c r="C61" s="71">
        <v>8.4027777777777785E-2</v>
      </c>
      <c r="D61" s="51">
        <v>4</v>
      </c>
      <c r="E61" s="49">
        <v>1260</v>
      </c>
      <c r="F61" s="49" t="str">
        <f>+VLOOKUP(E61,Participants!$A$1:$F$803,2,FALSE)</f>
        <v>Saraia Patrick</v>
      </c>
      <c r="G61" s="49" t="str">
        <f>+VLOOKUP(E61,Participants!$A$1:$F$803,4,FALSE)</f>
        <v>NCA</v>
      </c>
      <c r="H61" s="49" t="str">
        <f>+VLOOKUP(E61,Participants!$A$1:$F$803,5,FALSE)</f>
        <v>F</v>
      </c>
      <c r="I61" s="49">
        <f>+VLOOKUP(E61,Participants!$A$1:$F$803,3,FALSE)</f>
        <v>1</v>
      </c>
      <c r="J61" s="49" t="str">
        <f>+VLOOKUP(E61,Participants!$A$1:$G$803,7,FALSE)</f>
        <v>DEV GIRLS</v>
      </c>
      <c r="K61" s="49"/>
      <c r="L61" s="49"/>
    </row>
    <row r="62" spans="1:12" ht="14.25" customHeight="1" x14ac:dyDescent="0.35">
      <c r="A62" s="59" t="s">
        <v>710</v>
      </c>
      <c r="B62" s="51">
        <v>1</v>
      </c>
      <c r="C62" s="71">
        <v>8.611111111111111E-2</v>
      </c>
      <c r="D62" s="51">
        <v>1</v>
      </c>
      <c r="E62" s="49">
        <v>1101</v>
      </c>
      <c r="F62" s="49" t="str">
        <f>+VLOOKUP(E62,Participants!$A$1:$F$803,2,FALSE)</f>
        <v>Audrey  Novak</v>
      </c>
      <c r="G62" s="49" t="str">
        <f>+VLOOKUP(E62,Participants!$A$1:$F$803,4,FALSE)</f>
        <v>MMA</v>
      </c>
      <c r="H62" s="49" t="str">
        <f>+VLOOKUP(E62,Participants!$A$1:$F$803,5,FALSE)</f>
        <v>F</v>
      </c>
      <c r="I62" s="49">
        <f>+VLOOKUP(E62,Participants!$A$1:$F$803,3,FALSE)</f>
        <v>2</v>
      </c>
      <c r="J62" s="49" t="str">
        <f>+VLOOKUP(E62,Participants!$A$1:$G$803,7,FALSE)</f>
        <v>DEV GIRLS</v>
      </c>
      <c r="K62" s="49"/>
      <c r="L62" s="49"/>
    </row>
    <row r="63" spans="1:12" ht="14.25" customHeight="1" x14ac:dyDescent="0.35">
      <c r="A63" s="59" t="s">
        <v>710</v>
      </c>
      <c r="B63" s="48">
        <v>2</v>
      </c>
      <c r="C63" s="70">
        <v>8.611111111111111E-2</v>
      </c>
      <c r="D63" s="48">
        <v>1</v>
      </c>
      <c r="E63" s="48">
        <v>1609</v>
      </c>
      <c r="F63" s="50" t="str">
        <f>+VLOOKUP(E63,Participants!$A$1:$F$803,2,FALSE)</f>
        <v>Marla Moyer-Cowden</v>
      </c>
      <c r="G63" s="50" t="str">
        <f>+VLOOKUP(E63,Participants!$A$1:$F$803,4,FALSE)</f>
        <v>SPP</v>
      </c>
      <c r="H63" s="50" t="str">
        <f>+VLOOKUP(E63,Participants!$A$1:$F$803,5,FALSE)</f>
        <v>F</v>
      </c>
      <c r="I63" s="50">
        <f>+VLOOKUP(E63,Participants!$A$1:$F$803,3,FALSE)</f>
        <v>2</v>
      </c>
      <c r="J63" s="50" t="str">
        <f>+VLOOKUP(E63,Participants!$A$1:$G$803,7,FALSE)</f>
        <v>DEV GIRLS</v>
      </c>
      <c r="K63" s="50"/>
      <c r="L63" s="50"/>
    </row>
    <row r="64" spans="1:12" ht="14.25" customHeight="1" x14ac:dyDescent="0.35">
      <c r="A64" s="59" t="s">
        <v>710</v>
      </c>
      <c r="B64" s="48">
        <v>2</v>
      </c>
      <c r="C64" s="70">
        <v>8.611111111111111E-2</v>
      </c>
      <c r="D64" s="48">
        <v>5</v>
      </c>
      <c r="E64" s="48">
        <v>525</v>
      </c>
      <c r="F64" s="50" t="str">
        <f>+VLOOKUP(E64,Participants!$A$1:$F$803,2,FALSE)</f>
        <v>Lucia Brown</v>
      </c>
      <c r="G64" s="50" t="str">
        <f>+VLOOKUP(E64,Participants!$A$1:$F$803,4,FALSE)</f>
        <v>AMA</v>
      </c>
      <c r="H64" s="50" t="str">
        <f>+VLOOKUP(E64,Participants!$A$1:$F$803,5,FALSE)</f>
        <v>F</v>
      </c>
      <c r="I64" s="50">
        <f>+VLOOKUP(E64,Participants!$A$1:$F$803,3,FALSE)</f>
        <v>2</v>
      </c>
      <c r="J64" s="50" t="str">
        <f>+VLOOKUP(E64,Participants!$A$1:$G$803,7,FALSE)</f>
        <v>DEV GIRLS</v>
      </c>
      <c r="K64" s="50"/>
      <c r="L64" s="50"/>
    </row>
    <row r="65" spans="1:12" ht="14.25" customHeight="1" x14ac:dyDescent="0.35">
      <c r="A65" s="59" t="s">
        <v>710</v>
      </c>
      <c r="B65" s="48">
        <v>2</v>
      </c>
      <c r="C65" s="70">
        <v>9.5138888888888884E-2</v>
      </c>
      <c r="D65" s="48">
        <v>8</v>
      </c>
      <c r="E65" s="48">
        <v>1261</v>
      </c>
      <c r="F65" s="50" t="str">
        <f>+VLOOKUP(E65,Participants!$A$1:$F$803,2,FALSE)</f>
        <v>Suki Sullivan</v>
      </c>
      <c r="G65" s="50" t="str">
        <f>+VLOOKUP(E65,Participants!$A$1:$F$803,4,FALSE)</f>
        <v>NCA</v>
      </c>
      <c r="H65" s="50" t="str">
        <f>+VLOOKUP(E65,Participants!$A$1:$F$803,5,FALSE)</f>
        <v>F</v>
      </c>
      <c r="I65" s="50">
        <f>+VLOOKUP(E65,Participants!$A$1:$F$803,3,FALSE)</f>
        <v>2</v>
      </c>
      <c r="J65" s="50" t="str">
        <f>+VLOOKUP(E65,Participants!$A$1:$G$803,7,FALSE)</f>
        <v>DEV GIRLS</v>
      </c>
      <c r="K65" s="50"/>
      <c r="L65" s="50"/>
    </row>
    <row r="66" spans="1:12" ht="14.25" customHeight="1" x14ac:dyDescent="0.35">
      <c r="A66" s="59" t="s">
        <v>710</v>
      </c>
      <c r="B66" s="48">
        <v>4</v>
      </c>
      <c r="C66" s="48"/>
      <c r="D66" s="48">
        <v>7</v>
      </c>
      <c r="E66" s="48"/>
      <c r="F66" s="50" t="e">
        <f>+VLOOKUP(E66,Participants!$A$1:$F$803,2,FALSE)</f>
        <v>#N/A</v>
      </c>
      <c r="G66" s="50" t="e">
        <f>+VLOOKUP(E66,Participants!$A$1:$F$803,4,FALSE)</f>
        <v>#N/A</v>
      </c>
      <c r="H66" s="50" t="e">
        <f>+VLOOKUP(E66,Participants!$A$1:$F$803,5,FALSE)</f>
        <v>#N/A</v>
      </c>
      <c r="I66" s="50" t="e">
        <f>+VLOOKUP(E66,Participants!$A$1:$F$803,3,FALSE)</f>
        <v>#N/A</v>
      </c>
      <c r="J66" s="50" t="e">
        <f>+VLOOKUP(E66,Participants!$A$1:$G$803,7,FALSE)</f>
        <v>#N/A</v>
      </c>
      <c r="K66" s="50"/>
      <c r="L66" s="50"/>
    </row>
    <row r="67" spans="1:12" ht="14.25" customHeight="1" x14ac:dyDescent="0.35">
      <c r="A67" s="59" t="s">
        <v>710</v>
      </c>
      <c r="B67" s="48">
        <v>4</v>
      </c>
      <c r="C67" s="48"/>
      <c r="D67" s="48">
        <v>8</v>
      </c>
      <c r="E67" s="48"/>
      <c r="F67" s="50" t="e">
        <f>+VLOOKUP(E67,Participants!$A$1:$F$803,2,FALSE)</f>
        <v>#N/A</v>
      </c>
      <c r="G67" s="50" t="e">
        <f>+VLOOKUP(E67,Participants!$A$1:$F$803,4,FALSE)</f>
        <v>#N/A</v>
      </c>
      <c r="H67" s="50" t="e">
        <f>+VLOOKUP(E67,Participants!$A$1:$F$803,5,FALSE)</f>
        <v>#N/A</v>
      </c>
      <c r="I67" s="50" t="e">
        <f>+VLOOKUP(E67,Participants!$A$1:$F$803,3,FALSE)</f>
        <v>#N/A</v>
      </c>
      <c r="J67" s="50" t="e">
        <f>+VLOOKUP(E67,Participants!$A$1:$G$803,7,FALSE)</f>
        <v>#N/A</v>
      </c>
      <c r="K67" s="50"/>
      <c r="L67" s="50"/>
    </row>
    <row r="68" spans="1:12" ht="14.25" customHeight="1" x14ac:dyDescent="0.35">
      <c r="A68" s="59" t="s">
        <v>710</v>
      </c>
      <c r="B68" s="51">
        <v>5</v>
      </c>
      <c r="C68" s="51"/>
      <c r="D68" s="51">
        <v>6</v>
      </c>
      <c r="E68" s="51"/>
      <c r="F68" s="49" t="e">
        <f>+VLOOKUP(E68,Participants!$A$1:$F$803,2,FALSE)</f>
        <v>#N/A</v>
      </c>
      <c r="G68" s="49" t="e">
        <f>+VLOOKUP(E68,Participants!$A$1:$F$803,4,FALSE)</f>
        <v>#N/A</v>
      </c>
      <c r="H68" s="49" t="e">
        <f>+VLOOKUP(E68,Participants!$A$1:$F$803,5,FALSE)</f>
        <v>#N/A</v>
      </c>
      <c r="I68" s="49" t="e">
        <f>+VLOOKUP(E68,Participants!$A$1:$F$803,3,FALSE)</f>
        <v>#N/A</v>
      </c>
      <c r="J68" s="49" t="e">
        <f>+VLOOKUP(E68,Participants!$A$1:$G$803,7,FALSE)</f>
        <v>#N/A</v>
      </c>
      <c r="K68" s="49"/>
      <c r="L68" s="49"/>
    </row>
    <row r="69" spans="1:12" ht="14.25" customHeight="1" x14ac:dyDescent="0.35">
      <c r="A69" s="59" t="s">
        <v>710</v>
      </c>
      <c r="B69" s="51">
        <v>5</v>
      </c>
      <c r="C69" s="51"/>
      <c r="D69" s="51">
        <v>7</v>
      </c>
      <c r="E69" s="51"/>
      <c r="F69" s="49" t="e">
        <f>+VLOOKUP(E69,Participants!$A$1:$F$803,2,FALSE)</f>
        <v>#N/A</v>
      </c>
      <c r="G69" s="49" t="e">
        <f>+VLOOKUP(E69,Participants!$A$1:$F$803,4,FALSE)</f>
        <v>#N/A</v>
      </c>
      <c r="H69" s="49" t="e">
        <f>+VLOOKUP(E69,Participants!$A$1:$F$803,5,FALSE)</f>
        <v>#N/A</v>
      </c>
      <c r="I69" s="49" t="e">
        <f>+VLOOKUP(E69,Participants!$A$1:$F$803,3,FALSE)</f>
        <v>#N/A</v>
      </c>
      <c r="J69" s="49" t="e">
        <f>+VLOOKUP(E69,Participants!$A$1:$G$803,7,FALSE)</f>
        <v>#N/A</v>
      </c>
      <c r="K69" s="49"/>
      <c r="L69" s="49"/>
    </row>
    <row r="70" spans="1:12" ht="14.25" customHeight="1" x14ac:dyDescent="0.35">
      <c r="A70" s="59" t="s">
        <v>710</v>
      </c>
      <c r="B70" s="51">
        <v>5</v>
      </c>
      <c r="C70" s="51"/>
      <c r="D70" s="51">
        <v>8</v>
      </c>
      <c r="E70" s="51"/>
      <c r="F70" s="49" t="e">
        <f>+VLOOKUP(E70,Participants!$A$1:$F$803,2,FALSE)</f>
        <v>#N/A</v>
      </c>
      <c r="G70" s="49" t="e">
        <f>+VLOOKUP(E70,Participants!$A$1:$F$803,4,FALSE)</f>
        <v>#N/A</v>
      </c>
      <c r="H70" s="49" t="e">
        <f>+VLOOKUP(E70,Participants!$A$1:$F$803,5,FALSE)</f>
        <v>#N/A</v>
      </c>
      <c r="I70" s="49" t="e">
        <f>+VLOOKUP(E70,Participants!$A$1:$F$803,3,FALSE)</f>
        <v>#N/A</v>
      </c>
      <c r="J70" s="49" t="e">
        <f>+VLOOKUP(E70,Participants!$A$1:$G$803,7,FALSE)</f>
        <v>#N/A</v>
      </c>
      <c r="K70" s="49"/>
      <c r="L70" s="49"/>
    </row>
    <row r="71" spans="1:12" ht="14.25" customHeight="1" x14ac:dyDescent="0.35">
      <c r="A71" s="59" t="s">
        <v>710</v>
      </c>
      <c r="B71" s="48">
        <v>8</v>
      </c>
      <c r="C71" s="48"/>
      <c r="D71" s="48">
        <v>8</v>
      </c>
      <c r="E71" s="48"/>
      <c r="F71" s="50" t="e">
        <f>+VLOOKUP(E71,Participants!$A$1:$F$803,2,FALSE)</f>
        <v>#N/A</v>
      </c>
      <c r="G71" s="50" t="e">
        <f>+VLOOKUP(E71,Participants!$A$1:$F$803,4,FALSE)</f>
        <v>#N/A</v>
      </c>
      <c r="H71" s="50" t="e">
        <f>+VLOOKUP(E71,Participants!$A$1:$F$803,5,FALSE)</f>
        <v>#N/A</v>
      </c>
      <c r="I71" s="50" t="e">
        <f>+VLOOKUP(E71,Participants!$A$1:$F$803,3,FALSE)</f>
        <v>#N/A</v>
      </c>
      <c r="J71" s="50" t="e">
        <f>+VLOOKUP(E71,Participants!$A$1:$G$803,7,FALSE)</f>
        <v>#N/A</v>
      </c>
      <c r="K71" s="50"/>
      <c r="L71" s="50"/>
    </row>
    <row r="72" spans="1:12" ht="14.25" customHeight="1" x14ac:dyDescent="0.35">
      <c r="A72" s="59" t="s">
        <v>710</v>
      </c>
      <c r="B72" s="51">
        <v>9</v>
      </c>
      <c r="C72" s="51"/>
      <c r="D72" s="51">
        <v>7</v>
      </c>
      <c r="E72" s="51"/>
      <c r="F72" s="49" t="e">
        <f>+VLOOKUP(E72,Participants!$A$1:$F$803,2,FALSE)</f>
        <v>#N/A</v>
      </c>
      <c r="G72" s="49" t="e">
        <f>+VLOOKUP(E72,Participants!$A$1:$F$803,4,FALSE)</f>
        <v>#N/A</v>
      </c>
      <c r="H72" s="49" t="e">
        <f>+VLOOKUP(E72,Participants!$A$1:$F$803,5,FALSE)</f>
        <v>#N/A</v>
      </c>
      <c r="I72" s="49" t="e">
        <f>+VLOOKUP(E72,Participants!$A$1:$F$803,3,FALSE)</f>
        <v>#N/A</v>
      </c>
      <c r="J72" s="49" t="e">
        <f>+VLOOKUP(E72,Participants!$A$1:$G$803,7,FALSE)</f>
        <v>#N/A</v>
      </c>
      <c r="K72" s="49"/>
      <c r="L72" s="49"/>
    </row>
    <row r="73" spans="1:12" ht="14.25" customHeight="1" x14ac:dyDescent="0.35">
      <c r="A73" s="59" t="s">
        <v>710</v>
      </c>
      <c r="B73" s="51">
        <v>9</v>
      </c>
      <c r="C73" s="51"/>
      <c r="D73" s="51">
        <v>8</v>
      </c>
      <c r="E73" s="51"/>
      <c r="F73" s="49" t="e">
        <f>+VLOOKUP(E73,Participants!$A$1:$F$803,2,FALSE)</f>
        <v>#N/A</v>
      </c>
      <c r="G73" s="49" t="e">
        <f>+VLOOKUP(E73,Participants!$A$1:$F$803,4,FALSE)</f>
        <v>#N/A</v>
      </c>
      <c r="H73" s="49" t="e">
        <f>+VLOOKUP(E73,Participants!$A$1:$F$803,5,FALSE)</f>
        <v>#N/A</v>
      </c>
      <c r="I73" s="49" t="e">
        <f>+VLOOKUP(E73,Participants!$A$1:$F$803,3,FALSE)</f>
        <v>#N/A</v>
      </c>
      <c r="J73" s="49" t="e">
        <f>+VLOOKUP(E73,Participants!$A$1:$G$803,7,FALSE)</f>
        <v>#N/A</v>
      </c>
      <c r="K73" s="49"/>
      <c r="L73" s="49"/>
    </row>
    <row r="74" spans="1:12" ht="14.25" customHeight="1" x14ac:dyDescent="0.35">
      <c r="A74" s="59" t="s">
        <v>710</v>
      </c>
      <c r="B74" s="48">
        <v>10</v>
      </c>
      <c r="C74" s="48"/>
      <c r="D74" s="48">
        <v>1</v>
      </c>
      <c r="E74" s="48"/>
      <c r="F74" s="50" t="e">
        <f>+VLOOKUP(E74,Participants!$A$1:$F$803,2,FALSE)</f>
        <v>#N/A</v>
      </c>
      <c r="G74" s="50" t="e">
        <f>+VLOOKUP(E74,Participants!$A$1:$F$803,4,FALSE)</f>
        <v>#N/A</v>
      </c>
      <c r="H74" s="50" t="e">
        <f>+VLOOKUP(E74,Participants!$A$1:$F$803,5,FALSE)</f>
        <v>#N/A</v>
      </c>
      <c r="I74" s="50" t="e">
        <f>+VLOOKUP(E74,Participants!$A$1:$F$803,3,FALSE)</f>
        <v>#N/A</v>
      </c>
      <c r="J74" s="50" t="e">
        <f>+VLOOKUP(E74,Participants!$A$1:$G$803,7,FALSE)</f>
        <v>#N/A</v>
      </c>
      <c r="K74" s="50"/>
      <c r="L74" s="50"/>
    </row>
    <row r="75" spans="1:12" ht="14.25" customHeight="1" x14ac:dyDescent="0.35">
      <c r="A75" s="59" t="s">
        <v>710</v>
      </c>
      <c r="B75" s="48">
        <v>10</v>
      </c>
      <c r="C75" s="48"/>
      <c r="D75" s="48">
        <v>2</v>
      </c>
      <c r="E75" s="48"/>
      <c r="F75" s="50" t="e">
        <f>+VLOOKUP(E75,Participants!$A$1:$F$803,2,FALSE)</f>
        <v>#N/A</v>
      </c>
      <c r="G75" s="50" t="e">
        <f>+VLOOKUP(E75,Participants!$A$1:$F$803,4,FALSE)</f>
        <v>#N/A</v>
      </c>
      <c r="H75" s="50" t="e">
        <f>+VLOOKUP(E75,Participants!$A$1:$F$803,5,FALSE)</f>
        <v>#N/A</v>
      </c>
      <c r="I75" s="50" t="e">
        <f>+VLOOKUP(E75,Participants!$A$1:$F$803,3,FALSE)</f>
        <v>#N/A</v>
      </c>
      <c r="J75" s="50" t="e">
        <f>+VLOOKUP(E75,Participants!$A$1:$G$803,7,FALSE)</f>
        <v>#N/A</v>
      </c>
      <c r="K75" s="50"/>
      <c r="L75" s="50"/>
    </row>
    <row r="76" spans="1:12" ht="14.25" customHeight="1" x14ac:dyDescent="0.35">
      <c r="A76" s="59" t="s">
        <v>710</v>
      </c>
      <c r="B76" s="48">
        <v>10</v>
      </c>
      <c r="C76" s="48"/>
      <c r="D76" s="48">
        <v>3</v>
      </c>
      <c r="E76" s="48"/>
      <c r="F76" s="50" t="e">
        <f>+VLOOKUP(E76,Participants!$A$1:$F$803,2,FALSE)</f>
        <v>#N/A</v>
      </c>
      <c r="G76" s="50" t="e">
        <f>+VLOOKUP(E76,Participants!$A$1:$F$803,4,FALSE)</f>
        <v>#N/A</v>
      </c>
      <c r="H76" s="50" t="e">
        <f>+VLOOKUP(E76,Participants!$A$1:$F$803,5,FALSE)</f>
        <v>#N/A</v>
      </c>
      <c r="I76" s="50" t="e">
        <f>+VLOOKUP(E76,Participants!$A$1:$F$803,3,FALSE)</f>
        <v>#N/A</v>
      </c>
      <c r="J76" s="50" t="e">
        <f>+VLOOKUP(E76,Participants!$A$1:$G$803,7,FALSE)</f>
        <v>#N/A</v>
      </c>
      <c r="K76" s="50"/>
      <c r="L76" s="50"/>
    </row>
    <row r="77" spans="1:12" ht="14.25" customHeight="1" x14ac:dyDescent="0.35">
      <c r="A77" s="59" t="s">
        <v>710</v>
      </c>
      <c r="B77" s="48">
        <v>10</v>
      </c>
      <c r="C77" s="48"/>
      <c r="D77" s="48">
        <v>4</v>
      </c>
      <c r="E77" s="48"/>
      <c r="F77" s="50" t="e">
        <f>+VLOOKUP(E77,Participants!$A$1:$F$803,2,FALSE)</f>
        <v>#N/A</v>
      </c>
      <c r="G77" s="50" t="e">
        <f>+VLOOKUP(E77,Participants!$A$1:$F$803,4,FALSE)</f>
        <v>#N/A</v>
      </c>
      <c r="H77" s="50" t="e">
        <f>+VLOOKUP(E77,Participants!$A$1:$F$803,5,FALSE)</f>
        <v>#N/A</v>
      </c>
      <c r="I77" s="50" t="e">
        <f>+VLOOKUP(E77,Participants!$A$1:$F$803,3,FALSE)</f>
        <v>#N/A</v>
      </c>
      <c r="J77" s="50" t="e">
        <f>+VLOOKUP(E77,Participants!$A$1:$G$803,7,FALSE)</f>
        <v>#N/A</v>
      </c>
      <c r="K77" s="50"/>
      <c r="L77" s="50"/>
    </row>
    <row r="78" spans="1:12" ht="14.25" customHeight="1" x14ac:dyDescent="0.35">
      <c r="A78" s="59" t="s">
        <v>710</v>
      </c>
      <c r="B78" s="48">
        <v>10</v>
      </c>
      <c r="C78" s="48"/>
      <c r="D78" s="48">
        <v>5</v>
      </c>
      <c r="E78" s="48"/>
      <c r="F78" s="50" t="e">
        <f>+VLOOKUP(E78,Participants!$A$1:$F$803,2,FALSE)</f>
        <v>#N/A</v>
      </c>
      <c r="G78" s="50" t="e">
        <f>+VLOOKUP(E78,Participants!$A$1:$F$803,4,FALSE)</f>
        <v>#N/A</v>
      </c>
      <c r="H78" s="50" t="e">
        <f>+VLOOKUP(E78,Participants!$A$1:$F$803,5,FALSE)</f>
        <v>#N/A</v>
      </c>
      <c r="I78" s="50" t="e">
        <f>+VLOOKUP(E78,Participants!$A$1:$F$803,3,FALSE)</f>
        <v>#N/A</v>
      </c>
      <c r="J78" s="50" t="e">
        <f>+VLOOKUP(E78,Participants!$A$1:$G$803,7,FALSE)</f>
        <v>#N/A</v>
      </c>
      <c r="K78" s="50"/>
      <c r="L78" s="50"/>
    </row>
    <row r="79" spans="1:12" ht="14.25" customHeight="1" x14ac:dyDescent="0.35">
      <c r="A79" s="59" t="s">
        <v>710</v>
      </c>
      <c r="B79" s="48">
        <v>10</v>
      </c>
      <c r="C79" s="48"/>
      <c r="D79" s="48">
        <v>6</v>
      </c>
      <c r="E79" s="48"/>
      <c r="F79" s="50" t="e">
        <f>+VLOOKUP(E79,Participants!$A$1:$F$803,2,FALSE)</f>
        <v>#N/A</v>
      </c>
      <c r="G79" s="50" t="e">
        <f>+VLOOKUP(E79,Participants!$A$1:$F$803,4,FALSE)</f>
        <v>#N/A</v>
      </c>
      <c r="H79" s="50" t="e">
        <f>+VLOOKUP(E79,Participants!$A$1:$F$803,5,FALSE)</f>
        <v>#N/A</v>
      </c>
      <c r="I79" s="50" t="e">
        <f>+VLOOKUP(E79,Participants!$A$1:$F$803,3,FALSE)</f>
        <v>#N/A</v>
      </c>
      <c r="J79" s="50" t="e">
        <f>+VLOOKUP(E79,Participants!$A$1:$G$803,7,FALSE)</f>
        <v>#N/A</v>
      </c>
      <c r="K79" s="50"/>
      <c r="L79" s="50"/>
    </row>
    <row r="80" spans="1:12" ht="14.25" customHeight="1" x14ac:dyDescent="0.35">
      <c r="A80" s="59" t="s">
        <v>710</v>
      </c>
      <c r="B80" s="48">
        <v>10</v>
      </c>
      <c r="C80" s="48"/>
      <c r="D80" s="48">
        <v>7</v>
      </c>
      <c r="E80" s="48"/>
      <c r="F80" s="50" t="e">
        <f>+VLOOKUP(E80,Participants!$A$1:$F$803,2,FALSE)</f>
        <v>#N/A</v>
      </c>
      <c r="G80" s="50" t="e">
        <f>+VLOOKUP(E80,Participants!$A$1:$F$803,4,FALSE)</f>
        <v>#N/A</v>
      </c>
      <c r="H80" s="50" t="e">
        <f>+VLOOKUP(E80,Participants!$A$1:$F$803,5,FALSE)</f>
        <v>#N/A</v>
      </c>
      <c r="I80" s="50" t="e">
        <f>+VLOOKUP(E80,Participants!$A$1:$F$803,3,FALSE)</f>
        <v>#N/A</v>
      </c>
      <c r="J80" s="50" t="e">
        <f>+VLOOKUP(E80,Participants!$A$1:$G$803,7,FALSE)</f>
        <v>#N/A</v>
      </c>
      <c r="K80" s="50"/>
      <c r="L80" s="50"/>
    </row>
    <row r="81" spans="1:12" ht="14.25" customHeight="1" x14ac:dyDescent="0.35">
      <c r="A81" s="59" t="s">
        <v>710</v>
      </c>
      <c r="B81" s="48">
        <v>10</v>
      </c>
      <c r="C81" s="48"/>
      <c r="D81" s="48">
        <v>8</v>
      </c>
      <c r="E81" s="48"/>
      <c r="F81" s="50" t="e">
        <f>+VLOOKUP(E81,Participants!$A$1:$F$803,2,FALSE)</f>
        <v>#N/A</v>
      </c>
      <c r="G81" s="50" t="e">
        <f>+VLOOKUP(E81,Participants!$A$1:$F$803,4,FALSE)</f>
        <v>#N/A</v>
      </c>
      <c r="H81" s="50" t="e">
        <f>+VLOOKUP(E81,Participants!$A$1:$F$803,5,FALSE)</f>
        <v>#N/A</v>
      </c>
      <c r="I81" s="50" t="e">
        <f>+VLOOKUP(E81,Participants!$A$1:$F$803,3,FALSE)</f>
        <v>#N/A</v>
      </c>
      <c r="J81" s="50" t="e">
        <f>+VLOOKUP(E81,Participants!$A$1:$G$803,7,FALSE)</f>
        <v>#N/A</v>
      </c>
      <c r="K81" s="50"/>
      <c r="L81" s="50"/>
    </row>
    <row r="82" spans="1:12" ht="14.25" customHeight="1" x14ac:dyDescent="0.35">
      <c r="A82" s="59" t="s">
        <v>710</v>
      </c>
      <c r="B82" s="51">
        <v>11</v>
      </c>
      <c r="C82" s="51"/>
      <c r="D82" s="51">
        <v>1</v>
      </c>
      <c r="E82" s="51"/>
      <c r="F82" s="49" t="e">
        <f>+VLOOKUP(E82,Participants!$A$1:$F$803,2,FALSE)</f>
        <v>#N/A</v>
      </c>
      <c r="G82" s="49" t="e">
        <f>+VLOOKUP(E82,Participants!$A$1:$F$803,4,FALSE)</f>
        <v>#N/A</v>
      </c>
      <c r="H82" s="49" t="e">
        <f>+VLOOKUP(E82,Participants!$A$1:$F$803,5,FALSE)</f>
        <v>#N/A</v>
      </c>
      <c r="I82" s="49" t="e">
        <f>+VLOOKUP(E82,Participants!$A$1:$F$803,3,FALSE)</f>
        <v>#N/A</v>
      </c>
      <c r="J82" s="49" t="e">
        <f>+VLOOKUP(E82,Participants!$A$1:$G$803,7,FALSE)</f>
        <v>#N/A</v>
      </c>
      <c r="K82" s="49"/>
      <c r="L82" s="49"/>
    </row>
    <row r="83" spans="1:12" ht="14.25" customHeight="1" x14ac:dyDescent="0.35">
      <c r="A83" s="59" t="s">
        <v>710</v>
      </c>
      <c r="B83" s="51">
        <v>11</v>
      </c>
      <c r="C83" s="51"/>
      <c r="D83" s="51">
        <v>2</v>
      </c>
      <c r="E83" s="51"/>
      <c r="F83" s="49" t="e">
        <f>+VLOOKUP(E83,Participants!$A$1:$F$803,2,FALSE)</f>
        <v>#N/A</v>
      </c>
      <c r="G83" s="49" t="e">
        <f>+VLOOKUP(E83,Participants!$A$1:$F$803,4,FALSE)</f>
        <v>#N/A</v>
      </c>
      <c r="H83" s="49" t="e">
        <f>+VLOOKUP(E83,Participants!$A$1:$F$803,5,FALSE)</f>
        <v>#N/A</v>
      </c>
      <c r="I83" s="49" t="e">
        <f>+VLOOKUP(E83,Participants!$A$1:$F$803,3,FALSE)</f>
        <v>#N/A</v>
      </c>
      <c r="J83" s="49" t="e">
        <f>+VLOOKUP(E83,Participants!$A$1:$G$803,7,FALSE)</f>
        <v>#N/A</v>
      </c>
      <c r="K83" s="49"/>
      <c r="L83" s="49"/>
    </row>
    <row r="84" spans="1:12" ht="14.25" customHeight="1" x14ac:dyDescent="0.35">
      <c r="A84" s="59" t="s">
        <v>710</v>
      </c>
      <c r="B84" s="51">
        <v>11</v>
      </c>
      <c r="C84" s="51"/>
      <c r="D84" s="51">
        <v>3</v>
      </c>
      <c r="E84" s="51"/>
      <c r="F84" s="49" t="e">
        <f>+VLOOKUP(E84,Participants!$A$1:$F$803,2,FALSE)</f>
        <v>#N/A</v>
      </c>
      <c r="G84" s="49" t="e">
        <f>+VLOOKUP(E84,Participants!$A$1:$F$803,4,FALSE)</f>
        <v>#N/A</v>
      </c>
      <c r="H84" s="49" t="e">
        <f>+VLOOKUP(E84,Participants!$A$1:$F$803,5,FALSE)</f>
        <v>#N/A</v>
      </c>
      <c r="I84" s="49" t="e">
        <f>+VLOOKUP(E84,Participants!$A$1:$F$803,3,FALSE)</f>
        <v>#N/A</v>
      </c>
      <c r="J84" s="49" t="e">
        <f>+VLOOKUP(E84,Participants!$A$1:$G$803,7,FALSE)</f>
        <v>#N/A</v>
      </c>
      <c r="K84" s="49"/>
      <c r="L84" s="49"/>
    </row>
    <row r="85" spans="1:12" ht="14.25" customHeight="1" x14ac:dyDescent="0.35">
      <c r="A85" s="59" t="s">
        <v>710</v>
      </c>
      <c r="B85" s="51">
        <v>11</v>
      </c>
      <c r="C85" s="51"/>
      <c r="D85" s="51">
        <v>4</v>
      </c>
      <c r="E85" s="51"/>
      <c r="F85" s="49" t="e">
        <f>+VLOOKUP(E85,Participants!$A$1:$F$803,2,FALSE)</f>
        <v>#N/A</v>
      </c>
      <c r="G85" s="49" t="e">
        <f>+VLOOKUP(E85,Participants!$A$1:$F$803,4,FALSE)</f>
        <v>#N/A</v>
      </c>
      <c r="H85" s="49" t="e">
        <f>+VLOOKUP(E85,Participants!$A$1:$F$803,5,FALSE)</f>
        <v>#N/A</v>
      </c>
      <c r="I85" s="49" t="e">
        <f>+VLOOKUP(E85,Participants!$A$1:$F$803,3,FALSE)</f>
        <v>#N/A</v>
      </c>
      <c r="J85" s="49" t="e">
        <f>+VLOOKUP(E85,Participants!$A$1:$G$803,7,FALSE)</f>
        <v>#N/A</v>
      </c>
      <c r="K85" s="49"/>
      <c r="L85" s="49"/>
    </row>
    <row r="86" spans="1:12" ht="14.25" customHeight="1" x14ac:dyDescent="0.35">
      <c r="A86" s="59" t="s">
        <v>710</v>
      </c>
      <c r="B86" s="51">
        <v>11</v>
      </c>
      <c r="C86" s="51"/>
      <c r="D86" s="51">
        <v>5</v>
      </c>
      <c r="E86" s="51"/>
      <c r="F86" s="49" t="e">
        <f>+VLOOKUP(E86,Participants!$A$1:$F$803,2,FALSE)</f>
        <v>#N/A</v>
      </c>
      <c r="G86" s="49" t="e">
        <f>+VLOOKUP(E86,Participants!$A$1:$F$803,4,FALSE)</f>
        <v>#N/A</v>
      </c>
      <c r="H86" s="49" t="e">
        <f>+VLOOKUP(E86,Participants!$A$1:$F$803,5,FALSE)</f>
        <v>#N/A</v>
      </c>
      <c r="I86" s="49" t="e">
        <f>+VLOOKUP(E86,Participants!$A$1:$F$803,3,FALSE)</f>
        <v>#N/A</v>
      </c>
      <c r="J86" s="49" t="e">
        <f>+VLOOKUP(E86,Participants!$A$1:$G$803,7,FALSE)</f>
        <v>#N/A</v>
      </c>
      <c r="K86" s="49"/>
      <c r="L86" s="49"/>
    </row>
    <row r="87" spans="1:12" ht="14.25" customHeight="1" x14ac:dyDescent="0.35">
      <c r="A87" s="59" t="s">
        <v>710</v>
      </c>
      <c r="B87" s="51">
        <v>11</v>
      </c>
      <c r="C87" s="51"/>
      <c r="D87" s="51">
        <v>6</v>
      </c>
      <c r="E87" s="51"/>
      <c r="F87" s="49" t="e">
        <f>+VLOOKUP(E87,Participants!$A$1:$F$803,2,FALSE)</f>
        <v>#N/A</v>
      </c>
      <c r="G87" s="49" t="e">
        <f>+VLOOKUP(E87,Participants!$A$1:$F$803,4,FALSE)</f>
        <v>#N/A</v>
      </c>
      <c r="H87" s="49" t="e">
        <f>+VLOOKUP(E87,Participants!$A$1:$F$803,5,FALSE)</f>
        <v>#N/A</v>
      </c>
      <c r="I87" s="49" t="e">
        <f>+VLOOKUP(E87,Participants!$A$1:$F$803,3,FALSE)</f>
        <v>#N/A</v>
      </c>
      <c r="J87" s="49" t="e">
        <f>+VLOOKUP(E87,Participants!$A$1:$G$803,7,FALSE)</f>
        <v>#N/A</v>
      </c>
      <c r="K87" s="49"/>
      <c r="L87" s="49"/>
    </row>
    <row r="88" spans="1:12" ht="14.25" customHeight="1" x14ac:dyDescent="0.35">
      <c r="A88" s="59" t="s">
        <v>710</v>
      </c>
      <c r="B88" s="51">
        <v>11</v>
      </c>
      <c r="C88" s="51"/>
      <c r="D88" s="51">
        <v>7</v>
      </c>
      <c r="E88" s="51"/>
      <c r="F88" s="49" t="e">
        <f>+VLOOKUP(E88,Participants!$A$1:$F$803,2,FALSE)</f>
        <v>#N/A</v>
      </c>
      <c r="G88" s="49" t="e">
        <f>+VLOOKUP(E88,Participants!$A$1:$F$803,4,FALSE)</f>
        <v>#N/A</v>
      </c>
      <c r="H88" s="49" t="e">
        <f>+VLOOKUP(E88,Participants!$A$1:$F$803,5,FALSE)</f>
        <v>#N/A</v>
      </c>
      <c r="I88" s="49" t="e">
        <f>+VLOOKUP(E88,Participants!$A$1:$F$803,3,FALSE)</f>
        <v>#N/A</v>
      </c>
      <c r="J88" s="49" t="e">
        <f>+VLOOKUP(E88,Participants!$A$1:$G$803,7,FALSE)</f>
        <v>#N/A</v>
      </c>
      <c r="K88" s="49"/>
      <c r="L88" s="49"/>
    </row>
    <row r="89" spans="1:12" ht="14.25" customHeight="1" x14ac:dyDescent="0.35">
      <c r="A89" s="59" t="s">
        <v>710</v>
      </c>
      <c r="B89" s="51">
        <v>11</v>
      </c>
      <c r="C89" s="51"/>
      <c r="D89" s="51">
        <v>8</v>
      </c>
      <c r="E89" s="51"/>
      <c r="F89" s="49" t="e">
        <f>+VLOOKUP(E89,Participants!$A$1:$F$803,2,FALSE)</f>
        <v>#N/A</v>
      </c>
      <c r="G89" s="49" t="e">
        <f>+VLOOKUP(E89,Participants!$A$1:$F$803,4,FALSE)</f>
        <v>#N/A</v>
      </c>
      <c r="H89" s="49" t="e">
        <f>+VLOOKUP(E89,Participants!$A$1:$F$803,5,FALSE)</f>
        <v>#N/A</v>
      </c>
      <c r="I89" s="49" t="e">
        <f>+VLOOKUP(E89,Participants!$A$1:$F$803,3,FALSE)</f>
        <v>#N/A</v>
      </c>
      <c r="J89" s="49" t="e">
        <f>+VLOOKUP(E89,Participants!$A$1:$G$803,7,FALSE)</f>
        <v>#N/A</v>
      </c>
      <c r="K89" s="49"/>
      <c r="L89" s="49"/>
    </row>
    <row r="90" spans="1:12" ht="14.25" customHeight="1" x14ac:dyDescent="0.35">
      <c r="A90" s="59" t="s">
        <v>710</v>
      </c>
      <c r="B90" s="48">
        <v>12</v>
      </c>
      <c r="C90" s="48"/>
      <c r="D90" s="48">
        <v>1</v>
      </c>
      <c r="E90" s="48"/>
      <c r="F90" s="50" t="e">
        <f>+VLOOKUP(E90,Participants!$A$1:$F$803,2,FALSE)</f>
        <v>#N/A</v>
      </c>
      <c r="G90" s="50" t="e">
        <f>+VLOOKUP(E90,Participants!$A$1:$F$803,4,FALSE)</f>
        <v>#N/A</v>
      </c>
      <c r="H90" s="50" t="e">
        <f>+VLOOKUP(E90,Participants!$A$1:$F$803,5,FALSE)</f>
        <v>#N/A</v>
      </c>
      <c r="I90" s="50" t="e">
        <f>+VLOOKUP(E90,Participants!$A$1:$F$803,3,FALSE)</f>
        <v>#N/A</v>
      </c>
      <c r="J90" s="50" t="e">
        <f>+VLOOKUP(E90,Participants!$A$1:$G$803,7,FALSE)</f>
        <v>#N/A</v>
      </c>
      <c r="K90" s="50"/>
      <c r="L90" s="50"/>
    </row>
    <row r="91" spans="1:12" ht="14.25" customHeight="1" x14ac:dyDescent="0.35">
      <c r="A91" s="59" t="s">
        <v>710</v>
      </c>
      <c r="B91" s="48">
        <v>12</v>
      </c>
      <c r="C91" s="48"/>
      <c r="D91" s="48">
        <v>2</v>
      </c>
      <c r="E91" s="48"/>
      <c r="F91" s="50" t="e">
        <f>+VLOOKUP(E91,Participants!$A$1:$F$803,2,FALSE)</f>
        <v>#N/A</v>
      </c>
      <c r="G91" s="50" t="e">
        <f>+VLOOKUP(E91,Participants!$A$1:$F$803,4,FALSE)</f>
        <v>#N/A</v>
      </c>
      <c r="H91" s="50" t="e">
        <f>+VLOOKUP(E91,Participants!$A$1:$F$803,5,FALSE)</f>
        <v>#N/A</v>
      </c>
      <c r="I91" s="50" t="e">
        <f>+VLOOKUP(E91,Participants!$A$1:$F$803,3,FALSE)</f>
        <v>#N/A</v>
      </c>
      <c r="J91" s="50" t="e">
        <f>+VLOOKUP(E91,Participants!$A$1:$G$803,7,FALSE)</f>
        <v>#N/A</v>
      </c>
      <c r="K91" s="50"/>
      <c r="L91" s="50"/>
    </row>
    <row r="92" spans="1:12" ht="14.25" customHeight="1" x14ac:dyDescent="0.35">
      <c r="A92" s="59" t="s">
        <v>710</v>
      </c>
      <c r="B92" s="48">
        <v>12</v>
      </c>
      <c r="C92" s="48"/>
      <c r="D92" s="48">
        <v>3</v>
      </c>
      <c r="E92" s="48"/>
      <c r="F92" s="50" t="e">
        <f>+VLOOKUP(E92,Participants!$A$1:$F$803,2,FALSE)</f>
        <v>#N/A</v>
      </c>
      <c r="G92" s="50" t="e">
        <f>+VLOOKUP(E92,Participants!$A$1:$F$803,4,FALSE)</f>
        <v>#N/A</v>
      </c>
      <c r="H92" s="50" t="e">
        <f>+VLOOKUP(E92,Participants!$A$1:$F$803,5,FALSE)</f>
        <v>#N/A</v>
      </c>
      <c r="I92" s="50" t="e">
        <f>+VLOOKUP(E92,Participants!$A$1:$F$803,3,FALSE)</f>
        <v>#N/A</v>
      </c>
      <c r="J92" s="50" t="e">
        <f>+VLOOKUP(E92,Participants!$A$1:$G$803,7,FALSE)</f>
        <v>#N/A</v>
      </c>
      <c r="K92" s="50"/>
      <c r="L92" s="50"/>
    </row>
    <row r="93" spans="1:12" ht="14.25" customHeight="1" x14ac:dyDescent="0.35">
      <c r="A93" s="59" t="s">
        <v>710</v>
      </c>
      <c r="B93" s="48">
        <v>12</v>
      </c>
      <c r="C93" s="48"/>
      <c r="D93" s="48">
        <v>4</v>
      </c>
      <c r="E93" s="48"/>
      <c r="F93" s="50" t="e">
        <f>+VLOOKUP(E93,Participants!$A$1:$F$803,2,FALSE)</f>
        <v>#N/A</v>
      </c>
      <c r="G93" s="50" t="e">
        <f>+VLOOKUP(E93,Participants!$A$1:$F$803,4,FALSE)</f>
        <v>#N/A</v>
      </c>
      <c r="H93" s="50" t="e">
        <f>+VLOOKUP(E93,Participants!$A$1:$F$803,5,FALSE)</f>
        <v>#N/A</v>
      </c>
      <c r="I93" s="50" t="e">
        <f>+VLOOKUP(E93,Participants!$A$1:$F$803,3,FALSE)</f>
        <v>#N/A</v>
      </c>
      <c r="J93" s="50" t="e">
        <f>+VLOOKUP(E93,Participants!$A$1:$G$803,7,FALSE)</f>
        <v>#N/A</v>
      </c>
      <c r="K93" s="50"/>
      <c r="L93" s="50"/>
    </row>
    <row r="94" spans="1:12" ht="14.25" customHeight="1" x14ac:dyDescent="0.35">
      <c r="A94" s="59" t="s">
        <v>710</v>
      </c>
      <c r="B94" s="48">
        <v>12</v>
      </c>
      <c r="C94" s="48"/>
      <c r="D94" s="48">
        <v>5</v>
      </c>
      <c r="E94" s="48"/>
      <c r="F94" s="50" t="e">
        <f>+VLOOKUP(E94,Participants!$A$1:$F$803,2,FALSE)</f>
        <v>#N/A</v>
      </c>
      <c r="G94" s="50" t="e">
        <f>+VLOOKUP(E94,Participants!$A$1:$F$803,4,FALSE)</f>
        <v>#N/A</v>
      </c>
      <c r="H94" s="50" t="e">
        <f>+VLOOKUP(E94,Participants!$A$1:$F$803,5,FALSE)</f>
        <v>#N/A</v>
      </c>
      <c r="I94" s="50" t="e">
        <f>+VLOOKUP(E94,Participants!$A$1:$F$803,3,FALSE)</f>
        <v>#N/A</v>
      </c>
      <c r="J94" s="50" t="e">
        <f>+VLOOKUP(E94,Participants!$A$1:$G$803,7,FALSE)</f>
        <v>#N/A</v>
      </c>
      <c r="K94" s="50"/>
      <c r="L94" s="50"/>
    </row>
    <row r="95" spans="1:12" ht="14.25" customHeight="1" x14ac:dyDescent="0.35">
      <c r="A95" s="59" t="s">
        <v>710</v>
      </c>
      <c r="B95" s="48">
        <v>12</v>
      </c>
      <c r="C95" s="48"/>
      <c r="D95" s="48">
        <v>6</v>
      </c>
      <c r="E95" s="48"/>
      <c r="F95" s="50" t="e">
        <f>+VLOOKUP(E95,Participants!$A$1:$F$803,2,FALSE)</f>
        <v>#N/A</v>
      </c>
      <c r="G95" s="50" t="e">
        <f>+VLOOKUP(E95,Participants!$A$1:$F$803,4,FALSE)</f>
        <v>#N/A</v>
      </c>
      <c r="H95" s="50" t="e">
        <f>+VLOOKUP(E95,Participants!$A$1:$F$803,5,FALSE)</f>
        <v>#N/A</v>
      </c>
      <c r="I95" s="50" t="e">
        <f>+VLOOKUP(E95,Participants!$A$1:$F$803,3,FALSE)</f>
        <v>#N/A</v>
      </c>
      <c r="J95" s="50" t="e">
        <f>+VLOOKUP(E95,Participants!$A$1:$G$803,7,FALSE)</f>
        <v>#N/A</v>
      </c>
      <c r="K95" s="50"/>
      <c r="L95" s="50"/>
    </row>
    <row r="96" spans="1:12" ht="14.25" customHeight="1" x14ac:dyDescent="0.35">
      <c r="A96" s="59" t="s">
        <v>710</v>
      </c>
      <c r="B96" s="48">
        <v>12</v>
      </c>
      <c r="C96" s="48"/>
      <c r="D96" s="48">
        <v>7</v>
      </c>
      <c r="E96" s="48"/>
      <c r="F96" s="50" t="e">
        <f>+VLOOKUP(E96,Participants!$A$1:$F$803,2,FALSE)</f>
        <v>#N/A</v>
      </c>
      <c r="G96" s="50" t="e">
        <f>+VLOOKUP(E96,Participants!$A$1:$F$803,4,FALSE)</f>
        <v>#N/A</v>
      </c>
      <c r="H96" s="50" t="e">
        <f>+VLOOKUP(E96,Participants!$A$1:$F$803,5,FALSE)</f>
        <v>#N/A</v>
      </c>
      <c r="I96" s="50" t="e">
        <f>+VLOOKUP(E96,Participants!$A$1:$F$803,3,FALSE)</f>
        <v>#N/A</v>
      </c>
      <c r="J96" s="50" t="e">
        <f>+VLOOKUP(E96,Participants!$A$1:$G$803,7,FALSE)</f>
        <v>#N/A</v>
      </c>
      <c r="K96" s="50"/>
      <c r="L96" s="50"/>
    </row>
    <row r="97" spans="1:12" ht="14.25" customHeight="1" x14ac:dyDescent="0.35">
      <c r="A97" s="59" t="s">
        <v>710</v>
      </c>
      <c r="B97" s="48">
        <v>12</v>
      </c>
      <c r="C97" s="48"/>
      <c r="D97" s="48">
        <v>8</v>
      </c>
      <c r="E97" s="48"/>
      <c r="F97" s="50" t="e">
        <f>+VLOOKUP(E97,Participants!$A$1:$F$803,2,FALSE)</f>
        <v>#N/A</v>
      </c>
      <c r="G97" s="50" t="e">
        <f>+VLOOKUP(E97,Participants!$A$1:$F$803,4,FALSE)</f>
        <v>#N/A</v>
      </c>
      <c r="H97" s="50" t="e">
        <f>+VLOOKUP(E97,Participants!$A$1:$F$803,5,FALSE)</f>
        <v>#N/A</v>
      </c>
      <c r="I97" s="50" t="e">
        <f>+VLOOKUP(E97,Participants!$A$1:$F$803,3,FALSE)</f>
        <v>#N/A</v>
      </c>
      <c r="J97" s="50" t="e">
        <f>+VLOOKUP(E97,Participants!$A$1:$G$803,7,FALSE)</f>
        <v>#N/A</v>
      </c>
      <c r="K97" s="50"/>
      <c r="L97" s="50"/>
    </row>
    <row r="98" spans="1:12" ht="14.25" customHeight="1" x14ac:dyDescent="0.35">
      <c r="A98" s="59" t="s">
        <v>710</v>
      </c>
      <c r="B98" s="51">
        <v>13</v>
      </c>
      <c r="C98" s="51"/>
      <c r="D98" s="51">
        <v>1</v>
      </c>
      <c r="E98" s="51"/>
      <c r="F98" s="49" t="e">
        <f>+VLOOKUP(E98,Participants!$A$1:$F$803,2,FALSE)</f>
        <v>#N/A</v>
      </c>
      <c r="G98" s="49" t="e">
        <f>+VLOOKUP(E98,Participants!$A$1:$F$803,4,FALSE)</f>
        <v>#N/A</v>
      </c>
      <c r="H98" s="49" t="e">
        <f>+VLOOKUP(E98,Participants!$A$1:$F$803,5,FALSE)</f>
        <v>#N/A</v>
      </c>
      <c r="I98" s="49" t="e">
        <f>+VLOOKUP(E98,Participants!$A$1:$F$803,3,FALSE)</f>
        <v>#N/A</v>
      </c>
      <c r="J98" s="49" t="e">
        <f>+VLOOKUP(E98,Participants!$A$1:$G$803,7,FALSE)</f>
        <v>#N/A</v>
      </c>
      <c r="K98" s="49"/>
      <c r="L98" s="49"/>
    </row>
    <row r="99" spans="1:12" ht="14.25" customHeight="1" x14ac:dyDescent="0.35">
      <c r="A99" s="59" t="s">
        <v>710</v>
      </c>
      <c r="B99" s="51">
        <v>13</v>
      </c>
      <c r="C99" s="51"/>
      <c r="D99" s="51">
        <v>2</v>
      </c>
      <c r="E99" s="51"/>
      <c r="F99" s="49" t="e">
        <f>+VLOOKUP(E99,Participants!$A$1:$F$803,2,FALSE)</f>
        <v>#N/A</v>
      </c>
      <c r="G99" s="49" t="e">
        <f>+VLOOKUP(E99,Participants!$A$1:$F$803,4,FALSE)</f>
        <v>#N/A</v>
      </c>
      <c r="H99" s="49" t="e">
        <f>+VLOOKUP(E99,Participants!$A$1:$F$803,5,FALSE)</f>
        <v>#N/A</v>
      </c>
      <c r="I99" s="49" t="e">
        <f>+VLOOKUP(E99,Participants!$A$1:$F$803,3,FALSE)</f>
        <v>#N/A</v>
      </c>
      <c r="J99" s="49" t="e">
        <f>+VLOOKUP(E99,Participants!$A$1:$G$803,7,FALSE)</f>
        <v>#N/A</v>
      </c>
      <c r="K99" s="49"/>
      <c r="L99" s="49"/>
    </row>
    <row r="100" spans="1:12" ht="14.25" customHeight="1" x14ac:dyDescent="0.35">
      <c r="A100" s="59" t="s">
        <v>710</v>
      </c>
      <c r="B100" s="51">
        <v>13</v>
      </c>
      <c r="C100" s="51"/>
      <c r="D100" s="51">
        <v>3</v>
      </c>
      <c r="E100" s="51"/>
      <c r="F100" s="49" t="e">
        <f>+VLOOKUP(E100,Participants!$A$1:$F$803,2,FALSE)</f>
        <v>#N/A</v>
      </c>
      <c r="G100" s="49" t="e">
        <f>+VLOOKUP(E100,Participants!$A$1:$F$803,4,FALSE)</f>
        <v>#N/A</v>
      </c>
      <c r="H100" s="49" t="e">
        <f>+VLOOKUP(E100,Participants!$A$1:$F$803,5,FALSE)</f>
        <v>#N/A</v>
      </c>
      <c r="I100" s="49" t="e">
        <f>+VLOOKUP(E100,Participants!$A$1:$F$803,3,FALSE)</f>
        <v>#N/A</v>
      </c>
      <c r="J100" s="49" t="e">
        <f>+VLOOKUP(E100,Participants!$A$1:$G$803,7,FALSE)</f>
        <v>#N/A</v>
      </c>
      <c r="K100" s="49"/>
      <c r="L100" s="49"/>
    </row>
    <row r="101" spans="1:12" ht="14.25" customHeight="1" x14ac:dyDescent="0.35">
      <c r="A101" s="59" t="s">
        <v>710</v>
      </c>
      <c r="B101" s="51">
        <v>13</v>
      </c>
      <c r="C101" s="51"/>
      <c r="D101" s="51">
        <v>4</v>
      </c>
      <c r="E101" s="51"/>
      <c r="F101" s="49" t="e">
        <f>+VLOOKUP(E101,Participants!$A$1:$F$803,2,FALSE)</f>
        <v>#N/A</v>
      </c>
      <c r="G101" s="49" t="e">
        <f>+VLOOKUP(E101,Participants!$A$1:$F$803,4,FALSE)</f>
        <v>#N/A</v>
      </c>
      <c r="H101" s="49" t="e">
        <f>+VLOOKUP(E101,Participants!$A$1:$F$803,5,FALSE)</f>
        <v>#N/A</v>
      </c>
      <c r="I101" s="49" t="e">
        <f>+VLOOKUP(E101,Participants!$A$1:$F$803,3,FALSE)</f>
        <v>#N/A</v>
      </c>
      <c r="J101" s="49" t="e">
        <f>+VLOOKUP(E101,Participants!$A$1:$G$803,7,FALSE)</f>
        <v>#N/A</v>
      </c>
      <c r="K101" s="49"/>
      <c r="L101" s="49"/>
    </row>
    <row r="102" spans="1:12" ht="14.25" customHeight="1" x14ac:dyDescent="0.35">
      <c r="A102" s="59" t="s">
        <v>710</v>
      </c>
      <c r="B102" s="51">
        <v>13</v>
      </c>
      <c r="C102" s="51"/>
      <c r="D102" s="51">
        <v>5</v>
      </c>
      <c r="E102" s="51"/>
      <c r="F102" s="49" t="e">
        <f>+VLOOKUP(E102,Participants!$A$1:$F$803,2,FALSE)</f>
        <v>#N/A</v>
      </c>
      <c r="G102" s="49" t="e">
        <f>+VLOOKUP(E102,Participants!$A$1:$F$803,4,FALSE)</f>
        <v>#N/A</v>
      </c>
      <c r="H102" s="49" t="e">
        <f>+VLOOKUP(E102,Participants!$A$1:$F$803,5,FALSE)</f>
        <v>#N/A</v>
      </c>
      <c r="I102" s="49" t="e">
        <f>+VLOOKUP(E102,Participants!$A$1:$F$803,3,FALSE)</f>
        <v>#N/A</v>
      </c>
      <c r="J102" s="49" t="e">
        <f>+VLOOKUP(E102,Participants!$A$1:$G$803,7,FALSE)</f>
        <v>#N/A</v>
      </c>
      <c r="K102" s="49"/>
      <c r="L102" s="49"/>
    </row>
    <row r="103" spans="1:12" ht="14.25" customHeight="1" x14ac:dyDescent="0.35">
      <c r="A103" s="59" t="s">
        <v>710</v>
      </c>
      <c r="B103" s="51">
        <v>13</v>
      </c>
      <c r="C103" s="51"/>
      <c r="D103" s="51">
        <v>6</v>
      </c>
      <c r="E103" s="51"/>
      <c r="F103" s="49" t="e">
        <f>+VLOOKUP(E103,Participants!$A$1:$F$803,2,FALSE)</f>
        <v>#N/A</v>
      </c>
      <c r="G103" s="49" t="e">
        <f>+VLOOKUP(E103,Participants!$A$1:$F$803,4,FALSE)</f>
        <v>#N/A</v>
      </c>
      <c r="H103" s="49" t="e">
        <f>+VLOOKUP(E103,Participants!$A$1:$F$803,5,FALSE)</f>
        <v>#N/A</v>
      </c>
      <c r="I103" s="49" t="e">
        <f>+VLOOKUP(E103,Participants!$A$1:$F$803,3,FALSE)</f>
        <v>#N/A</v>
      </c>
      <c r="J103" s="49" t="e">
        <f>+VLOOKUP(E103,Participants!$A$1:$G$803,7,FALSE)</f>
        <v>#N/A</v>
      </c>
      <c r="K103" s="49"/>
      <c r="L103" s="49"/>
    </row>
    <row r="104" spans="1:12" ht="14.25" customHeight="1" x14ac:dyDescent="0.35">
      <c r="A104" s="59" t="s">
        <v>710</v>
      </c>
      <c r="B104" s="51">
        <v>13</v>
      </c>
      <c r="C104" s="51"/>
      <c r="D104" s="51">
        <v>7</v>
      </c>
      <c r="E104" s="51"/>
      <c r="F104" s="49" t="e">
        <f>+VLOOKUP(E104,Participants!$A$1:$F$803,2,FALSE)</f>
        <v>#N/A</v>
      </c>
      <c r="G104" s="49" t="e">
        <f>+VLOOKUP(E104,Participants!$A$1:$F$803,4,FALSE)</f>
        <v>#N/A</v>
      </c>
      <c r="H104" s="49" t="e">
        <f>+VLOOKUP(E104,Participants!$A$1:$F$803,5,FALSE)</f>
        <v>#N/A</v>
      </c>
      <c r="I104" s="49" t="e">
        <f>+VLOOKUP(E104,Participants!$A$1:$F$803,3,FALSE)</f>
        <v>#N/A</v>
      </c>
      <c r="J104" s="49" t="e">
        <f>+VLOOKUP(E104,Participants!$A$1:$G$803,7,FALSE)</f>
        <v>#N/A</v>
      </c>
      <c r="K104" s="49"/>
      <c r="L104" s="49"/>
    </row>
    <row r="105" spans="1:12" ht="14.25" customHeight="1" x14ac:dyDescent="0.35">
      <c r="A105" s="59" t="s">
        <v>710</v>
      </c>
      <c r="B105" s="51">
        <v>13</v>
      </c>
      <c r="C105" s="51"/>
      <c r="D105" s="51">
        <v>8</v>
      </c>
      <c r="E105" s="51"/>
      <c r="F105" s="49" t="e">
        <f>+VLOOKUP(E105,Participants!$A$1:$F$803,2,FALSE)</f>
        <v>#N/A</v>
      </c>
      <c r="G105" s="49" t="e">
        <f>+VLOOKUP(E105,Participants!$A$1:$F$803,4,FALSE)</f>
        <v>#N/A</v>
      </c>
      <c r="H105" s="49" t="e">
        <f>+VLOOKUP(E105,Participants!$A$1:$F$803,5,FALSE)</f>
        <v>#N/A</v>
      </c>
      <c r="I105" s="49" t="e">
        <f>+VLOOKUP(E105,Participants!$A$1:$F$803,3,FALSE)</f>
        <v>#N/A</v>
      </c>
      <c r="J105" s="49" t="e">
        <f>+VLOOKUP(E105,Participants!$A$1:$G$803,7,FALSE)</f>
        <v>#N/A</v>
      </c>
      <c r="K105" s="49"/>
      <c r="L105" s="49"/>
    </row>
    <row r="106" spans="1:12" ht="14.25" customHeight="1" x14ac:dyDescent="0.35">
      <c r="A106" s="59" t="s">
        <v>710</v>
      </c>
      <c r="B106" s="48">
        <v>14</v>
      </c>
      <c r="C106" s="48"/>
      <c r="D106" s="48">
        <v>1</v>
      </c>
      <c r="E106" s="48"/>
      <c r="F106" s="50" t="e">
        <f>+VLOOKUP(E106,Participants!$A$1:$F$803,2,FALSE)</f>
        <v>#N/A</v>
      </c>
      <c r="G106" s="50" t="e">
        <f>+VLOOKUP(E106,Participants!$A$1:$F$803,4,FALSE)</f>
        <v>#N/A</v>
      </c>
      <c r="H106" s="50" t="e">
        <f>+VLOOKUP(E106,Participants!$A$1:$F$803,5,FALSE)</f>
        <v>#N/A</v>
      </c>
      <c r="I106" s="50" t="e">
        <f>+VLOOKUP(E106,Participants!$A$1:$F$803,3,FALSE)</f>
        <v>#N/A</v>
      </c>
      <c r="J106" s="50" t="e">
        <f>+VLOOKUP(E106,Participants!$A$1:$G$803,7,FALSE)</f>
        <v>#N/A</v>
      </c>
      <c r="K106" s="50"/>
      <c r="L106" s="50"/>
    </row>
    <row r="107" spans="1:12" ht="14.25" customHeight="1" x14ac:dyDescent="0.35">
      <c r="A107" s="59" t="s">
        <v>710</v>
      </c>
      <c r="B107" s="48">
        <v>14</v>
      </c>
      <c r="C107" s="48"/>
      <c r="D107" s="48">
        <v>2</v>
      </c>
      <c r="E107" s="48"/>
      <c r="F107" s="50" t="e">
        <f>+VLOOKUP(E107,Participants!$A$1:$F$803,2,FALSE)</f>
        <v>#N/A</v>
      </c>
      <c r="G107" s="50" t="e">
        <f>+VLOOKUP(E107,Participants!$A$1:$F$803,4,FALSE)</f>
        <v>#N/A</v>
      </c>
      <c r="H107" s="50" t="e">
        <f>+VLOOKUP(E107,Participants!$A$1:$F$803,5,FALSE)</f>
        <v>#N/A</v>
      </c>
      <c r="I107" s="50" t="e">
        <f>+VLOOKUP(E107,Participants!$A$1:$F$803,3,FALSE)</f>
        <v>#N/A</v>
      </c>
      <c r="J107" s="50" t="e">
        <f>+VLOOKUP(E107,Participants!$A$1:$G$803,7,FALSE)</f>
        <v>#N/A</v>
      </c>
      <c r="K107" s="50"/>
      <c r="L107" s="50"/>
    </row>
    <row r="108" spans="1:12" ht="14.25" customHeight="1" x14ac:dyDescent="0.35">
      <c r="A108" s="59" t="s">
        <v>710</v>
      </c>
      <c r="B108" s="48">
        <v>14</v>
      </c>
      <c r="C108" s="48"/>
      <c r="D108" s="48">
        <v>3</v>
      </c>
      <c r="E108" s="48"/>
      <c r="F108" s="50" t="e">
        <f>+VLOOKUP(E108,Participants!$A$1:$F$803,2,FALSE)</f>
        <v>#N/A</v>
      </c>
      <c r="G108" s="50" t="e">
        <f>+VLOOKUP(E108,Participants!$A$1:$F$803,4,FALSE)</f>
        <v>#N/A</v>
      </c>
      <c r="H108" s="50" t="e">
        <f>+VLOOKUP(E108,Participants!$A$1:$F$803,5,FALSE)</f>
        <v>#N/A</v>
      </c>
      <c r="I108" s="50" t="e">
        <f>+VLOOKUP(E108,Participants!$A$1:$F$803,3,FALSE)</f>
        <v>#N/A</v>
      </c>
      <c r="J108" s="50" t="e">
        <f>+VLOOKUP(E108,Participants!$A$1:$G$803,7,FALSE)</f>
        <v>#N/A</v>
      </c>
      <c r="K108" s="50"/>
      <c r="L108" s="50"/>
    </row>
    <row r="109" spans="1:12" ht="14.25" customHeight="1" x14ac:dyDescent="0.35">
      <c r="A109" s="59" t="s">
        <v>710</v>
      </c>
      <c r="B109" s="48">
        <v>14</v>
      </c>
      <c r="C109" s="48"/>
      <c r="D109" s="48">
        <v>4</v>
      </c>
      <c r="E109" s="48"/>
      <c r="F109" s="50" t="e">
        <f>+VLOOKUP(E109,Participants!$A$1:$F$803,2,FALSE)</f>
        <v>#N/A</v>
      </c>
      <c r="G109" s="50" t="e">
        <f>+VLOOKUP(E109,Participants!$A$1:$F$803,4,FALSE)</f>
        <v>#N/A</v>
      </c>
      <c r="H109" s="50" t="e">
        <f>+VLOOKUP(E109,Participants!$A$1:$F$803,5,FALSE)</f>
        <v>#N/A</v>
      </c>
      <c r="I109" s="50" t="e">
        <f>+VLOOKUP(E109,Participants!$A$1:$F$803,3,FALSE)</f>
        <v>#N/A</v>
      </c>
      <c r="J109" s="50" t="e">
        <f>+VLOOKUP(E109,Participants!$A$1:$G$803,7,FALSE)</f>
        <v>#N/A</v>
      </c>
      <c r="K109" s="50"/>
      <c r="L109" s="50"/>
    </row>
    <row r="110" spans="1:12" ht="14.25" customHeight="1" x14ac:dyDescent="0.35">
      <c r="A110" s="59" t="s">
        <v>710</v>
      </c>
      <c r="B110" s="48">
        <v>14</v>
      </c>
      <c r="C110" s="48"/>
      <c r="D110" s="48">
        <v>5</v>
      </c>
      <c r="E110" s="48"/>
      <c r="F110" s="50" t="e">
        <f>+VLOOKUP(E110,Participants!$A$1:$F$803,2,FALSE)</f>
        <v>#N/A</v>
      </c>
      <c r="G110" s="50" t="e">
        <f>+VLOOKUP(E110,Participants!$A$1:$F$803,4,FALSE)</f>
        <v>#N/A</v>
      </c>
      <c r="H110" s="50" t="e">
        <f>+VLOOKUP(E110,Participants!$A$1:$F$803,5,FALSE)</f>
        <v>#N/A</v>
      </c>
      <c r="I110" s="50" t="e">
        <f>+VLOOKUP(E110,Participants!$A$1:$F$803,3,FALSE)</f>
        <v>#N/A</v>
      </c>
      <c r="J110" s="50" t="e">
        <f>+VLOOKUP(E110,Participants!$A$1:$G$803,7,FALSE)</f>
        <v>#N/A</v>
      </c>
      <c r="K110" s="50"/>
      <c r="L110" s="50"/>
    </row>
    <row r="111" spans="1:12" ht="14.25" customHeight="1" x14ac:dyDescent="0.35">
      <c r="A111" s="59" t="s">
        <v>710</v>
      </c>
      <c r="B111" s="48">
        <v>14</v>
      </c>
      <c r="C111" s="48"/>
      <c r="D111" s="48">
        <v>6</v>
      </c>
      <c r="E111" s="48"/>
      <c r="F111" s="50" t="e">
        <f>+VLOOKUP(E111,Participants!$A$1:$F$803,2,FALSE)</f>
        <v>#N/A</v>
      </c>
      <c r="G111" s="50" t="e">
        <f>+VLOOKUP(E111,Participants!$A$1:$F$803,4,FALSE)</f>
        <v>#N/A</v>
      </c>
      <c r="H111" s="50" t="e">
        <f>+VLOOKUP(E111,Participants!$A$1:$F$803,5,FALSE)</f>
        <v>#N/A</v>
      </c>
      <c r="I111" s="50" t="e">
        <f>+VLOOKUP(E111,Participants!$A$1:$F$803,3,FALSE)</f>
        <v>#N/A</v>
      </c>
      <c r="J111" s="50" t="e">
        <f>+VLOOKUP(E111,Participants!$A$1:$G$803,7,FALSE)</f>
        <v>#N/A</v>
      </c>
      <c r="K111" s="50"/>
      <c r="L111" s="50"/>
    </row>
    <row r="112" spans="1:12" ht="14.25" customHeight="1" x14ac:dyDescent="0.35">
      <c r="A112" s="59" t="s">
        <v>710</v>
      </c>
      <c r="B112" s="48">
        <v>14</v>
      </c>
      <c r="C112" s="48"/>
      <c r="D112" s="48">
        <v>7</v>
      </c>
      <c r="E112" s="48"/>
      <c r="F112" s="50" t="e">
        <f>+VLOOKUP(E112,Participants!$A$1:$F$803,2,FALSE)</f>
        <v>#N/A</v>
      </c>
      <c r="G112" s="50" t="e">
        <f>+VLOOKUP(E112,Participants!$A$1:$F$803,4,FALSE)</f>
        <v>#N/A</v>
      </c>
      <c r="H112" s="50" t="e">
        <f>+VLOOKUP(E112,Participants!$A$1:$F$803,5,FALSE)</f>
        <v>#N/A</v>
      </c>
      <c r="I112" s="50" t="e">
        <f>+VLOOKUP(E112,Participants!$A$1:$F$803,3,FALSE)</f>
        <v>#N/A</v>
      </c>
      <c r="J112" s="50" t="e">
        <f>+VLOOKUP(E112,Participants!$A$1:$G$803,7,FALSE)</f>
        <v>#N/A</v>
      </c>
      <c r="K112" s="50"/>
      <c r="L112" s="50"/>
    </row>
    <row r="113" spans="1:12" ht="14.25" customHeight="1" x14ac:dyDescent="0.35">
      <c r="A113" s="59" t="s">
        <v>710</v>
      </c>
      <c r="B113" s="48">
        <v>14</v>
      </c>
      <c r="C113" s="48"/>
      <c r="D113" s="48">
        <v>8</v>
      </c>
      <c r="E113" s="48"/>
      <c r="F113" s="50" t="e">
        <f>+VLOOKUP(E113,Participants!$A$1:$F$803,2,FALSE)</f>
        <v>#N/A</v>
      </c>
      <c r="G113" s="50" t="e">
        <f>+VLOOKUP(E113,Participants!$A$1:$F$803,4,FALSE)</f>
        <v>#N/A</v>
      </c>
      <c r="H113" s="50" t="e">
        <f>+VLOOKUP(E113,Participants!$A$1:$F$803,5,FALSE)</f>
        <v>#N/A</v>
      </c>
      <c r="I113" s="50" t="e">
        <f>+VLOOKUP(E113,Participants!$A$1:$F$803,3,FALSE)</f>
        <v>#N/A</v>
      </c>
      <c r="J113" s="50" t="e">
        <f>+VLOOKUP(E113,Participants!$A$1:$G$803,7,FALSE)</f>
        <v>#N/A</v>
      </c>
      <c r="K113" s="50"/>
      <c r="L113" s="50"/>
    </row>
    <row r="114" spans="1:12" ht="14.25" customHeight="1" x14ac:dyDescent="0.35">
      <c r="A114" s="59" t="s">
        <v>710</v>
      </c>
      <c r="B114" s="51">
        <v>15</v>
      </c>
      <c r="C114" s="51"/>
      <c r="D114" s="51">
        <v>1</v>
      </c>
      <c r="E114" s="51"/>
      <c r="F114" s="49" t="e">
        <f>+VLOOKUP(E114,Participants!$A$1:$F$803,2,FALSE)</f>
        <v>#N/A</v>
      </c>
      <c r="G114" s="49" t="e">
        <f>+VLOOKUP(E114,Participants!$A$1:$F$803,4,FALSE)</f>
        <v>#N/A</v>
      </c>
      <c r="H114" s="49" t="e">
        <f>+VLOOKUP(E114,Participants!$A$1:$F$803,5,FALSE)</f>
        <v>#N/A</v>
      </c>
      <c r="I114" s="49" t="e">
        <f>+VLOOKUP(E114,Participants!$A$1:$F$803,3,FALSE)</f>
        <v>#N/A</v>
      </c>
      <c r="J114" s="49" t="e">
        <f>+VLOOKUP(E114,Participants!$A$1:$G$803,7,FALSE)</f>
        <v>#N/A</v>
      </c>
      <c r="K114" s="49"/>
      <c r="L114" s="49"/>
    </row>
    <row r="115" spans="1:12" ht="14.25" customHeight="1" x14ac:dyDescent="0.35">
      <c r="A115" s="59" t="s">
        <v>710</v>
      </c>
      <c r="B115" s="51">
        <v>15</v>
      </c>
      <c r="C115" s="51"/>
      <c r="D115" s="51">
        <v>2</v>
      </c>
      <c r="E115" s="51"/>
      <c r="F115" s="49" t="e">
        <f>+VLOOKUP(E115,Participants!$A$1:$F$803,2,FALSE)</f>
        <v>#N/A</v>
      </c>
      <c r="G115" s="49" t="e">
        <f>+VLOOKUP(E115,Participants!$A$1:$F$803,4,FALSE)</f>
        <v>#N/A</v>
      </c>
      <c r="H115" s="49" t="e">
        <f>+VLOOKUP(E115,Participants!$A$1:$F$803,5,FALSE)</f>
        <v>#N/A</v>
      </c>
      <c r="I115" s="49" t="e">
        <f>+VLOOKUP(E115,Participants!$A$1:$F$803,3,FALSE)</f>
        <v>#N/A</v>
      </c>
      <c r="J115" s="49" t="e">
        <f>+VLOOKUP(E115,Participants!$A$1:$G$803,7,FALSE)</f>
        <v>#N/A</v>
      </c>
      <c r="K115" s="49"/>
      <c r="L115" s="49"/>
    </row>
    <row r="116" spans="1:12" ht="14.25" customHeight="1" x14ac:dyDescent="0.35">
      <c r="A116" s="59" t="s">
        <v>710</v>
      </c>
      <c r="B116" s="51">
        <v>15</v>
      </c>
      <c r="C116" s="51"/>
      <c r="D116" s="51">
        <v>3</v>
      </c>
      <c r="E116" s="51"/>
      <c r="F116" s="49" t="e">
        <f>+VLOOKUP(E116,Participants!$A$1:$F$803,2,FALSE)</f>
        <v>#N/A</v>
      </c>
      <c r="G116" s="49" t="e">
        <f>+VLOOKUP(E116,Participants!$A$1:$F$803,4,FALSE)</f>
        <v>#N/A</v>
      </c>
      <c r="H116" s="49" t="e">
        <f>+VLOOKUP(E116,Participants!$A$1:$F$803,5,FALSE)</f>
        <v>#N/A</v>
      </c>
      <c r="I116" s="49" t="e">
        <f>+VLOOKUP(E116,Participants!$A$1:$F$803,3,FALSE)</f>
        <v>#N/A</v>
      </c>
      <c r="J116" s="49" t="e">
        <f>+VLOOKUP(E116,Participants!$A$1:$G$803,7,FALSE)</f>
        <v>#N/A</v>
      </c>
      <c r="K116" s="49"/>
      <c r="L116" s="49"/>
    </row>
    <row r="117" spans="1:12" ht="14.25" customHeight="1" x14ac:dyDescent="0.35">
      <c r="A117" s="59" t="s">
        <v>710</v>
      </c>
      <c r="B117" s="51">
        <v>15</v>
      </c>
      <c r="C117" s="51"/>
      <c r="D117" s="51">
        <v>4</v>
      </c>
      <c r="E117" s="51"/>
      <c r="F117" s="49" t="e">
        <f>+VLOOKUP(E117,Participants!$A$1:$F$803,2,FALSE)</f>
        <v>#N/A</v>
      </c>
      <c r="G117" s="49" t="e">
        <f>+VLOOKUP(E117,Participants!$A$1:$F$803,4,FALSE)</f>
        <v>#N/A</v>
      </c>
      <c r="H117" s="49" t="e">
        <f>+VLOOKUP(E117,Participants!$A$1:$F$803,5,FALSE)</f>
        <v>#N/A</v>
      </c>
      <c r="I117" s="49" t="e">
        <f>+VLOOKUP(E117,Participants!$A$1:$F$803,3,FALSE)</f>
        <v>#N/A</v>
      </c>
      <c r="J117" s="49" t="e">
        <f>+VLOOKUP(E117,Participants!$A$1:$G$803,7,FALSE)</f>
        <v>#N/A</v>
      </c>
      <c r="K117" s="49"/>
      <c r="L117" s="49"/>
    </row>
    <row r="118" spans="1:12" ht="14.25" customHeight="1" x14ac:dyDescent="0.35">
      <c r="A118" s="59" t="s">
        <v>710</v>
      </c>
      <c r="B118" s="51">
        <v>15</v>
      </c>
      <c r="C118" s="51"/>
      <c r="D118" s="51">
        <v>5</v>
      </c>
      <c r="E118" s="51"/>
      <c r="F118" s="49" t="e">
        <f>+VLOOKUP(E118,Participants!$A$1:$F$803,2,FALSE)</f>
        <v>#N/A</v>
      </c>
      <c r="G118" s="49" t="e">
        <f>+VLOOKUP(E118,Participants!$A$1:$F$803,4,FALSE)</f>
        <v>#N/A</v>
      </c>
      <c r="H118" s="49" t="e">
        <f>+VLOOKUP(E118,Participants!$A$1:$F$803,5,FALSE)</f>
        <v>#N/A</v>
      </c>
      <c r="I118" s="49" t="e">
        <f>+VLOOKUP(E118,Participants!$A$1:$F$803,3,FALSE)</f>
        <v>#N/A</v>
      </c>
      <c r="J118" s="49" t="e">
        <f>+VLOOKUP(E118,Participants!$A$1:$G$803,7,FALSE)</f>
        <v>#N/A</v>
      </c>
      <c r="K118" s="49"/>
      <c r="L118" s="49"/>
    </row>
    <row r="119" spans="1:12" ht="14.25" customHeight="1" x14ac:dyDescent="0.35">
      <c r="A119" s="59" t="s">
        <v>710</v>
      </c>
      <c r="B119" s="51">
        <v>15</v>
      </c>
      <c r="C119" s="51"/>
      <c r="D119" s="51">
        <v>6</v>
      </c>
      <c r="E119" s="51"/>
      <c r="F119" s="49" t="e">
        <f>+VLOOKUP(E119,Participants!$A$1:$F$803,2,FALSE)</f>
        <v>#N/A</v>
      </c>
      <c r="G119" s="49" t="e">
        <f>+VLOOKUP(E119,Participants!$A$1:$F$803,4,FALSE)</f>
        <v>#N/A</v>
      </c>
      <c r="H119" s="49" t="e">
        <f>+VLOOKUP(E119,Participants!$A$1:$F$803,5,FALSE)</f>
        <v>#N/A</v>
      </c>
      <c r="I119" s="49" t="e">
        <f>+VLOOKUP(E119,Participants!$A$1:$F$803,3,FALSE)</f>
        <v>#N/A</v>
      </c>
      <c r="J119" s="49" t="e">
        <f>+VLOOKUP(E119,Participants!$A$1:$G$803,7,FALSE)</f>
        <v>#N/A</v>
      </c>
      <c r="K119" s="49"/>
      <c r="L119" s="49"/>
    </row>
    <row r="120" spans="1:12" ht="14.25" customHeight="1" x14ac:dyDescent="0.35">
      <c r="A120" s="59" t="s">
        <v>710</v>
      </c>
      <c r="B120" s="51">
        <v>15</v>
      </c>
      <c r="C120" s="51"/>
      <c r="D120" s="51">
        <v>7</v>
      </c>
      <c r="E120" s="51"/>
      <c r="F120" s="49" t="e">
        <f>+VLOOKUP(E120,Participants!$A$1:$F$803,2,FALSE)</f>
        <v>#N/A</v>
      </c>
      <c r="G120" s="49" t="e">
        <f>+VLOOKUP(E120,Participants!$A$1:$F$803,4,FALSE)</f>
        <v>#N/A</v>
      </c>
      <c r="H120" s="49" t="e">
        <f>+VLOOKUP(E120,Participants!$A$1:$F$803,5,FALSE)</f>
        <v>#N/A</v>
      </c>
      <c r="I120" s="49" t="e">
        <f>+VLOOKUP(E120,Participants!$A$1:$F$803,3,FALSE)</f>
        <v>#N/A</v>
      </c>
      <c r="J120" s="49" t="e">
        <f>+VLOOKUP(E120,Participants!$A$1:$G$803,7,FALSE)</f>
        <v>#N/A</v>
      </c>
      <c r="K120" s="49"/>
      <c r="L120" s="49"/>
    </row>
    <row r="121" spans="1:12" ht="14.25" customHeight="1" x14ac:dyDescent="0.35">
      <c r="A121" s="59" t="s">
        <v>710</v>
      </c>
      <c r="B121" s="51">
        <v>15</v>
      </c>
      <c r="C121" s="51"/>
      <c r="D121" s="51">
        <v>8</v>
      </c>
      <c r="E121" s="51"/>
      <c r="F121" s="49" t="e">
        <f>+VLOOKUP(E121,Participants!$A$1:$F$803,2,FALSE)</f>
        <v>#N/A</v>
      </c>
      <c r="G121" s="49" t="e">
        <f>+VLOOKUP(E121,Participants!$A$1:$F$803,4,FALSE)</f>
        <v>#N/A</v>
      </c>
      <c r="H121" s="49" t="e">
        <f>+VLOOKUP(E121,Participants!$A$1:$F$803,5,FALSE)</f>
        <v>#N/A</v>
      </c>
      <c r="I121" s="49" t="e">
        <f>+VLOOKUP(E121,Participants!$A$1:$F$803,3,FALSE)</f>
        <v>#N/A</v>
      </c>
      <c r="J121" s="49" t="e">
        <f>+VLOOKUP(E121,Participants!$A$1:$G$803,7,FALSE)</f>
        <v>#N/A</v>
      </c>
      <c r="K121" s="49"/>
      <c r="L121" s="49"/>
    </row>
    <row r="122" spans="1:12" ht="14.25" customHeight="1" x14ac:dyDescent="0.35">
      <c r="A122" s="59" t="s">
        <v>710</v>
      </c>
      <c r="B122" s="48">
        <v>16</v>
      </c>
      <c r="C122" s="48"/>
      <c r="D122" s="48">
        <v>1</v>
      </c>
      <c r="E122" s="48"/>
      <c r="F122" s="50" t="e">
        <f>+VLOOKUP(E122,Participants!$A$1:$F$803,2,FALSE)</f>
        <v>#N/A</v>
      </c>
      <c r="G122" s="50" t="e">
        <f>+VLOOKUP(E122,Participants!$A$1:$F$803,4,FALSE)</f>
        <v>#N/A</v>
      </c>
      <c r="H122" s="50" t="e">
        <f>+VLOOKUP(E122,Participants!$A$1:$F$803,5,FALSE)</f>
        <v>#N/A</v>
      </c>
      <c r="I122" s="50" t="e">
        <f>+VLOOKUP(E122,Participants!$A$1:$F$803,3,FALSE)</f>
        <v>#N/A</v>
      </c>
      <c r="J122" s="50" t="e">
        <f>+VLOOKUP(E122,Participants!$A$1:$G$803,7,FALSE)</f>
        <v>#N/A</v>
      </c>
      <c r="K122" s="50"/>
      <c r="L122" s="50"/>
    </row>
    <row r="123" spans="1:12" ht="14.25" customHeight="1" x14ac:dyDescent="0.35">
      <c r="A123" s="59" t="s">
        <v>710</v>
      </c>
      <c r="B123" s="48">
        <v>16</v>
      </c>
      <c r="C123" s="48"/>
      <c r="D123" s="48">
        <v>2</v>
      </c>
      <c r="E123" s="48"/>
      <c r="F123" s="50" t="e">
        <f>+VLOOKUP(E123,Participants!$A$1:$F$803,2,FALSE)</f>
        <v>#N/A</v>
      </c>
      <c r="G123" s="50" t="e">
        <f>+VLOOKUP(E123,Participants!$A$1:$F$803,4,FALSE)</f>
        <v>#N/A</v>
      </c>
      <c r="H123" s="50" t="e">
        <f>+VLOOKUP(E123,Participants!$A$1:$F$803,5,FALSE)</f>
        <v>#N/A</v>
      </c>
      <c r="I123" s="50" t="e">
        <f>+VLOOKUP(E123,Participants!$A$1:$F$803,3,FALSE)</f>
        <v>#N/A</v>
      </c>
      <c r="J123" s="50" t="e">
        <f>+VLOOKUP(E123,Participants!$A$1:$G$803,7,FALSE)</f>
        <v>#N/A</v>
      </c>
      <c r="K123" s="50"/>
      <c r="L123" s="50"/>
    </row>
    <row r="124" spans="1:12" ht="14.25" customHeight="1" x14ac:dyDescent="0.35">
      <c r="A124" s="59" t="s">
        <v>710</v>
      </c>
      <c r="B124" s="48">
        <v>16</v>
      </c>
      <c r="C124" s="48"/>
      <c r="D124" s="48">
        <v>3</v>
      </c>
      <c r="E124" s="48"/>
      <c r="F124" s="50" t="e">
        <f>+VLOOKUP(E124,Participants!$A$1:$F$803,2,FALSE)</f>
        <v>#N/A</v>
      </c>
      <c r="G124" s="50" t="e">
        <f>+VLOOKUP(E124,Participants!$A$1:$F$803,4,FALSE)</f>
        <v>#N/A</v>
      </c>
      <c r="H124" s="50" t="e">
        <f>+VLOOKUP(E124,Participants!$A$1:$F$803,5,FALSE)</f>
        <v>#N/A</v>
      </c>
      <c r="I124" s="50" t="e">
        <f>+VLOOKUP(E124,Participants!$A$1:$F$803,3,FALSE)</f>
        <v>#N/A</v>
      </c>
      <c r="J124" s="50" t="e">
        <f>+VLOOKUP(E124,Participants!$A$1:$G$803,7,FALSE)</f>
        <v>#N/A</v>
      </c>
      <c r="K124" s="50"/>
      <c r="L124" s="50"/>
    </row>
    <row r="125" spans="1:12" ht="14.25" customHeight="1" x14ac:dyDescent="0.35">
      <c r="A125" s="59" t="s">
        <v>710</v>
      </c>
      <c r="B125" s="48">
        <v>16</v>
      </c>
      <c r="C125" s="48"/>
      <c r="D125" s="48">
        <v>4</v>
      </c>
      <c r="E125" s="48"/>
      <c r="F125" s="50" t="e">
        <f>+VLOOKUP(E125,Participants!$A$1:$F$803,2,FALSE)</f>
        <v>#N/A</v>
      </c>
      <c r="G125" s="50" t="e">
        <f>+VLOOKUP(E125,Participants!$A$1:$F$803,4,FALSE)</f>
        <v>#N/A</v>
      </c>
      <c r="H125" s="50" t="e">
        <f>+VLOOKUP(E125,Participants!$A$1:$F$803,5,FALSE)</f>
        <v>#N/A</v>
      </c>
      <c r="I125" s="50" t="e">
        <f>+VLOOKUP(E125,Participants!$A$1:$F$803,3,FALSE)</f>
        <v>#N/A</v>
      </c>
      <c r="J125" s="50" t="e">
        <f>+VLOOKUP(E125,Participants!$A$1:$G$803,7,FALSE)</f>
        <v>#N/A</v>
      </c>
      <c r="K125" s="50"/>
      <c r="L125" s="50"/>
    </row>
    <row r="126" spans="1:12" ht="14.25" customHeight="1" x14ac:dyDescent="0.35">
      <c r="A126" s="59" t="s">
        <v>710</v>
      </c>
      <c r="B126" s="48">
        <v>16</v>
      </c>
      <c r="C126" s="48"/>
      <c r="D126" s="48">
        <v>5</v>
      </c>
      <c r="E126" s="48"/>
      <c r="F126" s="50" t="e">
        <f>+VLOOKUP(E126,Participants!$A$1:$F$803,2,FALSE)</f>
        <v>#N/A</v>
      </c>
      <c r="G126" s="50" t="e">
        <f>+VLOOKUP(E126,Participants!$A$1:$F$803,4,FALSE)</f>
        <v>#N/A</v>
      </c>
      <c r="H126" s="50" t="e">
        <f>+VLOOKUP(E126,Participants!$A$1:$F$803,5,FALSE)</f>
        <v>#N/A</v>
      </c>
      <c r="I126" s="50" t="e">
        <f>+VLOOKUP(E126,Participants!$A$1:$F$803,3,FALSE)</f>
        <v>#N/A</v>
      </c>
      <c r="J126" s="50" t="e">
        <f>+VLOOKUP(E126,Participants!$A$1:$G$803,7,FALSE)</f>
        <v>#N/A</v>
      </c>
      <c r="K126" s="50"/>
      <c r="L126" s="50"/>
    </row>
    <row r="127" spans="1:12" ht="14.25" customHeight="1" x14ac:dyDescent="0.35">
      <c r="A127" s="59" t="s">
        <v>710</v>
      </c>
      <c r="B127" s="48">
        <v>16</v>
      </c>
      <c r="C127" s="48"/>
      <c r="D127" s="48">
        <v>6</v>
      </c>
      <c r="E127" s="48"/>
      <c r="F127" s="50" t="e">
        <f>+VLOOKUP(E127,Participants!$A$1:$F$803,2,FALSE)</f>
        <v>#N/A</v>
      </c>
      <c r="G127" s="50" t="e">
        <f>+VLOOKUP(E127,Participants!$A$1:$F$803,4,FALSE)</f>
        <v>#N/A</v>
      </c>
      <c r="H127" s="50" t="e">
        <f>+VLOOKUP(E127,Participants!$A$1:$F$803,5,FALSE)</f>
        <v>#N/A</v>
      </c>
      <c r="I127" s="50" t="e">
        <f>+VLOOKUP(E127,Participants!$A$1:$F$803,3,FALSE)</f>
        <v>#N/A</v>
      </c>
      <c r="J127" s="50" t="e">
        <f>+VLOOKUP(E127,Participants!$A$1:$G$803,7,FALSE)</f>
        <v>#N/A</v>
      </c>
      <c r="K127" s="50"/>
      <c r="L127" s="50"/>
    </row>
    <row r="128" spans="1:12" ht="14.25" customHeight="1" x14ac:dyDescent="0.35">
      <c r="A128" s="59" t="s">
        <v>710</v>
      </c>
      <c r="B128" s="48">
        <v>16</v>
      </c>
      <c r="C128" s="48"/>
      <c r="D128" s="48">
        <v>7</v>
      </c>
      <c r="E128" s="48"/>
      <c r="F128" s="50" t="e">
        <f>+VLOOKUP(E128,Participants!$A$1:$F$803,2,FALSE)</f>
        <v>#N/A</v>
      </c>
      <c r="G128" s="50" t="e">
        <f>+VLOOKUP(E128,Participants!$A$1:$F$803,4,FALSE)</f>
        <v>#N/A</v>
      </c>
      <c r="H128" s="50" t="e">
        <f>+VLOOKUP(E128,Participants!$A$1:$F$803,5,FALSE)</f>
        <v>#N/A</v>
      </c>
      <c r="I128" s="50" t="e">
        <f>+VLOOKUP(E128,Participants!$A$1:$F$803,3,FALSE)</f>
        <v>#N/A</v>
      </c>
      <c r="J128" s="50" t="e">
        <f>+VLOOKUP(E128,Participants!$A$1:$G$803,7,FALSE)</f>
        <v>#N/A</v>
      </c>
      <c r="K128" s="50"/>
      <c r="L128" s="50"/>
    </row>
    <row r="129" spans="1:12" ht="14.25" customHeight="1" x14ac:dyDescent="0.35">
      <c r="A129" s="59" t="s">
        <v>710</v>
      </c>
      <c r="B129" s="48">
        <v>16</v>
      </c>
      <c r="C129" s="48"/>
      <c r="D129" s="48">
        <v>8</v>
      </c>
      <c r="E129" s="48"/>
      <c r="F129" s="50" t="e">
        <f>+VLOOKUP(E129,Participants!$A$1:$F$803,2,FALSE)</f>
        <v>#N/A</v>
      </c>
      <c r="G129" s="50" t="e">
        <f>+VLOOKUP(E129,Participants!$A$1:$F$803,4,FALSE)</f>
        <v>#N/A</v>
      </c>
      <c r="H129" s="50" t="e">
        <f>+VLOOKUP(E129,Participants!$A$1:$F$803,5,FALSE)</f>
        <v>#N/A</v>
      </c>
      <c r="I129" s="50" t="e">
        <f>+VLOOKUP(E129,Participants!$A$1:$F$803,3,FALSE)</f>
        <v>#N/A</v>
      </c>
      <c r="J129" s="50" t="e">
        <f>+VLOOKUP(E129,Participants!$A$1:$G$803,7,FALSE)</f>
        <v>#N/A</v>
      </c>
      <c r="K129" s="50"/>
      <c r="L129" s="50"/>
    </row>
    <row r="130" spans="1:12" ht="14.25" customHeight="1" x14ac:dyDescent="0.35">
      <c r="A130" s="59" t="s">
        <v>710</v>
      </c>
      <c r="B130" s="51">
        <v>17</v>
      </c>
      <c r="C130" s="51"/>
      <c r="D130" s="51">
        <v>1</v>
      </c>
      <c r="E130" s="51"/>
      <c r="F130" s="49" t="e">
        <f>+VLOOKUP(E130,Participants!$A$1:$F$803,2,FALSE)</f>
        <v>#N/A</v>
      </c>
      <c r="G130" s="49" t="e">
        <f>+VLOOKUP(E130,Participants!$A$1:$F$803,4,FALSE)</f>
        <v>#N/A</v>
      </c>
      <c r="H130" s="49" t="e">
        <f>+VLOOKUP(E130,Participants!$A$1:$F$803,5,FALSE)</f>
        <v>#N/A</v>
      </c>
      <c r="I130" s="49" t="e">
        <f>+VLOOKUP(E130,Participants!$A$1:$F$803,3,FALSE)</f>
        <v>#N/A</v>
      </c>
      <c r="J130" s="49" t="e">
        <f>+VLOOKUP(E130,Participants!$A$1:$G$803,7,FALSE)</f>
        <v>#N/A</v>
      </c>
      <c r="K130" s="49"/>
      <c r="L130" s="49"/>
    </row>
    <row r="131" spans="1:12" ht="14.25" customHeight="1" x14ac:dyDescent="0.35">
      <c r="A131" s="59" t="s">
        <v>710</v>
      </c>
      <c r="B131" s="51">
        <v>17</v>
      </c>
      <c r="C131" s="51"/>
      <c r="D131" s="51">
        <v>2</v>
      </c>
      <c r="E131" s="51"/>
      <c r="F131" s="49" t="e">
        <f>+VLOOKUP(E131,Participants!$A$1:$F$803,2,FALSE)</f>
        <v>#N/A</v>
      </c>
      <c r="G131" s="49" t="e">
        <f>+VLOOKUP(E131,Participants!$A$1:$F$803,4,FALSE)</f>
        <v>#N/A</v>
      </c>
      <c r="H131" s="49" t="e">
        <f>+VLOOKUP(E131,Participants!$A$1:$F$803,5,FALSE)</f>
        <v>#N/A</v>
      </c>
      <c r="I131" s="49" t="e">
        <f>+VLOOKUP(E131,Participants!$A$1:$F$803,3,FALSE)</f>
        <v>#N/A</v>
      </c>
      <c r="J131" s="49" t="e">
        <f>+VLOOKUP(E131,Participants!$A$1:$G$803,7,FALSE)</f>
        <v>#N/A</v>
      </c>
      <c r="K131" s="49"/>
      <c r="L131" s="49"/>
    </row>
    <row r="132" spans="1:12" ht="14.25" customHeight="1" x14ac:dyDescent="0.35">
      <c r="A132" s="59" t="s">
        <v>710</v>
      </c>
      <c r="B132" s="51">
        <v>17</v>
      </c>
      <c r="C132" s="51"/>
      <c r="D132" s="51">
        <v>3</v>
      </c>
      <c r="E132" s="51"/>
      <c r="F132" s="49" t="e">
        <f>+VLOOKUP(E132,Participants!$A$1:$F$803,2,FALSE)</f>
        <v>#N/A</v>
      </c>
      <c r="G132" s="49" t="e">
        <f>+VLOOKUP(E132,Participants!$A$1:$F$803,4,FALSE)</f>
        <v>#N/A</v>
      </c>
      <c r="H132" s="49" t="e">
        <f>+VLOOKUP(E132,Participants!$A$1:$F$803,5,FALSE)</f>
        <v>#N/A</v>
      </c>
      <c r="I132" s="49" t="e">
        <f>+VLOOKUP(E132,Participants!$A$1:$F$803,3,FALSE)</f>
        <v>#N/A</v>
      </c>
      <c r="J132" s="49" t="e">
        <f>+VLOOKUP(E132,Participants!$A$1:$G$803,7,FALSE)</f>
        <v>#N/A</v>
      </c>
      <c r="K132" s="49"/>
      <c r="L132" s="49"/>
    </row>
    <row r="133" spans="1:12" ht="14.25" customHeight="1" x14ac:dyDescent="0.35">
      <c r="A133" s="59" t="s">
        <v>710</v>
      </c>
      <c r="B133" s="51">
        <v>17</v>
      </c>
      <c r="C133" s="51"/>
      <c r="D133" s="51">
        <v>4</v>
      </c>
      <c r="E133" s="51"/>
      <c r="F133" s="49" t="e">
        <f>+VLOOKUP(E133,Participants!$A$1:$F$803,2,FALSE)</f>
        <v>#N/A</v>
      </c>
      <c r="G133" s="49" t="e">
        <f>+VLOOKUP(E133,Participants!$A$1:$F$803,4,FALSE)</f>
        <v>#N/A</v>
      </c>
      <c r="H133" s="49" t="e">
        <f>+VLOOKUP(E133,Participants!$A$1:$F$803,5,FALSE)</f>
        <v>#N/A</v>
      </c>
      <c r="I133" s="49" t="e">
        <f>+VLOOKUP(E133,Participants!$A$1:$F$803,3,FALSE)</f>
        <v>#N/A</v>
      </c>
      <c r="J133" s="49" t="e">
        <f>+VLOOKUP(E133,Participants!$A$1:$G$803,7,FALSE)</f>
        <v>#N/A</v>
      </c>
      <c r="K133" s="49"/>
      <c r="L133" s="49"/>
    </row>
    <row r="134" spans="1:12" ht="14.25" customHeight="1" x14ac:dyDescent="0.35">
      <c r="A134" s="59" t="s">
        <v>710</v>
      </c>
      <c r="B134" s="51">
        <v>17</v>
      </c>
      <c r="C134" s="51"/>
      <c r="D134" s="51">
        <v>5</v>
      </c>
      <c r="E134" s="51"/>
      <c r="F134" s="49" t="e">
        <f>+VLOOKUP(E134,Participants!$A$1:$F$803,2,FALSE)</f>
        <v>#N/A</v>
      </c>
      <c r="G134" s="49" t="e">
        <f>+VLOOKUP(E134,Participants!$A$1:$F$803,4,FALSE)</f>
        <v>#N/A</v>
      </c>
      <c r="H134" s="49" t="e">
        <f>+VLOOKUP(E134,Participants!$A$1:$F$803,5,FALSE)</f>
        <v>#N/A</v>
      </c>
      <c r="I134" s="49" t="e">
        <f>+VLOOKUP(E134,Participants!$A$1:$F$803,3,FALSE)</f>
        <v>#N/A</v>
      </c>
      <c r="J134" s="49" t="e">
        <f>+VLOOKUP(E134,Participants!$A$1:$G$803,7,FALSE)</f>
        <v>#N/A</v>
      </c>
      <c r="K134" s="49"/>
      <c r="L134" s="49"/>
    </row>
    <row r="135" spans="1:12" ht="14.25" customHeight="1" x14ac:dyDescent="0.35">
      <c r="A135" s="59" t="s">
        <v>710</v>
      </c>
      <c r="B135" s="51">
        <v>17</v>
      </c>
      <c r="C135" s="51"/>
      <c r="D135" s="51">
        <v>6</v>
      </c>
      <c r="E135" s="51"/>
      <c r="F135" s="49" t="e">
        <f>+VLOOKUP(E135,Participants!$A$1:$F$803,2,FALSE)</f>
        <v>#N/A</v>
      </c>
      <c r="G135" s="49" t="e">
        <f>+VLOOKUP(E135,Participants!$A$1:$F$803,4,FALSE)</f>
        <v>#N/A</v>
      </c>
      <c r="H135" s="49" t="e">
        <f>+VLOOKUP(E135,Participants!$A$1:$F$803,5,FALSE)</f>
        <v>#N/A</v>
      </c>
      <c r="I135" s="49" t="e">
        <f>+VLOOKUP(E135,Participants!$A$1:$F$803,3,FALSE)</f>
        <v>#N/A</v>
      </c>
      <c r="J135" s="49" t="e">
        <f>+VLOOKUP(E135,Participants!$A$1:$G$803,7,FALSE)</f>
        <v>#N/A</v>
      </c>
      <c r="K135" s="49"/>
      <c r="L135" s="49"/>
    </row>
    <row r="136" spans="1:12" ht="14.25" customHeight="1" x14ac:dyDescent="0.35">
      <c r="A136" s="59" t="s">
        <v>710</v>
      </c>
      <c r="B136" s="51">
        <v>17</v>
      </c>
      <c r="C136" s="51"/>
      <c r="D136" s="51">
        <v>7</v>
      </c>
      <c r="E136" s="51"/>
      <c r="F136" s="49" t="e">
        <f>+VLOOKUP(E136,Participants!$A$1:$F$803,2,FALSE)</f>
        <v>#N/A</v>
      </c>
      <c r="G136" s="49" t="e">
        <f>+VLOOKUP(E136,Participants!$A$1:$F$803,4,FALSE)</f>
        <v>#N/A</v>
      </c>
      <c r="H136" s="49" t="e">
        <f>+VLOOKUP(E136,Participants!$A$1:$F$803,5,FALSE)</f>
        <v>#N/A</v>
      </c>
      <c r="I136" s="49" t="e">
        <f>+VLOOKUP(E136,Participants!$A$1:$F$803,3,FALSE)</f>
        <v>#N/A</v>
      </c>
      <c r="J136" s="49" t="e">
        <f>+VLOOKUP(E136,Participants!$A$1:$G$803,7,FALSE)</f>
        <v>#N/A</v>
      </c>
      <c r="K136" s="49"/>
      <c r="L136" s="49"/>
    </row>
    <row r="137" spans="1:12" ht="14.25" customHeight="1" x14ac:dyDescent="0.35">
      <c r="A137" s="59" t="s">
        <v>710</v>
      </c>
      <c r="B137" s="51">
        <v>17</v>
      </c>
      <c r="C137" s="51"/>
      <c r="D137" s="51">
        <v>8</v>
      </c>
      <c r="E137" s="51"/>
      <c r="F137" s="49" t="e">
        <f>+VLOOKUP(E137,Participants!$A$1:$F$803,2,FALSE)</f>
        <v>#N/A</v>
      </c>
      <c r="G137" s="49" t="e">
        <f>+VLOOKUP(E137,Participants!$A$1:$F$803,4,FALSE)</f>
        <v>#N/A</v>
      </c>
      <c r="H137" s="49" t="e">
        <f>+VLOOKUP(E137,Participants!$A$1:$F$803,5,FALSE)</f>
        <v>#N/A</v>
      </c>
      <c r="I137" s="49" t="e">
        <f>+VLOOKUP(E137,Participants!$A$1:$F$803,3,FALSE)</f>
        <v>#N/A</v>
      </c>
      <c r="J137" s="49" t="e">
        <f>+VLOOKUP(E137,Participants!$A$1:$G$803,7,FALSE)</f>
        <v>#N/A</v>
      </c>
      <c r="K137" s="49"/>
      <c r="L137" s="49"/>
    </row>
    <row r="138" spans="1:12" ht="14.25" customHeight="1" x14ac:dyDescent="0.35">
      <c r="A138" s="59" t="s">
        <v>710</v>
      </c>
      <c r="B138" s="48">
        <v>18</v>
      </c>
      <c r="C138" s="48"/>
      <c r="D138" s="48">
        <v>1</v>
      </c>
      <c r="E138" s="48"/>
      <c r="F138" s="50" t="e">
        <f>+VLOOKUP(E138,Participants!$A$1:$F$803,2,FALSE)</f>
        <v>#N/A</v>
      </c>
      <c r="G138" s="50" t="e">
        <f>+VLOOKUP(E138,Participants!$A$1:$F$803,4,FALSE)</f>
        <v>#N/A</v>
      </c>
      <c r="H138" s="50" t="e">
        <f>+VLOOKUP(E138,Participants!$A$1:$F$803,5,FALSE)</f>
        <v>#N/A</v>
      </c>
      <c r="I138" s="50" t="e">
        <f>+VLOOKUP(E138,Participants!$A$1:$F$803,3,FALSE)</f>
        <v>#N/A</v>
      </c>
      <c r="J138" s="50" t="e">
        <f>+VLOOKUP(E138,Participants!$A$1:$G$803,7,FALSE)</f>
        <v>#N/A</v>
      </c>
      <c r="K138" s="50"/>
      <c r="L138" s="50"/>
    </row>
    <row r="139" spans="1:12" ht="14.25" customHeight="1" x14ac:dyDescent="0.35">
      <c r="A139" s="59" t="s">
        <v>710</v>
      </c>
      <c r="B139" s="48">
        <v>18</v>
      </c>
      <c r="C139" s="48"/>
      <c r="D139" s="48">
        <v>2</v>
      </c>
      <c r="E139" s="48"/>
      <c r="F139" s="50" t="e">
        <f>+VLOOKUP(E139,Participants!$A$1:$F$803,2,FALSE)</f>
        <v>#N/A</v>
      </c>
      <c r="G139" s="50" t="e">
        <f>+VLOOKUP(E139,Participants!$A$1:$F$803,4,FALSE)</f>
        <v>#N/A</v>
      </c>
      <c r="H139" s="50" t="e">
        <f>+VLOOKUP(E139,Participants!$A$1:$F$803,5,FALSE)</f>
        <v>#N/A</v>
      </c>
      <c r="I139" s="50" t="e">
        <f>+VLOOKUP(E139,Participants!$A$1:$F$803,3,FALSE)</f>
        <v>#N/A</v>
      </c>
      <c r="J139" s="50" t="e">
        <f>+VLOOKUP(E139,Participants!$A$1:$G$803,7,FALSE)</f>
        <v>#N/A</v>
      </c>
      <c r="K139" s="50"/>
      <c r="L139" s="50"/>
    </row>
    <row r="140" spans="1:12" ht="14.25" customHeight="1" x14ac:dyDescent="0.35">
      <c r="A140" s="59" t="s">
        <v>710</v>
      </c>
      <c r="B140" s="48">
        <v>18</v>
      </c>
      <c r="C140" s="48"/>
      <c r="D140" s="48">
        <v>3</v>
      </c>
      <c r="E140" s="48"/>
      <c r="F140" s="50" t="e">
        <f>+VLOOKUP(E140,Participants!$A$1:$F$803,2,FALSE)</f>
        <v>#N/A</v>
      </c>
      <c r="G140" s="50" t="e">
        <f>+VLOOKUP(E140,Participants!$A$1:$F$803,4,FALSE)</f>
        <v>#N/A</v>
      </c>
      <c r="H140" s="50" t="e">
        <f>+VLOOKUP(E140,Participants!$A$1:$F$803,5,FALSE)</f>
        <v>#N/A</v>
      </c>
      <c r="I140" s="50" t="e">
        <f>+VLOOKUP(E140,Participants!$A$1:$F$803,3,FALSE)</f>
        <v>#N/A</v>
      </c>
      <c r="J140" s="50" t="e">
        <f>+VLOOKUP(E140,Participants!$A$1:$G$803,7,FALSE)</f>
        <v>#N/A</v>
      </c>
      <c r="K140" s="50"/>
      <c r="L140" s="50"/>
    </row>
    <row r="141" spans="1:12" ht="14.25" customHeight="1" x14ac:dyDescent="0.35">
      <c r="A141" s="59" t="s">
        <v>710</v>
      </c>
      <c r="B141" s="48">
        <v>18</v>
      </c>
      <c r="C141" s="48"/>
      <c r="D141" s="48">
        <v>4</v>
      </c>
      <c r="E141" s="48"/>
      <c r="F141" s="50" t="e">
        <f>+VLOOKUP(E141,Participants!$A$1:$F$803,2,FALSE)</f>
        <v>#N/A</v>
      </c>
      <c r="G141" s="50" t="e">
        <f>+VLOOKUP(E141,Participants!$A$1:$F$803,4,FALSE)</f>
        <v>#N/A</v>
      </c>
      <c r="H141" s="50" t="e">
        <f>+VLOOKUP(E141,Participants!$A$1:$F$803,5,FALSE)</f>
        <v>#N/A</v>
      </c>
      <c r="I141" s="50" t="e">
        <f>+VLOOKUP(E141,Participants!$A$1:$F$803,3,FALSE)</f>
        <v>#N/A</v>
      </c>
      <c r="J141" s="50" t="e">
        <f>+VLOOKUP(E141,Participants!$A$1:$G$803,7,FALSE)</f>
        <v>#N/A</v>
      </c>
      <c r="K141" s="50"/>
      <c r="L141" s="50"/>
    </row>
    <row r="142" spans="1:12" ht="14.25" customHeight="1" x14ac:dyDescent="0.35">
      <c r="A142" s="59" t="s">
        <v>710</v>
      </c>
      <c r="B142" s="48">
        <v>18</v>
      </c>
      <c r="C142" s="48"/>
      <c r="D142" s="48">
        <v>5</v>
      </c>
      <c r="E142" s="48"/>
      <c r="F142" s="50" t="e">
        <f>+VLOOKUP(E142,Participants!$A$1:$F$803,2,FALSE)</f>
        <v>#N/A</v>
      </c>
      <c r="G142" s="50" t="e">
        <f>+VLOOKUP(E142,Participants!$A$1:$F$803,4,FALSE)</f>
        <v>#N/A</v>
      </c>
      <c r="H142" s="50" t="e">
        <f>+VLOOKUP(E142,Participants!$A$1:$F$803,5,FALSE)</f>
        <v>#N/A</v>
      </c>
      <c r="I142" s="50" t="e">
        <f>+VLOOKUP(E142,Participants!$A$1:$F$803,3,FALSE)</f>
        <v>#N/A</v>
      </c>
      <c r="J142" s="50" t="e">
        <f>+VLOOKUP(E142,Participants!$A$1:$G$803,7,FALSE)</f>
        <v>#N/A</v>
      </c>
      <c r="K142" s="50"/>
      <c r="L142" s="50"/>
    </row>
    <row r="143" spans="1:12" ht="14.25" customHeight="1" x14ac:dyDescent="0.35">
      <c r="A143" s="59" t="s">
        <v>710</v>
      </c>
      <c r="B143" s="48">
        <v>18</v>
      </c>
      <c r="C143" s="48"/>
      <c r="D143" s="48">
        <v>6</v>
      </c>
      <c r="E143" s="48"/>
      <c r="F143" s="50" t="e">
        <f>+VLOOKUP(E143,Participants!$A$1:$F$803,2,FALSE)</f>
        <v>#N/A</v>
      </c>
      <c r="G143" s="50" t="e">
        <f>+VLOOKUP(E143,Participants!$A$1:$F$803,4,FALSE)</f>
        <v>#N/A</v>
      </c>
      <c r="H143" s="50" t="e">
        <f>+VLOOKUP(E143,Participants!$A$1:$F$803,5,FALSE)</f>
        <v>#N/A</v>
      </c>
      <c r="I143" s="50" t="e">
        <f>+VLOOKUP(E143,Participants!$A$1:$F$803,3,FALSE)</f>
        <v>#N/A</v>
      </c>
      <c r="J143" s="50" t="e">
        <f>+VLOOKUP(E143,Participants!$A$1:$G$803,7,FALSE)</f>
        <v>#N/A</v>
      </c>
      <c r="K143" s="50"/>
      <c r="L143" s="50"/>
    </row>
    <row r="144" spans="1:12" ht="14.25" customHeight="1" x14ac:dyDescent="0.35">
      <c r="A144" s="59" t="s">
        <v>710</v>
      </c>
      <c r="B144" s="48">
        <v>18</v>
      </c>
      <c r="C144" s="48"/>
      <c r="D144" s="48">
        <v>7</v>
      </c>
      <c r="E144" s="48"/>
      <c r="F144" s="50" t="e">
        <f>+VLOOKUP(E144,Participants!$A$1:$F$803,2,FALSE)</f>
        <v>#N/A</v>
      </c>
      <c r="G144" s="50" t="e">
        <f>+VLOOKUP(E144,Participants!$A$1:$F$803,4,FALSE)</f>
        <v>#N/A</v>
      </c>
      <c r="H144" s="50" t="e">
        <f>+VLOOKUP(E144,Participants!$A$1:$F$803,5,FALSE)</f>
        <v>#N/A</v>
      </c>
      <c r="I144" s="50" t="e">
        <f>+VLOOKUP(E144,Participants!$A$1:$F$803,3,FALSE)</f>
        <v>#N/A</v>
      </c>
      <c r="J144" s="50" t="e">
        <f>+VLOOKUP(E144,Participants!$A$1:$G$803,7,FALSE)</f>
        <v>#N/A</v>
      </c>
      <c r="K144" s="50"/>
      <c r="L144" s="50"/>
    </row>
    <row r="145" spans="1:23" ht="14.25" customHeight="1" x14ac:dyDescent="0.35">
      <c r="A145" s="59" t="s">
        <v>710</v>
      </c>
      <c r="B145" s="48">
        <v>18</v>
      </c>
      <c r="C145" s="48"/>
      <c r="D145" s="48">
        <v>8</v>
      </c>
      <c r="E145" s="48"/>
      <c r="F145" s="50" t="e">
        <f>+VLOOKUP(E145,Participants!$A$1:$F$803,2,FALSE)</f>
        <v>#N/A</v>
      </c>
      <c r="G145" s="50" t="e">
        <f>+VLOOKUP(E145,Participants!$A$1:$F$803,4,FALSE)</f>
        <v>#N/A</v>
      </c>
      <c r="H145" s="50" t="e">
        <f>+VLOOKUP(E145,Participants!$A$1:$F$803,5,FALSE)</f>
        <v>#N/A</v>
      </c>
      <c r="I145" s="50" t="e">
        <f>+VLOOKUP(E145,Participants!$A$1:$F$803,3,FALSE)</f>
        <v>#N/A</v>
      </c>
      <c r="J145" s="50" t="e">
        <f>+VLOOKUP(E145,Participants!$A$1:$G$803,7,FALSE)</f>
        <v>#N/A</v>
      </c>
      <c r="K145" s="50"/>
      <c r="L145" s="50"/>
    </row>
    <row r="146" spans="1:23" ht="14.25" customHeight="1" x14ac:dyDescent="0.35">
      <c r="A146" s="59" t="s">
        <v>710</v>
      </c>
      <c r="B146" s="51">
        <v>19</v>
      </c>
      <c r="C146" s="51"/>
      <c r="D146" s="51">
        <v>1</v>
      </c>
      <c r="E146" s="51"/>
      <c r="F146" s="49" t="e">
        <f>+VLOOKUP(E146,Participants!$A$1:$F$803,2,FALSE)</f>
        <v>#N/A</v>
      </c>
      <c r="G146" s="49" t="e">
        <f>+VLOOKUP(E146,Participants!$A$1:$F$803,4,FALSE)</f>
        <v>#N/A</v>
      </c>
      <c r="H146" s="49" t="e">
        <f>+VLOOKUP(E146,Participants!$A$1:$F$803,5,FALSE)</f>
        <v>#N/A</v>
      </c>
      <c r="I146" s="49" t="e">
        <f>+VLOOKUP(E146,Participants!$A$1:$F$803,3,FALSE)</f>
        <v>#N/A</v>
      </c>
      <c r="J146" s="49" t="e">
        <f>+VLOOKUP(E146,Participants!$A$1:$G$803,7,FALSE)</f>
        <v>#N/A</v>
      </c>
      <c r="K146" s="49"/>
      <c r="L146" s="49"/>
    </row>
    <row r="147" spans="1:23" ht="14.25" customHeight="1" x14ac:dyDescent="0.35">
      <c r="A147" s="59" t="s">
        <v>710</v>
      </c>
      <c r="B147" s="51">
        <v>19</v>
      </c>
      <c r="C147" s="51"/>
      <c r="D147" s="51">
        <v>2</v>
      </c>
      <c r="E147" s="51"/>
      <c r="F147" s="49" t="e">
        <f>+VLOOKUP(E147,Participants!$A$1:$F$803,2,FALSE)</f>
        <v>#N/A</v>
      </c>
      <c r="G147" s="49" t="e">
        <f>+VLOOKUP(E147,Participants!$A$1:$F$803,4,FALSE)</f>
        <v>#N/A</v>
      </c>
      <c r="H147" s="49" t="e">
        <f>+VLOOKUP(E147,Participants!$A$1:$F$803,5,FALSE)</f>
        <v>#N/A</v>
      </c>
      <c r="I147" s="49" t="e">
        <f>+VLOOKUP(E147,Participants!$A$1:$F$803,3,FALSE)</f>
        <v>#N/A</v>
      </c>
      <c r="J147" s="49" t="e">
        <f>+VLOOKUP(E147,Participants!$A$1:$G$803,7,FALSE)</f>
        <v>#N/A</v>
      </c>
      <c r="K147" s="49"/>
      <c r="L147" s="49"/>
    </row>
    <row r="148" spans="1:23" ht="14.25" customHeight="1" x14ac:dyDescent="0.35">
      <c r="A148" s="59" t="s">
        <v>710</v>
      </c>
      <c r="B148" s="51">
        <v>19</v>
      </c>
      <c r="C148" s="51"/>
      <c r="D148" s="51">
        <v>3</v>
      </c>
      <c r="E148" s="51"/>
      <c r="F148" s="49" t="e">
        <f>+VLOOKUP(E148,Participants!$A$1:$F$803,2,FALSE)</f>
        <v>#N/A</v>
      </c>
      <c r="G148" s="49" t="e">
        <f>+VLOOKUP(E148,Participants!$A$1:$F$803,4,FALSE)</f>
        <v>#N/A</v>
      </c>
      <c r="H148" s="49" t="e">
        <f>+VLOOKUP(E148,Participants!$A$1:$F$803,5,FALSE)</f>
        <v>#N/A</v>
      </c>
      <c r="I148" s="49" t="e">
        <f>+VLOOKUP(E148,Participants!$A$1:$F$803,3,FALSE)</f>
        <v>#N/A</v>
      </c>
      <c r="J148" s="49" t="e">
        <f>+VLOOKUP(E148,Participants!$A$1:$G$803,7,FALSE)</f>
        <v>#N/A</v>
      </c>
      <c r="K148" s="49"/>
      <c r="L148" s="49"/>
    </row>
    <row r="149" spans="1:23" ht="14.25" customHeight="1" x14ac:dyDescent="0.35">
      <c r="A149" s="59" t="s">
        <v>710</v>
      </c>
      <c r="B149" s="51">
        <v>19</v>
      </c>
      <c r="C149" s="51"/>
      <c r="D149" s="51">
        <v>4</v>
      </c>
      <c r="E149" s="51"/>
      <c r="F149" s="49" t="e">
        <f>+VLOOKUP(E149,Participants!$A$1:$F$803,2,FALSE)</f>
        <v>#N/A</v>
      </c>
      <c r="G149" s="49" t="e">
        <f>+VLOOKUP(E149,Participants!$A$1:$F$803,4,FALSE)</f>
        <v>#N/A</v>
      </c>
      <c r="H149" s="49" t="e">
        <f>+VLOOKUP(E149,Participants!$A$1:$F$803,5,FALSE)</f>
        <v>#N/A</v>
      </c>
      <c r="I149" s="49" t="e">
        <f>+VLOOKUP(E149,Participants!$A$1:$F$803,3,FALSE)</f>
        <v>#N/A</v>
      </c>
      <c r="J149" s="49" t="e">
        <f>+VLOOKUP(E149,Participants!$A$1:$G$803,7,FALSE)</f>
        <v>#N/A</v>
      </c>
      <c r="K149" s="49"/>
      <c r="L149" s="49"/>
    </row>
    <row r="150" spans="1:23" ht="14.25" customHeight="1" x14ac:dyDescent="0.35">
      <c r="A150" s="59" t="s">
        <v>710</v>
      </c>
      <c r="B150" s="51">
        <v>19</v>
      </c>
      <c r="C150" s="51"/>
      <c r="D150" s="51">
        <v>5</v>
      </c>
      <c r="E150" s="51"/>
      <c r="F150" s="49" t="e">
        <f>+VLOOKUP(E150,Participants!$A$1:$F$803,2,FALSE)</f>
        <v>#N/A</v>
      </c>
      <c r="G150" s="49" t="e">
        <f>+VLOOKUP(E150,Participants!$A$1:$F$803,4,FALSE)</f>
        <v>#N/A</v>
      </c>
      <c r="H150" s="49" t="e">
        <f>+VLOOKUP(E150,Participants!$A$1:$F$803,5,FALSE)</f>
        <v>#N/A</v>
      </c>
      <c r="I150" s="49" t="e">
        <f>+VLOOKUP(E150,Participants!$A$1:$F$803,3,FALSE)</f>
        <v>#N/A</v>
      </c>
      <c r="J150" s="49" t="e">
        <f>+VLOOKUP(E150,Participants!$A$1:$G$803,7,FALSE)</f>
        <v>#N/A</v>
      </c>
      <c r="K150" s="49"/>
      <c r="L150" s="49"/>
    </row>
    <row r="151" spans="1:23" ht="14.25" customHeight="1" x14ac:dyDescent="0.35">
      <c r="A151" s="59" t="s">
        <v>710</v>
      </c>
      <c r="B151" s="51">
        <v>19</v>
      </c>
      <c r="C151" s="51"/>
      <c r="D151" s="51">
        <v>6</v>
      </c>
      <c r="E151" s="51"/>
      <c r="F151" s="49" t="e">
        <f>+VLOOKUP(E151,Participants!$A$1:$F$803,2,FALSE)</f>
        <v>#N/A</v>
      </c>
      <c r="G151" s="49" t="e">
        <f>+VLOOKUP(E151,Participants!$A$1:$F$803,4,FALSE)</f>
        <v>#N/A</v>
      </c>
      <c r="H151" s="49" t="e">
        <f>+VLOOKUP(E151,Participants!$A$1:$F$803,5,FALSE)</f>
        <v>#N/A</v>
      </c>
      <c r="I151" s="49" t="e">
        <f>+VLOOKUP(E151,Participants!$A$1:$F$803,3,FALSE)</f>
        <v>#N/A</v>
      </c>
      <c r="J151" s="49" t="e">
        <f>+VLOOKUP(E151,Participants!$A$1:$G$803,7,FALSE)</f>
        <v>#N/A</v>
      </c>
      <c r="K151" s="49"/>
      <c r="L151" s="49"/>
    </row>
    <row r="152" spans="1:23" ht="14.25" customHeight="1" x14ac:dyDescent="0.35">
      <c r="A152" s="59" t="s">
        <v>710</v>
      </c>
      <c r="B152" s="51">
        <v>19</v>
      </c>
      <c r="C152" s="51"/>
      <c r="D152" s="51">
        <v>7</v>
      </c>
      <c r="E152" s="51"/>
      <c r="F152" s="49" t="e">
        <f>+VLOOKUP(E152,Participants!$A$1:$F$803,2,FALSE)</f>
        <v>#N/A</v>
      </c>
      <c r="G152" s="49" t="e">
        <f>+VLOOKUP(E152,Participants!$A$1:$F$803,4,FALSE)</f>
        <v>#N/A</v>
      </c>
      <c r="H152" s="49" t="e">
        <f>+VLOOKUP(E152,Participants!$A$1:$F$803,5,FALSE)</f>
        <v>#N/A</v>
      </c>
      <c r="I152" s="49" t="e">
        <f>+VLOOKUP(E152,Participants!$A$1:$F$803,3,FALSE)</f>
        <v>#N/A</v>
      </c>
      <c r="J152" s="49" t="e">
        <f>+VLOOKUP(E152,Participants!$A$1:$G$803,7,FALSE)</f>
        <v>#N/A</v>
      </c>
      <c r="K152" s="49"/>
      <c r="L152" s="49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</row>
    <row r="153" spans="1:23" ht="14.25" customHeight="1" x14ac:dyDescent="0.35">
      <c r="A153" s="59" t="s">
        <v>710</v>
      </c>
      <c r="B153" s="51">
        <v>19</v>
      </c>
      <c r="C153" s="51"/>
      <c r="D153" s="51">
        <v>8</v>
      </c>
      <c r="E153" s="51"/>
      <c r="F153" s="49" t="e">
        <f>+VLOOKUP(E153,Participants!$A$1:$F$803,2,FALSE)</f>
        <v>#N/A</v>
      </c>
      <c r="G153" s="49" t="e">
        <f>+VLOOKUP(E153,Participants!$A$1:$F$803,4,FALSE)</f>
        <v>#N/A</v>
      </c>
      <c r="H153" s="49" t="e">
        <f>+VLOOKUP(E153,Participants!$A$1:$F$803,5,FALSE)</f>
        <v>#N/A</v>
      </c>
      <c r="I153" s="49" t="e">
        <f>+VLOOKUP(E153,Participants!$A$1:$F$803,3,FALSE)</f>
        <v>#N/A</v>
      </c>
      <c r="J153" s="49" t="e">
        <f>+VLOOKUP(E153,Participants!$A$1:$G$803,7,FALSE)</f>
        <v>#N/A</v>
      </c>
      <c r="K153" s="49"/>
      <c r="L153" s="49"/>
    </row>
    <row r="154" spans="1:23" ht="14.25" customHeight="1" x14ac:dyDescent="0.35">
      <c r="A154" s="59" t="s">
        <v>710</v>
      </c>
      <c r="B154" s="48">
        <v>20</v>
      </c>
      <c r="C154" s="48"/>
      <c r="D154" s="48">
        <v>1</v>
      </c>
      <c r="E154" s="48"/>
      <c r="F154" s="50" t="e">
        <f>+VLOOKUP(E154,Participants!$A$1:$F$803,2,FALSE)</f>
        <v>#N/A</v>
      </c>
      <c r="G154" s="50" t="e">
        <f>+VLOOKUP(E154,Participants!$A$1:$F$803,4,FALSE)</f>
        <v>#N/A</v>
      </c>
      <c r="H154" s="50" t="e">
        <f>+VLOOKUP(E154,Participants!$A$1:$F$803,5,FALSE)</f>
        <v>#N/A</v>
      </c>
      <c r="I154" s="50" t="e">
        <f>+VLOOKUP(E154,Participants!$A$1:$F$803,3,FALSE)</f>
        <v>#N/A</v>
      </c>
      <c r="J154" s="50" t="e">
        <f>+VLOOKUP(E154,Participants!$A$1:$G$803,7,FALSE)</f>
        <v>#N/A</v>
      </c>
      <c r="K154" s="50"/>
      <c r="L154" s="50"/>
    </row>
    <row r="155" spans="1:23" ht="14.25" customHeight="1" x14ac:dyDescent="0.35">
      <c r="A155" s="59" t="s">
        <v>710</v>
      </c>
      <c r="B155" s="48">
        <v>20</v>
      </c>
      <c r="C155" s="48"/>
      <c r="D155" s="48">
        <v>2</v>
      </c>
      <c r="E155" s="48"/>
      <c r="F155" s="50" t="e">
        <f>+VLOOKUP(E155,Participants!$A$1:$F$803,2,FALSE)</f>
        <v>#N/A</v>
      </c>
      <c r="G155" s="50" t="e">
        <f>+VLOOKUP(E155,Participants!$A$1:$F$803,4,FALSE)</f>
        <v>#N/A</v>
      </c>
      <c r="H155" s="50" t="e">
        <f>+VLOOKUP(E155,Participants!$A$1:$F$803,5,FALSE)</f>
        <v>#N/A</v>
      </c>
      <c r="I155" s="50" t="e">
        <f>+VLOOKUP(E155,Participants!$A$1:$F$803,3,FALSE)</f>
        <v>#N/A</v>
      </c>
      <c r="J155" s="50" t="e">
        <f>+VLOOKUP(E155,Participants!$A$1:$G$803,7,FALSE)</f>
        <v>#N/A</v>
      </c>
      <c r="K155" s="50"/>
      <c r="L155" s="50"/>
    </row>
    <row r="156" spans="1:23" ht="14.25" customHeight="1" x14ac:dyDescent="0.35">
      <c r="A156" s="59" t="s">
        <v>710</v>
      </c>
      <c r="B156" s="48">
        <v>20</v>
      </c>
      <c r="C156" s="48"/>
      <c r="D156" s="48">
        <v>3</v>
      </c>
      <c r="E156" s="48"/>
      <c r="F156" s="50" t="e">
        <f>+VLOOKUP(E156,Participants!$A$1:$F$803,2,FALSE)</f>
        <v>#N/A</v>
      </c>
      <c r="G156" s="50" t="e">
        <f>+VLOOKUP(E156,Participants!$A$1:$F$803,4,FALSE)</f>
        <v>#N/A</v>
      </c>
      <c r="H156" s="50" t="e">
        <f>+VLOOKUP(E156,Participants!$A$1:$F$803,5,FALSE)</f>
        <v>#N/A</v>
      </c>
      <c r="I156" s="50" t="e">
        <f>+VLOOKUP(E156,Participants!$A$1:$F$803,3,FALSE)</f>
        <v>#N/A</v>
      </c>
      <c r="J156" s="50" t="e">
        <f>+VLOOKUP(E156,Participants!$A$1:$G$803,7,FALSE)</f>
        <v>#N/A</v>
      </c>
      <c r="K156" s="50"/>
      <c r="L156" s="50"/>
    </row>
    <row r="157" spans="1:23" ht="14.25" customHeight="1" x14ac:dyDescent="0.35">
      <c r="A157" s="59" t="s">
        <v>710</v>
      </c>
      <c r="B157" s="48">
        <v>20</v>
      </c>
      <c r="C157" s="48"/>
      <c r="D157" s="48">
        <v>4</v>
      </c>
      <c r="E157" s="48"/>
      <c r="F157" s="50" t="e">
        <f>+VLOOKUP(E157,Participants!$A$1:$F$803,2,FALSE)</f>
        <v>#N/A</v>
      </c>
      <c r="G157" s="50" t="e">
        <f>+VLOOKUP(E157,Participants!$A$1:$F$803,4,FALSE)</f>
        <v>#N/A</v>
      </c>
      <c r="H157" s="50" t="e">
        <f>+VLOOKUP(E157,Participants!$A$1:$F$803,5,FALSE)</f>
        <v>#N/A</v>
      </c>
      <c r="I157" s="50" t="e">
        <f>+VLOOKUP(E157,Participants!$A$1:$F$803,3,FALSE)</f>
        <v>#N/A</v>
      </c>
      <c r="J157" s="50" t="e">
        <f>+VLOOKUP(E157,Participants!$A$1:$G$803,7,FALSE)</f>
        <v>#N/A</v>
      </c>
      <c r="K157" s="50"/>
      <c r="L157" s="50"/>
    </row>
    <row r="158" spans="1:23" ht="14.25" customHeight="1" x14ac:dyDescent="0.35">
      <c r="A158" s="59" t="s">
        <v>710</v>
      </c>
      <c r="B158" s="48">
        <v>20</v>
      </c>
      <c r="C158" s="48"/>
      <c r="D158" s="48">
        <v>5</v>
      </c>
      <c r="E158" s="48"/>
      <c r="F158" s="50" t="e">
        <f>+VLOOKUP(E158,Participants!$A$1:$F$803,2,FALSE)</f>
        <v>#N/A</v>
      </c>
      <c r="G158" s="50" t="e">
        <f>+VLOOKUP(E158,Participants!$A$1:$F$803,4,FALSE)</f>
        <v>#N/A</v>
      </c>
      <c r="H158" s="50" t="e">
        <f>+VLOOKUP(E158,Participants!$A$1:$F$803,5,FALSE)</f>
        <v>#N/A</v>
      </c>
      <c r="I158" s="50" t="e">
        <f>+VLOOKUP(E158,Participants!$A$1:$F$803,3,FALSE)</f>
        <v>#N/A</v>
      </c>
      <c r="J158" s="50" t="e">
        <f>+VLOOKUP(E158,Participants!$A$1:$G$803,7,FALSE)</f>
        <v>#N/A</v>
      </c>
      <c r="K158" s="50"/>
      <c r="L158" s="50"/>
    </row>
    <row r="159" spans="1:23" ht="14.25" customHeight="1" x14ac:dyDescent="0.35">
      <c r="A159" s="59" t="s">
        <v>710</v>
      </c>
      <c r="B159" s="48">
        <v>20</v>
      </c>
      <c r="C159" s="48"/>
      <c r="D159" s="48">
        <v>6</v>
      </c>
      <c r="E159" s="48"/>
      <c r="F159" s="50" t="e">
        <f>+VLOOKUP(E159,Participants!$A$1:$F$803,2,FALSE)</f>
        <v>#N/A</v>
      </c>
      <c r="G159" s="50" t="e">
        <f>+VLOOKUP(E159,Participants!$A$1:$F$803,4,FALSE)</f>
        <v>#N/A</v>
      </c>
      <c r="H159" s="50" t="e">
        <f>+VLOOKUP(E159,Participants!$A$1:$F$803,5,FALSE)</f>
        <v>#N/A</v>
      </c>
      <c r="I159" s="50" t="e">
        <f>+VLOOKUP(E159,Participants!$A$1:$F$803,3,FALSE)</f>
        <v>#N/A</v>
      </c>
      <c r="J159" s="50" t="e">
        <f>+VLOOKUP(E159,Participants!$A$1:$G$803,7,FALSE)</f>
        <v>#N/A</v>
      </c>
      <c r="K159" s="50"/>
      <c r="L159" s="50"/>
    </row>
    <row r="160" spans="1:23" ht="14.25" customHeight="1" x14ac:dyDescent="0.35">
      <c r="A160" s="59" t="s">
        <v>710</v>
      </c>
      <c r="B160" s="48">
        <v>20</v>
      </c>
      <c r="C160" s="48"/>
      <c r="D160" s="48">
        <v>7</v>
      </c>
      <c r="E160" s="48"/>
      <c r="F160" s="50" t="e">
        <f>+VLOOKUP(E160,Participants!$A$1:$F$803,2,FALSE)</f>
        <v>#N/A</v>
      </c>
      <c r="G160" s="50" t="e">
        <f>+VLOOKUP(E160,Participants!$A$1:$F$803,4,FALSE)</f>
        <v>#N/A</v>
      </c>
      <c r="H160" s="50" t="e">
        <f>+VLOOKUP(E160,Participants!$A$1:$F$803,5,FALSE)</f>
        <v>#N/A</v>
      </c>
      <c r="I160" s="50" t="e">
        <f>+VLOOKUP(E160,Participants!$A$1:$F$803,3,FALSE)</f>
        <v>#N/A</v>
      </c>
      <c r="J160" s="50" t="e">
        <f>+VLOOKUP(E160,Participants!$A$1:$G$803,7,FALSE)</f>
        <v>#N/A</v>
      </c>
      <c r="K160" s="50"/>
      <c r="L160" s="50"/>
    </row>
    <row r="161" spans="1:12" ht="14.25" customHeight="1" x14ac:dyDescent="0.35">
      <c r="A161" s="59" t="s">
        <v>710</v>
      </c>
      <c r="B161" s="48">
        <v>20</v>
      </c>
      <c r="C161" s="48"/>
      <c r="D161" s="48">
        <v>8</v>
      </c>
      <c r="E161" s="48"/>
      <c r="F161" s="50" t="e">
        <f>+VLOOKUP(E161,Participants!$A$1:$F$803,2,FALSE)</f>
        <v>#N/A</v>
      </c>
      <c r="G161" s="50" t="e">
        <f>+VLOOKUP(E161,Participants!$A$1:$F$803,4,FALSE)</f>
        <v>#N/A</v>
      </c>
      <c r="H161" s="50" t="e">
        <f>+VLOOKUP(E161,Participants!$A$1:$F$803,5,FALSE)</f>
        <v>#N/A</v>
      </c>
      <c r="I161" s="50" t="e">
        <f>+VLOOKUP(E161,Participants!$A$1:$F$803,3,FALSE)</f>
        <v>#N/A</v>
      </c>
      <c r="J161" s="50" t="e">
        <f>+VLOOKUP(E161,Participants!$A$1:$G$803,7,FALSE)</f>
        <v>#N/A</v>
      </c>
      <c r="K161" s="50"/>
      <c r="L161" s="50"/>
    </row>
    <row r="162" spans="1:12" ht="14.25" customHeight="1" x14ac:dyDescent="0.35">
      <c r="A162" s="59" t="s">
        <v>710</v>
      </c>
      <c r="B162" s="51">
        <v>21</v>
      </c>
      <c r="C162" s="51"/>
      <c r="D162" s="51">
        <v>1</v>
      </c>
      <c r="E162" s="51"/>
      <c r="F162" s="49" t="e">
        <f>+VLOOKUP(E162,Participants!$A$1:$F$803,2,FALSE)</f>
        <v>#N/A</v>
      </c>
      <c r="G162" s="49" t="e">
        <f>+VLOOKUP(E162,Participants!$A$1:$F$803,4,FALSE)</f>
        <v>#N/A</v>
      </c>
      <c r="H162" s="49" t="e">
        <f>+VLOOKUP(E162,Participants!$A$1:$F$803,5,FALSE)</f>
        <v>#N/A</v>
      </c>
      <c r="I162" s="49" t="e">
        <f>+VLOOKUP(E162,Participants!$A$1:$F$803,3,FALSE)</f>
        <v>#N/A</v>
      </c>
      <c r="J162" s="49" t="e">
        <f>+VLOOKUP(E162,Participants!$A$1:$G$803,7,FALSE)</f>
        <v>#N/A</v>
      </c>
      <c r="K162" s="49"/>
      <c r="L162" s="49"/>
    </row>
    <row r="163" spans="1:12" ht="14.25" customHeight="1" x14ac:dyDescent="0.35">
      <c r="A163" s="59" t="s">
        <v>710</v>
      </c>
      <c r="B163" s="51">
        <v>21</v>
      </c>
      <c r="C163" s="51"/>
      <c r="D163" s="51">
        <v>2</v>
      </c>
      <c r="E163" s="51"/>
      <c r="F163" s="49" t="e">
        <f>+VLOOKUP(E163,Participants!$A$1:$F$803,2,FALSE)</f>
        <v>#N/A</v>
      </c>
      <c r="G163" s="49" t="e">
        <f>+VLOOKUP(E163,Participants!$A$1:$F$803,4,FALSE)</f>
        <v>#N/A</v>
      </c>
      <c r="H163" s="49" t="e">
        <f>+VLOOKUP(E163,Participants!$A$1:$F$803,5,FALSE)</f>
        <v>#N/A</v>
      </c>
      <c r="I163" s="49" t="e">
        <f>+VLOOKUP(E163,Participants!$A$1:$F$803,3,FALSE)</f>
        <v>#N/A</v>
      </c>
      <c r="J163" s="49" t="e">
        <f>+VLOOKUP(E163,Participants!$A$1:$G$803,7,FALSE)</f>
        <v>#N/A</v>
      </c>
      <c r="K163" s="49"/>
      <c r="L163" s="49"/>
    </row>
    <row r="164" spans="1:12" ht="14.25" customHeight="1" x14ac:dyDescent="0.35">
      <c r="A164" s="59" t="s">
        <v>710</v>
      </c>
      <c r="B164" s="51">
        <v>21</v>
      </c>
      <c r="C164" s="51"/>
      <c r="D164" s="51">
        <v>3</v>
      </c>
      <c r="E164" s="51"/>
      <c r="F164" s="49" t="e">
        <f>+VLOOKUP(E164,Participants!$A$1:$F$803,2,FALSE)</f>
        <v>#N/A</v>
      </c>
      <c r="G164" s="49" t="e">
        <f>+VLOOKUP(E164,Participants!$A$1:$F$803,4,FALSE)</f>
        <v>#N/A</v>
      </c>
      <c r="H164" s="49" t="e">
        <f>+VLOOKUP(E164,Participants!$A$1:$F$803,5,FALSE)</f>
        <v>#N/A</v>
      </c>
      <c r="I164" s="49" t="e">
        <f>+VLOOKUP(E164,Participants!$A$1:$F$803,3,FALSE)</f>
        <v>#N/A</v>
      </c>
      <c r="J164" s="49" t="e">
        <f>+VLOOKUP(E164,Participants!$A$1:$G$803,7,FALSE)</f>
        <v>#N/A</v>
      </c>
      <c r="K164" s="49"/>
      <c r="L164" s="49"/>
    </row>
    <row r="165" spans="1:12" ht="14.25" customHeight="1" x14ac:dyDescent="0.35">
      <c r="A165" s="59" t="s">
        <v>710</v>
      </c>
      <c r="B165" s="51">
        <v>21</v>
      </c>
      <c r="C165" s="51"/>
      <c r="D165" s="51">
        <v>4</v>
      </c>
      <c r="E165" s="51"/>
      <c r="F165" s="49" t="e">
        <f>+VLOOKUP(E165,Participants!$A$1:$F$803,2,FALSE)</f>
        <v>#N/A</v>
      </c>
      <c r="G165" s="49" t="e">
        <f>+VLOOKUP(E165,Participants!$A$1:$F$803,4,FALSE)</f>
        <v>#N/A</v>
      </c>
      <c r="H165" s="49" t="e">
        <f>+VLOOKUP(E165,Participants!$A$1:$F$803,5,FALSE)</f>
        <v>#N/A</v>
      </c>
      <c r="I165" s="49" t="e">
        <f>+VLOOKUP(E165,Participants!$A$1:$F$803,3,FALSE)</f>
        <v>#N/A</v>
      </c>
      <c r="J165" s="49" t="e">
        <f>+VLOOKUP(E165,Participants!$A$1:$G$803,7,FALSE)</f>
        <v>#N/A</v>
      </c>
      <c r="K165" s="49"/>
      <c r="L165" s="49"/>
    </row>
    <row r="166" spans="1:12" ht="14.25" customHeight="1" x14ac:dyDescent="0.35">
      <c r="A166" s="59" t="s">
        <v>710</v>
      </c>
      <c r="B166" s="51">
        <v>21</v>
      </c>
      <c r="C166" s="51"/>
      <c r="D166" s="51">
        <v>5</v>
      </c>
      <c r="E166" s="51"/>
      <c r="F166" s="49" t="e">
        <f>+VLOOKUP(E166,Participants!$A$1:$F$803,2,FALSE)</f>
        <v>#N/A</v>
      </c>
      <c r="G166" s="49" t="e">
        <f>+VLOOKUP(E166,Participants!$A$1:$F$803,4,FALSE)</f>
        <v>#N/A</v>
      </c>
      <c r="H166" s="49" t="e">
        <f>+VLOOKUP(E166,Participants!$A$1:$F$803,5,FALSE)</f>
        <v>#N/A</v>
      </c>
      <c r="I166" s="49" t="e">
        <f>+VLOOKUP(E166,Participants!$A$1:$F$803,3,FALSE)</f>
        <v>#N/A</v>
      </c>
      <c r="J166" s="49" t="e">
        <f>+VLOOKUP(E166,Participants!$A$1:$G$803,7,FALSE)</f>
        <v>#N/A</v>
      </c>
      <c r="K166" s="49"/>
      <c r="L166" s="49"/>
    </row>
    <row r="167" spans="1:12" ht="14.25" customHeight="1" x14ac:dyDescent="0.35">
      <c r="A167" s="59" t="s">
        <v>710</v>
      </c>
      <c r="B167" s="51">
        <v>21</v>
      </c>
      <c r="C167" s="51"/>
      <c r="D167" s="51">
        <v>6</v>
      </c>
      <c r="E167" s="51"/>
      <c r="F167" s="49" t="e">
        <f>+VLOOKUP(E167,Participants!$A$1:$F$803,2,FALSE)</f>
        <v>#N/A</v>
      </c>
      <c r="G167" s="49" t="e">
        <f>+VLOOKUP(E167,Participants!$A$1:$F$803,4,FALSE)</f>
        <v>#N/A</v>
      </c>
      <c r="H167" s="49" t="e">
        <f>+VLOOKUP(E167,Participants!$A$1:$F$803,5,FALSE)</f>
        <v>#N/A</v>
      </c>
      <c r="I167" s="49" t="e">
        <f>+VLOOKUP(E167,Participants!$A$1:$F$803,3,FALSE)</f>
        <v>#N/A</v>
      </c>
      <c r="J167" s="49" t="e">
        <f>+VLOOKUP(E167,Participants!$A$1:$G$803,7,FALSE)</f>
        <v>#N/A</v>
      </c>
      <c r="K167" s="49"/>
      <c r="L167" s="49"/>
    </row>
    <row r="168" spans="1:12" ht="14.25" customHeight="1" x14ac:dyDescent="0.35">
      <c r="A168" s="59" t="s">
        <v>710</v>
      </c>
      <c r="B168" s="51">
        <v>21</v>
      </c>
      <c r="C168" s="51"/>
      <c r="D168" s="51">
        <v>7</v>
      </c>
      <c r="E168" s="51"/>
      <c r="F168" s="49" t="e">
        <f>+VLOOKUP(E168,Participants!$A$1:$F$803,2,FALSE)</f>
        <v>#N/A</v>
      </c>
      <c r="G168" s="49" t="e">
        <f>+VLOOKUP(E168,Participants!$A$1:$F$803,4,FALSE)</f>
        <v>#N/A</v>
      </c>
      <c r="H168" s="49" t="e">
        <f>+VLOOKUP(E168,Participants!$A$1:$F$803,5,FALSE)</f>
        <v>#N/A</v>
      </c>
      <c r="I168" s="49" t="e">
        <f>+VLOOKUP(E168,Participants!$A$1:$F$803,3,FALSE)</f>
        <v>#N/A</v>
      </c>
      <c r="J168" s="49" t="e">
        <f>+VLOOKUP(E168,Participants!$A$1:$G$803,7,FALSE)</f>
        <v>#N/A</v>
      </c>
      <c r="K168" s="49"/>
      <c r="L168" s="49"/>
    </row>
    <row r="169" spans="1:12" ht="14.25" customHeight="1" x14ac:dyDescent="0.35">
      <c r="A169" s="59" t="s">
        <v>710</v>
      </c>
      <c r="B169" s="51">
        <v>21</v>
      </c>
      <c r="C169" s="51"/>
      <c r="D169" s="51">
        <v>8</v>
      </c>
      <c r="E169" s="51"/>
      <c r="F169" s="49" t="e">
        <f>+VLOOKUP(E169,Participants!$A$1:$F$803,2,FALSE)</f>
        <v>#N/A</v>
      </c>
      <c r="G169" s="49" t="e">
        <f>+VLOOKUP(E169,Participants!$A$1:$F$803,4,FALSE)</f>
        <v>#N/A</v>
      </c>
      <c r="H169" s="49" t="e">
        <f>+VLOOKUP(E169,Participants!$A$1:$F$803,5,FALSE)</f>
        <v>#N/A</v>
      </c>
      <c r="I169" s="49" t="e">
        <f>+VLOOKUP(E169,Participants!$A$1:$F$803,3,FALSE)</f>
        <v>#N/A</v>
      </c>
      <c r="J169" s="49" t="e">
        <f>+VLOOKUP(E169,Participants!$A$1:$G$803,7,FALSE)</f>
        <v>#N/A</v>
      </c>
      <c r="K169" s="49"/>
      <c r="L169" s="49"/>
    </row>
    <row r="170" spans="1:12" ht="14.25" customHeight="1" x14ac:dyDescent="0.35">
      <c r="A170" s="59" t="s">
        <v>710</v>
      </c>
      <c r="B170" s="48">
        <v>22</v>
      </c>
      <c r="C170" s="48"/>
      <c r="D170" s="48">
        <v>1</v>
      </c>
      <c r="E170" s="48"/>
      <c r="F170" s="50" t="e">
        <f>+VLOOKUP(E170,Participants!$A$1:$F$803,2,FALSE)</f>
        <v>#N/A</v>
      </c>
      <c r="G170" s="50" t="e">
        <f>+VLOOKUP(E170,Participants!$A$1:$F$803,4,FALSE)</f>
        <v>#N/A</v>
      </c>
      <c r="H170" s="50" t="e">
        <f>+VLOOKUP(E170,Participants!$A$1:$F$803,5,FALSE)</f>
        <v>#N/A</v>
      </c>
      <c r="I170" s="50" t="e">
        <f>+VLOOKUP(E170,Participants!$A$1:$F$803,3,FALSE)</f>
        <v>#N/A</v>
      </c>
      <c r="J170" s="50" t="e">
        <f>+VLOOKUP(E170,Participants!$A$1:$G$803,7,FALSE)</f>
        <v>#N/A</v>
      </c>
      <c r="K170" s="50"/>
      <c r="L170" s="50"/>
    </row>
    <row r="171" spans="1:12" ht="14.25" customHeight="1" x14ac:dyDescent="0.35">
      <c r="A171" s="59" t="s">
        <v>710</v>
      </c>
      <c r="B171" s="48">
        <v>22</v>
      </c>
      <c r="C171" s="48"/>
      <c r="D171" s="48">
        <v>2</v>
      </c>
      <c r="E171" s="48"/>
      <c r="F171" s="50" t="e">
        <f>+VLOOKUP(E171,Participants!$A$1:$F$803,2,FALSE)</f>
        <v>#N/A</v>
      </c>
      <c r="G171" s="50" t="e">
        <f>+VLOOKUP(E171,Participants!$A$1:$F$803,4,FALSE)</f>
        <v>#N/A</v>
      </c>
      <c r="H171" s="50" t="e">
        <f>+VLOOKUP(E171,Participants!$A$1:$F$803,5,FALSE)</f>
        <v>#N/A</v>
      </c>
      <c r="I171" s="50" t="e">
        <f>+VLOOKUP(E171,Participants!$A$1:$F$803,3,FALSE)</f>
        <v>#N/A</v>
      </c>
      <c r="J171" s="50" t="e">
        <f>+VLOOKUP(E171,Participants!$A$1:$G$803,7,FALSE)</f>
        <v>#N/A</v>
      </c>
      <c r="K171" s="50"/>
      <c r="L171" s="50"/>
    </row>
    <row r="172" spans="1:12" ht="14.25" customHeight="1" x14ac:dyDescent="0.35">
      <c r="A172" s="59" t="s">
        <v>710</v>
      </c>
      <c r="B172" s="48">
        <v>22</v>
      </c>
      <c r="C172" s="48"/>
      <c r="D172" s="48">
        <v>3</v>
      </c>
      <c r="E172" s="48"/>
      <c r="F172" s="50" t="e">
        <f>+VLOOKUP(E172,Participants!$A$1:$F$803,2,FALSE)</f>
        <v>#N/A</v>
      </c>
      <c r="G172" s="50" t="e">
        <f>+VLOOKUP(E172,Participants!$A$1:$F$803,4,FALSE)</f>
        <v>#N/A</v>
      </c>
      <c r="H172" s="50" t="e">
        <f>+VLOOKUP(E172,Participants!$A$1:$F$803,5,FALSE)</f>
        <v>#N/A</v>
      </c>
      <c r="I172" s="50" t="e">
        <f>+VLOOKUP(E172,Participants!$A$1:$F$803,3,FALSE)</f>
        <v>#N/A</v>
      </c>
      <c r="J172" s="50" t="e">
        <f>+VLOOKUP(E172,Participants!$A$1:$G$803,7,FALSE)</f>
        <v>#N/A</v>
      </c>
      <c r="K172" s="50"/>
      <c r="L172" s="50"/>
    </row>
    <row r="173" spans="1:12" ht="14.25" customHeight="1" x14ac:dyDescent="0.35">
      <c r="A173" s="59" t="s">
        <v>710</v>
      </c>
      <c r="B173" s="48">
        <v>22</v>
      </c>
      <c r="C173" s="48"/>
      <c r="D173" s="48">
        <v>4</v>
      </c>
      <c r="E173" s="48"/>
      <c r="F173" s="50" t="e">
        <f>+VLOOKUP(E173,Participants!$A$1:$F$803,2,FALSE)</f>
        <v>#N/A</v>
      </c>
      <c r="G173" s="50" t="e">
        <f>+VLOOKUP(E173,Participants!$A$1:$F$803,4,FALSE)</f>
        <v>#N/A</v>
      </c>
      <c r="H173" s="50" t="e">
        <f>+VLOOKUP(E173,Participants!$A$1:$F$803,5,FALSE)</f>
        <v>#N/A</v>
      </c>
      <c r="I173" s="50" t="e">
        <f>+VLOOKUP(E173,Participants!$A$1:$F$803,3,FALSE)</f>
        <v>#N/A</v>
      </c>
      <c r="J173" s="50" t="e">
        <f>+VLOOKUP(E173,Participants!$A$1:$G$803,7,FALSE)</f>
        <v>#N/A</v>
      </c>
      <c r="K173" s="50"/>
      <c r="L173" s="50"/>
    </row>
    <row r="174" spans="1:12" ht="14.25" customHeight="1" x14ac:dyDescent="0.35">
      <c r="A174" s="59" t="s">
        <v>710</v>
      </c>
      <c r="B174" s="48">
        <v>22</v>
      </c>
      <c r="C174" s="48"/>
      <c r="D174" s="48">
        <v>5</v>
      </c>
      <c r="E174" s="48"/>
      <c r="F174" s="50" t="e">
        <f>+VLOOKUP(E174,Participants!$A$1:$F$803,2,FALSE)</f>
        <v>#N/A</v>
      </c>
      <c r="G174" s="50" t="e">
        <f>+VLOOKUP(E174,Participants!$A$1:$F$803,4,FALSE)</f>
        <v>#N/A</v>
      </c>
      <c r="H174" s="50" t="e">
        <f>+VLOOKUP(E174,Participants!$A$1:$F$803,5,FALSE)</f>
        <v>#N/A</v>
      </c>
      <c r="I174" s="50" t="e">
        <f>+VLOOKUP(E174,Participants!$A$1:$F$803,3,FALSE)</f>
        <v>#N/A</v>
      </c>
      <c r="J174" s="50" t="e">
        <f>+VLOOKUP(E174,Participants!$A$1:$G$803,7,FALSE)</f>
        <v>#N/A</v>
      </c>
      <c r="K174" s="50"/>
      <c r="L174" s="50"/>
    </row>
    <row r="175" spans="1:12" ht="14.25" customHeight="1" x14ac:dyDescent="0.35">
      <c r="A175" s="59" t="s">
        <v>710</v>
      </c>
      <c r="B175" s="48">
        <v>22</v>
      </c>
      <c r="C175" s="48"/>
      <c r="D175" s="48">
        <v>6</v>
      </c>
      <c r="E175" s="48"/>
      <c r="F175" s="50" t="e">
        <f>+VLOOKUP(E175,Participants!$A$1:$F$803,2,FALSE)</f>
        <v>#N/A</v>
      </c>
      <c r="G175" s="50" t="e">
        <f>+VLOOKUP(E175,Participants!$A$1:$F$803,4,FALSE)</f>
        <v>#N/A</v>
      </c>
      <c r="H175" s="50" t="e">
        <f>+VLOOKUP(E175,Participants!$A$1:$F$803,5,FALSE)</f>
        <v>#N/A</v>
      </c>
      <c r="I175" s="50" t="e">
        <f>+VLOOKUP(E175,Participants!$A$1:$F$803,3,FALSE)</f>
        <v>#N/A</v>
      </c>
      <c r="J175" s="50" t="e">
        <f>+VLOOKUP(E175,Participants!$A$1:$G$803,7,FALSE)</f>
        <v>#N/A</v>
      </c>
      <c r="K175" s="50"/>
      <c r="L175" s="50"/>
    </row>
    <row r="176" spans="1:12" ht="14.25" customHeight="1" x14ac:dyDescent="0.35">
      <c r="A176" s="59" t="s">
        <v>710</v>
      </c>
      <c r="B176" s="48">
        <v>22</v>
      </c>
      <c r="C176" s="48"/>
      <c r="D176" s="48">
        <v>7</v>
      </c>
      <c r="E176" s="48"/>
      <c r="F176" s="50" t="e">
        <f>+VLOOKUP(E176,Participants!$A$1:$F$803,2,FALSE)</f>
        <v>#N/A</v>
      </c>
      <c r="G176" s="50" t="e">
        <f>+VLOOKUP(E176,Participants!$A$1:$F$803,4,FALSE)</f>
        <v>#N/A</v>
      </c>
      <c r="H176" s="50" t="e">
        <f>+VLOOKUP(E176,Participants!$A$1:$F$803,5,FALSE)</f>
        <v>#N/A</v>
      </c>
      <c r="I176" s="50" t="e">
        <f>+VLOOKUP(E176,Participants!$A$1:$F$803,3,FALSE)</f>
        <v>#N/A</v>
      </c>
      <c r="J176" s="50" t="e">
        <f>+VLOOKUP(E176,Participants!$A$1:$G$803,7,FALSE)</f>
        <v>#N/A</v>
      </c>
      <c r="K176" s="50"/>
      <c r="L176" s="50"/>
    </row>
    <row r="177" spans="1:12" ht="14.25" customHeight="1" x14ac:dyDescent="0.35">
      <c r="A177" s="59" t="s">
        <v>710</v>
      </c>
      <c r="B177" s="48">
        <v>22</v>
      </c>
      <c r="C177" s="48"/>
      <c r="D177" s="48">
        <v>8</v>
      </c>
      <c r="E177" s="48"/>
      <c r="F177" s="50" t="e">
        <f>+VLOOKUP(E177,Participants!$A$1:$F$803,2,FALSE)</f>
        <v>#N/A</v>
      </c>
      <c r="G177" s="50" t="e">
        <f>+VLOOKUP(E177,Participants!$A$1:$F$803,4,FALSE)</f>
        <v>#N/A</v>
      </c>
      <c r="H177" s="50" t="e">
        <f>+VLOOKUP(E177,Participants!$A$1:$F$803,5,FALSE)</f>
        <v>#N/A</v>
      </c>
      <c r="I177" s="50" t="e">
        <f>+VLOOKUP(E177,Participants!$A$1:$F$803,3,FALSE)</f>
        <v>#N/A</v>
      </c>
      <c r="J177" s="50" t="e">
        <f>+VLOOKUP(E177,Participants!$A$1:$G$803,7,FALSE)</f>
        <v>#N/A</v>
      </c>
      <c r="K177" s="50"/>
      <c r="L177" s="50"/>
    </row>
    <row r="178" spans="1:12" ht="14.25" customHeight="1" x14ac:dyDescent="0.35">
      <c r="A178" s="59" t="s">
        <v>710</v>
      </c>
      <c r="B178" s="51">
        <v>23</v>
      </c>
      <c r="C178" s="51"/>
      <c r="D178" s="51">
        <v>1</v>
      </c>
      <c r="E178" s="51"/>
      <c r="F178" s="49" t="e">
        <f>+VLOOKUP(E178,Participants!$A$1:$F$803,2,FALSE)</f>
        <v>#N/A</v>
      </c>
      <c r="G178" s="49" t="e">
        <f>+VLOOKUP(E178,Participants!$A$1:$F$803,4,FALSE)</f>
        <v>#N/A</v>
      </c>
      <c r="H178" s="49" t="e">
        <f>+VLOOKUP(E178,Participants!$A$1:$F$803,5,FALSE)</f>
        <v>#N/A</v>
      </c>
      <c r="I178" s="49" t="e">
        <f>+VLOOKUP(E178,Participants!$A$1:$F$803,3,FALSE)</f>
        <v>#N/A</v>
      </c>
      <c r="J178" s="49" t="e">
        <f>+VLOOKUP(E178,Participants!$A$1:$G$803,7,FALSE)</f>
        <v>#N/A</v>
      </c>
      <c r="K178" s="49"/>
      <c r="L178" s="49"/>
    </row>
    <row r="179" spans="1:12" ht="14.25" customHeight="1" x14ac:dyDescent="0.35">
      <c r="A179" s="59" t="s">
        <v>710</v>
      </c>
      <c r="B179" s="51">
        <v>23</v>
      </c>
      <c r="C179" s="51"/>
      <c r="D179" s="51">
        <v>2</v>
      </c>
      <c r="E179" s="51"/>
      <c r="F179" s="49" t="e">
        <f>+VLOOKUP(E179,Participants!$A$1:$F$803,2,FALSE)</f>
        <v>#N/A</v>
      </c>
      <c r="G179" s="49" t="e">
        <f>+VLOOKUP(E179,Participants!$A$1:$F$803,4,FALSE)</f>
        <v>#N/A</v>
      </c>
      <c r="H179" s="49" t="e">
        <f>+VLOOKUP(E179,Participants!$A$1:$F$803,5,FALSE)</f>
        <v>#N/A</v>
      </c>
      <c r="I179" s="49" t="e">
        <f>+VLOOKUP(E179,Participants!$A$1:$F$803,3,FALSE)</f>
        <v>#N/A</v>
      </c>
      <c r="J179" s="49" t="e">
        <f>+VLOOKUP(E179,Participants!$A$1:$G$803,7,FALSE)</f>
        <v>#N/A</v>
      </c>
      <c r="K179" s="49"/>
      <c r="L179" s="49"/>
    </row>
    <row r="180" spans="1:12" ht="14.25" customHeight="1" x14ac:dyDescent="0.35">
      <c r="A180" s="59" t="s">
        <v>710</v>
      </c>
      <c r="B180" s="51">
        <v>23</v>
      </c>
      <c r="C180" s="51"/>
      <c r="D180" s="51">
        <v>3</v>
      </c>
      <c r="E180" s="51"/>
      <c r="F180" s="49" t="e">
        <f>+VLOOKUP(E180,Participants!$A$1:$F$803,2,FALSE)</f>
        <v>#N/A</v>
      </c>
      <c r="G180" s="49" t="e">
        <f>+VLOOKUP(E180,Participants!$A$1:$F$803,4,FALSE)</f>
        <v>#N/A</v>
      </c>
      <c r="H180" s="49" t="e">
        <f>+VLOOKUP(E180,Participants!$A$1:$F$803,5,FALSE)</f>
        <v>#N/A</v>
      </c>
      <c r="I180" s="49" t="e">
        <f>+VLOOKUP(E180,Participants!$A$1:$F$803,3,FALSE)</f>
        <v>#N/A</v>
      </c>
      <c r="J180" s="49" t="e">
        <f>+VLOOKUP(E180,Participants!$A$1:$G$803,7,FALSE)</f>
        <v>#N/A</v>
      </c>
      <c r="K180" s="49"/>
      <c r="L180" s="49"/>
    </row>
    <row r="181" spans="1:12" ht="14.25" customHeight="1" x14ac:dyDescent="0.35">
      <c r="A181" s="59" t="s">
        <v>710</v>
      </c>
      <c r="B181" s="51">
        <v>23</v>
      </c>
      <c r="C181" s="51"/>
      <c r="D181" s="51">
        <v>4</v>
      </c>
      <c r="E181" s="51"/>
      <c r="F181" s="49" t="e">
        <f>+VLOOKUP(E181,Participants!$A$1:$F$803,2,FALSE)</f>
        <v>#N/A</v>
      </c>
      <c r="G181" s="49" t="e">
        <f>+VLOOKUP(E181,Participants!$A$1:$F$803,4,FALSE)</f>
        <v>#N/A</v>
      </c>
      <c r="H181" s="49" t="e">
        <f>+VLOOKUP(E181,Participants!$A$1:$F$803,5,FALSE)</f>
        <v>#N/A</v>
      </c>
      <c r="I181" s="49" t="e">
        <f>+VLOOKUP(E181,Participants!$A$1:$F$803,3,FALSE)</f>
        <v>#N/A</v>
      </c>
      <c r="J181" s="49" t="e">
        <f>+VLOOKUP(E181,Participants!$A$1:$G$803,7,FALSE)</f>
        <v>#N/A</v>
      </c>
      <c r="K181" s="49"/>
      <c r="L181" s="49"/>
    </row>
    <row r="182" spans="1:12" ht="14.25" customHeight="1" x14ac:dyDescent="0.35">
      <c r="A182" s="59" t="s">
        <v>710</v>
      </c>
      <c r="B182" s="51">
        <v>23</v>
      </c>
      <c r="C182" s="51"/>
      <c r="D182" s="51">
        <v>5</v>
      </c>
      <c r="E182" s="51"/>
      <c r="F182" s="49" t="e">
        <f>+VLOOKUP(E182,Participants!$A$1:$F$803,2,FALSE)</f>
        <v>#N/A</v>
      </c>
      <c r="G182" s="49" t="e">
        <f>+VLOOKUP(E182,Participants!$A$1:$F$803,4,FALSE)</f>
        <v>#N/A</v>
      </c>
      <c r="H182" s="49" t="e">
        <f>+VLOOKUP(E182,Participants!$A$1:$F$803,5,FALSE)</f>
        <v>#N/A</v>
      </c>
      <c r="I182" s="49" t="e">
        <f>+VLOOKUP(E182,Participants!$A$1:$F$803,3,FALSE)</f>
        <v>#N/A</v>
      </c>
      <c r="J182" s="49" t="e">
        <f>+VLOOKUP(E182,Participants!$A$1:$G$803,7,FALSE)</f>
        <v>#N/A</v>
      </c>
      <c r="K182" s="49"/>
      <c r="L182" s="49"/>
    </row>
    <row r="183" spans="1:12" ht="14.25" customHeight="1" x14ac:dyDescent="0.35">
      <c r="A183" s="59" t="s">
        <v>710</v>
      </c>
      <c r="B183" s="51">
        <v>23</v>
      </c>
      <c r="C183" s="51"/>
      <c r="D183" s="51">
        <v>6</v>
      </c>
      <c r="E183" s="51"/>
      <c r="F183" s="49" t="e">
        <f>+VLOOKUP(E183,Participants!$A$1:$F$803,2,FALSE)</f>
        <v>#N/A</v>
      </c>
      <c r="G183" s="49" t="e">
        <f>+VLOOKUP(E183,Participants!$A$1:$F$803,4,FALSE)</f>
        <v>#N/A</v>
      </c>
      <c r="H183" s="49" t="e">
        <f>+VLOOKUP(E183,Participants!$A$1:$F$803,5,FALSE)</f>
        <v>#N/A</v>
      </c>
      <c r="I183" s="49" t="e">
        <f>+VLOOKUP(E183,Participants!$A$1:$F$803,3,FALSE)</f>
        <v>#N/A</v>
      </c>
      <c r="J183" s="49" t="e">
        <f>+VLOOKUP(E183,Participants!$A$1:$G$803,7,FALSE)</f>
        <v>#N/A</v>
      </c>
      <c r="K183" s="49"/>
      <c r="L183" s="49"/>
    </row>
    <row r="184" spans="1:12" ht="14.25" customHeight="1" x14ac:dyDescent="0.35">
      <c r="A184" s="59" t="s">
        <v>710</v>
      </c>
      <c r="B184" s="51">
        <v>23</v>
      </c>
      <c r="C184" s="51"/>
      <c r="D184" s="51">
        <v>7</v>
      </c>
      <c r="E184" s="51"/>
      <c r="F184" s="49" t="e">
        <f>+VLOOKUP(E184,Participants!$A$1:$F$803,2,FALSE)</f>
        <v>#N/A</v>
      </c>
      <c r="G184" s="49" t="e">
        <f>+VLOOKUP(E184,Participants!$A$1:$F$803,4,FALSE)</f>
        <v>#N/A</v>
      </c>
      <c r="H184" s="49" t="e">
        <f>+VLOOKUP(E184,Participants!$A$1:$F$803,5,FALSE)</f>
        <v>#N/A</v>
      </c>
      <c r="I184" s="49" t="e">
        <f>+VLOOKUP(E184,Participants!$A$1:$F$803,3,FALSE)</f>
        <v>#N/A</v>
      </c>
      <c r="J184" s="49" t="e">
        <f>+VLOOKUP(E184,Participants!$A$1:$G$803,7,FALSE)</f>
        <v>#N/A</v>
      </c>
      <c r="K184" s="49"/>
      <c r="L184" s="49"/>
    </row>
    <row r="185" spans="1:12" ht="14.25" customHeight="1" x14ac:dyDescent="0.35">
      <c r="A185" s="59" t="s">
        <v>710</v>
      </c>
      <c r="B185" s="51">
        <v>23</v>
      </c>
      <c r="C185" s="51"/>
      <c r="D185" s="51">
        <v>8</v>
      </c>
      <c r="E185" s="51"/>
      <c r="F185" s="49" t="e">
        <f>+VLOOKUP(E185,Participants!$A$1:$F$803,2,FALSE)</f>
        <v>#N/A</v>
      </c>
      <c r="G185" s="49" t="e">
        <f>+VLOOKUP(E185,Participants!$A$1:$F$803,4,FALSE)</f>
        <v>#N/A</v>
      </c>
      <c r="H185" s="49" t="e">
        <f>+VLOOKUP(E185,Participants!$A$1:$F$803,5,FALSE)</f>
        <v>#N/A</v>
      </c>
      <c r="I185" s="49" t="e">
        <f>+VLOOKUP(E185,Participants!$A$1:$F$803,3,FALSE)</f>
        <v>#N/A</v>
      </c>
      <c r="J185" s="49" t="e">
        <f>+VLOOKUP(E185,Participants!$A$1:$G$803,7,FALSE)</f>
        <v>#N/A</v>
      </c>
      <c r="K185" s="49"/>
      <c r="L185" s="49"/>
    </row>
    <row r="186" spans="1:12" ht="14.25" customHeight="1" x14ac:dyDescent="0.35">
      <c r="A186" s="59" t="s">
        <v>710</v>
      </c>
      <c r="B186" s="48">
        <v>24</v>
      </c>
      <c r="C186" s="48"/>
      <c r="D186" s="48">
        <v>1</v>
      </c>
      <c r="E186" s="48"/>
      <c r="F186" s="50" t="e">
        <f>+VLOOKUP(E186,Participants!$A$1:$F$803,2,FALSE)</f>
        <v>#N/A</v>
      </c>
      <c r="G186" s="50" t="e">
        <f>+VLOOKUP(E186,Participants!$A$1:$F$803,4,FALSE)</f>
        <v>#N/A</v>
      </c>
      <c r="H186" s="50" t="e">
        <f>+VLOOKUP(E186,Participants!$A$1:$F$803,5,FALSE)</f>
        <v>#N/A</v>
      </c>
      <c r="I186" s="50" t="e">
        <f>+VLOOKUP(E186,Participants!$A$1:$F$803,3,FALSE)</f>
        <v>#N/A</v>
      </c>
      <c r="J186" s="50" t="e">
        <f>+VLOOKUP(E186,Participants!$A$1:$G$803,7,FALSE)</f>
        <v>#N/A</v>
      </c>
      <c r="K186" s="50"/>
      <c r="L186" s="50"/>
    </row>
    <row r="187" spans="1:12" ht="14.25" customHeight="1" x14ac:dyDescent="0.35">
      <c r="A187" s="59" t="s">
        <v>710</v>
      </c>
      <c r="B187" s="48">
        <v>24</v>
      </c>
      <c r="C187" s="48"/>
      <c r="D187" s="48">
        <v>2</v>
      </c>
      <c r="E187" s="48"/>
      <c r="F187" s="50" t="e">
        <f>+VLOOKUP(E187,Participants!$A$1:$F$803,2,FALSE)</f>
        <v>#N/A</v>
      </c>
      <c r="G187" s="50" t="e">
        <f>+VLOOKUP(E187,Participants!$A$1:$F$803,4,FALSE)</f>
        <v>#N/A</v>
      </c>
      <c r="H187" s="50" t="e">
        <f>+VLOOKUP(E187,Participants!$A$1:$F$803,5,FALSE)</f>
        <v>#N/A</v>
      </c>
      <c r="I187" s="50" t="e">
        <f>+VLOOKUP(E187,Participants!$A$1:$F$803,3,FALSE)</f>
        <v>#N/A</v>
      </c>
      <c r="J187" s="50" t="e">
        <f>+VLOOKUP(E187,Participants!$A$1:$G$803,7,FALSE)</f>
        <v>#N/A</v>
      </c>
      <c r="K187" s="50"/>
      <c r="L187" s="50"/>
    </row>
    <row r="188" spans="1:12" ht="14.25" customHeight="1" x14ac:dyDescent="0.35">
      <c r="A188" s="59" t="s">
        <v>710</v>
      </c>
      <c r="B188" s="48">
        <v>24</v>
      </c>
      <c r="C188" s="48"/>
      <c r="D188" s="48">
        <v>3</v>
      </c>
      <c r="E188" s="48"/>
      <c r="F188" s="50" t="e">
        <f>+VLOOKUP(E188,Participants!$A$1:$F$803,2,FALSE)</f>
        <v>#N/A</v>
      </c>
      <c r="G188" s="50" t="e">
        <f>+VLOOKUP(E188,Participants!$A$1:$F$803,4,FALSE)</f>
        <v>#N/A</v>
      </c>
      <c r="H188" s="50" t="e">
        <f>+VLOOKUP(E188,Participants!$A$1:$F$803,5,FALSE)</f>
        <v>#N/A</v>
      </c>
      <c r="I188" s="50" t="e">
        <f>+VLOOKUP(E188,Participants!$A$1:$F$803,3,FALSE)</f>
        <v>#N/A</v>
      </c>
      <c r="J188" s="50" t="e">
        <f>+VLOOKUP(E188,Participants!$A$1:$G$803,7,FALSE)</f>
        <v>#N/A</v>
      </c>
      <c r="K188" s="50"/>
      <c r="L188" s="50"/>
    </row>
    <row r="189" spans="1:12" ht="14.25" customHeight="1" x14ac:dyDescent="0.35">
      <c r="A189" s="59" t="s">
        <v>710</v>
      </c>
      <c r="B189" s="48">
        <v>24</v>
      </c>
      <c r="C189" s="48"/>
      <c r="D189" s="48">
        <v>4</v>
      </c>
      <c r="E189" s="48"/>
      <c r="F189" s="50" t="e">
        <f>+VLOOKUP(E189,Participants!$A$1:$F$803,2,FALSE)</f>
        <v>#N/A</v>
      </c>
      <c r="G189" s="50" t="e">
        <f>+VLOOKUP(E189,Participants!$A$1:$F$803,4,FALSE)</f>
        <v>#N/A</v>
      </c>
      <c r="H189" s="50" t="e">
        <f>+VLOOKUP(E189,Participants!$A$1:$F$803,5,FALSE)</f>
        <v>#N/A</v>
      </c>
      <c r="I189" s="50" t="e">
        <f>+VLOOKUP(E189,Participants!$A$1:$F$803,3,FALSE)</f>
        <v>#N/A</v>
      </c>
      <c r="J189" s="50" t="e">
        <f>+VLOOKUP(E189,Participants!$A$1:$G$803,7,FALSE)</f>
        <v>#N/A</v>
      </c>
      <c r="K189" s="50"/>
      <c r="L189" s="50"/>
    </row>
    <row r="190" spans="1:12" ht="14.25" customHeight="1" x14ac:dyDescent="0.35">
      <c r="A190" s="59" t="s">
        <v>710</v>
      </c>
      <c r="B190" s="48">
        <v>24</v>
      </c>
      <c r="C190" s="48"/>
      <c r="D190" s="48">
        <v>5</v>
      </c>
      <c r="E190" s="48"/>
      <c r="F190" s="50" t="e">
        <f>+VLOOKUP(E190,Participants!$A$1:$F$803,2,FALSE)</f>
        <v>#N/A</v>
      </c>
      <c r="G190" s="50" t="e">
        <f>+VLOOKUP(E190,Participants!$A$1:$F$803,4,FALSE)</f>
        <v>#N/A</v>
      </c>
      <c r="H190" s="50" t="e">
        <f>+VLOOKUP(E190,Participants!$A$1:$F$803,5,FALSE)</f>
        <v>#N/A</v>
      </c>
      <c r="I190" s="50" t="e">
        <f>+VLOOKUP(E190,Participants!$A$1:$F$803,3,FALSE)</f>
        <v>#N/A</v>
      </c>
      <c r="J190" s="50" t="e">
        <f>+VLOOKUP(E190,Participants!$A$1:$G$803,7,FALSE)</f>
        <v>#N/A</v>
      </c>
      <c r="K190" s="50"/>
      <c r="L190" s="50"/>
    </row>
    <row r="191" spans="1:12" ht="14.25" customHeight="1" x14ac:dyDescent="0.35">
      <c r="A191" s="59" t="s">
        <v>710</v>
      </c>
      <c r="B191" s="48">
        <v>24</v>
      </c>
      <c r="C191" s="48"/>
      <c r="D191" s="48">
        <v>6</v>
      </c>
      <c r="E191" s="48"/>
      <c r="F191" s="50" t="e">
        <f>+VLOOKUP(E191,Participants!$A$1:$F$803,2,FALSE)</f>
        <v>#N/A</v>
      </c>
      <c r="G191" s="50" t="e">
        <f>+VLOOKUP(E191,Participants!$A$1:$F$803,4,FALSE)</f>
        <v>#N/A</v>
      </c>
      <c r="H191" s="50" t="e">
        <f>+VLOOKUP(E191,Participants!$A$1:$F$803,5,FALSE)</f>
        <v>#N/A</v>
      </c>
      <c r="I191" s="50" t="e">
        <f>+VLOOKUP(E191,Participants!$A$1:$F$803,3,FALSE)</f>
        <v>#N/A</v>
      </c>
      <c r="J191" s="50" t="e">
        <f>+VLOOKUP(E191,Participants!$A$1:$G$803,7,FALSE)</f>
        <v>#N/A</v>
      </c>
      <c r="K191" s="50"/>
      <c r="L191" s="50"/>
    </row>
    <row r="192" spans="1:12" ht="14.25" customHeight="1" x14ac:dyDescent="0.35">
      <c r="A192" s="59" t="s">
        <v>710</v>
      </c>
      <c r="B192" s="48">
        <v>24</v>
      </c>
      <c r="C192" s="48"/>
      <c r="D192" s="48">
        <v>7</v>
      </c>
      <c r="E192" s="48"/>
      <c r="F192" s="50" t="e">
        <f>+VLOOKUP(E192,Participants!$A$1:$F$803,2,FALSE)</f>
        <v>#N/A</v>
      </c>
      <c r="G192" s="50" t="e">
        <f>+VLOOKUP(E192,Participants!$A$1:$F$803,4,FALSE)</f>
        <v>#N/A</v>
      </c>
      <c r="H192" s="50" t="e">
        <f>+VLOOKUP(E192,Participants!$A$1:$F$803,5,FALSE)</f>
        <v>#N/A</v>
      </c>
      <c r="I192" s="50" t="e">
        <f>+VLOOKUP(E192,Participants!$A$1:$F$803,3,FALSE)</f>
        <v>#N/A</v>
      </c>
      <c r="J192" s="50" t="e">
        <f>+VLOOKUP(E192,Participants!$A$1:$G$803,7,FALSE)</f>
        <v>#N/A</v>
      </c>
      <c r="K192" s="50"/>
      <c r="L192" s="50"/>
    </row>
    <row r="193" spans="1:12" ht="14.25" customHeight="1" x14ac:dyDescent="0.35">
      <c r="A193" s="59" t="s">
        <v>710</v>
      </c>
      <c r="B193" s="48">
        <v>24</v>
      </c>
      <c r="C193" s="48"/>
      <c r="D193" s="48">
        <v>8</v>
      </c>
      <c r="E193" s="48"/>
      <c r="F193" s="50" t="e">
        <f>+VLOOKUP(E193,Participants!$A$1:$F$803,2,FALSE)</f>
        <v>#N/A</v>
      </c>
      <c r="G193" s="50" t="e">
        <f>+VLOOKUP(E193,Participants!$A$1:$F$803,4,FALSE)</f>
        <v>#N/A</v>
      </c>
      <c r="H193" s="50" t="e">
        <f>+VLOOKUP(E193,Participants!$A$1:$F$803,5,FALSE)</f>
        <v>#N/A</v>
      </c>
      <c r="I193" s="50" t="e">
        <f>+VLOOKUP(E193,Participants!$A$1:$F$803,3,FALSE)</f>
        <v>#N/A</v>
      </c>
      <c r="J193" s="50" t="e">
        <f>+VLOOKUP(E193,Participants!$A$1:$G$803,7,FALSE)</f>
        <v>#N/A</v>
      </c>
      <c r="K193" s="50"/>
      <c r="L193" s="50"/>
    </row>
    <row r="194" spans="1:12" ht="14.25" customHeight="1" x14ac:dyDescent="0.35">
      <c r="A194" s="59" t="s">
        <v>710</v>
      </c>
      <c r="B194" s="51">
        <v>25</v>
      </c>
      <c r="C194" s="51"/>
      <c r="D194" s="51">
        <v>1</v>
      </c>
      <c r="E194" s="51"/>
      <c r="F194" s="49" t="e">
        <f>+VLOOKUP(E194,Participants!$A$1:$F$803,2,FALSE)</f>
        <v>#N/A</v>
      </c>
      <c r="G194" s="49" t="e">
        <f>+VLOOKUP(E194,Participants!$A$1:$F$803,4,FALSE)</f>
        <v>#N/A</v>
      </c>
      <c r="H194" s="49" t="e">
        <f>+VLOOKUP(E194,Participants!$A$1:$F$803,5,FALSE)</f>
        <v>#N/A</v>
      </c>
      <c r="I194" s="49" t="e">
        <f>+VLOOKUP(E194,Participants!$A$1:$F$803,3,FALSE)</f>
        <v>#N/A</v>
      </c>
      <c r="J194" s="49" t="e">
        <f>+VLOOKUP(E194,Participants!$A$1:$G$803,7,FALSE)</f>
        <v>#N/A</v>
      </c>
      <c r="K194" s="49"/>
      <c r="L194" s="49"/>
    </row>
    <row r="195" spans="1:12" ht="14.25" customHeight="1" x14ac:dyDescent="0.35">
      <c r="A195" s="59" t="s">
        <v>710</v>
      </c>
      <c r="B195" s="51">
        <v>25</v>
      </c>
      <c r="C195" s="51"/>
      <c r="D195" s="51">
        <v>2</v>
      </c>
      <c r="E195" s="51"/>
      <c r="F195" s="49" t="e">
        <f>+VLOOKUP(E195,Participants!$A$1:$F$803,2,FALSE)</f>
        <v>#N/A</v>
      </c>
      <c r="G195" s="49" t="e">
        <f>+VLOOKUP(E195,Participants!$A$1:$F$803,4,FALSE)</f>
        <v>#N/A</v>
      </c>
      <c r="H195" s="49" t="e">
        <f>+VLOOKUP(E195,Participants!$A$1:$F$803,5,FALSE)</f>
        <v>#N/A</v>
      </c>
      <c r="I195" s="49" t="e">
        <f>+VLOOKUP(E195,Participants!$A$1:$F$803,3,FALSE)</f>
        <v>#N/A</v>
      </c>
      <c r="J195" s="49" t="e">
        <f>+VLOOKUP(E195,Participants!$A$1:$G$803,7,FALSE)</f>
        <v>#N/A</v>
      </c>
      <c r="K195" s="49"/>
      <c r="L195" s="49"/>
    </row>
    <row r="196" spans="1:12" ht="14.25" customHeight="1" x14ac:dyDescent="0.35">
      <c r="A196" s="59" t="s">
        <v>710</v>
      </c>
      <c r="B196" s="51">
        <v>25</v>
      </c>
      <c r="C196" s="51"/>
      <c r="D196" s="51">
        <v>3</v>
      </c>
      <c r="E196" s="51"/>
      <c r="F196" s="49" t="e">
        <f>+VLOOKUP(E196,Participants!$A$1:$F$803,2,FALSE)</f>
        <v>#N/A</v>
      </c>
      <c r="G196" s="49" t="e">
        <f>+VLOOKUP(E196,Participants!$A$1:$F$803,4,FALSE)</f>
        <v>#N/A</v>
      </c>
      <c r="H196" s="49" t="e">
        <f>+VLOOKUP(E196,Participants!$A$1:$F$803,5,FALSE)</f>
        <v>#N/A</v>
      </c>
      <c r="I196" s="49" t="e">
        <f>+VLOOKUP(E196,Participants!$A$1:$F$803,3,FALSE)</f>
        <v>#N/A</v>
      </c>
      <c r="J196" s="49" t="e">
        <f>+VLOOKUP(E196,Participants!$A$1:$G$803,7,FALSE)</f>
        <v>#N/A</v>
      </c>
      <c r="K196" s="49"/>
      <c r="L196" s="49"/>
    </row>
    <row r="197" spans="1:12" ht="14.25" customHeight="1" x14ac:dyDescent="0.35">
      <c r="A197" s="59" t="s">
        <v>710</v>
      </c>
      <c r="B197" s="51">
        <v>25</v>
      </c>
      <c r="C197" s="51"/>
      <c r="D197" s="51">
        <v>4</v>
      </c>
      <c r="E197" s="51"/>
      <c r="F197" s="49" t="e">
        <f>+VLOOKUP(E197,Participants!$A$1:$F$803,2,FALSE)</f>
        <v>#N/A</v>
      </c>
      <c r="G197" s="49" t="e">
        <f>+VLOOKUP(E197,Participants!$A$1:$F$803,4,FALSE)</f>
        <v>#N/A</v>
      </c>
      <c r="H197" s="49" t="e">
        <f>+VLOOKUP(E197,Participants!$A$1:$F$803,5,FALSE)</f>
        <v>#N/A</v>
      </c>
      <c r="I197" s="49" t="e">
        <f>+VLOOKUP(E197,Participants!$A$1:$F$803,3,FALSE)</f>
        <v>#N/A</v>
      </c>
      <c r="J197" s="49" t="e">
        <f>+VLOOKUP(E197,Participants!$A$1:$G$803,7,FALSE)</f>
        <v>#N/A</v>
      </c>
      <c r="K197" s="49"/>
      <c r="L197" s="49"/>
    </row>
    <row r="198" spans="1:12" ht="14.25" customHeight="1" x14ac:dyDescent="0.35">
      <c r="A198" s="59" t="s">
        <v>710</v>
      </c>
      <c r="B198" s="51">
        <v>25</v>
      </c>
      <c r="C198" s="51"/>
      <c r="D198" s="51">
        <v>5</v>
      </c>
      <c r="E198" s="51"/>
      <c r="F198" s="49" t="e">
        <f>+VLOOKUP(E198,Participants!$A$1:$F$803,2,FALSE)</f>
        <v>#N/A</v>
      </c>
      <c r="G198" s="49" t="e">
        <f>+VLOOKUP(E198,Participants!$A$1:$F$803,4,FALSE)</f>
        <v>#N/A</v>
      </c>
      <c r="H198" s="49" t="e">
        <f>+VLOOKUP(E198,Participants!$A$1:$F$803,5,FALSE)</f>
        <v>#N/A</v>
      </c>
      <c r="I198" s="49" t="e">
        <f>+VLOOKUP(E198,Participants!$A$1:$F$803,3,FALSE)</f>
        <v>#N/A</v>
      </c>
      <c r="J198" s="49" t="e">
        <f>+VLOOKUP(E198,Participants!$A$1:$G$803,7,FALSE)</f>
        <v>#N/A</v>
      </c>
      <c r="K198" s="49"/>
      <c r="L198" s="49"/>
    </row>
    <row r="199" spans="1:12" ht="14.25" customHeight="1" x14ac:dyDescent="0.35">
      <c r="A199" s="59" t="s">
        <v>710</v>
      </c>
      <c r="B199" s="51">
        <v>25</v>
      </c>
      <c r="C199" s="51"/>
      <c r="D199" s="51">
        <v>6</v>
      </c>
      <c r="E199" s="51"/>
      <c r="F199" s="49" t="e">
        <f>+VLOOKUP(E199,Participants!$A$1:$F$803,2,FALSE)</f>
        <v>#N/A</v>
      </c>
      <c r="G199" s="49" t="e">
        <f>+VLOOKUP(E199,Participants!$A$1:$F$803,4,FALSE)</f>
        <v>#N/A</v>
      </c>
      <c r="H199" s="49" t="e">
        <f>+VLOOKUP(E199,Participants!$A$1:$F$803,5,FALSE)</f>
        <v>#N/A</v>
      </c>
      <c r="I199" s="49" t="e">
        <f>+VLOOKUP(E199,Participants!$A$1:$F$803,3,FALSE)</f>
        <v>#N/A</v>
      </c>
      <c r="J199" s="49" t="e">
        <f>+VLOOKUP(E199,Participants!$A$1:$G$803,7,FALSE)</f>
        <v>#N/A</v>
      </c>
      <c r="K199" s="49"/>
      <c r="L199" s="49"/>
    </row>
    <row r="200" spans="1:12" ht="14.25" customHeight="1" x14ac:dyDescent="0.35">
      <c r="A200" s="59" t="s">
        <v>710</v>
      </c>
      <c r="B200" s="51">
        <v>25</v>
      </c>
      <c r="C200" s="51"/>
      <c r="D200" s="51">
        <v>7</v>
      </c>
      <c r="E200" s="51"/>
      <c r="F200" s="49" t="e">
        <f>+VLOOKUP(E200,Participants!$A$1:$F$803,2,FALSE)</f>
        <v>#N/A</v>
      </c>
      <c r="G200" s="49" t="e">
        <f>+VLOOKUP(E200,Participants!$A$1:$F$803,4,FALSE)</f>
        <v>#N/A</v>
      </c>
      <c r="H200" s="49" t="e">
        <f>+VLOOKUP(E200,Participants!$A$1:$F$803,5,FALSE)</f>
        <v>#N/A</v>
      </c>
      <c r="I200" s="49" t="e">
        <f>+VLOOKUP(E200,Participants!$A$1:$F$803,3,FALSE)</f>
        <v>#N/A</v>
      </c>
      <c r="J200" s="49" t="e">
        <f>+VLOOKUP(E200,Participants!$A$1:$G$803,7,FALSE)</f>
        <v>#N/A</v>
      </c>
      <c r="K200" s="49"/>
      <c r="L200" s="49"/>
    </row>
    <row r="201" spans="1:12" ht="14.25" customHeight="1" x14ac:dyDescent="0.35">
      <c r="A201" s="59" t="s">
        <v>710</v>
      </c>
      <c r="B201" s="51">
        <v>25</v>
      </c>
      <c r="C201" s="51"/>
      <c r="D201" s="51">
        <v>8</v>
      </c>
      <c r="E201" s="51"/>
      <c r="F201" s="49" t="e">
        <f>+VLOOKUP(E201,Participants!$A$1:$F$803,2,FALSE)</f>
        <v>#N/A</v>
      </c>
      <c r="G201" s="49" t="e">
        <f>+VLOOKUP(E201,Participants!$A$1:$F$803,4,FALSE)</f>
        <v>#N/A</v>
      </c>
      <c r="H201" s="49" t="e">
        <f>+VLOOKUP(E201,Participants!$A$1:$F$803,5,FALSE)</f>
        <v>#N/A</v>
      </c>
      <c r="I201" s="49" t="e">
        <f>+VLOOKUP(E201,Participants!$A$1:$F$803,3,FALSE)</f>
        <v>#N/A</v>
      </c>
      <c r="J201" s="49" t="e">
        <f>+VLOOKUP(E201,Participants!$A$1:$G$803,7,FALSE)</f>
        <v>#N/A</v>
      </c>
      <c r="K201" s="49"/>
      <c r="L201" s="49"/>
    </row>
    <row r="202" spans="1:12" ht="14.25" customHeight="1" x14ac:dyDescent="0.35">
      <c r="A202" s="59" t="s">
        <v>710</v>
      </c>
      <c r="B202" s="48">
        <v>26</v>
      </c>
      <c r="C202" s="48"/>
      <c r="D202" s="48">
        <v>1</v>
      </c>
      <c r="E202" s="48"/>
      <c r="F202" s="50" t="e">
        <f>+VLOOKUP(E202,Participants!$A$1:$F$803,2,FALSE)</f>
        <v>#N/A</v>
      </c>
      <c r="G202" s="50" t="e">
        <f>+VLOOKUP(E202,Participants!$A$1:$F$803,4,FALSE)</f>
        <v>#N/A</v>
      </c>
      <c r="H202" s="50" t="e">
        <f>+VLOOKUP(E202,Participants!$A$1:$F$803,5,FALSE)</f>
        <v>#N/A</v>
      </c>
      <c r="I202" s="50" t="e">
        <f>+VLOOKUP(E202,Participants!$A$1:$F$803,3,FALSE)</f>
        <v>#N/A</v>
      </c>
      <c r="J202" s="50" t="e">
        <f>+VLOOKUP(E202,Participants!$A$1:$G$803,7,FALSE)</f>
        <v>#N/A</v>
      </c>
      <c r="K202" s="50"/>
      <c r="L202" s="50"/>
    </row>
    <row r="203" spans="1:12" ht="14.25" customHeight="1" x14ac:dyDescent="0.35">
      <c r="A203" s="59" t="s">
        <v>710</v>
      </c>
      <c r="B203" s="48">
        <v>26</v>
      </c>
      <c r="C203" s="48"/>
      <c r="D203" s="48">
        <v>2</v>
      </c>
      <c r="E203" s="48"/>
      <c r="F203" s="50" t="e">
        <f>+VLOOKUP(E203,Participants!$A$1:$F$803,2,FALSE)</f>
        <v>#N/A</v>
      </c>
      <c r="G203" s="50" t="e">
        <f>+VLOOKUP(E203,Participants!$A$1:$F$803,4,FALSE)</f>
        <v>#N/A</v>
      </c>
      <c r="H203" s="50" t="e">
        <f>+VLOOKUP(E203,Participants!$A$1:$F$803,5,FALSE)</f>
        <v>#N/A</v>
      </c>
      <c r="I203" s="50" t="e">
        <f>+VLOOKUP(E203,Participants!$A$1:$F$803,3,FALSE)</f>
        <v>#N/A</v>
      </c>
      <c r="J203" s="50" t="e">
        <f>+VLOOKUP(E203,Participants!$A$1:$G$803,7,FALSE)</f>
        <v>#N/A</v>
      </c>
      <c r="K203" s="50"/>
      <c r="L203" s="50"/>
    </row>
    <row r="204" spans="1:12" ht="14.25" customHeight="1" x14ac:dyDescent="0.35">
      <c r="A204" s="59" t="s">
        <v>710</v>
      </c>
      <c r="B204" s="48">
        <v>26</v>
      </c>
      <c r="C204" s="48"/>
      <c r="D204" s="48">
        <v>3</v>
      </c>
      <c r="E204" s="48"/>
      <c r="F204" s="50" t="e">
        <f>+VLOOKUP(E204,Participants!$A$1:$F$803,2,FALSE)</f>
        <v>#N/A</v>
      </c>
      <c r="G204" s="50" t="e">
        <f>+VLOOKUP(E204,Participants!$A$1:$F$803,4,FALSE)</f>
        <v>#N/A</v>
      </c>
      <c r="H204" s="50" t="e">
        <f>+VLOOKUP(E204,Participants!$A$1:$F$803,5,FALSE)</f>
        <v>#N/A</v>
      </c>
      <c r="I204" s="50" t="e">
        <f>+VLOOKUP(E204,Participants!$A$1:$F$803,3,FALSE)</f>
        <v>#N/A</v>
      </c>
      <c r="J204" s="50" t="e">
        <f>+VLOOKUP(E204,Participants!$A$1:$G$803,7,FALSE)</f>
        <v>#N/A</v>
      </c>
      <c r="K204" s="50"/>
      <c r="L204" s="50"/>
    </row>
    <row r="205" spans="1:12" ht="14.25" customHeight="1" x14ac:dyDescent="0.35">
      <c r="A205" s="59" t="s">
        <v>710</v>
      </c>
      <c r="B205" s="48">
        <v>26</v>
      </c>
      <c r="C205" s="48"/>
      <c r="D205" s="48">
        <v>4</v>
      </c>
      <c r="E205" s="48"/>
      <c r="F205" s="50" t="e">
        <f>+VLOOKUP(E205,Participants!$A$1:$F$803,2,FALSE)</f>
        <v>#N/A</v>
      </c>
      <c r="G205" s="50" t="e">
        <f>+VLOOKUP(E205,Participants!$A$1:$F$803,4,FALSE)</f>
        <v>#N/A</v>
      </c>
      <c r="H205" s="50" t="e">
        <f>+VLOOKUP(E205,Participants!$A$1:$F$803,5,FALSE)</f>
        <v>#N/A</v>
      </c>
      <c r="I205" s="50" t="e">
        <f>+VLOOKUP(E205,Participants!$A$1:$F$803,3,FALSE)</f>
        <v>#N/A</v>
      </c>
      <c r="J205" s="50" t="e">
        <f>+VLOOKUP(E205,Participants!$A$1:$G$803,7,FALSE)</f>
        <v>#N/A</v>
      </c>
      <c r="K205" s="50"/>
      <c r="L205" s="50"/>
    </row>
    <row r="206" spans="1:12" ht="14.25" customHeight="1" x14ac:dyDescent="0.35">
      <c r="A206" s="59" t="s">
        <v>710</v>
      </c>
      <c r="B206" s="48">
        <v>26</v>
      </c>
      <c r="C206" s="48"/>
      <c r="D206" s="48">
        <v>5</v>
      </c>
      <c r="E206" s="48"/>
      <c r="F206" s="50" t="e">
        <f>+VLOOKUP(E206,Participants!$A$1:$F$803,2,FALSE)</f>
        <v>#N/A</v>
      </c>
      <c r="G206" s="50" t="e">
        <f>+VLOOKUP(E206,Participants!$A$1:$F$803,4,FALSE)</f>
        <v>#N/A</v>
      </c>
      <c r="H206" s="50" t="e">
        <f>+VLOOKUP(E206,Participants!$A$1:$F$803,5,FALSE)</f>
        <v>#N/A</v>
      </c>
      <c r="I206" s="50" t="e">
        <f>+VLOOKUP(E206,Participants!$A$1:$F$803,3,FALSE)</f>
        <v>#N/A</v>
      </c>
      <c r="J206" s="50" t="e">
        <f>+VLOOKUP(E206,Participants!$A$1:$G$803,7,FALSE)</f>
        <v>#N/A</v>
      </c>
      <c r="K206" s="50"/>
      <c r="L206" s="50"/>
    </row>
    <row r="207" spans="1:12" ht="14.25" customHeight="1" x14ac:dyDescent="0.35">
      <c r="A207" s="59" t="s">
        <v>710</v>
      </c>
      <c r="B207" s="48">
        <v>26</v>
      </c>
      <c r="C207" s="48"/>
      <c r="D207" s="48">
        <v>6</v>
      </c>
      <c r="E207" s="48"/>
      <c r="F207" s="50" t="e">
        <f>+VLOOKUP(E207,Participants!$A$1:$F$803,2,FALSE)</f>
        <v>#N/A</v>
      </c>
      <c r="G207" s="50" t="e">
        <f>+VLOOKUP(E207,Participants!$A$1:$F$803,4,FALSE)</f>
        <v>#N/A</v>
      </c>
      <c r="H207" s="50" t="e">
        <f>+VLOOKUP(E207,Participants!$A$1:$F$803,5,FALSE)</f>
        <v>#N/A</v>
      </c>
      <c r="I207" s="50" t="e">
        <f>+VLOOKUP(E207,Participants!$A$1:$F$803,3,FALSE)</f>
        <v>#N/A</v>
      </c>
      <c r="J207" s="50" t="e">
        <f>+VLOOKUP(E207,Participants!$A$1:$G$803,7,FALSE)</f>
        <v>#N/A</v>
      </c>
      <c r="K207" s="50"/>
      <c r="L207" s="50"/>
    </row>
    <row r="208" spans="1:12" ht="14.25" customHeight="1" x14ac:dyDescent="0.35">
      <c r="A208" s="59" t="s">
        <v>710</v>
      </c>
      <c r="B208" s="48">
        <v>26</v>
      </c>
      <c r="C208" s="48"/>
      <c r="D208" s="48">
        <v>7</v>
      </c>
      <c r="E208" s="48"/>
      <c r="F208" s="50" t="e">
        <f>+VLOOKUP(E208,Participants!$A$1:$F$803,2,FALSE)</f>
        <v>#N/A</v>
      </c>
      <c r="G208" s="50" t="e">
        <f>+VLOOKUP(E208,Participants!$A$1:$F$803,4,FALSE)</f>
        <v>#N/A</v>
      </c>
      <c r="H208" s="50" t="e">
        <f>+VLOOKUP(E208,Participants!$A$1:$F$803,5,FALSE)</f>
        <v>#N/A</v>
      </c>
      <c r="I208" s="50" t="e">
        <f>+VLOOKUP(E208,Participants!$A$1:$F$803,3,FALSE)</f>
        <v>#N/A</v>
      </c>
      <c r="J208" s="50" t="e">
        <f>+VLOOKUP(E208,Participants!$A$1:$G$803,7,FALSE)</f>
        <v>#N/A</v>
      </c>
      <c r="K208" s="50"/>
      <c r="L208" s="50"/>
    </row>
    <row r="209" spans="1:12" ht="14.25" customHeight="1" x14ac:dyDescent="0.35">
      <c r="A209" s="59" t="s">
        <v>710</v>
      </c>
      <c r="B209" s="48">
        <v>26</v>
      </c>
      <c r="C209" s="48"/>
      <c r="D209" s="48">
        <v>8</v>
      </c>
      <c r="E209" s="48"/>
      <c r="F209" s="50" t="e">
        <f>+VLOOKUP(E209,Participants!$A$1:$F$803,2,FALSE)</f>
        <v>#N/A</v>
      </c>
      <c r="G209" s="50" t="e">
        <f>+VLOOKUP(E209,Participants!$A$1:$F$803,4,FALSE)</f>
        <v>#N/A</v>
      </c>
      <c r="H209" s="50" t="e">
        <f>+VLOOKUP(E209,Participants!$A$1:$F$803,5,FALSE)</f>
        <v>#N/A</v>
      </c>
      <c r="I209" s="50" t="e">
        <f>+VLOOKUP(E209,Participants!$A$1:$F$803,3,FALSE)</f>
        <v>#N/A</v>
      </c>
      <c r="J209" s="50" t="e">
        <f>+VLOOKUP(E209,Participants!$A$1:$G$803,7,FALSE)</f>
        <v>#N/A</v>
      </c>
      <c r="K209" s="50"/>
      <c r="L209" s="50"/>
    </row>
    <row r="210" spans="1:12" ht="14.25" customHeight="1" x14ac:dyDescent="0.35">
      <c r="A210" s="59" t="s">
        <v>710</v>
      </c>
      <c r="B210" s="51">
        <v>27</v>
      </c>
      <c r="C210" s="51"/>
      <c r="D210" s="51">
        <v>1</v>
      </c>
      <c r="E210" s="51"/>
      <c r="F210" s="49" t="e">
        <f>+VLOOKUP(E210,Participants!$A$1:$F$803,2,FALSE)</f>
        <v>#N/A</v>
      </c>
      <c r="G210" s="49" t="e">
        <f>+VLOOKUP(E210,Participants!$A$1:$F$803,4,FALSE)</f>
        <v>#N/A</v>
      </c>
      <c r="H210" s="49" t="e">
        <f>+VLOOKUP(E210,Participants!$A$1:$F$803,5,FALSE)</f>
        <v>#N/A</v>
      </c>
      <c r="I210" s="49" t="e">
        <f>+VLOOKUP(E210,Participants!$A$1:$F$803,3,FALSE)</f>
        <v>#N/A</v>
      </c>
      <c r="J210" s="49" t="e">
        <f>+VLOOKUP(E210,Participants!$A$1:$G$803,7,FALSE)</f>
        <v>#N/A</v>
      </c>
      <c r="K210" s="49"/>
      <c r="L210" s="49"/>
    </row>
    <row r="211" spans="1:12" ht="14.25" customHeight="1" x14ac:dyDescent="0.35">
      <c r="A211" s="59" t="s">
        <v>710</v>
      </c>
      <c r="B211" s="51">
        <v>27</v>
      </c>
      <c r="C211" s="51"/>
      <c r="D211" s="51">
        <v>2</v>
      </c>
      <c r="E211" s="51"/>
      <c r="F211" s="49" t="e">
        <f>+VLOOKUP(E211,Participants!$A$1:$F$803,2,FALSE)</f>
        <v>#N/A</v>
      </c>
      <c r="G211" s="49" t="e">
        <f>+VLOOKUP(E211,Participants!$A$1:$F$803,4,FALSE)</f>
        <v>#N/A</v>
      </c>
      <c r="H211" s="49" t="e">
        <f>+VLOOKUP(E211,Participants!$A$1:$F$803,5,FALSE)</f>
        <v>#N/A</v>
      </c>
      <c r="I211" s="49" t="e">
        <f>+VLOOKUP(E211,Participants!$A$1:$F$803,3,FALSE)</f>
        <v>#N/A</v>
      </c>
      <c r="J211" s="49" t="e">
        <f>+VLOOKUP(E211,Participants!$A$1:$G$803,7,FALSE)</f>
        <v>#N/A</v>
      </c>
      <c r="K211" s="49"/>
      <c r="L211" s="49"/>
    </row>
    <row r="212" spans="1:12" ht="14.25" customHeight="1" x14ac:dyDescent="0.35">
      <c r="A212" s="59" t="s">
        <v>710</v>
      </c>
      <c r="B212" s="51">
        <v>27</v>
      </c>
      <c r="C212" s="51"/>
      <c r="D212" s="51">
        <v>3</v>
      </c>
      <c r="E212" s="51"/>
      <c r="F212" s="49" t="e">
        <f>+VLOOKUP(E212,Participants!$A$1:$F$803,2,FALSE)</f>
        <v>#N/A</v>
      </c>
      <c r="G212" s="49" t="e">
        <f>+VLOOKUP(E212,Participants!$A$1:$F$803,4,FALSE)</f>
        <v>#N/A</v>
      </c>
      <c r="H212" s="49" t="e">
        <f>+VLOOKUP(E212,Participants!$A$1:$F$803,5,FALSE)</f>
        <v>#N/A</v>
      </c>
      <c r="I212" s="49" t="e">
        <f>+VLOOKUP(E212,Participants!$A$1:$F$803,3,FALSE)</f>
        <v>#N/A</v>
      </c>
      <c r="J212" s="49" t="e">
        <f>+VLOOKUP(E212,Participants!$A$1:$G$803,7,FALSE)</f>
        <v>#N/A</v>
      </c>
      <c r="K212" s="49"/>
      <c r="L212" s="49"/>
    </row>
    <row r="213" spans="1:12" ht="14.25" customHeight="1" x14ac:dyDescent="0.35">
      <c r="A213" s="59" t="s">
        <v>710</v>
      </c>
      <c r="B213" s="51">
        <v>27</v>
      </c>
      <c r="C213" s="51"/>
      <c r="D213" s="51">
        <v>4</v>
      </c>
      <c r="E213" s="51"/>
      <c r="F213" s="49" t="e">
        <f>+VLOOKUP(E213,Participants!$A$1:$F$803,2,FALSE)</f>
        <v>#N/A</v>
      </c>
      <c r="G213" s="49" t="e">
        <f>+VLOOKUP(E213,Participants!$A$1:$F$803,4,FALSE)</f>
        <v>#N/A</v>
      </c>
      <c r="H213" s="49" t="e">
        <f>+VLOOKUP(E213,Participants!$A$1:$F$803,5,FALSE)</f>
        <v>#N/A</v>
      </c>
      <c r="I213" s="49" t="e">
        <f>+VLOOKUP(E213,Participants!$A$1:$F$803,3,FALSE)</f>
        <v>#N/A</v>
      </c>
      <c r="J213" s="49" t="e">
        <f>+VLOOKUP(E213,Participants!$A$1:$G$803,7,FALSE)</f>
        <v>#N/A</v>
      </c>
      <c r="K213" s="49"/>
      <c r="L213" s="49"/>
    </row>
    <row r="214" spans="1:12" ht="14.25" customHeight="1" x14ac:dyDescent="0.35">
      <c r="A214" s="59" t="s">
        <v>710</v>
      </c>
      <c r="B214" s="51">
        <v>27</v>
      </c>
      <c r="C214" s="51"/>
      <c r="D214" s="51">
        <v>5</v>
      </c>
      <c r="E214" s="51"/>
      <c r="F214" s="49" t="e">
        <f>+VLOOKUP(E214,Participants!$A$1:$F$803,2,FALSE)</f>
        <v>#N/A</v>
      </c>
      <c r="G214" s="49" t="e">
        <f>+VLOOKUP(E214,Participants!$A$1:$F$803,4,FALSE)</f>
        <v>#N/A</v>
      </c>
      <c r="H214" s="49" t="e">
        <f>+VLOOKUP(E214,Participants!$A$1:$F$803,5,FALSE)</f>
        <v>#N/A</v>
      </c>
      <c r="I214" s="49" t="e">
        <f>+VLOOKUP(E214,Participants!$A$1:$F$803,3,FALSE)</f>
        <v>#N/A</v>
      </c>
      <c r="J214" s="49" t="e">
        <f>+VLOOKUP(E214,Participants!$A$1:$G$803,7,FALSE)</f>
        <v>#N/A</v>
      </c>
      <c r="K214" s="49"/>
      <c r="L214" s="49"/>
    </row>
    <row r="215" spans="1:12" ht="14.25" customHeight="1" x14ac:dyDescent="0.35">
      <c r="A215" s="59" t="s">
        <v>710</v>
      </c>
      <c r="B215" s="51">
        <v>27</v>
      </c>
      <c r="C215" s="51"/>
      <c r="D215" s="51">
        <v>6</v>
      </c>
      <c r="E215" s="51"/>
      <c r="F215" s="49" t="e">
        <f>+VLOOKUP(E215,Participants!$A$1:$F$803,2,FALSE)</f>
        <v>#N/A</v>
      </c>
      <c r="G215" s="49" t="e">
        <f>+VLOOKUP(E215,Participants!$A$1:$F$803,4,FALSE)</f>
        <v>#N/A</v>
      </c>
      <c r="H215" s="49" t="e">
        <f>+VLOOKUP(E215,Participants!$A$1:$F$803,5,FALSE)</f>
        <v>#N/A</v>
      </c>
      <c r="I215" s="49" t="e">
        <f>+VLOOKUP(E215,Participants!$A$1:$F$803,3,FALSE)</f>
        <v>#N/A</v>
      </c>
      <c r="J215" s="49" t="e">
        <f>+VLOOKUP(E215,Participants!$A$1:$G$803,7,FALSE)</f>
        <v>#N/A</v>
      </c>
      <c r="K215" s="49"/>
      <c r="L215" s="49"/>
    </row>
    <row r="216" spans="1:12" ht="14.25" customHeight="1" x14ac:dyDescent="0.35">
      <c r="A216" s="59" t="s">
        <v>710</v>
      </c>
      <c r="B216" s="51">
        <v>27</v>
      </c>
      <c r="C216" s="51"/>
      <c r="D216" s="51">
        <v>7</v>
      </c>
      <c r="E216" s="51"/>
      <c r="F216" s="49" t="e">
        <f>+VLOOKUP(E216,Participants!$A$1:$F$803,2,FALSE)</f>
        <v>#N/A</v>
      </c>
      <c r="G216" s="49" t="e">
        <f>+VLOOKUP(E216,Participants!$A$1:$F$803,4,FALSE)</f>
        <v>#N/A</v>
      </c>
      <c r="H216" s="49" t="e">
        <f>+VLOOKUP(E216,Participants!$A$1:$F$803,5,FALSE)</f>
        <v>#N/A</v>
      </c>
      <c r="I216" s="49" t="e">
        <f>+VLOOKUP(E216,Participants!$A$1:$F$803,3,FALSE)</f>
        <v>#N/A</v>
      </c>
      <c r="J216" s="49" t="e">
        <f>+VLOOKUP(E216,Participants!$A$1:$G$803,7,FALSE)</f>
        <v>#N/A</v>
      </c>
      <c r="K216" s="49"/>
      <c r="L216" s="49"/>
    </row>
    <row r="217" spans="1:12" ht="14.25" customHeight="1" x14ac:dyDescent="0.35">
      <c r="A217" s="59" t="s">
        <v>710</v>
      </c>
      <c r="B217" s="51">
        <v>27</v>
      </c>
      <c r="C217" s="51"/>
      <c r="D217" s="51">
        <v>8</v>
      </c>
      <c r="E217" s="51"/>
      <c r="F217" s="49" t="e">
        <f>+VLOOKUP(E217,Participants!$A$1:$F$803,2,FALSE)</f>
        <v>#N/A</v>
      </c>
      <c r="G217" s="49" t="e">
        <f>+VLOOKUP(E217,Participants!$A$1:$F$803,4,FALSE)</f>
        <v>#N/A</v>
      </c>
      <c r="H217" s="49" t="e">
        <f>+VLOOKUP(E217,Participants!$A$1:$F$803,5,FALSE)</f>
        <v>#N/A</v>
      </c>
      <c r="I217" s="49" t="e">
        <f>+VLOOKUP(E217,Participants!$A$1:$F$803,3,FALSE)</f>
        <v>#N/A</v>
      </c>
      <c r="J217" s="49" t="e">
        <f>+VLOOKUP(E217,Participants!$A$1:$G$803,7,FALSE)</f>
        <v>#N/A</v>
      </c>
      <c r="K217" s="49"/>
      <c r="L217" s="49"/>
    </row>
    <row r="218" spans="1:12" ht="14.25" customHeight="1" x14ac:dyDescent="0.35">
      <c r="A218" s="59" t="s">
        <v>710</v>
      </c>
      <c r="B218" s="48">
        <v>28</v>
      </c>
      <c r="C218" s="48"/>
      <c r="D218" s="48">
        <v>1</v>
      </c>
      <c r="E218" s="48"/>
      <c r="F218" s="50" t="e">
        <f>+VLOOKUP(E218,Participants!$A$1:$F$803,2,FALSE)</f>
        <v>#N/A</v>
      </c>
      <c r="G218" s="50" t="e">
        <f>+VLOOKUP(E218,Participants!$A$1:$F$803,4,FALSE)</f>
        <v>#N/A</v>
      </c>
      <c r="H218" s="50" t="e">
        <f>+VLOOKUP(E218,Participants!$A$1:$F$803,5,FALSE)</f>
        <v>#N/A</v>
      </c>
      <c r="I218" s="50" t="e">
        <f>+VLOOKUP(E218,Participants!$A$1:$F$803,3,FALSE)</f>
        <v>#N/A</v>
      </c>
      <c r="J218" s="50" t="e">
        <f>+VLOOKUP(E218,Participants!$A$1:$G$803,7,FALSE)</f>
        <v>#N/A</v>
      </c>
      <c r="K218" s="50"/>
      <c r="L218" s="50"/>
    </row>
    <row r="219" spans="1:12" ht="14.25" customHeight="1" x14ac:dyDescent="0.35">
      <c r="A219" s="59" t="s">
        <v>710</v>
      </c>
      <c r="B219" s="48">
        <v>28</v>
      </c>
      <c r="C219" s="48"/>
      <c r="D219" s="48">
        <v>2</v>
      </c>
      <c r="E219" s="48"/>
      <c r="F219" s="50" t="e">
        <f>+VLOOKUP(E219,Participants!$A$1:$F$803,2,FALSE)</f>
        <v>#N/A</v>
      </c>
      <c r="G219" s="50" t="e">
        <f>+VLOOKUP(E219,Participants!$A$1:$F$803,4,FALSE)</f>
        <v>#N/A</v>
      </c>
      <c r="H219" s="50" t="e">
        <f>+VLOOKUP(E219,Participants!$A$1:$F$803,5,FALSE)</f>
        <v>#N/A</v>
      </c>
      <c r="I219" s="50" t="e">
        <f>+VLOOKUP(E219,Participants!$A$1:$F$803,3,FALSE)</f>
        <v>#N/A</v>
      </c>
      <c r="J219" s="50" t="e">
        <f>+VLOOKUP(E219,Participants!$A$1:$G$803,7,FALSE)</f>
        <v>#N/A</v>
      </c>
      <c r="K219" s="50"/>
      <c r="L219" s="50"/>
    </row>
    <row r="220" spans="1:12" ht="14.25" customHeight="1" x14ac:dyDescent="0.35">
      <c r="A220" s="59" t="s">
        <v>710</v>
      </c>
      <c r="B220" s="48">
        <v>28</v>
      </c>
      <c r="C220" s="48"/>
      <c r="D220" s="48">
        <v>3</v>
      </c>
      <c r="E220" s="48"/>
      <c r="F220" s="50" t="e">
        <f>+VLOOKUP(E220,Participants!$A$1:$F$803,2,FALSE)</f>
        <v>#N/A</v>
      </c>
      <c r="G220" s="50" t="e">
        <f>+VLOOKUP(E220,Participants!$A$1:$F$803,4,FALSE)</f>
        <v>#N/A</v>
      </c>
      <c r="H220" s="50" t="e">
        <f>+VLOOKUP(E220,Participants!$A$1:$F$803,5,FALSE)</f>
        <v>#N/A</v>
      </c>
      <c r="I220" s="50" t="e">
        <f>+VLOOKUP(E220,Participants!$A$1:$F$803,3,FALSE)</f>
        <v>#N/A</v>
      </c>
      <c r="J220" s="50" t="e">
        <f>+VLOOKUP(E220,Participants!$A$1:$G$803,7,FALSE)</f>
        <v>#N/A</v>
      </c>
      <c r="K220" s="50"/>
      <c r="L220" s="50"/>
    </row>
    <row r="221" spans="1:12" ht="14.25" customHeight="1" x14ac:dyDescent="0.35">
      <c r="A221" s="59" t="s">
        <v>710</v>
      </c>
      <c r="B221" s="48">
        <v>28</v>
      </c>
      <c r="C221" s="48"/>
      <c r="D221" s="48">
        <v>4</v>
      </c>
      <c r="E221" s="48"/>
      <c r="F221" s="50" t="e">
        <f>+VLOOKUP(E221,Participants!$A$1:$F$803,2,FALSE)</f>
        <v>#N/A</v>
      </c>
      <c r="G221" s="50" t="e">
        <f>+VLOOKUP(E221,Participants!$A$1:$F$803,4,FALSE)</f>
        <v>#N/A</v>
      </c>
      <c r="H221" s="50" t="e">
        <f>+VLOOKUP(E221,Participants!$A$1:$F$803,5,FALSE)</f>
        <v>#N/A</v>
      </c>
      <c r="I221" s="50" t="e">
        <f>+VLOOKUP(E221,Participants!$A$1:$F$803,3,FALSE)</f>
        <v>#N/A</v>
      </c>
      <c r="J221" s="50" t="e">
        <f>+VLOOKUP(E221,Participants!$A$1:$G$803,7,FALSE)</f>
        <v>#N/A</v>
      </c>
      <c r="K221" s="50"/>
      <c r="L221" s="50"/>
    </row>
    <row r="222" spans="1:12" ht="14.25" customHeight="1" x14ac:dyDescent="0.35">
      <c r="A222" s="59" t="s">
        <v>710</v>
      </c>
      <c r="B222" s="48">
        <v>28</v>
      </c>
      <c r="C222" s="48"/>
      <c r="D222" s="48">
        <v>5</v>
      </c>
      <c r="E222" s="48"/>
      <c r="F222" s="50" t="e">
        <f>+VLOOKUP(E222,Participants!$A$1:$F$803,2,FALSE)</f>
        <v>#N/A</v>
      </c>
      <c r="G222" s="50" t="e">
        <f>+VLOOKUP(E222,Participants!$A$1:$F$803,4,FALSE)</f>
        <v>#N/A</v>
      </c>
      <c r="H222" s="50" t="e">
        <f>+VLOOKUP(E222,Participants!$A$1:$F$803,5,FALSE)</f>
        <v>#N/A</v>
      </c>
      <c r="I222" s="50" t="e">
        <f>+VLOOKUP(E222,Participants!$A$1:$F$803,3,FALSE)</f>
        <v>#N/A</v>
      </c>
      <c r="J222" s="50" t="e">
        <f>+VLOOKUP(E222,Participants!$A$1:$G$803,7,FALSE)</f>
        <v>#N/A</v>
      </c>
      <c r="K222" s="50"/>
      <c r="L222" s="50"/>
    </row>
    <row r="223" spans="1:12" ht="14.25" customHeight="1" x14ac:dyDescent="0.35">
      <c r="A223" s="59" t="s">
        <v>710</v>
      </c>
      <c r="B223" s="48">
        <v>28</v>
      </c>
      <c r="C223" s="48"/>
      <c r="D223" s="48">
        <v>6</v>
      </c>
      <c r="E223" s="48"/>
      <c r="F223" s="50" t="e">
        <f>+VLOOKUP(E223,Participants!$A$1:$F$803,2,FALSE)</f>
        <v>#N/A</v>
      </c>
      <c r="G223" s="50" t="e">
        <f>+VLOOKUP(E223,Participants!$A$1:$F$803,4,FALSE)</f>
        <v>#N/A</v>
      </c>
      <c r="H223" s="50" t="e">
        <f>+VLOOKUP(E223,Participants!$A$1:$F$803,5,FALSE)</f>
        <v>#N/A</v>
      </c>
      <c r="I223" s="50" t="e">
        <f>+VLOOKUP(E223,Participants!$A$1:$F$803,3,FALSE)</f>
        <v>#N/A</v>
      </c>
      <c r="J223" s="50" t="e">
        <f>+VLOOKUP(E223,Participants!$A$1:$G$803,7,FALSE)</f>
        <v>#N/A</v>
      </c>
      <c r="K223" s="50"/>
      <c r="L223" s="50"/>
    </row>
    <row r="224" spans="1:12" ht="14.25" customHeight="1" x14ac:dyDescent="0.35">
      <c r="A224" s="59" t="s">
        <v>710</v>
      </c>
      <c r="B224" s="48">
        <v>28</v>
      </c>
      <c r="C224" s="48"/>
      <c r="D224" s="48">
        <v>7</v>
      </c>
      <c r="E224" s="48"/>
      <c r="F224" s="50" t="e">
        <f>+VLOOKUP(E224,Participants!$A$1:$F$803,2,FALSE)</f>
        <v>#N/A</v>
      </c>
      <c r="G224" s="50" t="e">
        <f>+VLOOKUP(E224,Participants!$A$1:$F$803,4,FALSE)</f>
        <v>#N/A</v>
      </c>
      <c r="H224" s="50" t="e">
        <f>+VLOOKUP(E224,Participants!$A$1:$F$803,5,FALSE)</f>
        <v>#N/A</v>
      </c>
      <c r="I224" s="50" t="e">
        <f>+VLOOKUP(E224,Participants!$A$1:$F$803,3,FALSE)</f>
        <v>#N/A</v>
      </c>
      <c r="J224" s="50" t="e">
        <f>+VLOOKUP(E224,Participants!$A$1:$G$803,7,FALSE)</f>
        <v>#N/A</v>
      </c>
      <c r="K224" s="50"/>
      <c r="L224" s="50"/>
    </row>
    <row r="225" spans="1:24" ht="14.25" customHeight="1" x14ac:dyDescent="0.35">
      <c r="A225" s="59" t="s">
        <v>710</v>
      </c>
      <c r="B225" s="48">
        <v>28</v>
      </c>
      <c r="C225" s="48"/>
      <c r="D225" s="48">
        <v>8</v>
      </c>
      <c r="E225" s="48"/>
      <c r="F225" s="50" t="e">
        <f>+VLOOKUP(E225,Participants!$A$1:$F$803,2,FALSE)</f>
        <v>#N/A</v>
      </c>
      <c r="G225" s="50" t="e">
        <f>+VLOOKUP(E225,Participants!$A$1:$F$803,4,FALSE)</f>
        <v>#N/A</v>
      </c>
      <c r="H225" s="50" t="e">
        <f>+VLOOKUP(E225,Participants!$A$1:$F$803,5,FALSE)</f>
        <v>#N/A</v>
      </c>
      <c r="I225" s="50" t="e">
        <f>+VLOOKUP(E225,Participants!$A$1:$F$803,3,FALSE)</f>
        <v>#N/A</v>
      </c>
      <c r="J225" s="50" t="e">
        <f>+VLOOKUP(E225,Participants!$A$1:$G$803,7,FALSE)</f>
        <v>#N/A</v>
      </c>
      <c r="K225" s="50"/>
      <c r="L225" s="50"/>
    </row>
    <row r="226" spans="1:24" ht="14.25" customHeight="1" x14ac:dyDescent="0.35">
      <c r="A226" s="72"/>
      <c r="B226" s="54"/>
      <c r="C226" s="54"/>
      <c r="D226" s="54"/>
      <c r="E226" s="54"/>
    </row>
    <row r="227" spans="1:24" ht="14.25" customHeight="1" x14ac:dyDescent="0.35">
      <c r="A227" s="72"/>
      <c r="B227" s="54"/>
      <c r="C227" s="54"/>
      <c r="D227" s="54"/>
      <c r="E227" s="54"/>
    </row>
    <row r="228" spans="1:24" ht="14.25" customHeight="1" x14ac:dyDescent="0.35">
      <c r="A228" s="72"/>
      <c r="B228" s="54"/>
      <c r="C228" s="54"/>
      <c r="D228" s="54"/>
      <c r="E228" s="54"/>
    </row>
    <row r="229" spans="1:24" ht="14.25" customHeight="1" x14ac:dyDescent="0.35">
      <c r="A229" s="72"/>
      <c r="B229" s="54"/>
      <c r="C229" s="54"/>
      <c r="D229" s="54"/>
      <c r="E229" s="54"/>
    </row>
    <row r="230" spans="1:24" ht="14.25" customHeight="1" x14ac:dyDescent="0.35">
      <c r="A230" s="72"/>
      <c r="B230" s="54"/>
      <c r="C230" s="54"/>
      <c r="D230" s="54"/>
      <c r="E230" s="54"/>
    </row>
    <row r="231" spans="1:24" ht="14.25" customHeight="1" x14ac:dyDescent="0.35">
      <c r="A231" s="72"/>
      <c r="B231" s="54"/>
      <c r="C231" s="54"/>
      <c r="D231" s="54"/>
      <c r="E231" s="54"/>
    </row>
    <row r="232" spans="1:24" ht="14.25" customHeight="1" x14ac:dyDescent="0.25">
      <c r="E232" s="54"/>
    </row>
    <row r="233" spans="1:24" ht="14.25" customHeight="1" x14ac:dyDescent="0.25">
      <c r="E233" s="54"/>
    </row>
    <row r="234" spans="1:24" ht="14.25" customHeight="1" x14ac:dyDescent="0.25">
      <c r="E234" s="54"/>
    </row>
    <row r="235" spans="1:24" ht="14.25" customHeight="1" x14ac:dyDescent="0.25">
      <c r="E235" s="54"/>
    </row>
    <row r="236" spans="1:24" ht="14.25" customHeight="1" x14ac:dyDescent="0.25">
      <c r="E236" s="54"/>
    </row>
    <row r="237" spans="1:24" ht="14.25" customHeight="1" x14ac:dyDescent="0.25">
      <c r="B237" s="55" t="s">
        <v>15</v>
      </c>
      <c r="C237" s="55" t="s">
        <v>18</v>
      </c>
      <c r="D237" s="56" t="s">
        <v>21</v>
      </c>
      <c r="E237" s="55" t="s">
        <v>24</v>
      </c>
      <c r="F237" s="55" t="s">
        <v>27</v>
      </c>
      <c r="G237" s="55" t="s">
        <v>30</v>
      </c>
      <c r="H237" s="55" t="s">
        <v>33</v>
      </c>
      <c r="I237" s="55" t="s">
        <v>36</v>
      </c>
      <c r="J237" s="55" t="s">
        <v>39</v>
      </c>
      <c r="K237" s="55" t="s">
        <v>42</v>
      </c>
      <c r="L237" s="55" t="s">
        <v>45</v>
      </c>
      <c r="M237" s="55" t="s">
        <v>48</v>
      </c>
      <c r="N237" s="55" t="s">
        <v>51</v>
      </c>
      <c r="O237" s="57" t="s">
        <v>53</v>
      </c>
      <c r="P237" s="55" t="s">
        <v>478</v>
      </c>
      <c r="Q237" s="55" t="s">
        <v>62</v>
      </c>
      <c r="R237" s="55" t="s">
        <v>65</v>
      </c>
      <c r="S237" s="55" t="s">
        <v>68</v>
      </c>
      <c r="T237" s="55" t="s">
        <v>74</v>
      </c>
      <c r="U237" s="55" t="s">
        <v>77</v>
      </c>
      <c r="V237" s="55" t="s">
        <v>80</v>
      </c>
      <c r="W237" s="57" t="s">
        <v>10</v>
      </c>
      <c r="X237" s="57" t="s">
        <v>683</v>
      </c>
    </row>
    <row r="238" spans="1:24" ht="14.25" customHeight="1" x14ac:dyDescent="0.25">
      <c r="A238" s="58" t="s">
        <v>111</v>
      </c>
      <c r="B238" s="58">
        <f t="shared" ref="B238:W238" si="0">+SUMIFS($L$2:$L$225,$J$2:$J$225,$A238,$G$2:$G$225,B$237)</f>
        <v>0</v>
      </c>
      <c r="C238" s="58">
        <f t="shared" si="0"/>
        <v>0</v>
      </c>
      <c r="D238" s="58">
        <f t="shared" si="0"/>
        <v>6</v>
      </c>
      <c r="E238" s="58">
        <f t="shared" si="0"/>
        <v>10</v>
      </c>
      <c r="F238" s="58">
        <f t="shared" si="0"/>
        <v>0</v>
      </c>
      <c r="G238" s="58">
        <f t="shared" si="0"/>
        <v>0</v>
      </c>
      <c r="H238" s="58">
        <f t="shared" si="0"/>
        <v>0</v>
      </c>
      <c r="I238" s="58">
        <f t="shared" si="0"/>
        <v>0</v>
      </c>
      <c r="J238" s="58">
        <f t="shared" si="0"/>
        <v>0</v>
      </c>
      <c r="K238" s="58">
        <f t="shared" si="0"/>
        <v>0</v>
      </c>
      <c r="L238" s="58">
        <f t="shared" si="0"/>
        <v>0</v>
      </c>
      <c r="M238" s="58">
        <f t="shared" si="0"/>
        <v>0</v>
      </c>
      <c r="N238" s="58">
        <f t="shared" si="0"/>
        <v>0</v>
      </c>
      <c r="O238" s="58">
        <f t="shared" si="0"/>
        <v>3</v>
      </c>
      <c r="P238" s="58">
        <f t="shared" si="0"/>
        <v>6</v>
      </c>
      <c r="Q238" s="58">
        <f t="shared" si="0"/>
        <v>0</v>
      </c>
      <c r="R238" s="58">
        <f t="shared" si="0"/>
        <v>0</v>
      </c>
      <c r="S238" s="58">
        <f t="shared" si="0"/>
        <v>0</v>
      </c>
      <c r="T238" s="58">
        <f t="shared" si="0"/>
        <v>0</v>
      </c>
      <c r="U238" s="58">
        <f t="shared" si="0"/>
        <v>0</v>
      </c>
      <c r="V238" s="58">
        <f t="shared" si="0"/>
        <v>0</v>
      </c>
      <c r="W238" s="58">
        <f t="shared" si="0"/>
        <v>14</v>
      </c>
      <c r="X238" s="58">
        <f t="shared" ref="X238:X239" si="1">SUM(B238:W238)</f>
        <v>39</v>
      </c>
    </row>
    <row r="239" spans="1:24" ht="14.25" customHeight="1" x14ac:dyDescent="0.25">
      <c r="A239" s="58" t="s">
        <v>13</v>
      </c>
      <c r="B239" s="58">
        <f t="shared" ref="B239:W239" si="2">+SUMIFS($L$2:$L$225,$J$2:$J$225,$A239,$G$2:$G$225,B$237)</f>
        <v>0</v>
      </c>
      <c r="C239" s="58">
        <f t="shared" si="2"/>
        <v>0</v>
      </c>
      <c r="D239" s="58">
        <f t="shared" si="2"/>
        <v>0</v>
      </c>
      <c r="E239" s="58">
        <f t="shared" si="2"/>
        <v>11</v>
      </c>
      <c r="F239" s="58">
        <f t="shared" si="2"/>
        <v>0</v>
      </c>
      <c r="G239" s="58">
        <f t="shared" si="2"/>
        <v>0</v>
      </c>
      <c r="H239" s="58">
        <f t="shared" si="2"/>
        <v>0</v>
      </c>
      <c r="I239" s="58">
        <f t="shared" si="2"/>
        <v>0</v>
      </c>
      <c r="J239" s="58">
        <f t="shared" si="2"/>
        <v>0</v>
      </c>
      <c r="K239" s="58">
        <f t="shared" si="2"/>
        <v>0</v>
      </c>
      <c r="L239" s="58">
        <f t="shared" si="2"/>
        <v>0</v>
      </c>
      <c r="M239" s="58">
        <f t="shared" si="2"/>
        <v>0</v>
      </c>
      <c r="N239" s="58">
        <f t="shared" si="2"/>
        <v>0</v>
      </c>
      <c r="O239" s="58">
        <f t="shared" si="2"/>
        <v>0</v>
      </c>
      <c r="P239" s="58">
        <f t="shared" si="2"/>
        <v>4</v>
      </c>
      <c r="Q239" s="58">
        <f t="shared" si="2"/>
        <v>0</v>
      </c>
      <c r="R239" s="58">
        <f t="shared" si="2"/>
        <v>14</v>
      </c>
      <c r="S239" s="58">
        <f t="shared" si="2"/>
        <v>3</v>
      </c>
      <c r="T239" s="58">
        <f t="shared" si="2"/>
        <v>0</v>
      </c>
      <c r="U239" s="58">
        <f t="shared" si="2"/>
        <v>0</v>
      </c>
      <c r="V239" s="58">
        <f t="shared" si="2"/>
        <v>0</v>
      </c>
      <c r="W239" s="58">
        <f t="shared" si="2"/>
        <v>7</v>
      </c>
      <c r="X239" s="58">
        <f t="shared" si="1"/>
        <v>39</v>
      </c>
    </row>
    <row r="240" spans="1:24" ht="14.25" customHeight="1" x14ac:dyDescent="0.25">
      <c r="E240" s="54"/>
    </row>
    <row r="241" spans="5:5" ht="14.25" customHeight="1" x14ac:dyDescent="0.25">
      <c r="E241" s="54"/>
    </row>
    <row r="242" spans="5:5" ht="14.25" customHeight="1" x14ac:dyDescent="0.25">
      <c r="E242" s="54"/>
    </row>
    <row r="243" spans="5:5" ht="14.25" customHeight="1" x14ac:dyDescent="0.25">
      <c r="E243" s="54"/>
    </row>
    <row r="244" spans="5:5" ht="14.25" customHeight="1" x14ac:dyDescent="0.25">
      <c r="E244" s="54"/>
    </row>
    <row r="245" spans="5:5" ht="14.25" customHeight="1" x14ac:dyDescent="0.25">
      <c r="E245" s="54"/>
    </row>
    <row r="246" spans="5:5" ht="14.25" customHeight="1" x14ac:dyDescent="0.25">
      <c r="E246" s="54"/>
    </row>
    <row r="247" spans="5:5" ht="14.25" customHeight="1" x14ac:dyDescent="0.25">
      <c r="E247" s="54"/>
    </row>
    <row r="248" spans="5:5" ht="14.25" customHeight="1" x14ac:dyDescent="0.25">
      <c r="E248" s="54"/>
    </row>
    <row r="249" spans="5:5" ht="14.25" customHeight="1" x14ac:dyDescent="0.25">
      <c r="E249" s="54"/>
    </row>
    <row r="250" spans="5:5" ht="14.25" customHeight="1" x14ac:dyDescent="0.25">
      <c r="E250" s="54"/>
    </row>
    <row r="251" spans="5:5" ht="14.25" customHeight="1" x14ac:dyDescent="0.25">
      <c r="E251" s="54"/>
    </row>
    <row r="252" spans="5:5" ht="14.25" customHeight="1" x14ac:dyDescent="0.25">
      <c r="E252" s="54"/>
    </row>
    <row r="253" spans="5:5" ht="14.25" customHeight="1" x14ac:dyDescent="0.25">
      <c r="E253" s="54"/>
    </row>
    <row r="254" spans="5:5" ht="14.25" customHeight="1" x14ac:dyDescent="0.25">
      <c r="E254" s="54"/>
    </row>
    <row r="255" spans="5:5" ht="14.25" customHeight="1" x14ac:dyDescent="0.25">
      <c r="E255" s="54"/>
    </row>
    <row r="256" spans="5:5" ht="14.25" customHeight="1" x14ac:dyDescent="0.25">
      <c r="E256" s="54"/>
    </row>
    <row r="257" spans="5:5" ht="14.25" customHeight="1" x14ac:dyDescent="0.25">
      <c r="E257" s="54"/>
    </row>
    <row r="258" spans="5:5" ht="14.25" customHeight="1" x14ac:dyDescent="0.25">
      <c r="E258" s="54"/>
    </row>
    <row r="259" spans="5:5" ht="14.25" customHeight="1" x14ac:dyDescent="0.25">
      <c r="E259" s="54"/>
    </row>
    <row r="260" spans="5:5" ht="14.25" customHeight="1" x14ac:dyDescent="0.25">
      <c r="E260" s="54"/>
    </row>
    <row r="261" spans="5:5" ht="14.25" customHeight="1" x14ac:dyDescent="0.25">
      <c r="E261" s="54"/>
    </row>
    <row r="262" spans="5:5" ht="14.25" customHeight="1" x14ac:dyDescent="0.25">
      <c r="E262" s="54"/>
    </row>
    <row r="263" spans="5:5" ht="14.25" customHeight="1" x14ac:dyDescent="0.25">
      <c r="E263" s="54"/>
    </row>
    <row r="264" spans="5:5" ht="14.25" customHeight="1" x14ac:dyDescent="0.25">
      <c r="E264" s="54"/>
    </row>
    <row r="265" spans="5:5" ht="14.25" customHeight="1" x14ac:dyDescent="0.25">
      <c r="E265" s="54"/>
    </row>
    <row r="266" spans="5:5" ht="14.25" customHeight="1" x14ac:dyDescent="0.25">
      <c r="E266" s="54"/>
    </row>
    <row r="267" spans="5:5" ht="14.25" customHeight="1" x14ac:dyDescent="0.25">
      <c r="E267" s="54"/>
    </row>
    <row r="268" spans="5:5" ht="14.25" customHeight="1" x14ac:dyDescent="0.25">
      <c r="E268" s="54"/>
    </row>
    <row r="269" spans="5:5" ht="14.25" customHeight="1" x14ac:dyDescent="0.25">
      <c r="E269" s="54"/>
    </row>
    <row r="270" spans="5:5" ht="14.25" customHeight="1" x14ac:dyDescent="0.25">
      <c r="E270" s="54"/>
    </row>
    <row r="271" spans="5:5" ht="14.25" customHeight="1" x14ac:dyDescent="0.25">
      <c r="E271" s="54"/>
    </row>
    <row r="272" spans="5:5" ht="14.25" customHeight="1" x14ac:dyDescent="0.25">
      <c r="E272" s="54"/>
    </row>
    <row r="273" spans="5:5" ht="14.25" customHeight="1" x14ac:dyDescent="0.25">
      <c r="E273" s="54"/>
    </row>
    <row r="274" spans="5:5" ht="14.25" customHeight="1" x14ac:dyDescent="0.25">
      <c r="E274" s="54"/>
    </row>
    <row r="275" spans="5:5" ht="14.25" customHeight="1" x14ac:dyDescent="0.25">
      <c r="E275" s="54"/>
    </row>
    <row r="276" spans="5:5" ht="14.25" customHeight="1" x14ac:dyDescent="0.25">
      <c r="E276" s="54"/>
    </row>
    <row r="277" spans="5:5" ht="14.25" customHeight="1" x14ac:dyDescent="0.25">
      <c r="E277" s="54"/>
    </row>
    <row r="278" spans="5:5" ht="14.25" customHeight="1" x14ac:dyDescent="0.25">
      <c r="E278" s="54"/>
    </row>
    <row r="279" spans="5:5" ht="14.25" customHeight="1" x14ac:dyDescent="0.25">
      <c r="E279" s="54"/>
    </row>
    <row r="280" spans="5:5" ht="14.25" customHeight="1" x14ac:dyDescent="0.25">
      <c r="E280" s="54"/>
    </row>
    <row r="281" spans="5:5" ht="14.25" customHeight="1" x14ac:dyDescent="0.25">
      <c r="E281" s="54"/>
    </row>
    <row r="282" spans="5:5" ht="14.25" customHeight="1" x14ac:dyDescent="0.25">
      <c r="E282" s="54"/>
    </row>
    <row r="283" spans="5:5" ht="14.25" customHeight="1" x14ac:dyDescent="0.25">
      <c r="E283" s="54"/>
    </row>
    <row r="284" spans="5:5" ht="14.25" customHeight="1" x14ac:dyDescent="0.25">
      <c r="E284" s="54"/>
    </row>
    <row r="285" spans="5:5" ht="14.25" customHeight="1" x14ac:dyDescent="0.25">
      <c r="E285" s="54"/>
    </row>
    <row r="286" spans="5:5" ht="14.25" customHeight="1" x14ac:dyDescent="0.25">
      <c r="E286" s="54"/>
    </row>
    <row r="287" spans="5:5" ht="14.25" customHeight="1" x14ac:dyDescent="0.25">
      <c r="E287" s="54"/>
    </row>
    <row r="288" spans="5:5" ht="14.25" customHeight="1" x14ac:dyDescent="0.25">
      <c r="E288" s="54"/>
    </row>
    <row r="289" spans="5:5" ht="14.25" customHeight="1" x14ac:dyDescent="0.25">
      <c r="E289" s="54"/>
    </row>
    <row r="290" spans="5:5" ht="14.25" customHeight="1" x14ac:dyDescent="0.25">
      <c r="E290" s="54"/>
    </row>
    <row r="291" spans="5:5" ht="14.25" customHeight="1" x14ac:dyDescent="0.25">
      <c r="E291" s="54"/>
    </row>
    <row r="292" spans="5:5" ht="14.25" customHeight="1" x14ac:dyDescent="0.25">
      <c r="E292" s="54"/>
    </row>
    <row r="293" spans="5:5" ht="14.25" customHeight="1" x14ac:dyDescent="0.25">
      <c r="E293" s="54"/>
    </row>
    <row r="294" spans="5:5" ht="14.25" customHeight="1" x14ac:dyDescent="0.25">
      <c r="E294" s="54"/>
    </row>
    <row r="295" spans="5:5" ht="14.25" customHeight="1" x14ac:dyDescent="0.25">
      <c r="E295" s="54"/>
    </row>
    <row r="296" spans="5:5" ht="14.25" customHeight="1" x14ac:dyDescent="0.25">
      <c r="E296" s="54"/>
    </row>
    <row r="297" spans="5:5" ht="14.25" customHeight="1" x14ac:dyDescent="0.25">
      <c r="E297" s="54"/>
    </row>
    <row r="298" spans="5:5" ht="14.25" customHeight="1" x14ac:dyDescent="0.25">
      <c r="E298" s="54"/>
    </row>
    <row r="299" spans="5:5" ht="14.25" customHeight="1" x14ac:dyDescent="0.25">
      <c r="E299" s="54"/>
    </row>
    <row r="300" spans="5:5" ht="14.25" customHeight="1" x14ac:dyDescent="0.25">
      <c r="E300" s="54"/>
    </row>
    <row r="301" spans="5:5" ht="14.25" customHeight="1" x14ac:dyDescent="0.25">
      <c r="E301" s="54"/>
    </row>
    <row r="302" spans="5:5" ht="14.25" customHeight="1" x14ac:dyDescent="0.25">
      <c r="E302" s="54"/>
    </row>
    <row r="303" spans="5:5" ht="14.25" customHeight="1" x14ac:dyDescent="0.25">
      <c r="E303" s="54"/>
    </row>
    <row r="304" spans="5:5" ht="14.25" customHeight="1" x14ac:dyDescent="0.25">
      <c r="E304" s="54"/>
    </row>
    <row r="305" spans="5:5" ht="14.25" customHeight="1" x14ac:dyDescent="0.25">
      <c r="E305" s="54"/>
    </row>
    <row r="306" spans="5:5" ht="14.25" customHeight="1" x14ac:dyDescent="0.25">
      <c r="E306" s="54"/>
    </row>
    <row r="307" spans="5:5" ht="14.25" customHeight="1" x14ac:dyDescent="0.25">
      <c r="E307" s="54"/>
    </row>
    <row r="308" spans="5:5" ht="14.25" customHeight="1" x14ac:dyDescent="0.25">
      <c r="E308" s="54"/>
    </row>
    <row r="309" spans="5:5" ht="14.25" customHeight="1" x14ac:dyDescent="0.25">
      <c r="E309" s="54"/>
    </row>
    <row r="310" spans="5:5" ht="14.25" customHeight="1" x14ac:dyDescent="0.25">
      <c r="E310" s="54"/>
    </row>
    <row r="311" spans="5:5" ht="14.25" customHeight="1" x14ac:dyDescent="0.25">
      <c r="E311" s="54"/>
    </row>
    <row r="312" spans="5:5" ht="14.25" customHeight="1" x14ac:dyDescent="0.25">
      <c r="E312" s="54"/>
    </row>
    <row r="313" spans="5:5" ht="14.25" customHeight="1" x14ac:dyDescent="0.25">
      <c r="E313" s="54"/>
    </row>
    <row r="314" spans="5:5" ht="14.25" customHeight="1" x14ac:dyDescent="0.25">
      <c r="E314" s="54"/>
    </row>
    <row r="315" spans="5:5" ht="14.25" customHeight="1" x14ac:dyDescent="0.25">
      <c r="E315" s="54"/>
    </row>
    <row r="316" spans="5:5" ht="14.25" customHeight="1" x14ac:dyDescent="0.25">
      <c r="E316" s="54"/>
    </row>
    <row r="317" spans="5:5" ht="14.25" customHeight="1" x14ac:dyDescent="0.25">
      <c r="E317" s="54"/>
    </row>
    <row r="318" spans="5:5" ht="14.25" customHeight="1" x14ac:dyDescent="0.25">
      <c r="E318" s="54"/>
    </row>
    <row r="319" spans="5:5" ht="14.25" customHeight="1" x14ac:dyDescent="0.25">
      <c r="E319" s="54"/>
    </row>
    <row r="320" spans="5:5" ht="14.25" customHeight="1" x14ac:dyDescent="0.25">
      <c r="E320" s="54"/>
    </row>
    <row r="321" spans="5:5" ht="14.25" customHeight="1" x14ac:dyDescent="0.25">
      <c r="E321" s="54"/>
    </row>
    <row r="322" spans="5:5" ht="14.25" customHeight="1" x14ac:dyDescent="0.25">
      <c r="E322" s="54"/>
    </row>
    <row r="323" spans="5:5" ht="14.25" customHeight="1" x14ac:dyDescent="0.25">
      <c r="E323" s="54"/>
    </row>
    <row r="324" spans="5:5" ht="14.25" customHeight="1" x14ac:dyDescent="0.25">
      <c r="E324" s="54"/>
    </row>
    <row r="325" spans="5:5" ht="14.25" customHeight="1" x14ac:dyDescent="0.25">
      <c r="E325" s="54"/>
    </row>
    <row r="326" spans="5:5" ht="14.25" customHeight="1" x14ac:dyDescent="0.25">
      <c r="E326" s="54"/>
    </row>
    <row r="327" spans="5:5" ht="14.25" customHeight="1" x14ac:dyDescent="0.25">
      <c r="E327" s="54"/>
    </row>
    <row r="328" spans="5:5" ht="14.25" customHeight="1" x14ac:dyDescent="0.25">
      <c r="E328" s="54"/>
    </row>
    <row r="329" spans="5:5" ht="14.25" customHeight="1" x14ac:dyDescent="0.25">
      <c r="E329" s="54"/>
    </row>
    <row r="330" spans="5:5" ht="14.25" customHeight="1" x14ac:dyDescent="0.25">
      <c r="E330" s="54"/>
    </row>
    <row r="331" spans="5:5" ht="14.25" customHeight="1" x14ac:dyDescent="0.25">
      <c r="E331" s="54"/>
    </row>
    <row r="332" spans="5:5" ht="14.25" customHeight="1" x14ac:dyDescent="0.25">
      <c r="E332" s="54"/>
    </row>
    <row r="333" spans="5:5" ht="14.25" customHeight="1" x14ac:dyDescent="0.25">
      <c r="E333" s="54"/>
    </row>
    <row r="334" spans="5:5" ht="14.25" customHeight="1" x14ac:dyDescent="0.25">
      <c r="E334" s="54"/>
    </row>
    <row r="335" spans="5:5" ht="14.25" customHeight="1" x14ac:dyDescent="0.25">
      <c r="E335" s="54"/>
    </row>
    <row r="336" spans="5:5" ht="14.25" customHeight="1" x14ac:dyDescent="0.25">
      <c r="E336" s="54"/>
    </row>
    <row r="337" spans="5:5" ht="14.25" customHeight="1" x14ac:dyDescent="0.25">
      <c r="E337" s="54"/>
    </row>
    <row r="338" spans="5:5" ht="14.25" customHeight="1" x14ac:dyDescent="0.25">
      <c r="E338" s="54"/>
    </row>
    <row r="339" spans="5:5" ht="14.25" customHeight="1" x14ac:dyDescent="0.25">
      <c r="E339" s="54"/>
    </row>
    <row r="340" spans="5:5" ht="14.25" customHeight="1" x14ac:dyDescent="0.25">
      <c r="E340" s="54"/>
    </row>
    <row r="341" spans="5:5" ht="14.25" customHeight="1" x14ac:dyDescent="0.25">
      <c r="E341" s="54"/>
    </row>
    <row r="342" spans="5:5" ht="14.25" customHeight="1" x14ac:dyDescent="0.25">
      <c r="E342" s="54"/>
    </row>
    <row r="343" spans="5:5" ht="14.25" customHeight="1" x14ac:dyDescent="0.25">
      <c r="E343" s="54"/>
    </row>
    <row r="344" spans="5:5" ht="14.25" customHeight="1" x14ac:dyDescent="0.25">
      <c r="E344" s="54"/>
    </row>
    <row r="345" spans="5:5" ht="14.25" customHeight="1" x14ac:dyDescent="0.25">
      <c r="E345" s="54"/>
    </row>
    <row r="346" spans="5:5" ht="14.25" customHeight="1" x14ac:dyDescent="0.25">
      <c r="E346" s="54"/>
    </row>
    <row r="347" spans="5:5" ht="14.25" customHeight="1" x14ac:dyDescent="0.25">
      <c r="E347" s="54"/>
    </row>
    <row r="348" spans="5:5" ht="14.25" customHeight="1" x14ac:dyDescent="0.25">
      <c r="E348" s="54"/>
    </row>
    <row r="349" spans="5:5" ht="14.25" customHeight="1" x14ac:dyDescent="0.25">
      <c r="E349" s="54"/>
    </row>
    <row r="350" spans="5:5" ht="14.25" customHeight="1" x14ac:dyDescent="0.25">
      <c r="E350" s="54"/>
    </row>
    <row r="351" spans="5:5" ht="14.25" customHeight="1" x14ac:dyDescent="0.25">
      <c r="E351" s="54"/>
    </row>
    <row r="352" spans="5:5" ht="14.25" customHeight="1" x14ac:dyDescent="0.25">
      <c r="E352" s="54"/>
    </row>
    <row r="353" spans="5:5" ht="14.25" customHeight="1" x14ac:dyDescent="0.25">
      <c r="E353" s="54"/>
    </row>
    <row r="354" spans="5:5" ht="14.25" customHeight="1" x14ac:dyDescent="0.25">
      <c r="E354" s="54"/>
    </row>
    <row r="355" spans="5:5" ht="14.25" customHeight="1" x14ac:dyDescent="0.25">
      <c r="E355" s="54"/>
    </row>
    <row r="356" spans="5:5" ht="14.25" customHeight="1" x14ac:dyDescent="0.25">
      <c r="E356" s="54"/>
    </row>
    <row r="357" spans="5:5" ht="14.25" customHeight="1" x14ac:dyDescent="0.25">
      <c r="E357" s="54"/>
    </row>
    <row r="358" spans="5:5" ht="14.25" customHeight="1" x14ac:dyDescent="0.25">
      <c r="E358" s="54"/>
    </row>
    <row r="359" spans="5:5" ht="14.25" customHeight="1" x14ac:dyDescent="0.25">
      <c r="E359" s="54"/>
    </row>
    <row r="360" spans="5:5" ht="14.25" customHeight="1" x14ac:dyDescent="0.25">
      <c r="E360" s="54"/>
    </row>
    <row r="361" spans="5:5" ht="14.25" customHeight="1" x14ac:dyDescent="0.25">
      <c r="E361" s="54"/>
    </row>
    <row r="362" spans="5:5" ht="14.25" customHeight="1" x14ac:dyDescent="0.25">
      <c r="E362" s="54"/>
    </row>
    <row r="363" spans="5:5" ht="14.25" customHeight="1" x14ac:dyDescent="0.25">
      <c r="E363" s="54"/>
    </row>
    <row r="364" spans="5:5" ht="14.25" customHeight="1" x14ac:dyDescent="0.25">
      <c r="E364" s="54"/>
    </row>
    <row r="365" spans="5:5" ht="14.25" customHeight="1" x14ac:dyDescent="0.25">
      <c r="E365" s="54"/>
    </row>
    <row r="366" spans="5:5" ht="14.25" customHeight="1" x14ac:dyDescent="0.25">
      <c r="E366" s="54"/>
    </row>
    <row r="367" spans="5:5" ht="14.25" customHeight="1" x14ac:dyDescent="0.25">
      <c r="E367" s="54"/>
    </row>
    <row r="368" spans="5:5" ht="14.25" customHeight="1" x14ac:dyDescent="0.25">
      <c r="E368" s="54"/>
    </row>
    <row r="369" spans="5:5" ht="14.25" customHeight="1" x14ac:dyDescent="0.25">
      <c r="E369" s="54"/>
    </row>
    <row r="370" spans="5:5" ht="14.25" customHeight="1" x14ac:dyDescent="0.25">
      <c r="E370" s="54"/>
    </row>
    <row r="371" spans="5:5" ht="14.25" customHeight="1" x14ac:dyDescent="0.25">
      <c r="E371" s="54"/>
    </row>
    <row r="372" spans="5:5" ht="14.25" customHeight="1" x14ac:dyDescent="0.25">
      <c r="E372" s="54"/>
    </row>
    <row r="373" spans="5:5" ht="14.25" customHeight="1" x14ac:dyDescent="0.25">
      <c r="E373" s="54"/>
    </row>
    <row r="374" spans="5:5" ht="14.25" customHeight="1" x14ac:dyDescent="0.25">
      <c r="E374" s="54"/>
    </row>
    <row r="375" spans="5:5" ht="14.25" customHeight="1" x14ac:dyDescent="0.25">
      <c r="E375" s="54"/>
    </row>
    <row r="376" spans="5:5" ht="14.25" customHeight="1" x14ac:dyDescent="0.25">
      <c r="E376" s="54"/>
    </row>
    <row r="377" spans="5:5" ht="14.25" customHeight="1" x14ac:dyDescent="0.25">
      <c r="E377" s="54"/>
    </row>
    <row r="378" spans="5:5" ht="14.25" customHeight="1" x14ac:dyDescent="0.25">
      <c r="E378" s="54"/>
    </row>
    <row r="379" spans="5:5" ht="14.25" customHeight="1" x14ac:dyDescent="0.25">
      <c r="E379" s="54"/>
    </row>
    <row r="380" spans="5:5" ht="14.25" customHeight="1" x14ac:dyDescent="0.25">
      <c r="E380" s="54"/>
    </row>
    <row r="381" spans="5:5" ht="14.25" customHeight="1" x14ac:dyDescent="0.25">
      <c r="E381" s="54"/>
    </row>
    <row r="382" spans="5:5" ht="14.25" customHeight="1" x14ac:dyDescent="0.25">
      <c r="E382" s="54"/>
    </row>
    <row r="383" spans="5:5" ht="14.25" customHeight="1" x14ac:dyDescent="0.25">
      <c r="E383" s="54"/>
    </row>
    <row r="384" spans="5:5" ht="14.25" customHeight="1" x14ac:dyDescent="0.25">
      <c r="E384" s="54"/>
    </row>
    <row r="385" spans="5:5" ht="14.25" customHeight="1" x14ac:dyDescent="0.25">
      <c r="E385" s="54"/>
    </row>
    <row r="386" spans="5:5" ht="14.25" customHeight="1" x14ac:dyDescent="0.25">
      <c r="E386" s="54"/>
    </row>
    <row r="387" spans="5:5" ht="14.25" customHeight="1" x14ac:dyDescent="0.25">
      <c r="E387" s="54"/>
    </row>
    <row r="388" spans="5:5" ht="14.25" customHeight="1" x14ac:dyDescent="0.25">
      <c r="E388" s="54"/>
    </row>
    <row r="389" spans="5:5" ht="14.25" customHeight="1" x14ac:dyDescent="0.25">
      <c r="E389" s="54"/>
    </row>
    <row r="390" spans="5:5" ht="14.25" customHeight="1" x14ac:dyDescent="0.25">
      <c r="E390" s="54"/>
    </row>
    <row r="391" spans="5:5" ht="14.25" customHeight="1" x14ac:dyDescent="0.25">
      <c r="E391" s="54"/>
    </row>
    <row r="392" spans="5:5" ht="14.25" customHeight="1" x14ac:dyDescent="0.25">
      <c r="E392" s="54"/>
    </row>
    <row r="393" spans="5:5" ht="14.25" customHeight="1" x14ac:dyDescent="0.25">
      <c r="E393" s="54"/>
    </row>
    <row r="394" spans="5:5" ht="14.25" customHeight="1" x14ac:dyDescent="0.25">
      <c r="E394" s="54"/>
    </row>
    <row r="395" spans="5:5" ht="14.25" customHeight="1" x14ac:dyDescent="0.25">
      <c r="E395" s="54"/>
    </row>
    <row r="396" spans="5:5" ht="14.25" customHeight="1" x14ac:dyDescent="0.25">
      <c r="E396" s="54"/>
    </row>
    <row r="397" spans="5:5" ht="14.25" customHeight="1" x14ac:dyDescent="0.25">
      <c r="E397" s="54"/>
    </row>
    <row r="398" spans="5:5" ht="14.25" customHeight="1" x14ac:dyDescent="0.25">
      <c r="E398" s="54"/>
    </row>
    <row r="399" spans="5:5" ht="14.25" customHeight="1" x14ac:dyDescent="0.25">
      <c r="E399" s="54"/>
    </row>
    <row r="400" spans="5:5" ht="14.25" customHeight="1" x14ac:dyDescent="0.25">
      <c r="E400" s="54"/>
    </row>
    <row r="401" spans="5:5" ht="14.25" customHeight="1" x14ac:dyDescent="0.25">
      <c r="E401" s="54"/>
    </row>
    <row r="402" spans="5:5" ht="14.25" customHeight="1" x14ac:dyDescent="0.25">
      <c r="E402" s="54"/>
    </row>
    <row r="403" spans="5:5" ht="14.25" customHeight="1" x14ac:dyDescent="0.25">
      <c r="E403" s="54"/>
    </row>
    <row r="404" spans="5:5" ht="14.25" customHeight="1" x14ac:dyDescent="0.25">
      <c r="E404" s="54"/>
    </row>
    <row r="405" spans="5:5" ht="14.25" customHeight="1" x14ac:dyDescent="0.25">
      <c r="E405" s="54"/>
    </row>
    <row r="406" spans="5:5" ht="14.25" customHeight="1" x14ac:dyDescent="0.25">
      <c r="E406" s="54"/>
    </row>
    <row r="407" spans="5:5" ht="14.25" customHeight="1" x14ac:dyDescent="0.25">
      <c r="E407" s="54"/>
    </row>
    <row r="408" spans="5:5" ht="14.25" customHeight="1" x14ac:dyDescent="0.25">
      <c r="E408" s="54"/>
    </row>
    <row r="409" spans="5:5" ht="14.25" customHeight="1" x14ac:dyDescent="0.25">
      <c r="E409" s="54"/>
    </row>
    <row r="410" spans="5:5" ht="14.25" customHeight="1" x14ac:dyDescent="0.25">
      <c r="E410" s="54"/>
    </row>
    <row r="411" spans="5:5" ht="14.25" customHeight="1" x14ac:dyDescent="0.25">
      <c r="E411" s="54"/>
    </row>
    <row r="412" spans="5:5" ht="14.25" customHeight="1" x14ac:dyDescent="0.25">
      <c r="E412" s="54"/>
    </row>
    <row r="413" spans="5:5" ht="14.25" customHeight="1" x14ac:dyDescent="0.25">
      <c r="E413" s="54"/>
    </row>
    <row r="414" spans="5:5" ht="14.25" customHeight="1" x14ac:dyDescent="0.25">
      <c r="E414" s="54"/>
    </row>
    <row r="415" spans="5:5" ht="14.25" customHeight="1" x14ac:dyDescent="0.25">
      <c r="E415" s="54"/>
    </row>
    <row r="416" spans="5:5" ht="14.25" customHeight="1" x14ac:dyDescent="0.25">
      <c r="E416" s="54"/>
    </row>
    <row r="417" spans="5:5" ht="14.25" customHeight="1" x14ac:dyDescent="0.25">
      <c r="E417" s="54"/>
    </row>
    <row r="418" spans="5:5" ht="14.25" customHeight="1" x14ac:dyDescent="0.25">
      <c r="E418" s="54"/>
    </row>
    <row r="419" spans="5:5" ht="14.25" customHeight="1" x14ac:dyDescent="0.25">
      <c r="E419" s="54"/>
    </row>
    <row r="420" spans="5:5" ht="14.25" customHeight="1" x14ac:dyDescent="0.25">
      <c r="E420" s="54"/>
    </row>
    <row r="421" spans="5:5" ht="14.25" customHeight="1" x14ac:dyDescent="0.25">
      <c r="E421" s="54"/>
    </row>
    <row r="422" spans="5:5" ht="14.25" customHeight="1" x14ac:dyDescent="0.25">
      <c r="E422" s="54"/>
    </row>
    <row r="423" spans="5:5" ht="14.25" customHeight="1" x14ac:dyDescent="0.25">
      <c r="E423" s="54"/>
    </row>
    <row r="424" spans="5:5" ht="14.25" customHeight="1" x14ac:dyDescent="0.25">
      <c r="E424" s="54"/>
    </row>
    <row r="425" spans="5:5" ht="14.25" customHeight="1" x14ac:dyDescent="0.25">
      <c r="E425" s="54"/>
    </row>
    <row r="426" spans="5:5" ht="14.25" customHeight="1" x14ac:dyDescent="0.25">
      <c r="E426" s="54"/>
    </row>
    <row r="427" spans="5:5" ht="14.25" customHeight="1" x14ac:dyDescent="0.25">
      <c r="E427" s="54"/>
    </row>
    <row r="428" spans="5:5" ht="14.25" customHeight="1" x14ac:dyDescent="0.25">
      <c r="E428" s="54"/>
    </row>
    <row r="429" spans="5:5" ht="14.25" customHeight="1" x14ac:dyDescent="0.25">
      <c r="E429" s="54"/>
    </row>
    <row r="430" spans="5:5" ht="14.25" customHeight="1" x14ac:dyDescent="0.25">
      <c r="E430" s="54"/>
    </row>
    <row r="431" spans="5:5" ht="14.25" customHeight="1" x14ac:dyDescent="0.25">
      <c r="E431" s="54"/>
    </row>
    <row r="432" spans="5:5" ht="14.25" customHeight="1" x14ac:dyDescent="0.25">
      <c r="E432" s="54"/>
    </row>
    <row r="433" spans="5:5" ht="14.25" customHeight="1" x14ac:dyDescent="0.25">
      <c r="E433" s="54"/>
    </row>
    <row r="434" spans="5:5" ht="14.25" customHeight="1" x14ac:dyDescent="0.25">
      <c r="E434" s="54"/>
    </row>
    <row r="435" spans="5:5" ht="14.25" customHeight="1" x14ac:dyDescent="0.25">
      <c r="E435" s="54"/>
    </row>
    <row r="436" spans="5:5" ht="14.25" customHeight="1" x14ac:dyDescent="0.25">
      <c r="E436" s="54"/>
    </row>
    <row r="437" spans="5:5" ht="14.25" customHeight="1" x14ac:dyDescent="0.25">
      <c r="E437" s="54"/>
    </row>
    <row r="438" spans="5:5" ht="14.25" customHeight="1" x14ac:dyDescent="0.25">
      <c r="E438" s="54"/>
    </row>
    <row r="439" spans="5:5" ht="14.25" customHeight="1" x14ac:dyDescent="0.25">
      <c r="E439" s="54"/>
    </row>
    <row r="440" spans="5:5" ht="15.75" customHeight="1" x14ac:dyDescent="0.25"/>
    <row r="441" spans="5:5" ht="15.75" customHeight="1" x14ac:dyDescent="0.25"/>
    <row r="442" spans="5:5" ht="15.75" customHeight="1" x14ac:dyDescent="0.25"/>
    <row r="443" spans="5:5" ht="15.75" customHeight="1" x14ac:dyDescent="0.25"/>
    <row r="444" spans="5:5" ht="15.75" customHeight="1" x14ac:dyDescent="0.25"/>
    <row r="445" spans="5:5" ht="15.75" customHeight="1" x14ac:dyDescent="0.25"/>
    <row r="446" spans="5:5" ht="15.75" customHeight="1" x14ac:dyDescent="0.25"/>
    <row r="447" spans="5:5" ht="15.75" customHeight="1" x14ac:dyDescent="0.25"/>
    <row r="448" spans="5:5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L73" xr:uid="{00000000-0009-0000-0000-000003000000}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 x14ac:dyDescent="0.25">
      <c r="B1" s="73" t="s">
        <v>711</v>
      </c>
      <c r="C1" s="73"/>
      <c r="D1" s="74"/>
      <c r="E1" s="73"/>
      <c r="F1" s="73"/>
      <c r="G1" s="73"/>
      <c r="H1" s="73"/>
      <c r="I1" s="73"/>
      <c r="J1" s="73"/>
      <c r="K1" s="75"/>
      <c r="L1" s="73"/>
      <c r="M1" s="73"/>
      <c r="P1" s="76"/>
      <c r="Q1" s="76"/>
      <c r="R1" s="76"/>
      <c r="S1" s="76"/>
      <c r="T1" s="76"/>
      <c r="U1" s="76"/>
      <c r="V1" s="76"/>
      <c r="W1" s="76"/>
    </row>
    <row r="2" spans="1:26" ht="14.25" customHeight="1" x14ac:dyDescent="0.3">
      <c r="A2" s="77"/>
      <c r="B2" s="77"/>
      <c r="C2" s="77" t="s">
        <v>675</v>
      </c>
      <c r="D2" s="78" t="s">
        <v>677</v>
      </c>
      <c r="E2" s="77" t="s">
        <v>678</v>
      </c>
      <c r="F2" s="77" t="s">
        <v>712</v>
      </c>
      <c r="G2" s="77" t="s">
        <v>3</v>
      </c>
      <c r="H2" s="77" t="s">
        <v>679</v>
      </c>
      <c r="I2" s="77" t="s">
        <v>2</v>
      </c>
      <c r="J2" s="77" t="s">
        <v>5</v>
      </c>
      <c r="K2" s="79" t="s">
        <v>676</v>
      </c>
      <c r="L2" s="77" t="s">
        <v>680</v>
      </c>
      <c r="M2" s="77" t="s">
        <v>681</v>
      </c>
      <c r="N2" s="77" t="s">
        <v>713</v>
      </c>
      <c r="O2" s="80"/>
      <c r="P2" s="81" t="s">
        <v>714</v>
      </c>
      <c r="Q2" s="81" t="s">
        <v>712</v>
      </c>
      <c r="R2" s="81" t="s">
        <v>715</v>
      </c>
      <c r="S2" s="81" t="s">
        <v>712</v>
      </c>
      <c r="T2" s="81" t="s">
        <v>716</v>
      </c>
      <c r="U2" s="81" t="s">
        <v>712</v>
      </c>
      <c r="V2" s="81" t="s">
        <v>717</v>
      </c>
      <c r="W2" s="81" t="s">
        <v>712</v>
      </c>
      <c r="X2" s="80"/>
      <c r="Y2" s="80"/>
      <c r="Z2" s="80"/>
    </row>
    <row r="3" spans="1:26" ht="14.25" customHeight="1" x14ac:dyDescent="0.25">
      <c r="A3" s="82"/>
      <c r="B3" s="83" t="s">
        <v>718</v>
      </c>
      <c r="C3" s="84">
        <v>4</v>
      </c>
      <c r="D3" s="84">
        <v>2</v>
      </c>
      <c r="E3" s="50">
        <v>130</v>
      </c>
      <c r="F3" s="50" t="str">
        <f>+VLOOKUP(E3,Participants!$A$1:$F$803,2,FALSE)</f>
        <v>Angelo Rosato</v>
      </c>
      <c r="G3" s="50" t="str">
        <f>+VLOOKUP(E3,Participants!$A$1:$F$803,4,FALSE)</f>
        <v>STL</v>
      </c>
      <c r="H3" s="50" t="str">
        <f>+VLOOKUP(E3,Participants!$A$1:$F$803,5,FALSE)</f>
        <v>M</v>
      </c>
      <c r="I3" s="50">
        <f>+VLOOKUP(E3,Participants!$A$1:$F$803,3,FALSE)</f>
        <v>4</v>
      </c>
      <c r="J3" s="50" t="str">
        <f>+VLOOKUP(E3,Participants!$A$1:$G$803,7,FALSE)</f>
        <v>DEV BOYS</v>
      </c>
      <c r="K3" s="85">
        <v>4.8449074074074075E-2</v>
      </c>
      <c r="L3" s="50">
        <v>1</v>
      </c>
      <c r="M3" s="50">
        <v>10</v>
      </c>
      <c r="N3" s="86" t="str">
        <f t="shared" ref="N3:N163" si="0">+J3</f>
        <v>DEV BOYS</v>
      </c>
      <c r="O3" s="87"/>
      <c r="P3" s="88"/>
      <c r="Q3" s="88" t="e">
        <f>+VLOOKUP(P3,Participants!$A$1:$F$803,2,FALSE)</f>
        <v>#N/A</v>
      </c>
      <c r="R3" s="88"/>
      <c r="S3" s="88" t="e">
        <f>+VLOOKUP(R3,Participants!$A$1:$F$803,2,FALSE)</f>
        <v>#N/A</v>
      </c>
      <c r="T3" s="88"/>
      <c r="U3" s="88" t="e">
        <f>+VLOOKUP(T3,Participants!$A$1:$F$803,2,FALSE)</f>
        <v>#N/A</v>
      </c>
      <c r="V3" s="88"/>
      <c r="W3" s="88" t="e">
        <f>+VLOOKUP(V3,Participants!$A$1:$F$803,2,FALSE)</f>
        <v>#N/A</v>
      </c>
    </row>
    <row r="4" spans="1:26" ht="14.25" customHeight="1" x14ac:dyDescent="0.25">
      <c r="A4" s="82"/>
      <c r="B4" s="83" t="s">
        <v>718</v>
      </c>
      <c r="C4" s="84">
        <v>4</v>
      </c>
      <c r="D4" s="84">
        <v>6</v>
      </c>
      <c r="E4" s="50">
        <v>1336</v>
      </c>
      <c r="F4" s="50" t="str">
        <f>+VLOOKUP(E4,Participants!$A$1:$F$803,2,FALSE)</f>
        <v>Michael Szoszorek</v>
      </c>
      <c r="G4" s="50" t="str">
        <f>+VLOOKUP(E4,Participants!$A$1:$F$803,4,FALSE)</f>
        <v>SHC</v>
      </c>
      <c r="H4" s="50" t="str">
        <f>+VLOOKUP(E4,Participants!$A$1:$F$803,5,FALSE)</f>
        <v>M</v>
      </c>
      <c r="I4" s="50">
        <f>+VLOOKUP(E4,Participants!$A$1:$F$803,3,FALSE)</f>
        <v>0</v>
      </c>
      <c r="J4" s="50" t="str">
        <f>+VLOOKUP(E4,Participants!$A$1:$G$803,7,FALSE)</f>
        <v>DEV BOYS</v>
      </c>
      <c r="K4" s="85">
        <v>4.8506944444444443E-2</v>
      </c>
      <c r="L4" s="50">
        <v>2</v>
      </c>
      <c r="M4" s="50">
        <v>8</v>
      </c>
      <c r="N4" s="86" t="str">
        <f t="shared" si="0"/>
        <v>DEV BOYS</v>
      </c>
      <c r="O4" s="86"/>
      <c r="P4" s="88"/>
      <c r="Q4" s="88" t="e">
        <f>+VLOOKUP(P4,Participants!$A$1:$F$803,2,FALSE)</f>
        <v>#N/A</v>
      </c>
      <c r="R4" s="88"/>
      <c r="S4" s="88" t="e">
        <f>+VLOOKUP(R4,Participants!$A$1:$F$803,2,FALSE)</f>
        <v>#N/A</v>
      </c>
      <c r="T4" s="88"/>
      <c r="U4" s="88" t="e">
        <f>+VLOOKUP(T4,Participants!$A$1:$F$803,2,FALSE)</f>
        <v>#N/A</v>
      </c>
      <c r="V4" s="88"/>
      <c r="W4" s="88" t="e">
        <f>+VLOOKUP(V4,Participants!$A$1:$F$803,2,FALSE)</f>
        <v>#N/A</v>
      </c>
    </row>
    <row r="5" spans="1:26" ht="14.25" customHeight="1" x14ac:dyDescent="0.25">
      <c r="A5" s="82"/>
      <c r="B5" s="83" t="s">
        <v>718</v>
      </c>
      <c r="C5" s="84">
        <v>4</v>
      </c>
      <c r="D5" s="84">
        <v>1</v>
      </c>
      <c r="E5" s="50">
        <v>435</v>
      </c>
      <c r="F5" s="50" t="str">
        <f>+VLOOKUP(E5,Participants!$A$1:$F$803,2,FALSE)</f>
        <v>Lachlan Blatt</v>
      </c>
      <c r="G5" s="50" t="str">
        <f>+VLOOKUP(E5,Participants!$A$1:$F$803,4,FALSE)</f>
        <v>AGS</v>
      </c>
      <c r="H5" s="50" t="str">
        <f>+VLOOKUP(E5,Participants!$A$1:$F$803,5,FALSE)</f>
        <v>M</v>
      </c>
      <c r="I5" s="50">
        <f>+VLOOKUP(E5,Participants!$A$1:$F$803,3,FALSE)</f>
        <v>4</v>
      </c>
      <c r="J5" s="50" t="str">
        <f>+VLOOKUP(E5,Participants!$A$1:$G$803,7,FALSE)</f>
        <v>DEV BOYS</v>
      </c>
      <c r="K5" s="85">
        <v>4.9305555555555554E-2</v>
      </c>
      <c r="L5" s="50">
        <v>3</v>
      </c>
      <c r="M5" s="50">
        <v>6</v>
      </c>
      <c r="N5" s="86" t="str">
        <f t="shared" si="0"/>
        <v>DEV BOYS</v>
      </c>
      <c r="O5" s="86"/>
      <c r="P5" s="88"/>
      <c r="Q5" s="88" t="e">
        <f>+VLOOKUP(P5,Participants!$A$1:$F$803,2,FALSE)</f>
        <v>#N/A</v>
      </c>
      <c r="R5" s="88"/>
      <c r="S5" s="88" t="e">
        <f>+VLOOKUP(R5,Participants!$A$1:$F$803,2,FALSE)</f>
        <v>#N/A</v>
      </c>
      <c r="T5" s="88"/>
      <c r="U5" s="88" t="e">
        <f>+VLOOKUP(T5,Participants!$A$1:$F$803,2,FALSE)</f>
        <v>#N/A</v>
      </c>
      <c r="V5" s="88"/>
      <c r="W5" s="88" t="e">
        <f>+VLOOKUP(V5,Participants!$A$1:$F$803,2,FALSE)</f>
        <v>#N/A</v>
      </c>
    </row>
    <row r="6" spans="1:26" ht="14.25" customHeight="1" x14ac:dyDescent="0.25">
      <c r="A6" s="82"/>
      <c r="B6" s="83" t="s">
        <v>718</v>
      </c>
      <c r="C6" s="84">
        <v>4</v>
      </c>
      <c r="D6" s="84">
        <v>4</v>
      </c>
      <c r="E6" s="50">
        <v>1255</v>
      </c>
      <c r="F6" s="50" t="str">
        <f>+VLOOKUP(E6,Participants!$A$1:$F$803,2,FALSE)</f>
        <v>Jackson Stehman</v>
      </c>
      <c r="G6" s="50" t="str">
        <f>+VLOOKUP(E6,Participants!$A$1:$F$803,4,FALSE)</f>
        <v>NCA</v>
      </c>
      <c r="H6" s="50" t="str">
        <f>+VLOOKUP(E6,Participants!$A$1:$F$803,5,FALSE)</f>
        <v>M</v>
      </c>
      <c r="I6" s="50">
        <f>+VLOOKUP(E6,Participants!$A$1:$F$803,3,FALSE)</f>
        <v>3</v>
      </c>
      <c r="J6" s="50" t="str">
        <f>+VLOOKUP(E6,Participants!$A$1:$G$803,7,FALSE)</f>
        <v>DEV BOYS</v>
      </c>
      <c r="K6" s="85">
        <v>0.05</v>
      </c>
      <c r="L6" s="50">
        <v>4</v>
      </c>
      <c r="M6" s="50">
        <v>5</v>
      </c>
      <c r="N6" s="86" t="str">
        <f t="shared" si="0"/>
        <v>DEV BOYS</v>
      </c>
      <c r="O6" s="87"/>
      <c r="P6" s="88"/>
      <c r="Q6" s="88" t="e">
        <f>+VLOOKUP(P6,Participants!$A$1:$F$803,2,FALSE)</f>
        <v>#N/A</v>
      </c>
      <c r="R6" s="88"/>
      <c r="S6" s="88" t="e">
        <f>+VLOOKUP(R6,Participants!$A$1:$F$803,2,FALSE)</f>
        <v>#N/A</v>
      </c>
      <c r="T6" s="88"/>
      <c r="U6" s="88" t="e">
        <f>+VLOOKUP(T6,Participants!$A$1:$F$803,2,FALSE)</f>
        <v>#N/A</v>
      </c>
      <c r="V6" s="88"/>
      <c r="W6" s="88" t="e">
        <f>+VLOOKUP(V6,Participants!$A$1:$F$803,2,FALSE)</f>
        <v>#N/A</v>
      </c>
    </row>
    <row r="7" spans="1:26" ht="14.25" customHeight="1" x14ac:dyDescent="0.25">
      <c r="A7" s="82"/>
      <c r="B7" s="83" t="s">
        <v>718</v>
      </c>
      <c r="C7" s="84">
        <v>4</v>
      </c>
      <c r="D7" s="84">
        <v>3</v>
      </c>
      <c r="E7" s="50">
        <v>102</v>
      </c>
      <c r="F7" s="50" t="str">
        <f>+VLOOKUP(E7,Participants!$A$1:$F$803,2,FALSE)</f>
        <v>James Buehler</v>
      </c>
      <c r="G7" s="50" t="str">
        <f>+VLOOKUP(E7,Participants!$A$1:$F$803,4,FALSE)</f>
        <v>STL</v>
      </c>
      <c r="H7" s="50" t="str">
        <f>+VLOOKUP(E7,Participants!$A$1:$F$803,5,FALSE)</f>
        <v>M</v>
      </c>
      <c r="I7" s="50">
        <f>+VLOOKUP(E7,Participants!$A$1:$F$803,3,FALSE)</f>
        <v>3</v>
      </c>
      <c r="J7" s="50" t="str">
        <f>+VLOOKUP(E7,Participants!$A$1:$G$803,7,FALSE)</f>
        <v>DEV BOYS</v>
      </c>
      <c r="K7" s="85">
        <v>5.2777777777777778E-2</v>
      </c>
      <c r="L7" s="50">
        <v>5</v>
      </c>
      <c r="M7" s="50">
        <v>4</v>
      </c>
      <c r="N7" s="86" t="str">
        <f t="shared" si="0"/>
        <v>DEV BOYS</v>
      </c>
      <c r="O7" s="87"/>
      <c r="P7" s="88"/>
      <c r="Q7" s="88" t="e">
        <f>+VLOOKUP(P7,Participants!$A$1:$F$803,2,FALSE)</f>
        <v>#N/A</v>
      </c>
      <c r="R7" s="88"/>
      <c r="S7" s="88" t="e">
        <f>+VLOOKUP(R7,Participants!$A$1:$F$803,2,FALSE)</f>
        <v>#N/A</v>
      </c>
      <c r="T7" s="88"/>
      <c r="U7" s="88" t="e">
        <f>+VLOOKUP(T7,Participants!$A$1:$F$803,2,FALSE)</f>
        <v>#N/A</v>
      </c>
      <c r="V7" s="88"/>
      <c r="W7" s="88" t="e">
        <f>+VLOOKUP(V7,Participants!$A$1:$F$803,2,FALSE)</f>
        <v>#N/A</v>
      </c>
    </row>
    <row r="8" spans="1:26" ht="14.25" customHeight="1" x14ac:dyDescent="0.25">
      <c r="A8" s="82"/>
      <c r="B8" s="89" t="s">
        <v>718</v>
      </c>
      <c r="C8" s="90">
        <v>3</v>
      </c>
      <c r="D8" s="90">
        <v>3</v>
      </c>
      <c r="E8" s="49">
        <v>1329</v>
      </c>
      <c r="F8" s="49" t="str">
        <f>+VLOOKUP(E8,Participants!$A$1:$F$803,2,FALSE)</f>
        <v>Crew Stewart</v>
      </c>
      <c r="G8" s="49" t="str">
        <f>+VLOOKUP(E8,Participants!$A$1:$F$803,4,FALSE)</f>
        <v>SHC</v>
      </c>
      <c r="H8" s="49" t="str">
        <f>+VLOOKUP(E8,Participants!$A$1:$F$803,5,FALSE)</f>
        <v>M</v>
      </c>
      <c r="I8" s="49">
        <f>+VLOOKUP(E8,Participants!$A$1:$F$803,3,FALSE)</f>
        <v>0</v>
      </c>
      <c r="J8" s="49" t="str">
        <f>+VLOOKUP(E8,Participants!$A$1:$G$803,7,FALSE)</f>
        <v>DEV BOYS</v>
      </c>
      <c r="K8" s="91">
        <v>5.486111111111111E-2</v>
      </c>
      <c r="L8" s="49">
        <v>6</v>
      </c>
      <c r="M8" s="49">
        <v>3</v>
      </c>
      <c r="N8" s="82" t="str">
        <f t="shared" si="0"/>
        <v>DEV BOYS</v>
      </c>
      <c r="O8" s="82"/>
      <c r="P8" s="92"/>
      <c r="Q8" s="92" t="e">
        <f>+VLOOKUP(P8,Participants!$A$1:$F$803,2,FALSE)</f>
        <v>#N/A</v>
      </c>
      <c r="R8" s="92"/>
      <c r="S8" s="92" t="e">
        <f>+VLOOKUP(R8,Participants!$A$1:$F$803,2,FALSE)</f>
        <v>#N/A</v>
      </c>
      <c r="T8" s="92"/>
      <c r="U8" s="92" t="e">
        <f>+VLOOKUP(T8,Participants!$A$1:$F$803,2,FALSE)</f>
        <v>#N/A</v>
      </c>
      <c r="V8" s="92"/>
      <c r="W8" s="92" t="e">
        <f>+VLOOKUP(V8,Participants!$A$1:$F$803,2,FALSE)</f>
        <v>#N/A</v>
      </c>
    </row>
    <row r="9" spans="1:26" ht="14.25" customHeight="1" x14ac:dyDescent="0.25">
      <c r="A9" s="82"/>
      <c r="B9" s="89" t="s">
        <v>718</v>
      </c>
      <c r="C9" s="90">
        <v>3</v>
      </c>
      <c r="D9" s="90">
        <v>5</v>
      </c>
      <c r="E9" s="49">
        <v>1251</v>
      </c>
      <c r="F9" s="49" t="str">
        <f>+VLOOKUP(E9,Participants!$A$1:$F$803,2,FALSE)</f>
        <v>Jackson Harper</v>
      </c>
      <c r="G9" s="49" t="str">
        <f>+VLOOKUP(E9,Participants!$A$1:$F$803,4,FALSE)</f>
        <v>NCA</v>
      </c>
      <c r="H9" s="49" t="str">
        <f>+VLOOKUP(E9,Participants!$A$1:$F$803,5,FALSE)</f>
        <v>M</v>
      </c>
      <c r="I9" s="49">
        <f>+VLOOKUP(E9,Participants!$A$1:$F$803,3,FALSE)</f>
        <v>2</v>
      </c>
      <c r="J9" s="49" t="str">
        <f>+VLOOKUP(E9,Participants!$A$1:$G$803,7,FALSE)</f>
        <v>DEV BOYS</v>
      </c>
      <c r="K9" s="91">
        <v>5.769675925925926E-2</v>
      </c>
      <c r="L9" s="49">
        <v>7</v>
      </c>
      <c r="M9" s="49">
        <v>2</v>
      </c>
      <c r="N9" s="82" t="str">
        <f t="shared" si="0"/>
        <v>DEV BOYS</v>
      </c>
      <c r="O9" s="82"/>
      <c r="P9" s="92"/>
      <c r="Q9" s="92" t="e">
        <f>+VLOOKUP(P9,Participants!$A$1:$F$803,2,FALSE)</f>
        <v>#N/A</v>
      </c>
      <c r="R9" s="92"/>
      <c r="S9" s="92" t="e">
        <f>+VLOOKUP(R9,Participants!$A$1:$F$803,2,FALSE)</f>
        <v>#N/A</v>
      </c>
      <c r="T9" s="92"/>
      <c r="U9" s="92" t="e">
        <f>+VLOOKUP(T9,Participants!$A$1:$F$803,2,FALSE)</f>
        <v>#N/A</v>
      </c>
      <c r="V9" s="92"/>
      <c r="W9" s="92" t="e">
        <f>+VLOOKUP(V9,Participants!$A$1:$F$803,2,FALSE)</f>
        <v>#N/A</v>
      </c>
    </row>
    <row r="10" spans="1:26" ht="14.25" customHeight="1" x14ac:dyDescent="0.25">
      <c r="A10" s="82"/>
      <c r="B10" s="89" t="s">
        <v>718</v>
      </c>
      <c r="C10" s="90">
        <v>3</v>
      </c>
      <c r="D10" s="90">
        <v>4</v>
      </c>
      <c r="E10" s="49">
        <v>505</v>
      </c>
      <c r="F10" s="49" t="str">
        <f>+VLOOKUP(E10,Participants!$A$1:$F$803,2,FALSE)</f>
        <v>Alex Kalchthaler</v>
      </c>
      <c r="G10" s="49" t="str">
        <f>+VLOOKUP(E10,Participants!$A$1:$F$803,4,FALSE)</f>
        <v>AMA</v>
      </c>
      <c r="H10" s="49" t="str">
        <f>+VLOOKUP(E10,Participants!$A$1:$F$803,5,FALSE)</f>
        <v>M</v>
      </c>
      <c r="I10" s="49">
        <f>+VLOOKUP(E10,Participants!$A$1:$F$803,3,FALSE)</f>
        <v>2</v>
      </c>
      <c r="J10" s="49" t="str">
        <f>+VLOOKUP(E10,Participants!$A$1:$G$803,7,FALSE)</f>
        <v>DEV BOYS</v>
      </c>
      <c r="K10" s="91">
        <v>5.7708333333333334E-2</v>
      </c>
      <c r="L10" s="49">
        <v>8</v>
      </c>
      <c r="M10" s="49">
        <v>1</v>
      </c>
      <c r="N10" s="82" t="str">
        <f t="shared" si="0"/>
        <v>DEV BOYS</v>
      </c>
      <c r="O10" s="82"/>
      <c r="P10" s="92"/>
      <c r="Q10" s="92" t="e">
        <f>+VLOOKUP(P10,Participants!$A$1:$F$803,2,FALSE)</f>
        <v>#N/A</v>
      </c>
      <c r="R10" s="92"/>
      <c r="S10" s="92" t="e">
        <f>+VLOOKUP(R10,Participants!$A$1:$F$803,2,FALSE)</f>
        <v>#N/A</v>
      </c>
      <c r="T10" s="92"/>
      <c r="U10" s="92" t="e">
        <f>+VLOOKUP(T10,Participants!$A$1:$F$803,2,FALSE)</f>
        <v>#N/A</v>
      </c>
      <c r="V10" s="92"/>
      <c r="W10" s="92" t="e">
        <f>+VLOOKUP(V10,Participants!$A$1:$F$803,2,FALSE)</f>
        <v>#N/A</v>
      </c>
    </row>
    <row r="11" spans="1:26" ht="14.25" customHeight="1" x14ac:dyDescent="0.25">
      <c r="B11" s="93" t="s">
        <v>718</v>
      </c>
      <c r="C11" s="90">
        <v>3</v>
      </c>
      <c r="D11" s="90">
        <v>2</v>
      </c>
      <c r="E11" s="49">
        <v>431</v>
      </c>
      <c r="F11" s="49" t="str">
        <f>+VLOOKUP(E11,Participants!$A$1:$F$803,2,FALSE)</f>
        <v>Kellan McGinley</v>
      </c>
      <c r="G11" s="49" t="str">
        <f>+VLOOKUP(E11,Participants!$A$1:$F$803,4,FALSE)</f>
        <v>AGS</v>
      </c>
      <c r="H11" s="49" t="str">
        <f>+VLOOKUP(E11,Participants!$A$1:$F$803,5,FALSE)</f>
        <v>M</v>
      </c>
      <c r="I11" s="49">
        <f>+VLOOKUP(E11,Participants!$A$1:$F$803,3,FALSE)</f>
        <v>3</v>
      </c>
      <c r="J11" s="49" t="str">
        <f>+VLOOKUP(E11,Participants!$A$1:$G$803,7,FALSE)</f>
        <v>DEV BOYS</v>
      </c>
      <c r="K11" s="94">
        <v>6.458333333333334E-2</v>
      </c>
      <c r="L11" s="49"/>
      <c r="M11" s="49"/>
      <c r="N11" s="95" t="str">
        <f t="shared" si="0"/>
        <v>DEV BOYS</v>
      </c>
      <c r="O11" s="95"/>
      <c r="P11" s="92"/>
      <c r="Q11" s="92" t="e">
        <f>+VLOOKUP(P11,Participants!$A$1:$F$803,2,FALSE)</f>
        <v>#N/A</v>
      </c>
      <c r="R11" s="92"/>
      <c r="S11" s="92" t="e">
        <f>+VLOOKUP(R11,Participants!$A$1:$F$803,2,FALSE)</f>
        <v>#N/A</v>
      </c>
      <c r="T11" s="92"/>
      <c r="U11" s="92" t="e">
        <f>+VLOOKUP(T11,Participants!$A$1:$F$803,2,FALSE)</f>
        <v>#N/A</v>
      </c>
      <c r="V11" s="92"/>
      <c r="W11" s="92" t="e">
        <f>+VLOOKUP(V11,Participants!$A$1:$F$803,2,FALSE)</f>
        <v>#N/A</v>
      </c>
    </row>
    <row r="12" spans="1:26" ht="14.25" customHeight="1" x14ac:dyDescent="0.25">
      <c r="B12" s="93" t="s">
        <v>718</v>
      </c>
      <c r="C12" s="90">
        <v>3</v>
      </c>
      <c r="D12" s="90">
        <v>1</v>
      </c>
      <c r="E12" s="49">
        <v>504</v>
      </c>
      <c r="F12" s="49" t="str">
        <f>+VLOOKUP(E12,Participants!$A$1:$F$803,2,FALSE)</f>
        <v>William McLaughlin</v>
      </c>
      <c r="G12" s="49" t="str">
        <f>+VLOOKUP(E12,Participants!$A$1:$F$803,4,FALSE)</f>
        <v>AMA</v>
      </c>
      <c r="H12" s="49" t="str">
        <f>+VLOOKUP(E12,Participants!$A$1:$F$803,5,FALSE)</f>
        <v>M</v>
      </c>
      <c r="I12" s="49">
        <f>+VLOOKUP(E12,Participants!$A$1:$F$803,3,FALSE)</f>
        <v>1</v>
      </c>
      <c r="J12" s="49" t="str">
        <f>+VLOOKUP(E12,Participants!$A$1:$G$803,7,FALSE)</f>
        <v>DEV BOYS</v>
      </c>
      <c r="K12" s="94">
        <v>7.0833333333333331E-2</v>
      </c>
      <c r="L12" s="49"/>
      <c r="M12" s="49"/>
      <c r="N12" s="95" t="str">
        <f t="shared" si="0"/>
        <v>DEV BOYS</v>
      </c>
      <c r="O12" s="95"/>
      <c r="P12" s="92"/>
      <c r="Q12" s="92" t="e">
        <f>+VLOOKUP(P12,Participants!$A$1:$F$803,2,FALSE)</f>
        <v>#N/A</v>
      </c>
      <c r="R12" s="92"/>
      <c r="S12" s="92" t="e">
        <f>+VLOOKUP(R12,Participants!$A$1:$F$803,2,FALSE)</f>
        <v>#N/A</v>
      </c>
      <c r="T12" s="92"/>
      <c r="U12" s="92" t="e">
        <f>+VLOOKUP(T12,Participants!$A$1:$F$803,2,FALSE)</f>
        <v>#N/A</v>
      </c>
      <c r="V12" s="92"/>
      <c r="W12" s="92" t="e">
        <f>+VLOOKUP(V12,Participants!$A$1:$F$803,2,FALSE)</f>
        <v>#N/A</v>
      </c>
    </row>
    <row r="13" spans="1:26" ht="14.25" customHeight="1" x14ac:dyDescent="0.25">
      <c r="B13" s="73" t="s">
        <v>718</v>
      </c>
      <c r="C13" s="84">
        <v>2</v>
      </c>
      <c r="D13" s="84">
        <v>1</v>
      </c>
      <c r="E13" s="50">
        <v>193</v>
      </c>
      <c r="F13" s="50" t="str">
        <f>+VLOOKUP(E13,Participants!$A$1:$F$803,2,FALSE)</f>
        <v>Jeana Schulte</v>
      </c>
      <c r="G13" s="50" t="str">
        <f>+VLOOKUP(E13,Participants!$A$1:$F$803,4,FALSE)</f>
        <v>STL</v>
      </c>
      <c r="H13" s="50" t="str">
        <f>+VLOOKUP(E13,Participants!$A$1:$F$803,5,FALSE)</f>
        <v>F</v>
      </c>
      <c r="I13" s="50">
        <f>+VLOOKUP(E13,Participants!$A$1:$F$803,3,FALSE)</f>
        <v>4</v>
      </c>
      <c r="J13" s="50" t="str">
        <f>+VLOOKUP(E13,Participants!$A$1:$G$803,7,FALSE)</f>
        <v>DEV GIRLS</v>
      </c>
      <c r="K13" s="96">
        <v>4.791666666666667E-2</v>
      </c>
      <c r="L13" s="50">
        <v>1</v>
      </c>
      <c r="M13" s="50">
        <v>10</v>
      </c>
      <c r="N13" s="58" t="str">
        <f t="shared" si="0"/>
        <v>DEV GIRLS</v>
      </c>
      <c r="O13" s="58"/>
      <c r="P13" s="88"/>
      <c r="Q13" s="88" t="e">
        <f>+VLOOKUP(P13,Participants!$A$1:$F$803,2,FALSE)</f>
        <v>#N/A</v>
      </c>
      <c r="R13" s="88"/>
      <c r="S13" s="88" t="e">
        <f>+VLOOKUP(R13,Participants!$A$1:$F$803,2,FALSE)</f>
        <v>#N/A</v>
      </c>
      <c r="T13" s="88"/>
      <c r="U13" s="88" t="e">
        <f>+VLOOKUP(T13,Participants!$A$1:$F$803,2,FALSE)</f>
        <v>#N/A</v>
      </c>
      <c r="V13" s="88"/>
      <c r="W13" s="88" t="e">
        <f>+VLOOKUP(V13,Participants!$A$1:$F$803,2,FALSE)</f>
        <v>#N/A</v>
      </c>
    </row>
    <row r="14" spans="1:26" ht="14.25" customHeight="1" x14ac:dyDescent="0.25">
      <c r="B14" s="73" t="s">
        <v>718</v>
      </c>
      <c r="C14" s="84">
        <v>2</v>
      </c>
      <c r="D14" s="84">
        <v>7</v>
      </c>
      <c r="E14" s="50">
        <v>442</v>
      </c>
      <c r="F14" s="50" t="str">
        <f>+VLOOKUP(E14,Participants!$A$1:$F$803,2,FALSE)</f>
        <v>Cleo Hughey</v>
      </c>
      <c r="G14" s="50" t="str">
        <f>+VLOOKUP(E14,Participants!$A$1:$F$803,4,FALSE)</f>
        <v>AGS</v>
      </c>
      <c r="H14" s="50" t="str">
        <f>+VLOOKUP(E14,Participants!$A$1:$F$803,5,FALSE)</f>
        <v>F</v>
      </c>
      <c r="I14" s="50">
        <f>+VLOOKUP(E14,Participants!$A$1:$F$803,3,FALSE)</f>
        <v>3</v>
      </c>
      <c r="J14" s="50" t="str">
        <f>+VLOOKUP(E14,Participants!$A$1:$G$803,7,FALSE)</f>
        <v>DEV GIRLS</v>
      </c>
      <c r="K14" s="96">
        <v>4.8611111111111112E-2</v>
      </c>
      <c r="L14" s="50">
        <v>2</v>
      </c>
      <c r="M14" s="50">
        <v>8</v>
      </c>
      <c r="N14" s="58" t="str">
        <f t="shared" si="0"/>
        <v>DEV GIRLS</v>
      </c>
      <c r="O14" s="58"/>
      <c r="P14" s="88"/>
      <c r="Q14" s="88" t="e">
        <f>+VLOOKUP(P14,Participants!$A$1:$F$803,2,FALSE)</f>
        <v>#N/A</v>
      </c>
      <c r="R14" s="88"/>
      <c r="S14" s="88" t="e">
        <f>+VLOOKUP(R14,Participants!$A$1:$F$803,2,FALSE)</f>
        <v>#N/A</v>
      </c>
      <c r="T14" s="88"/>
      <c r="U14" s="88" t="e">
        <f>+VLOOKUP(T14,Participants!$A$1:$F$803,2,FALSE)</f>
        <v>#N/A</v>
      </c>
      <c r="V14" s="88"/>
      <c r="W14" s="88" t="e">
        <f>+VLOOKUP(V14,Participants!$A$1:$F$803,2,FALSE)</f>
        <v>#N/A</v>
      </c>
    </row>
    <row r="15" spans="1:26" ht="14.25" customHeight="1" x14ac:dyDescent="0.25">
      <c r="B15" s="73" t="s">
        <v>718</v>
      </c>
      <c r="C15" s="84">
        <v>2</v>
      </c>
      <c r="D15" s="84">
        <v>4</v>
      </c>
      <c r="E15" s="50">
        <v>531</v>
      </c>
      <c r="F15" s="50" t="str">
        <f>+VLOOKUP(E15,Participants!$A$1:$F$803,2,FALSE)</f>
        <v>Lennon Smith</v>
      </c>
      <c r="G15" s="50" t="str">
        <f>+VLOOKUP(E15,Participants!$A$1:$F$803,4,FALSE)</f>
        <v>AMA</v>
      </c>
      <c r="H15" s="50" t="str">
        <f>+VLOOKUP(E15,Participants!$A$1:$F$803,5,FALSE)</f>
        <v>F</v>
      </c>
      <c r="I15" s="50">
        <f>+VLOOKUP(E15,Participants!$A$1:$F$803,3,FALSE)</f>
        <v>3</v>
      </c>
      <c r="J15" s="50" t="str">
        <f>+VLOOKUP(E15,Participants!$A$1:$G$803,7,FALSE)</f>
        <v>DEV GIRLS</v>
      </c>
      <c r="K15" s="96">
        <v>4.9305555555555554E-2</v>
      </c>
      <c r="L15" s="50">
        <v>3</v>
      </c>
      <c r="M15" s="50">
        <v>6</v>
      </c>
      <c r="N15" s="58" t="str">
        <f t="shared" si="0"/>
        <v>DEV GIRLS</v>
      </c>
      <c r="P15" s="88"/>
      <c r="Q15" s="88" t="e">
        <f>+VLOOKUP(P15,Participants!$A$1:$F$803,2,FALSE)</f>
        <v>#N/A</v>
      </c>
      <c r="R15" s="88"/>
      <c r="S15" s="88" t="e">
        <f>+VLOOKUP(R15,Participants!$A$1:$F$803,2,FALSE)</f>
        <v>#N/A</v>
      </c>
      <c r="T15" s="88"/>
      <c r="U15" s="88" t="e">
        <f>+VLOOKUP(T15,Participants!$A$1:$F$803,2,FALSE)</f>
        <v>#N/A</v>
      </c>
      <c r="V15" s="88"/>
      <c r="W15" s="88" t="e">
        <f>+VLOOKUP(V15,Participants!$A$1:$F$803,2,FALSE)</f>
        <v>#N/A</v>
      </c>
    </row>
    <row r="16" spans="1:26" ht="14.25" customHeight="1" x14ac:dyDescent="0.25">
      <c r="B16" s="73" t="s">
        <v>718</v>
      </c>
      <c r="C16" s="84">
        <v>2</v>
      </c>
      <c r="D16" s="84">
        <v>3</v>
      </c>
      <c r="E16" s="50">
        <v>1095</v>
      </c>
      <c r="F16" s="50" t="str">
        <f>+VLOOKUP(E16,Participants!$A$1:$F$803,2,FALSE)</f>
        <v>Alonna  Deasy</v>
      </c>
      <c r="G16" s="50" t="str">
        <f>+VLOOKUP(E16,Participants!$A$1:$F$803,4,FALSE)</f>
        <v>MMA</v>
      </c>
      <c r="H16" s="50" t="str">
        <f>+VLOOKUP(E16,Participants!$A$1:$F$803,5,FALSE)</f>
        <v>F</v>
      </c>
      <c r="I16" s="50">
        <f>+VLOOKUP(E16,Participants!$A$1:$F$803,3,FALSE)</f>
        <v>3</v>
      </c>
      <c r="J16" s="50" t="str">
        <f>+VLOOKUP(E16,Participants!$A$1:$G$803,7,FALSE)</f>
        <v>DEV GIRLS</v>
      </c>
      <c r="K16" s="96">
        <v>0.05</v>
      </c>
      <c r="L16" s="50">
        <v>4</v>
      </c>
      <c r="M16" s="50">
        <v>5</v>
      </c>
      <c r="N16" s="58" t="str">
        <f t="shared" si="0"/>
        <v>DEV GIRLS</v>
      </c>
      <c r="P16" s="88"/>
      <c r="Q16" s="88" t="e">
        <f>+VLOOKUP(P16,Participants!$A$1:$F$803,2,FALSE)</f>
        <v>#N/A</v>
      </c>
      <c r="R16" s="88"/>
      <c r="S16" s="88" t="e">
        <f>+VLOOKUP(R16,Participants!$A$1:$F$803,2,FALSE)</f>
        <v>#N/A</v>
      </c>
      <c r="T16" s="88"/>
      <c r="U16" s="88" t="e">
        <f>+VLOOKUP(T16,Participants!$A$1:$F$803,2,FALSE)</f>
        <v>#N/A</v>
      </c>
      <c r="V16" s="88"/>
      <c r="W16" s="88" t="e">
        <f>+VLOOKUP(V16,Participants!$A$1:$F$803,2,FALSE)</f>
        <v>#N/A</v>
      </c>
    </row>
    <row r="17" spans="1:23" ht="14.25" customHeight="1" x14ac:dyDescent="0.25">
      <c r="B17" s="93" t="s">
        <v>718</v>
      </c>
      <c r="C17" s="90">
        <v>1</v>
      </c>
      <c r="D17" s="90">
        <v>4</v>
      </c>
      <c r="E17" s="49">
        <v>179</v>
      </c>
      <c r="F17" s="49" t="str">
        <f>+VLOOKUP(E17,Participants!$A$1:$F$803,2,FALSE)</f>
        <v>Havey Morgan</v>
      </c>
      <c r="G17" s="49" t="str">
        <f>+VLOOKUP(E17,Participants!$A$1:$F$803,4,FALSE)</f>
        <v>STL</v>
      </c>
      <c r="H17" s="49" t="str">
        <f>+VLOOKUP(E17,Participants!$A$1:$F$803,5,FALSE)</f>
        <v>F</v>
      </c>
      <c r="I17" s="49">
        <f>+VLOOKUP(E17,Participants!$A$1:$F$803,3,FALSE)</f>
        <v>3</v>
      </c>
      <c r="J17" s="49" t="str">
        <f>+VLOOKUP(E17,Participants!$A$1:$G$803,7,FALSE)</f>
        <v>DEV GIRLS</v>
      </c>
      <c r="K17" s="94">
        <v>5.2777777777777778E-2</v>
      </c>
      <c r="L17" s="49">
        <v>5</v>
      </c>
      <c r="M17" s="49">
        <v>4</v>
      </c>
      <c r="N17" s="95" t="str">
        <f t="shared" si="0"/>
        <v>DEV GIRLS</v>
      </c>
      <c r="O17" s="95"/>
      <c r="P17" s="92"/>
      <c r="Q17" s="92" t="e">
        <f>+VLOOKUP(P17,Participants!$A$1:$F$803,2,FALSE)</f>
        <v>#N/A</v>
      </c>
      <c r="R17" s="92"/>
      <c r="S17" s="92" t="e">
        <f>+VLOOKUP(R17,Participants!$A$1:$F$803,2,FALSE)</f>
        <v>#N/A</v>
      </c>
      <c r="T17" s="92"/>
      <c r="U17" s="92" t="e">
        <f>+VLOOKUP(T17,Participants!$A$1:$F$803,2,FALSE)</f>
        <v>#N/A</v>
      </c>
      <c r="V17" s="92"/>
      <c r="W17" s="92" t="e">
        <f>+VLOOKUP(V17,Participants!$A$1:$F$803,2,FALSE)</f>
        <v>#N/A</v>
      </c>
    </row>
    <row r="18" spans="1:23" ht="14.25" customHeight="1" x14ac:dyDescent="0.25">
      <c r="B18" s="73" t="s">
        <v>718</v>
      </c>
      <c r="C18" s="84">
        <v>2</v>
      </c>
      <c r="D18" s="84">
        <v>5</v>
      </c>
      <c r="E18" s="50">
        <v>1338</v>
      </c>
      <c r="F18" s="50" t="str">
        <f>+VLOOKUP(E18,Participants!$A$1:$F$803,2,FALSE)</f>
        <v>Dylan Kish</v>
      </c>
      <c r="G18" s="50" t="str">
        <f>+VLOOKUP(E18,Participants!$A$1:$F$803,4,FALSE)</f>
        <v>SHC</v>
      </c>
      <c r="H18" s="50" t="str">
        <f>+VLOOKUP(E18,Participants!$A$1:$F$803,5,FALSE)</f>
        <v>F</v>
      </c>
      <c r="I18" s="50">
        <f>+VLOOKUP(E18,Participants!$A$1:$F$803,3,FALSE)</f>
        <v>0</v>
      </c>
      <c r="J18" s="50" t="str">
        <f>+VLOOKUP(E18,Participants!$A$1:$G$803,7,FALSE)</f>
        <v>DEV GIRLS</v>
      </c>
      <c r="K18" s="96">
        <v>5.3530092592592594E-2</v>
      </c>
      <c r="L18" s="50">
        <v>6</v>
      </c>
      <c r="M18" s="50">
        <v>3</v>
      </c>
      <c r="N18" s="58" t="str">
        <f t="shared" si="0"/>
        <v>DEV GIRLS</v>
      </c>
      <c r="P18" s="88"/>
      <c r="Q18" s="88" t="e">
        <f>+VLOOKUP(P18,Participants!$A$1:$F$803,2,FALSE)</f>
        <v>#N/A</v>
      </c>
      <c r="R18" s="88"/>
      <c r="S18" s="88" t="e">
        <f>+VLOOKUP(R18,Participants!$A$1:$F$803,2,FALSE)</f>
        <v>#N/A</v>
      </c>
      <c r="T18" s="88"/>
      <c r="U18" s="88" t="e">
        <f>+VLOOKUP(T18,Participants!$A$1:$F$803,2,FALSE)</f>
        <v>#N/A</v>
      </c>
      <c r="V18" s="88"/>
      <c r="W18" s="88" t="e">
        <f>+VLOOKUP(V18,Participants!$A$1:$F$803,2,FALSE)</f>
        <v>#N/A</v>
      </c>
    </row>
    <row r="19" spans="1:23" ht="14.25" customHeight="1" x14ac:dyDescent="0.25">
      <c r="A19" s="82"/>
      <c r="B19" s="83" t="s">
        <v>718</v>
      </c>
      <c r="C19" s="84">
        <v>2</v>
      </c>
      <c r="D19" s="84">
        <v>2</v>
      </c>
      <c r="E19" s="50">
        <v>1035</v>
      </c>
      <c r="F19" s="50" t="str">
        <f>+VLOOKUP(E19,Participants!$A$1:$F$803,2,FALSE)</f>
        <v>Karina Schneider</v>
      </c>
      <c r="G19" s="50" t="str">
        <f>+VLOOKUP(E19,Participants!$A$1:$F$803,4,FALSE)</f>
        <v>JFK</v>
      </c>
      <c r="H19" s="50" t="str">
        <f>+VLOOKUP(E19,Participants!$A$1:$F$803,5,FALSE)</f>
        <v>F</v>
      </c>
      <c r="I19" s="50">
        <f>+VLOOKUP(E19,Participants!$A$1:$F$803,3,FALSE)</f>
        <v>2</v>
      </c>
      <c r="J19" s="50" t="str">
        <f>+VLOOKUP(E19,Participants!$A$1:$G$803,7,FALSE)</f>
        <v>DEV GIRLS</v>
      </c>
      <c r="K19" s="85">
        <v>5.3587962962962962E-2</v>
      </c>
      <c r="L19" s="50">
        <v>7</v>
      </c>
      <c r="M19" s="50">
        <v>2</v>
      </c>
      <c r="N19" s="86" t="str">
        <f t="shared" si="0"/>
        <v>DEV GIRLS</v>
      </c>
      <c r="O19" s="87"/>
      <c r="P19" s="88"/>
      <c r="Q19" s="88" t="e">
        <f>+VLOOKUP(P19,Participants!$A$1:$F$803,2,FALSE)</f>
        <v>#N/A</v>
      </c>
      <c r="R19" s="88"/>
      <c r="S19" s="88" t="e">
        <f>+VLOOKUP(R19,Participants!$A$1:$F$803,2,FALSE)</f>
        <v>#N/A</v>
      </c>
      <c r="T19" s="88"/>
      <c r="U19" s="88" t="e">
        <f>+VLOOKUP(T19,Participants!$A$1:$F$803,2,FALSE)</f>
        <v>#N/A</v>
      </c>
      <c r="V19" s="88"/>
      <c r="W19" s="88" t="e">
        <f>+VLOOKUP(V19,Participants!$A$1:$F$803,2,FALSE)</f>
        <v>#N/A</v>
      </c>
    </row>
    <row r="20" spans="1:23" ht="14.25" customHeight="1" x14ac:dyDescent="0.25">
      <c r="A20" s="82"/>
      <c r="B20" s="83" t="s">
        <v>718</v>
      </c>
      <c r="C20" s="84">
        <v>2</v>
      </c>
      <c r="D20" s="84">
        <v>6</v>
      </c>
      <c r="E20" s="50">
        <v>449</v>
      </c>
      <c r="F20" s="50" t="str">
        <f>+VLOOKUP(E20,Participants!$A$1:$F$803,2,FALSE)</f>
        <v>Katya Lozano</v>
      </c>
      <c r="G20" s="50" t="str">
        <f>+VLOOKUP(E20,Participants!$A$1:$F$803,4,FALSE)</f>
        <v>AGS</v>
      </c>
      <c r="H20" s="50" t="str">
        <f>+VLOOKUP(E20,Participants!$A$1:$F$803,5,FALSE)</f>
        <v>F</v>
      </c>
      <c r="I20" s="50">
        <f>+VLOOKUP(E20,Participants!$A$1:$F$803,3,FALSE)</f>
        <v>4</v>
      </c>
      <c r="J20" s="50" t="str">
        <f>+VLOOKUP(E20,Participants!$A$1:$G$803,7,FALSE)</f>
        <v>DEV GIRLS</v>
      </c>
      <c r="K20" s="85">
        <v>5.7638888888888892E-2</v>
      </c>
      <c r="L20" s="50">
        <v>8</v>
      </c>
      <c r="M20" s="50">
        <v>1</v>
      </c>
      <c r="N20" s="86" t="str">
        <f t="shared" si="0"/>
        <v>DEV GIRLS</v>
      </c>
      <c r="O20" s="86"/>
      <c r="P20" s="88"/>
      <c r="Q20" s="88" t="e">
        <f>+VLOOKUP(P20,Participants!$A$1:$F$803,2,FALSE)</f>
        <v>#N/A</v>
      </c>
      <c r="R20" s="88"/>
      <c r="S20" s="88" t="e">
        <f>+VLOOKUP(R20,Participants!$A$1:$F$803,2,FALSE)</f>
        <v>#N/A</v>
      </c>
      <c r="T20" s="88"/>
      <c r="U20" s="88" t="e">
        <f>+VLOOKUP(T20,Participants!$A$1:$F$803,2,FALSE)</f>
        <v>#N/A</v>
      </c>
      <c r="V20" s="88"/>
      <c r="W20" s="88" t="e">
        <f>+VLOOKUP(V20,Participants!$A$1:$F$803,2,FALSE)</f>
        <v>#N/A</v>
      </c>
    </row>
    <row r="21" spans="1:23" ht="14.25" customHeight="1" x14ac:dyDescent="0.25">
      <c r="A21" s="82"/>
      <c r="B21" s="89" t="s">
        <v>718</v>
      </c>
      <c r="C21" s="90">
        <v>1</v>
      </c>
      <c r="D21" s="90">
        <v>2</v>
      </c>
      <c r="E21" s="49">
        <v>1350</v>
      </c>
      <c r="F21" s="49" t="str">
        <f>+VLOOKUP(E21,Participants!$A$1:$F$803,2,FALSE)</f>
        <v>Mary Margaret Craig</v>
      </c>
      <c r="G21" s="49" t="str">
        <f>+VLOOKUP(E21,Participants!$A$1:$F$803,4,FALSE)</f>
        <v>SHC</v>
      </c>
      <c r="H21" s="49" t="str">
        <f>+VLOOKUP(E21,Participants!$A$1:$F$803,5,FALSE)</f>
        <v>F</v>
      </c>
      <c r="I21" s="49">
        <f>+VLOOKUP(E21,Participants!$A$1:$F$803,3,FALSE)</f>
        <v>0</v>
      </c>
      <c r="J21" s="49" t="str">
        <f>+VLOOKUP(E21,Participants!$A$1:$G$803,7,FALSE)</f>
        <v>DEV GIRLS</v>
      </c>
      <c r="K21" s="91">
        <v>5.9722222222222225E-2</v>
      </c>
      <c r="L21" s="49"/>
      <c r="M21" s="49"/>
      <c r="N21" s="82" t="str">
        <f t="shared" si="0"/>
        <v>DEV GIRLS</v>
      </c>
      <c r="O21" s="82"/>
      <c r="P21" s="92"/>
      <c r="Q21" s="92" t="e">
        <f>+VLOOKUP(P21,Participants!$A$1:$F$803,2,FALSE)</f>
        <v>#N/A</v>
      </c>
      <c r="R21" s="92"/>
      <c r="S21" s="92" t="e">
        <f>+VLOOKUP(R21,Participants!$A$1:$F$803,2,FALSE)</f>
        <v>#N/A</v>
      </c>
      <c r="T21" s="92"/>
      <c r="U21" s="92" t="e">
        <f>+VLOOKUP(T21,Participants!$A$1:$F$803,2,FALSE)</f>
        <v>#N/A</v>
      </c>
      <c r="V21" s="92"/>
      <c r="W21" s="92" t="e">
        <f>+VLOOKUP(V21,Participants!$A$1:$F$803,2,FALSE)</f>
        <v>#N/A</v>
      </c>
    </row>
    <row r="22" spans="1:23" ht="14.25" customHeight="1" x14ac:dyDescent="0.25">
      <c r="A22" s="82"/>
      <c r="B22" s="89" t="s">
        <v>718</v>
      </c>
      <c r="C22" s="90">
        <v>1</v>
      </c>
      <c r="D22" s="90">
        <v>1</v>
      </c>
      <c r="E22" s="49">
        <v>1260</v>
      </c>
      <c r="F22" s="49" t="str">
        <f>+VLOOKUP(E22,Participants!$A$1:$F$803,2,FALSE)</f>
        <v>Saraia Patrick</v>
      </c>
      <c r="G22" s="49" t="str">
        <f>+VLOOKUP(E22,Participants!$A$1:$F$803,4,FALSE)</f>
        <v>NCA</v>
      </c>
      <c r="H22" s="49" t="str">
        <f>+VLOOKUP(E22,Participants!$A$1:$F$803,5,FALSE)</f>
        <v>F</v>
      </c>
      <c r="I22" s="49">
        <f>+VLOOKUP(E22,Participants!$A$1:$F$803,3,FALSE)</f>
        <v>1</v>
      </c>
      <c r="J22" s="49" t="str">
        <f>+VLOOKUP(E22,Participants!$A$1:$G$803,7,FALSE)</f>
        <v>DEV GIRLS</v>
      </c>
      <c r="K22" s="91">
        <v>6.1111111111111109E-2</v>
      </c>
      <c r="L22" s="49"/>
      <c r="M22" s="49"/>
      <c r="N22" s="82" t="str">
        <f t="shared" si="0"/>
        <v>DEV GIRLS</v>
      </c>
      <c r="O22" s="82"/>
      <c r="P22" s="92"/>
      <c r="Q22" s="92" t="e">
        <f>+VLOOKUP(P22,Participants!$A$1:$F$803,2,FALSE)</f>
        <v>#N/A</v>
      </c>
      <c r="R22" s="92"/>
      <c r="S22" s="92" t="e">
        <f>+VLOOKUP(R22,Participants!$A$1:$F$803,2,FALSE)</f>
        <v>#N/A</v>
      </c>
      <c r="T22" s="92"/>
      <c r="U22" s="92" t="e">
        <f>+VLOOKUP(T22,Participants!$A$1:$F$803,2,FALSE)</f>
        <v>#N/A</v>
      </c>
      <c r="V22" s="92"/>
      <c r="W22" s="92" t="e">
        <f>+VLOOKUP(V22,Participants!$A$1:$F$803,2,FALSE)</f>
        <v>#N/A</v>
      </c>
    </row>
    <row r="23" spans="1:23" ht="14.25" customHeight="1" x14ac:dyDescent="0.25">
      <c r="A23" s="82"/>
      <c r="B23" s="89" t="s">
        <v>718</v>
      </c>
      <c r="C23" s="90">
        <v>1</v>
      </c>
      <c r="D23" s="90">
        <v>3</v>
      </c>
      <c r="E23" s="49">
        <v>525</v>
      </c>
      <c r="F23" s="49" t="str">
        <f>+VLOOKUP(E23,Participants!$A$1:$F$803,2,FALSE)</f>
        <v>Lucia Brown</v>
      </c>
      <c r="G23" s="49" t="str">
        <f>+VLOOKUP(E23,Participants!$A$1:$F$803,4,FALSE)</f>
        <v>AMA</v>
      </c>
      <c r="H23" s="49" t="str">
        <f>+VLOOKUP(E23,Participants!$A$1:$F$803,5,FALSE)</f>
        <v>F</v>
      </c>
      <c r="I23" s="49">
        <f>+VLOOKUP(E23,Participants!$A$1:$F$803,3,FALSE)</f>
        <v>2</v>
      </c>
      <c r="J23" s="49" t="str">
        <f>+VLOOKUP(E23,Participants!$A$1:$G$803,7,FALSE)</f>
        <v>DEV GIRLS</v>
      </c>
      <c r="K23" s="91">
        <v>6.3194444444444442E-2</v>
      </c>
      <c r="L23" s="49"/>
      <c r="M23" s="49"/>
      <c r="N23" s="82" t="str">
        <f t="shared" si="0"/>
        <v>DEV GIRLS</v>
      </c>
      <c r="O23" s="82"/>
      <c r="P23" s="92"/>
      <c r="Q23" s="92" t="e">
        <f>+VLOOKUP(P23,Participants!$A$1:$F$803,2,FALSE)</f>
        <v>#N/A</v>
      </c>
      <c r="R23" s="92"/>
      <c r="S23" s="92" t="e">
        <f>+VLOOKUP(R23,Participants!$A$1:$F$803,2,FALSE)</f>
        <v>#N/A</v>
      </c>
      <c r="T23" s="92"/>
      <c r="U23" s="92" t="e">
        <f>+VLOOKUP(T23,Participants!$A$1:$F$803,2,FALSE)</f>
        <v>#N/A</v>
      </c>
      <c r="V23" s="92"/>
      <c r="W23" s="92" t="e">
        <f>+VLOOKUP(V23,Participants!$A$1:$F$803,2,FALSE)</f>
        <v>#N/A</v>
      </c>
    </row>
    <row r="24" spans="1:23" ht="14.25" customHeight="1" x14ac:dyDescent="0.25">
      <c r="A24" s="82"/>
      <c r="B24" s="83" t="s">
        <v>718</v>
      </c>
      <c r="C24" s="84">
        <v>2</v>
      </c>
      <c r="D24" s="84">
        <v>8</v>
      </c>
      <c r="E24" s="50">
        <v>439</v>
      </c>
      <c r="F24" s="50" t="str">
        <f>+VLOOKUP(E24,Participants!$A$1:$F$803,2,FALSE)</f>
        <v>Casey Walsh</v>
      </c>
      <c r="G24" s="50" t="str">
        <f>+VLOOKUP(E24,Participants!$A$1:$F$803,4,FALSE)</f>
        <v>AGS</v>
      </c>
      <c r="H24" s="50" t="str">
        <f>+VLOOKUP(E24,Participants!$A$1:$F$803,5,FALSE)</f>
        <v>F</v>
      </c>
      <c r="I24" s="50">
        <f>+VLOOKUP(E24,Participants!$A$1:$F$803,3,FALSE)</f>
        <v>1</v>
      </c>
      <c r="J24" s="50" t="str">
        <f>+VLOOKUP(E24,Participants!$A$1:$G$803,7,FALSE)</f>
        <v>DEV GIRLS</v>
      </c>
      <c r="K24" s="85">
        <v>6.3194444444444442E-2</v>
      </c>
      <c r="L24" s="50"/>
      <c r="M24" s="50"/>
      <c r="N24" s="86" t="str">
        <f t="shared" si="0"/>
        <v>DEV GIRLS</v>
      </c>
      <c r="O24" s="86"/>
      <c r="P24" s="88"/>
      <c r="Q24" s="88" t="e">
        <f>+VLOOKUP(P24,Participants!$A$1:$F$803,2,FALSE)</f>
        <v>#N/A</v>
      </c>
      <c r="R24" s="88"/>
      <c r="S24" s="88" t="e">
        <f>+VLOOKUP(R24,Participants!$A$1:$F$803,2,FALSE)</f>
        <v>#N/A</v>
      </c>
      <c r="T24" s="88"/>
      <c r="U24" s="88" t="e">
        <f>+VLOOKUP(T24,Participants!$A$1:$F$803,2,FALSE)</f>
        <v>#N/A</v>
      </c>
      <c r="V24" s="88"/>
      <c r="W24" s="88" t="e">
        <f>+VLOOKUP(V24,Participants!$A$1:$F$803,2,FALSE)</f>
        <v>#N/A</v>
      </c>
    </row>
    <row r="25" spans="1:23" ht="14.25" customHeight="1" x14ac:dyDescent="0.25">
      <c r="A25" s="82"/>
      <c r="B25" s="83" t="s">
        <v>718</v>
      </c>
      <c r="C25" s="84">
        <v>4</v>
      </c>
      <c r="D25" s="84">
        <v>5</v>
      </c>
      <c r="E25" s="50">
        <v>604</v>
      </c>
      <c r="F25" s="50" t="e">
        <f>+VLOOKUP(E25,Participants!$A$1:$F$803,2,FALSE)</f>
        <v>#N/A</v>
      </c>
      <c r="G25" s="50" t="e">
        <f>+VLOOKUP(E25,Participants!$A$1:$F$803,4,FALSE)</f>
        <v>#N/A</v>
      </c>
      <c r="H25" s="50" t="e">
        <f>+VLOOKUP(E25,Participants!$A$1:$F$803,5,FALSE)</f>
        <v>#N/A</v>
      </c>
      <c r="I25" s="50" t="e">
        <f>+VLOOKUP(E25,Participants!$A$1:$F$803,3,FALSE)</f>
        <v>#N/A</v>
      </c>
      <c r="J25" s="50" t="e">
        <f>+VLOOKUP(E25,Participants!$A$1:$G$803,7,FALSE)</f>
        <v>#N/A</v>
      </c>
      <c r="K25" s="85">
        <v>5.2083333333333336E-2</v>
      </c>
      <c r="L25" s="50"/>
      <c r="M25" s="50"/>
      <c r="N25" s="86" t="e">
        <f t="shared" si="0"/>
        <v>#N/A</v>
      </c>
      <c r="O25" s="87"/>
      <c r="P25" s="88"/>
      <c r="Q25" s="88" t="e">
        <f>+VLOOKUP(P25,Participants!$A$1:$F$803,2,FALSE)</f>
        <v>#N/A</v>
      </c>
      <c r="R25" s="88"/>
      <c r="S25" s="88" t="e">
        <f>+VLOOKUP(R25,Participants!$A$1:$F$803,2,FALSE)</f>
        <v>#N/A</v>
      </c>
      <c r="T25" s="88"/>
      <c r="U25" s="88" t="e">
        <f>+VLOOKUP(T25,Participants!$A$1:$F$803,2,FALSE)</f>
        <v>#N/A</v>
      </c>
      <c r="V25" s="88"/>
      <c r="W25" s="88" t="e">
        <f>+VLOOKUP(V25,Participants!$A$1:$F$803,2,FALSE)</f>
        <v>#N/A</v>
      </c>
    </row>
    <row r="26" spans="1:23" ht="14.25" customHeight="1" x14ac:dyDescent="0.25">
      <c r="A26" s="82"/>
      <c r="B26" s="89" t="s">
        <v>718</v>
      </c>
      <c r="C26" s="90">
        <v>1</v>
      </c>
      <c r="D26" s="90">
        <v>5</v>
      </c>
      <c r="E26" s="49"/>
      <c r="F26" s="49" t="e">
        <f>+VLOOKUP(E26,Participants!$A$1:$F$803,2,FALSE)</f>
        <v>#N/A</v>
      </c>
      <c r="G26" s="49" t="e">
        <f>+VLOOKUP(E26,Participants!$A$1:$F$803,4,FALSE)</f>
        <v>#N/A</v>
      </c>
      <c r="H26" s="49" t="e">
        <f>+VLOOKUP(E26,Participants!$A$1:$F$803,5,FALSE)</f>
        <v>#N/A</v>
      </c>
      <c r="I26" s="49" t="e">
        <f>+VLOOKUP(E26,Participants!$A$1:$F$803,3,FALSE)</f>
        <v>#N/A</v>
      </c>
      <c r="J26" s="49" t="e">
        <f>+VLOOKUP(E26,Participants!$A$1:$G$803,7,FALSE)</f>
        <v>#N/A</v>
      </c>
      <c r="K26" s="97"/>
      <c r="L26" s="49"/>
      <c r="M26" s="49"/>
      <c r="N26" s="82" t="e">
        <f t="shared" si="0"/>
        <v>#N/A</v>
      </c>
      <c r="O26" s="82"/>
      <c r="P26" s="92"/>
      <c r="Q26" s="92" t="e">
        <f>+VLOOKUP(P26,Participants!$A$1:$F$803,2,FALSE)</f>
        <v>#N/A</v>
      </c>
      <c r="R26" s="92"/>
      <c r="S26" s="92" t="e">
        <f>+VLOOKUP(R26,Participants!$A$1:$F$803,2,FALSE)</f>
        <v>#N/A</v>
      </c>
      <c r="T26" s="92"/>
      <c r="U26" s="92" t="e">
        <f>+VLOOKUP(T26,Participants!$A$1:$F$803,2,FALSE)</f>
        <v>#N/A</v>
      </c>
      <c r="V26" s="92"/>
      <c r="W26" s="92" t="e">
        <f>+VLOOKUP(V26,Participants!$A$1:$F$803,2,FALSE)</f>
        <v>#N/A</v>
      </c>
    </row>
    <row r="27" spans="1:23" ht="14.25" customHeight="1" x14ac:dyDescent="0.25">
      <c r="B27" s="93" t="s">
        <v>718</v>
      </c>
      <c r="C27" s="90">
        <v>1</v>
      </c>
      <c r="D27" s="90">
        <v>6</v>
      </c>
      <c r="E27" s="49"/>
      <c r="F27" s="49" t="e">
        <f>+VLOOKUP(E27,Participants!$A$1:$F$803,2,FALSE)</f>
        <v>#N/A</v>
      </c>
      <c r="G27" s="49" t="e">
        <f>+VLOOKUP(E27,Participants!$A$1:$F$803,4,FALSE)</f>
        <v>#N/A</v>
      </c>
      <c r="H27" s="49" t="e">
        <f>+VLOOKUP(E27,Participants!$A$1:$F$803,5,FALSE)</f>
        <v>#N/A</v>
      </c>
      <c r="I27" s="49" t="e">
        <f>+VLOOKUP(E27,Participants!$A$1:$F$803,3,FALSE)</f>
        <v>#N/A</v>
      </c>
      <c r="J27" s="49" t="e">
        <f>+VLOOKUP(E27,Participants!$A$1:$G$803,7,FALSE)</f>
        <v>#N/A</v>
      </c>
      <c r="K27" s="98"/>
      <c r="L27" s="49"/>
      <c r="M27" s="49"/>
      <c r="N27" s="95" t="e">
        <f t="shared" si="0"/>
        <v>#N/A</v>
      </c>
      <c r="O27" s="95"/>
      <c r="P27" s="92"/>
      <c r="Q27" s="92" t="e">
        <f>+VLOOKUP(P27,Participants!$A$1:$F$803,2,FALSE)</f>
        <v>#N/A</v>
      </c>
      <c r="R27" s="92"/>
      <c r="S27" s="92" t="e">
        <f>+VLOOKUP(R27,Participants!$A$1:$F$803,2,FALSE)</f>
        <v>#N/A</v>
      </c>
      <c r="T27" s="92"/>
      <c r="U27" s="92" t="e">
        <f>+VLOOKUP(T27,Participants!$A$1:$F$803,2,FALSE)</f>
        <v>#N/A</v>
      </c>
      <c r="V27" s="92"/>
      <c r="W27" s="92" t="e">
        <f>+VLOOKUP(V27,Participants!$A$1:$F$803,2,FALSE)</f>
        <v>#N/A</v>
      </c>
    </row>
    <row r="28" spans="1:23" ht="14.25" customHeight="1" x14ac:dyDescent="0.25">
      <c r="B28" s="93" t="s">
        <v>718</v>
      </c>
      <c r="C28" s="90">
        <v>1</v>
      </c>
      <c r="D28" s="90">
        <v>7</v>
      </c>
      <c r="E28" s="49"/>
      <c r="F28" s="49" t="e">
        <f>+VLOOKUP(E28,Participants!$A$1:$F$803,2,FALSE)</f>
        <v>#N/A</v>
      </c>
      <c r="G28" s="49" t="e">
        <f>+VLOOKUP(E28,Participants!$A$1:$F$803,4,FALSE)</f>
        <v>#N/A</v>
      </c>
      <c r="H28" s="49" t="e">
        <f>+VLOOKUP(E28,Participants!$A$1:$F$803,5,FALSE)</f>
        <v>#N/A</v>
      </c>
      <c r="I28" s="49" t="e">
        <f>+VLOOKUP(E28,Participants!$A$1:$F$803,3,FALSE)</f>
        <v>#N/A</v>
      </c>
      <c r="J28" s="49" t="e">
        <f>+VLOOKUP(E28,Participants!$A$1:$G$803,7,FALSE)</f>
        <v>#N/A</v>
      </c>
      <c r="K28" s="98"/>
      <c r="L28" s="49"/>
      <c r="M28" s="49"/>
      <c r="N28" s="95" t="e">
        <f t="shared" si="0"/>
        <v>#N/A</v>
      </c>
      <c r="O28" s="95"/>
      <c r="P28" s="92"/>
      <c r="Q28" s="92" t="e">
        <f>+VLOOKUP(P28,Participants!$A$1:$F$803,2,FALSE)</f>
        <v>#N/A</v>
      </c>
      <c r="R28" s="92"/>
      <c r="S28" s="92" t="e">
        <f>+VLOOKUP(R28,Participants!$A$1:$F$803,2,FALSE)</f>
        <v>#N/A</v>
      </c>
      <c r="T28" s="92"/>
      <c r="U28" s="92" t="e">
        <f>+VLOOKUP(T28,Participants!$A$1:$F$803,2,FALSE)</f>
        <v>#N/A</v>
      </c>
      <c r="V28" s="92"/>
      <c r="W28" s="92" t="e">
        <f>+VLOOKUP(V28,Participants!$A$1:$F$803,2,FALSE)</f>
        <v>#N/A</v>
      </c>
    </row>
    <row r="29" spans="1:23" ht="14.25" customHeight="1" x14ac:dyDescent="0.25">
      <c r="B29" s="93" t="s">
        <v>718</v>
      </c>
      <c r="C29" s="90">
        <v>1</v>
      </c>
      <c r="D29" s="90">
        <v>8</v>
      </c>
      <c r="E29" s="49"/>
      <c r="F29" s="49" t="e">
        <f>+VLOOKUP(E29,Participants!$A$1:$F$803,2,FALSE)</f>
        <v>#N/A</v>
      </c>
      <c r="G29" s="49" t="e">
        <f>+VLOOKUP(E29,Participants!$A$1:$F$803,4,FALSE)</f>
        <v>#N/A</v>
      </c>
      <c r="H29" s="49" t="e">
        <f>+VLOOKUP(E29,Participants!$A$1:$F$803,5,FALSE)</f>
        <v>#N/A</v>
      </c>
      <c r="I29" s="49" t="e">
        <f>+VLOOKUP(E29,Participants!$A$1:$F$803,3,FALSE)</f>
        <v>#N/A</v>
      </c>
      <c r="J29" s="49" t="e">
        <f>+VLOOKUP(E29,Participants!$A$1:$G$803,7,FALSE)</f>
        <v>#N/A</v>
      </c>
      <c r="K29" s="98"/>
      <c r="L29" s="49"/>
      <c r="M29" s="49"/>
      <c r="N29" s="95" t="e">
        <f t="shared" si="0"/>
        <v>#N/A</v>
      </c>
      <c r="O29" s="95"/>
      <c r="P29" s="92"/>
      <c r="Q29" s="92" t="e">
        <f>+VLOOKUP(P29,Participants!$A$1:$F$803,2,FALSE)</f>
        <v>#N/A</v>
      </c>
      <c r="R29" s="92"/>
      <c r="S29" s="92" t="e">
        <f>+VLOOKUP(R29,Participants!$A$1:$F$803,2,FALSE)</f>
        <v>#N/A</v>
      </c>
      <c r="T29" s="92"/>
      <c r="U29" s="92" t="e">
        <f>+VLOOKUP(T29,Participants!$A$1:$F$803,2,FALSE)</f>
        <v>#N/A</v>
      </c>
      <c r="V29" s="92"/>
      <c r="W29" s="92" t="e">
        <f>+VLOOKUP(V29,Participants!$A$1:$F$803,2,FALSE)</f>
        <v>#N/A</v>
      </c>
    </row>
    <row r="30" spans="1:23" ht="14.25" customHeight="1" x14ac:dyDescent="0.25">
      <c r="B30" s="93" t="s">
        <v>718</v>
      </c>
      <c r="C30" s="90">
        <v>3</v>
      </c>
      <c r="D30" s="90">
        <v>6</v>
      </c>
      <c r="E30" s="49"/>
      <c r="F30" s="49" t="e">
        <f>+VLOOKUP(E30,Participants!$A$1:$F$803,2,FALSE)</f>
        <v>#N/A</v>
      </c>
      <c r="G30" s="49" t="e">
        <f>+VLOOKUP(E30,Participants!$A$1:$F$803,4,FALSE)</f>
        <v>#N/A</v>
      </c>
      <c r="H30" s="49" t="e">
        <f>+VLOOKUP(E30,Participants!$A$1:$F$803,5,FALSE)</f>
        <v>#N/A</v>
      </c>
      <c r="I30" s="49" t="e">
        <f>+VLOOKUP(E30,Participants!$A$1:$F$803,3,FALSE)</f>
        <v>#N/A</v>
      </c>
      <c r="J30" s="49" t="e">
        <f>+VLOOKUP(E30,Participants!$A$1:$G$803,7,FALSE)</f>
        <v>#N/A</v>
      </c>
      <c r="K30" s="98"/>
      <c r="L30" s="49"/>
      <c r="M30" s="49"/>
      <c r="N30" s="95" t="e">
        <f t="shared" si="0"/>
        <v>#N/A</v>
      </c>
      <c r="O30" s="95"/>
      <c r="P30" s="92"/>
      <c r="Q30" s="92" t="e">
        <f>+VLOOKUP(P30,Participants!$A$1:$F$803,2,FALSE)</f>
        <v>#N/A</v>
      </c>
      <c r="R30" s="92"/>
      <c r="S30" s="92" t="e">
        <f>+VLOOKUP(R30,Participants!$A$1:$F$803,2,FALSE)</f>
        <v>#N/A</v>
      </c>
      <c r="T30" s="92"/>
      <c r="U30" s="92" t="e">
        <f>+VLOOKUP(T30,Participants!$A$1:$F$803,2,FALSE)</f>
        <v>#N/A</v>
      </c>
      <c r="V30" s="92"/>
      <c r="W30" s="92" t="e">
        <f>+VLOOKUP(V30,Participants!$A$1:$F$803,2,FALSE)</f>
        <v>#N/A</v>
      </c>
    </row>
    <row r="31" spans="1:23" ht="14.25" customHeight="1" x14ac:dyDescent="0.25">
      <c r="B31" s="93" t="s">
        <v>718</v>
      </c>
      <c r="C31" s="90">
        <v>3</v>
      </c>
      <c r="D31" s="90">
        <v>7</v>
      </c>
      <c r="E31" s="49"/>
      <c r="F31" s="49" t="e">
        <f>+VLOOKUP(E31,Participants!$A$1:$F$803,2,FALSE)</f>
        <v>#N/A</v>
      </c>
      <c r="G31" s="49" t="e">
        <f>+VLOOKUP(E31,Participants!$A$1:$F$803,4,FALSE)</f>
        <v>#N/A</v>
      </c>
      <c r="H31" s="49" t="e">
        <f>+VLOOKUP(E31,Participants!$A$1:$F$803,5,FALSE)</f>
        <v>#N/A</v>
      </c>
      <c r="I31" s="49" t="e">
        <f>+VLOOKUP(E31,Participants!$A$1:$F$803,3,FALSE)</f>
        <v>#N/A</v>
      </c>
      <c r="J31" s="49" t="e">
        <f>+VLOOKUP(E31,Participants!$A$1:$G$803,7,FALSE)</f>
        <v>#N/A</v>
      </c>
      <c r="K31" s="98"/>
      <c r="L31" s="49"/>
      <c r="M31" s="49"/>
      <c r="N31" s="95" t="e">
        <f t="shared" si="0"/>
        <v>#N/A</v>
      </c>
      <c r="O31" s="95"/>
      <c r="P31" s="92"/>
      <c r="Q31" s="92" t="e">
        <f>+VLOOKUP(P31,Participants!$A$1:$F$803,2,FALSE)</f>
        <v>#N/A</v>
      </c>
      <c r="R31" s="92"/>
      <c r="S31" s="92" t="e">
        <f>+VLOOKUP(R31,Participants!$A$1:$F$803,2,FALSE)</f>
        <v>#N/A</v>
      </c>
      <c r="T31" s="92"/>
      <c r="U31" s="92" t="e">
        <f>+VLOOKUP(T31,Participants!$A$1:$F$803,2,FALSE)</f>
        <v>#N/A</v>
      </c>
      <c r="V31" s="92"/>
      <c r="W31" s="92" t="e">
        <f>+VLOOKUP(V31,Participants!$A$1:$F$803,2,FALSE)</f>
        <v>#N/A</v>
      </c>
    </row>
    <row r="32" spans="1:23" ht="14.25" customHeight="1" x14ac:dyDescent="0.25">
      <c r="B32" s="93" t="s">
        <v>718</v>
      </c>
      <c r="C32" s="90">
        <v>3</v>
      </c>
      <c r="D32" s="90">
        <v>8</v>
      </c>
      <c r="E32" s="49"/>
      <c r="F32" s="49" t="e">
        <f>+VLOOKUP(E32,Participants!$A$1:$F$803,2,FALSE)</f>
        <v>#N/A</v>
      </c>
      <c r="G32" s="49" t="e">
        <f>+VLOOKUP(E32,Participants!$A$1:$F$803,4,FALSE)</f>
        <v>#N/A</v>
      </c>
      <c r="H32" s="49" t="e">
        <f>+VLOOKUP(E32,Participants!$A$1:$F$803,5,FALSE)</f>
        <v>#N/A</v>
      </c>
      <c r="I32" s="49" t="e">
        <f>+VLOOKUP(E32,Participants!$A$1:$F$803,3,FALSE)</f>
        <v>#N/A</v>
      </c>
      <c r="J32" s="49" t="e">
        <f>+VLOOKUP(E32,Participants!$A$1:$G$803,7,FALSE)</f>
        <v>#N/A</v>
      </c>
      <c r="K32" s="98"/>
      <c r="L32" s="49"/>
      <c r="M32" s="49"/>
      <c r="N32" s="95" t="e">
        <f t="shared" si="0"/>
        <v>#N/A</v>
      </c>
      <c r="O32" s="95"/>
      <c r="P32" s="92"/>
      <c r="Q32" s="92" t="e">
        <f>+VLOOKUP(P32,Participants!$A$1:$F$803,2,FALSE)</f>
        <v>#N/A</v>
      </c>
      <c r="R32" s="92"/>
      <c r="S32" s="92" t="e">
        <f>+VLOOKUP(R32,Participants!$A$1:$F$803,2,FALSE)</f>
        <v>#N/A</v>
      </c>
      <c r="T32" s="92"/>
      <c r="U32" s="92" t="e">
        <f>+VLOOKUP(T32,Participants!$A$1:$F$803,2,FALSE)</f>
        <v>#N/A</v>
      </c>
      <c r="V32" s="92"/>
      <c r="W32" s="92" t="e">
        <f>+VLOOKUP(V32,Participants!$A$1:$F$803,2,FALSE)</f>
        <v>#N/A</v>
      </c>
    </row>
    <row r="33" spans="1:23" ht="14.25" customHeight="1" x14ac:dyDescent="0.25">
      <c r="B33" s="73" t="s">
        <v>718</v>
      </c>
      <c r="C33" s="84">
        <v>4</v>
      </c>
      <c r="D33" s="84">
        <v>7</v>
      </c>
      <c r="E33" s="50"/>
      <c r="F33" s="50" t="e">
        <f>+VLOOKUP(E33,Participants!$A$1:$F$803,2,FALSE)</f>
        <v>#N/A</v>
      </c>
      <c r="G33" s="50" t="e">
        <f>+VLOOKUP(E33,Participants!$A$1:$F$803,4,FALSE)</f>
        <v>#N/A</v>
      </c>
      <c r="H33" s="50" t="e">
        <f>+VLOOKUP(E33,Participants!$A$1:$F$803,5,FALSE)</f>
        <v>#N/A</v>
      </c>
      <c r="I33" s="50" t="e">
        <f>+VLOOKUP(E33,Participants!$A$1:$F$803,3,FALSE)</f>
        <v>#N/A</v>
      </c>
      <c r="J33" s="50" t="e">
        <f>+VLOOKUP(E33,Participants!$A$1:$G$803,7,FALSE)</f>
        <v>#N/A</v>
      </c>
      <c r="K33" s="99"/>
      <c r="L33" s="50"/>
      <c r="M33" s="50"/>
      <c r="N33" s="58" t="e">
        <f t="shared" si="0"/>
        <v>#N/A</v>
      </c>
      <c r="O33" s="58"/>
      <c r="P33" s="88"/>
      <c r="Q33" s="88" t="e">
        <f>+VLOOKUP(P33,Participants!$A$1:$F$803,2,FALSE)</f>
        <v>#N/A</v>
      </c>
      <c r="R33" s="88"/>
      <c r="S33" s="88" t="e">
        <f>+VLOOKUP(R33,Participants!$A$1:$F$803,2,FALSE)</f>
        <v>#N/A</v>
      </c>
      <c r="T33" s="88"/>
      <c r="U33" s="88" t="e">
        <f>+VLOOKUP(T33,Participants!$A$1:$F$803,2,FALSE)</f>
        <v>#N/A</v>
      </c>
      <c r="V33" s="88"/>
      <c r="W33" s="88" t="e">
        <f>+VLOOKUP(V33,Participants!$A$1:$F$803,2,FALSE)</f>
        <v>#N/A</v>
      </c>
    </row>
    <row r="34" spans="1:23" ht="14.25" customHeight="1" x14ac:dyDescent="0.25">
      <c r="B34" s="73" t="s">
        <v>718</v>
      </c>
      <c r="C34" s="84">
        <v>4</v>
      </c>
      <c r="D34" s="84">
        <v>8</v>
      </c>
      <c r="E34" s="50"/>
      <c r="F34" s="50" t="e">
        <f>+VLOOKUP(E34,Participants!$A$1:$F$803,2,FALSE)</f>
        <v>#N/A</v>
      </c>
      <c r="G34" s="50" t="e">
        <f>+VLOOKUP(E34,Participants!$A$1:$F$803,4,FALSE)</f>
        <v>#N/A</v>
      </c>
      <c r="H34" s="50" t="e">
        <f>+VLOOKUP(E34,Participants!$A$1:$F$803,5,FALSE)</f>
        <v>#N/A</v>
      </c>
      <c r="I34" s="50" t="e">
        <f>+VLOOKUP(E34,Participants!$A$1:$F$803,3,FALSE)</f>
        <v>#N/A</v>
      </c>
      <c r="J34" s="50" t="e">
        <f>+VLOOKUP(E34,Participants!$A$1:$G$803,7,FALSE)</f>
        <v>#N/A</v>
      </c>
      <c r="K34" s="99"/>
      <c r="L34" s="50"/>
      <c r="M34" s="50"/>
      <c r="N34" s="58" t="e">
        <f t="shared" si="0"/>
        <v>#N/A</v>
      </c>
      <c r="O34" s="58"/>
      <c r="P34" s="88"/>
      <c r="Q34" s="88" t="e">
        <f>+VLOOKUP(P34,Participants!$A$1:$F$803,2,FALSE)</f>
        <v>#N/A</v>
      </c>
      <c r="R34" s="88"/>
      <c r="S34" s="88" t="e">
        <f>+VLOOKUP(R34,Participants!$A$1:$F$803,2,FALSE)</f>
        <v>#N/A</v>
      </c>
      <c r="T34" s="88"/>
      <c r="U34" s="88" t="e">
        <f>+VLOOKUP(T34,Participants!$A$1:$F$803,2,FALSE)</f>
        <v>#N/A</v>
      </c>
      <c r="V34" s="88"/>
      <c r="W34" s="88" t="e">
        <f>+VLOOKUP(V34,Participants!$A$1:$F$803,2,FALSE)</f>
        <v>#N/A</v>
      </c>
    </row>
    <row r="35" spans="1:23" ht="14.25" customHeight="1" x14ac:dyDescent="0.25">
      <c r="A35" s="82"/>
      <c r="B35" s="89" t="s">
        <v>718</v>
      </c>
      <c r="C35" s="90">
        <v>5</v>
      </c>
      <c r="D35" s="90">
        <v>1</v>
      </c>
      <c r="E35" s="49"/>
      <c r="F35" s="49" t="e">
        <f>+VLOOKUP(E35,Participants!$A$1:$F$803,2,FALSE)</f>
        <v>#N/A</v>
      </c>
      <c r="G35" s="49" t="e">
        <f>+VLOOKUP(E35,Participants!$A$1:$F$803,4,FALSE)</f>
        <v>#N/A</v>
      </c>
      <c r="H35" s="49" t="e">
        <f>+VLOOKUP(E35,Participants!$A$1:$F$803,5,FALSE)</f>
        <v>#N/A</v>
      </c>
      <c r="I35" s="49" t="e">
        <f>+VLOOKUP(E35,Participants!$A$1:$F$803,3,FALSE)</f>
        <v>#N/A</v>
      </c>
      <c r="J35" s="49" t="e">
        <f>+VLOOKUP(E35,Participants!$A$1:$G$803,7,FALSE)</f>
        <v>#N/A</v>
      </c>
      <c r="K35" s="97"/>
      <c r="L35" s="49"/>
      <c r="M35" s="49"/>
      <c r="N35" s="82" t="e">
        <f t="shared" si="0"/>
        <v>#N/A</v>
      </c>
      <c r="O35" s="82"/>
      <c r="P35" s="92"/>
      <c r="Q35" s="92" t="e">
        <f>+VLOOKUP(P35,Participants!$A$1:$F$803,2,FALSE)</f>
        <v>#N/A</v>
      </c>
      <c r="R35" s="92"/>
      <c r="S35" s="92" t="e">
        <f>+VLOOKUP(R35,Participants!$A$1:$F$803,2,FALSE)</f>
        <v>#N/A</v>
      </c>
      <c r="T35" s="92"/>
      <c r="U35" s="92" t="e">
        <f>+VLOOKUP(T35,Participants!$A$1:$F$803,2,FALSE)</f>
        <v>#N/A</v>
      </c>
      <c r="V35" s="92"/>
      <c r="W35" s="92" t="e">
        <f>+VLOOKUP(V35,Participants!$A$1:$F$803,2,FALSE)</f>
        <v>#N/A</v>
      </c>
    </row>
    <row r="36" spans="1:23" ht="14.25" customHeight="1" x14ac:dyDescent="0.25">
      <c r="A36" s="82"/>
      <c r="B36" s="89" t="s">
        <v>718</v>
      </c>
      <c r="C36" s="90">
        <v>5</v>
      </c>
      <c r="D36" s="90">
        <v>2</v>
      </c>
      <c r="E36" s="49"/>
      <c r="F36" s="49" t="e">
        <f>+VLOOKUP(E36,Participants!$A$1:$F$803,2,FALSE)</f>
        <v>#N/A</v>
      </c>
      <c r="G36" s="49" t="e">
        <f>+VLOOKUP(E36,Participants!$A$1:$F$803,4,FALSE)</f>
        <v>#N/A</v>
      </c>
      <c r="H36" s="49" t="e">
        <f>+VLOOKUP(E36,Participants!$A$1:$F$803,5,FALSE)</f>
        <v>#N/A</v>
      </c>
      <c r="I36" s="49" t="e">
        <f>+VLOOKUP(E36,Participants!$A$1:$F$803,3,FALSE)</f>
        <v>#N/A</v>
      </c>
      <c r="J36" s="49" t="e">
        <f>+VLOOKUP(E36,Participants!$A$1:$G$803,7,FALSE)</f>
        <v>#N/A</v>
      </c>
      <c r="K36" s="97"/>
      <c r="L36" s="49"/>
      <c r="M36" s="49"/>
      <c r="N36" s="82" t="e">
        <f t="shared" si="0"/>
        <v>#N/A</v>
      </c>
      <c r="O36" s="82"/>
      <c r="P36" s="92"/>
      <c r="Q36" s="92" t="e">
        <f>+VLOOKUP(P36,Participants!$A$1:$F$803,2,FALSE)</f>
        <v>#N/A</v>
      </c>
      <c r="R36" s="92"/>
      <c r="S36" s="92" t="e">
        <f>+VLOOKUP(R36,Participants!$A$1:$F$803,2,FALSE)</f>
        <v>#N/A</v>
      </c>
      <c r="T36" s="92"/>
      <c r="U36" s="92" t="e">
        <f>+VLOOKUP(T36,Participants!$A$1:$F$803,2,FALSE)</f>
        <v>#N/A</v>
      </c>
      <c r="V36" s="92"/>
      <c r="W36" s="92" t="e">
        <f>+VLOOKUP(V36,Participants!$A$1:$F$803,2,FALSE)</f>
        <v>#N/A</v>
      </c>
    </row>
    <row r="37" spans="1:23" ht="14.25" customHeight="1" x14ac:dyDescent="0.25">
      <c r="A37" s="82"/>
      <c r="B37" s="89" t="s">
        <v>718</v>
      </c>
      <c r="C37" s="90">
        <v>5</v>
      </c>
      <c r="D37" s="90">
        <v>3</v>
      </c>
      <c r="E37" s="49"/>
      <c r="F37" s="49" t="e">
        <f>+VLOOKUP(E37,Participants!$A$1:$F$803,2,FALSE)</f>
        <v>#N/A</v>
      </c>
      <c r="G37" s="49" t="e">
        <f>+VLOOKUP(E37,Participants!$A$1:$F$803,4,FALSE)</f>
        <v>#N/A</v>
      </c>
      <c r="H37" s="49" t="e">
        <f>+VLOOKUP(E37,Participants!$A$1:$F$803,5,FALSE)</f>
        <v>#N/A</v>
      </c>
      <c r="I37" s="49" t="e">
        <f>+VLOOKUP(E37,Participants!$A$1:$F$803,3,FALSE)</f>
        <v>#N/A</v>
      </c>
      <c r="J37" s="49" t="e">
        <f>+VLOOKUP(E37,Participants!$A$1:$G$803,7,FALSE)</f>
        <v>#N/A</v>
      </c>
      <c r="K37" s="97"/>
      <c r="L37" s="49"/>
      <c r="M37" s="49"/>
      <c r="N37" s="82" t="e">
        <f t="shared" si="0"/>
        <v>#N/A</v>
      </c>
      <c r="O37" s="82"/>
      <c r="P37" s="92"/>
      <c r="Q37" s="92" t="e">
        <f>+VLOOKUP(P37,Participants!$A$1:$F$803,2,FALSE)</f>
        <v>#N/A</v>
      </c>
      <c r="R37" s="92"/>
      <c r="S37" s="92" t="e">
        <f>+VLOOKUP(R37,Participants!$A$1:$F$803,2,FALSE)</f>
        <v>#N/A</v>
      </c>
      <c r="T37" s="92"/>
      <c r="U37" s="92" t="e">
        <f>+VLOOKUP(T37,Participants!$A$1:$F$803,2,FALSE)</f>
        <v>#N/A</v>
      </c>
      <c r="V37" s="92"/>
      <c r="W37" s="92" t="e">
        <f>+VLOOKUP(V37,Participants!$A$1:$F$803,2,FALSE)</f>
        <v>#N/A</v>
      </c>
    </row>
    <row r="38" spans="1:23" ht="14.25" customHeight="1" x14ac:dyDescent="0.25">
      <c r="A38" s="82"/>
      <c r="B38" s="89" t="s">
        <v>718</v>
      </c>
      <c r="C38" s="90">
        <v>5</v>
      </c>
      <c r="D38" s="90">
        <v>4</v>
      </c>
      <c r="E38" s="49"/>
      <c r="F38" s="49" t="e">
        <f>+VLOOKUP(E38,Participants!$A$1:$F$803,2,FALSE)</f>
        <v>#N/A</v>
      </c>
      <c r="G38" s="49" t="e">
        <f>+VLOOKUP(E38,Participants!$A$1:$F$803,4,FALSE)</f>
        <v>#N/A</v>
      </c>
      <c r="H38" s="49" t="e">
        <f>+VLOOKUP(E38,Participants!$A$1:$F$803,5,FALSE)</f>
        <v>#N/A</v>
      </c>
      <c r="I38" s="49" t="e">
        <f>+VLOOKUP(E38,Participants!$A$1:$F$803,3,FALSE)</f>
        <v>#N/A</v>
      </c>
      <c r="J38" s="49" t="e">
        <f>+VLOOKUP(E38,Participants!$A$1:$G$803,7,FALSE)</f>
        <v>#N/A</v>
      </c>
      <c r="K38" s="97"/>
      <c r="L38" s="49"/>
      <c r="M38" s="49">
        <v>100</v>
      </c>
      <c r="N38" s="82" t="e">
        <f t="shared" si="0"/>
        <v>#N/A</v>
      </c>
      <c r="O38" s="82"/>
      <c r="P38" s="92"/>
      <c r="Q38" s="92" t="e">
        <f>+VLOOKUP(P38,Participants!$A$1:$F$803,2,FALSE)</f>
        <v>#N/A</v>
      </c>
      <c r="R38" s="92"/>
      <c r="S38" s="92" t="e">
        <f>+VLOOKUP(R38,Participants!$A$1:$F$803,2,FALSE)</f>
        <v>#N/A</v>
      </c>
      <c r="T38" s="92"/>
      <c r="U38" s="92" t="e">
        <f>+VLOOKUP(T38,Participants!$A$1:$F$803,2,FALSE)</f>
        <v>#N/A</v>
      </c>
      <c r="V38" s="92"/>
      <c r="W38" s="92" t="e">
        <f>+VLOOKUP(V38,Participants!$A$1:$F$803,2,FALSE)</f>
        <v>#N/A</v>
      </c>
    </row>
    <row r="39" spans="1:23" ht="14.25" customHeight="1" x14ac:dyDescent="0.25">
      <c r="A39" s="82"/>
      <c r="B39" s="89" t="s">
        <v>718</v>
      </c>
      <c r="C39" s="90">
        <v>5</v>
      </c>
      <c r="D39" s="90">
        <v>5</v>
      </c>
      <c r="E39" s="49"/>
      <c r="F39" s="49" t="e">
        <f>+VLOOKUP(E39,Participants!$A$1:$F$803,2,FALSE)</f>
        <v>#N/A</v>
      </c>
      <c r="G39" s="49" t="e">
        <f>+VLOOKUP(E39,Participants!$A$1:$F$803,4,FALSE)</f>
        <v>#N/A</v>
      </c>
      <c r="H39" s="49" t="e">
        <f>+VLOOKUP(E39,Participants!$A$1:$F$803,5,FALSE)</f>
        <v>#N/A</v>
      </c>
      <c r="I39" s="49" t="e">
        <f>+VLOOKUP(E39,Participants!$A$1:$F$803,3,FALSE)</f>
        <v>#N/A</v>
      </c>
      <c r="J39" s="49" t="e">
        <f>+VLOOKUP(E39,Participants!$A$1:$G$803,7,FALSE)</f>
        <v>#N/A</v>
      </c>
      <c r="K39" s="97"/>
      <c r="L39" s="49"/>
      <c r="M39" s="49">
        <v>100</v>
      </c>
      <c r="N39" s="82" t="e">
        <f t="shared" si="0"/>
        <v>#N/A</v>
      </c>
      <c r="O39" s="82"/>
      <c r="P39" s="92"/>
      <c r="Q39" s="92" t="e">
        <f>+VLOOKUP(P39,Participants!$A$1:$F$803,2,FALSE)</f>
        <v>#N/A</v>
      </c>
      <c r="R39" s="92"/>
      <c r="S39" s="92" t="e">
        <f>+VLOOKUP(R39,Participants!$A$1:$F$803,2,FALSE)</f>
        <v>#N/A</v>
      </c>
      <c r="T39" s="92"/>
      <c r="U39" s="92" t="e">
        <f>+VLOOKUP(T39,Participants!$A$1:$F$803,2,FALSE)</f>
        <v>#N/A</v>
      </c>
      <c r="V39" s="92"/>
      <c r="W39" s="92" t="e">
        <f>+VLOOKUP(V39,Participants!$A$1:$F$803,2,FALSE)</f>
        <v>#N/A</v>
      </c>
    </row>
    <row r="40" spans="1:23" ht="14.25" customHeight="1" x14ac:dyDescent="0.25">
      <c r="A40" s="82"/>
      <c r="B40" s="89" t="s">
        <v>718</v>
      </c>
      <c r="C40" s="90">
        <v>5</v>
      </c>
      <c r="D40" s="90">
        <v>6</v>
      </c>
      <c r="E40" s="49"/>
      <c r="F40" s="49" t="e">
        <f>+VLOOKUP(E40,Participants!$A$1:$F$803,2,FALSE)</f>
        <v>#N/A</v>
      </c>
      <c r="G40" s="49" t="e">
        <f>+VLOOKUP(E40,Participants!$A$1:$F$803,4,FALSE)</f>
        <v>#N/A</v>
      </c>
      <c r="H40" s="49" t="e">
        <f>+VLOOKUP(E40,Participants!$A$1:$F$803,5,FALSE)</f>
        <v>#N/A</v>
      </c>
      <c r="I40" s="49" t="e">
        <f>+VLOOKUP(E40,Participants!$A$1:$F$803,3,FALSE)</f>
        <v>#N/A</v>
      </c>
      <c r="J40" s="49" t="e">
        <f>+VLOOKUP(E40,Participants!$A$1:$G$803,7,FALSE)</f>
        <v>#N/A</v>
      </c>
      <c r="K40" s="97"/>
      <c r="L40" s="49"/>
      <c r="M40" s="49">
        <v>100</v>
      </c>
      <c r="N40" s="82" t="e">
        <f t="shared" si="0"/>
        <v>#N/A</v>
      </c>
      <c r="O40" s="82"/>
      <c r="P40" s="92"/>
      <c r="Q40" s="92" t="e">
        <f>+VLOOKUP(P40,Participants!$A$1:$F$803,2,FALSE)</f>
        <v>#N/A</v>
      </c>
      <c r="R40" s="92"/>
      <c r="S40" s="92" t="e">
        <f>+VLOOKUP(R40,Participants!$A$1:$F$803,2,FALSE)</f>
        <v>#N/A</v>
      </c>
      <c r="T40" s="92"/>
      <c r="U40" s="92" t="e">
        <f>+VLOOKUP(T40,Participants!$A$1:$F$803,2,FALSE)</f>
        <v>#N/A</v>
      </c>
      <c r="V40" s="92"/>
      <c r="W40" s="92" t="e">
        <f>+VLOOKUP(V40,Participants!$A$1:$F$803,2,FALSE)</f>
        <v>#N/A</v>
      </c>
    </row>
    <row r="41" spans="1:23" ht="14.25" customHeight="1" x14ac:dyDescent="0.25">
      <c r="A41" s="82"/>
      <c r="B41" s="89" t="s">
        <v>718</v>
      </c>
      <c r="C41" s="90">
        <v>5</v>
      </c>
      <c r="D41" s="90">
        <v>7</v>
      </c>
      <c r="E41" s="49"/>
      <c r="F41" s="49" t="e">
        <f>+VLOOKUP(E41,Participants!$A$1:$F$803,2,FALSE)</f>
        <v>#N/A</v>
      </c>
      <c r="G41" s="49" t="e">
        <f>+VLOOKUP(E41,Participants!$A$1:$F$803,4,FALSE)</f>
        <v>#N/A</v>
      </c>
      <c r="H41" s="49" t="e">
        <f>+VLOOKUP(E41,Participants!$A$1:$F$803,5,FALSE)</f>
        <v>#N/A</v>
      </c>
      <c r="I41" s="49" t="e">
        <f>+VLOOKUP(E41,Participants!$A$1:$F$803,3,FALSE)</f>
        <v>#N/A</v>
      </c>
      <c r="J41" s="49" t="e">
        <f>+VLOOKUP(E41,Participants!$A$1:$G$803,7,FALSE)</f>
        <v>#N/A</v>
      </c>
      <c r="K41" s="97"/>
      <c r="L41" s="49"/>
      <c r="M41" s="49">
        <v>100</v>
      </c>
      <c r="N41" s="82" t="e">
        <f t="shared" si="0"/>
        <v>#N/A</v>
      </c>
      <c r="O41" s="82"/>
      <c r="P41" s="92"/>
      <c r="Q41" s="92" t="e">
        <f>+VLOOKUP(P41,Participants!$A$1:$F$803,2,FALSE)</f>
        <v>#N/A</v>
      </c>
      <c r="R41" s="92"/>
      <c r="S41" s="92" t="e">
        <f>+VLOOKUP(R41,Participants!$A$1:$F$803,2,FALSE)</f>
        <v>#N/A</v>
      </c>
      <c r="T41" s="92"/>
      <c r="U41" s="92" t="e">
        <f>+VLOOKUP(T41,Participants!$A$1:$F$803,2,FALSE)</f>
        <v>#N/A</v>
      </c>
      <c r="V41" s="92"/>
      <c r="W41" s="92" t="e">
        <f>+VLOOKUP(V41,Participants!$A$1:$F$803,2,FALSE)</f>
        <v>#N/A</v>
      </c>
    </row>
    <row r="42" spans="1:23" ht="14.25" customHeight="1" x14ac:dyDescent="0.25">
      <c r="A42" s="82"/>
      <c r="B42" s="89" t="s">
        <v>718</v>
      </c>
      <c r="C42" s="90">
        <v>5</v>
      </c>
      <c r="D42" s="90">
        <v>8</v>
      </c>
      <c r="E42" s="49"/>
      <c r="F42" s="49" t="e">
        <f>+VLOOKUP(E42,Participants!$A$1:$F$803,2,FALSE)</f>
        <v>#N/A</v>
      </c>
      <c r="G42" s="49" t="e">
        <f>+VLOOKUP(E42,Participants!$A$1:$F$803,4,FALSE)</f>
        <v>#N/A</v>
      </c>
      <c r="H42" s="49" t="e">
        <f>+VLOOKUP(E42,Participants!$A$1:$F$803,5,FALSE)</f>
        <v>#N/A</v>
      </c>
      <c r="I42" s="49" t="e">
        <f>+VLOOKUP(E42,Participants!$A$1:$F$803,3,FALSE)</f>
        <v>#N/A</v>
      </c>
      <c r="J42" s="49" t="e">
        <f>+VLOOKUP(E42,Participants!$A$1:$G$803,7,FALSE)</f>
        <v>#N/A</v>
      </c>
      <c r="K42" s="97"/>
      <c r="L42" s="49"/>
      <c r="M42" s="49"/>
      <c r="N42" s="82" t="e">
        <f t="shared" si="0"/>
        <v>#N/A</v>
      </c>
      <c r="O42" s="82"/>
      <c r="P42" s="92"/>
      <c r="Q42" s="92" t="e">
        <f>+VLOOKUP(P42,Participants!$A$1:$F$803,2,FALSE)</f>
        <v>#N/A</v>
      </c>
      <c r="R42" s="92"/>
      <c r="S42" s="92" t="e">
        <f>+VLOOKUP(R42,Participants!$A$1:$F$803,2,FALSE)</f>
        <v>#N/A</v>
      </c>
      <c r="T42" s="92"/>
      <c r="U42" s="92" t="e">
        <f>+VLOOKUP(T42,Participants!$A$1:$F$803,2,FALSE)</f>
        <v>#N/A</v>
      </c>
      <c r="V42" s="92"/>
      <c r="W42" s="92" t="e">
        <f>+VLOOKUP(V42,Participants!$A$1:$F$803,2,FALSE)</f>
        <v>#N/A</v>
      </c>
    </row>
    <row r="43" spans="1:23" ht="14.25" customHeight="1" x14ac:dyDescent="0.25">
      <c r="B43" s="73" t="s">
        <v>718</v>
      </c>
      <c r="C43" s="84">
        <v>6</v>
      </c>
      <c r="D43" s="84">
        <v>1</v>
      </c>
      <c r="E43" s="50"/>
      <c r="F43" s="50" t="e">
        <f>+VLOOKUP(E43,Participants!$A$1:$F$803,2,FALSE)</f>
        <v>#N/A</v>
      </c>
      <c r="G43" s="50" t="e">
        <f>+VLOOKUP(E43,Participants!$A$1:$F$803,4,FALSE)</f>
        <v>#N/A</v>
      </c>
      <c r="H43" s="50" t="e">
        <f>+VLOOKUP(E43,Participants!$A$1:$F$803,5,FALSE)</f>
        <v>#N/A</v>
      </c>
      <c r="I43" s="50" t="e">
        <f>+VLOOKUP(E43,Participants!$A$1:$F$803,3,FALSE)</f>
        <v>#N/A</v>
      </c>
      <c r="J43" s="50" t="e">
        <f>+VLOOKUP(E43,Participants!$A$1:$G$803,7,FALSE)</f>
        <v>#N/A</v>
      </c>
      <c r="K43" s="99"/>
      <c r="L43" s="50"/>
      <c r="M43" s="50"/>
      <c r="N43" s="58" t="e">
        <f t="shared" si="0"/>
        <v>#N/A</v>
      </c>
      <c r="O43" s="58"/>
      <c r="P43" s="88"/>
      <c r="Q43" s="88" t="e">
        <f>+VLOOKUP(P43,Participants!$A$1:$F$803,2,FALSE)</f>
        <v>#N/A</v>
      </c>
      <c r="R43" s="88"/>
      <c r="S43" s="88" t="e">
        <f>+VLOOKUP(R43,Participants!$A$1:$F$803,2,FALSE)</f>
        <v>#N/A</v>
      </c>
      <c r="T43" s="88"/>
      <c r="U43" s="88" t="e">
        <f>+VLOOKUP(T43,Participants!$A$1:$F$803,2,FALSE)</f>
        <v>#N/A</v>
      </c>
      <c r="V43" s="88"/>
      <c r="W43" s="88" t="e">
        <f>+VLOOKUP(V43,Participants!$A$1:$F$803,2,FALSE)</f>
        <v>#N/A</v>
      </c>
    </row>
    <row r="44" spans="1:23" ht="14.25" customHeight="1" x14ac:dyDescent="0.25">
      <c r="B44" s="73" t="s">
        <v>718</v>
      </c>
      <c r="C44" s="84">
        <v>6</v>
      </c>
      <c r="D44" s="84">
        <v>2</v>
      </c>
      <c r="E44" s="50"/>
      <c r="F44" s="50" t="e">
        <f>+VLOOKUP(E44,Participants!$A$1:$F$803,2,FALSE)</f>
        <v>#N/A</v>
      </c>
      <c r="G44" s="50" t="e">
        <f>+VLOOKUP(E44,Participants!$A$1:$F$803,4,FALSE)</f>
        <v>#N/A</v>
      </c>
      <c r="H44" s="50" t="e">
        <f>+VLOOKUP(E44,Participants!$A$1:$F$803,5,FALSE)</f>
        <v>#N/A</v>
      </c>
      <c r="I44" s="50" t="e">
        <f>+VLOOKUP(E44,Participants!$A$1:$F$803,3,FALSE)</f>
        <v>#N/A</v>
      </c>
      <c r="J44" s="50" t="e">
        <f>+VLOOKUP(E44,Participants!$A$1:$G$803,7,FALSE)</f>
        <v>#N/A</v>
      </c>
      <c r="K44" s="99"/>
      <c r="L44" s="50"/>
      <c r="M44" s="50"/>
      <c r="N44" s="58" t="e">
        <f t="shared" si="0"/>
        <v>#N/A</v>
      </c>
      <c r="P44" s="88"/>
      <c r="Q44" s="88" t="e">
        <f>+VLOOKUP(P44,Participants!$A$1:$F$803,2,FALSE)</f>
        <v>#N/A</v>
      </c>
      <c r="R44" s="88"/>
      <c r="S44" s="88" t="e">
        <f>+VLOOKUP(R44,Participants!$A$1:$F$803,2,FALSE)</f>
        <v>#N/A</v>
      </c>
      <c r="T44" s="88"/>
      <c r="U44" s="88" t="e">
        <f>+VLOOKUP(T44,Participants!$A$1:$F$803,2,FALSE)</f>
        <v>#N/A</v>
      </c>
      <c r="V44" s="88"/>
      <c r="W44" s="88" t="e">
        <f>+VLOOKUP(V44,Participants!$A$1:$F$803,2,FALSE)</f>
        <v>#N/A</v>
      </c>
    </row>
    <row r="45" spans="1:23" ht="14.25" customHeight="1" x14ac:dyDescent="0.25">
      <c r="B45" s="73" t="s">
        <v>718</v>
      </c>
      <c r="C45" s="84">
        <v>6</v>
      </c>
      <c r="D45" s="84">
        <v>3</v>
      </c>
      <c r="E45" s="50"/>
      <c r="F45" s="50" t="e">
        <f>+VLOOKUP(E45,Participants!$A$1:$F$803,2,FALSE)</f>
        <v>#N/A</v>
      </c>
      <c r="G45" s="50" t="e">
        <f>+VLOOKUP(E45,Participants!$A$1:$F$803,4,FALSE)</f>
        <v>#N/A</v>
      </c>
      <c r="H45" s="50" t="e">
        <f>+VLOOKUP(E45,Participants!$A$1:$F$803,5,FALSE)</f>
        <v>#N/A</v>
      </c>
      <c r="I45" s="50" t="e">
        <f>+VLOOKUP(E45,Participants!$A$1:$F$803,3,FALSE)</f>
        <v>#N/A</v>
      </c>
      <c r="J45" s="50" t="e">
        <f>+VLOOKUP(E45,Participants!$A$1:$G$803,7,FALSE)</f>
        <v>#N/A</v>
      </c>
      <c r="K45" s="99"/>
      <c r="L45" s="50"/>
      <c r="M45" s="50"/>
      <c r="N45" s="58" t="e">
        <f t="shared" si="0"/>
        <v>#N/A</v>
      </c>
      <c r="P45" s="88"/>
      <c r="Q45" s="88" t="e">
        <f>+VLOOKUP(P45,Participants!$A$1:$F$803,2,FALSE)</f>
        <v>#N/A</v>
      </c>
      <c r="R45" s="88"/>
      <c r="S45" s="88" t="e">
        <f>+VLOOKUP(R45,Participants!$A$1:$F$803,2,FALSE)</f>
        <v>#N/A</v>
      </c>
      <c r="T45" s="88"/>
      <c r="U45" s="88" t="e">
        <f>+VLOOKUP(T45,Participants!$A$1:$F$803,2,FALSE)</f>
        <v>#N/A</v>
      </c>
      <c r="V45" s="88"/>
      <c r="W45" s="88" t="e">
        <f>+VLOOKUP(V45,Participants!$A$1:$F$803,2,FALSE)</f>
        <v>#N/A</v>
      </c>
    </row>
    <row r="46" spans="1:23" ht="14.25" customHeight="1" x14ac:dyDescent="0.25">
      <c r="B46" s="73" t="s">
        <v>718</v>
      </c>
      <c r="C46" s="84">
        <v>6</v>
      </c>
      <c r="D46" s="84">
        <v>4</v>
      </c>
      <c r="E46" s="50"/>
      <c r="F46" s="50" t="e">
        <f>+VLOOKUP(E46,Participants!$A$1:$F$803,2,FALSE)</f>
        <v>#N/A</v>
      </c>
      <c r="G46" s="50" t="e">
        <f>+VLOOKUP(E46,Participants!$A$1:$F$803,4,FALSE)</f>
        <v>#N/A</v>
      </c>
      <c r="H46" s="50" t="e">
        <f>+VLOOKUP(E46,Participants!$A$1:$F$803,5,FALSE)</f>
        <v>#N/A</v>
      </c>
      <c r="I46" s="50" t="e">
        <f>+VLOOKUP(E46,Participants!$A$1:$F$803,3,FALSE)</f>
        <v>#N/A</v>
      </c>
      <c r="J46" s="50" t="e">
        <f>+VLOOKUP(E46,Participants!$A$1:$G$803,7,FALSE)</f>
        <v>#N/A</v>
      </c>
      <c r="K46" s="99"/>
      <c r="L46" s="50"/>
      <c r="M46" s="50"/>
      <c r="N46" s="58" t="e">
        <f t="shared" si="0"/>
        <v>#N/A</v>
      </c>
      <c r="P46" s="88"/>
      <c r="Q46" s="88" t="e">
        <f>+VLOOKUP(P46,Participants!$A$1:$F$803,2,FALSE)</f>
        <v>#N/A</v>
      </c>
      <c r="R46" s="88"/>
      <c r="S46" s="88" t="e">
        <f>+VLOOKUP(R46,Participants!$A$1:$F$803,2,FALSE)</f>
        <v>#N/A</v>
      </c>
      <c r="T46" s="88"/>
      <c r="U46" s="88" t="e">
        <f>+VLOOKUP(T46,Participants!$A$1:$F$803,2,FALSE)</f>
        <v>#N/A</v>
      </c>
      <c r="V46" s="88"/>
      <c r="W46" s="88" t="e">
        <f>+VLOOKUP(V46,Participants!$A$1:$F$803,2,FALSE)</f>
        <v>#N/A</v>
      </c>
    </row>
    <row r="47" spans="1:23" ht="14.25" customHeight="1" x14ac:dyDescent="0.25">
      <c r="B47" s="73" t="s">
        <v>718</v>
      </c>
      <c r="C47" s="84">
        <v>6</v>
      </c>
      <c r="D47" s="84">
        <v>5</v>
      </c>
      <c r="E47" s="50"/>
      <c r="F47" s="50" t="e">
        <f>+VLOOKUP(E47,Participants!$A$1:$F$803,2,FALSE)</f>
        <v>#N/A</v>
      </c>
      <c r="G47" s="50" t="e">
        <f>+VLOOKUP(E47,Participants!$A$1:$F$803,4,FALSE)</f>
        <v>#N/A</v>
      </c>
      <c r="H47" s="50" t="e">
        <f>+VLOOKUP(E47,Participants!$A$1:$F$803,5,FALSE)</f>
        <v>#N/A</v>
      </c>
      <c r="I47" s="50" t="e">
        <f>+VLOOKUP(E47,Participants!$A$1:$F$803,3,FALSE)</f>
        <v>#N/A</v>
      </c>
      <c r="J47" s="50" t="e">
        <f>+VLOOKUP(E47,Participants!$A$1:$G$803,7,FALSE)</f>
        <v>#N/A</v>
      </c>
      <c r="K47" s="99"/>
      <c r="L47" s="50"/>
      <c r="M47" s="50"/>
      <c r="N47" s="58" t="e">
        <f t="shared" si="0"/>
        <v>#N/A</v>
      </c>
      <c r="P47" s="88"/>
      <c r="Q47" s="88" t="e">
        <f>+VLOOKUP(P47,Participants!$A$1:$F$803,2,FALSE)</f>
        <v>#N/A</v>
      </c>
      <c r="R47" s="88"/>
      <c r="S47" s="88" t="e">
        <f>+VLOOKUP(R47,Participants!$A$1:$F$803,2,FALSE)</f>
        <v>#N/A</v>
      </c>
      <c r="T47" s="88"/>
      <c r="U47" s="88" t="e">
        <f>+VLOOKUP(T47,Participants!$A$1:$F$803,2,FALSE)</f>
        <v>#N/A</v>
      </c>
      <c r="V47" s="88"/>
      <c r="W47" s="88" t="e">
        <f>+VLOOKUP(V47,Participants!$A$1:$F$803,2,FALSE)</f>
        <v>#N/A</v>
      </c>
    </row>
    <row r="48" spans="1:23" ht="14.25" customHeight="1" x14ac:dyDescent="0.25">
      <c r="B48" s="73" t="s">
        <v>718</v>
      </c>
      <c r="C48" s="84">
        <v>6</v>
      </c>
      <c r="D48" s="84">
        <v>6</v>
      </c>
      <c r="E48" s="50"/>
      <c r="F48" s="50" t="e">
        <f>+VLOOKUP(E48,Participants!$A$1:$F$803,2,FALSE)</f>
        <v>#N/A</v>
      </c>
      <c r="G48" s="50" t="e">
        <f>+VLOOKUP(E48,Participants!$A$1:$F$803,4,FALSE)</f>
        <v>#N/A</v>
      </c>
      <c r="H48" s="50" t="e">
        <f>+VLOOKUP(E48,Participants!$A$1:$F$803,5,FALSE)</f>
        <v>#N/A</v>
      </c>
      <c r="I48" s="50" t="e">
        <f>+VLOOKUP(E48,Participants!$A$1:$F$803,3,FALSE)</f>
        <v>#N/A</v>
      </c>
      <c r="J48" s="50" t="e">
        <f>+VLOOKUP(E48,Participants!$A$1:$G$803,7,FALSE)</f>
        <v>#N/A</v>
      </c>
      <c r="K48" s="99"/>
      <c r="L48" s="50"/>
      <c r="M48" s="50"/>
      <c r="N48" s="58" t="e">
        <f t="shared" si="0"/>
        <v>#N/A</v>
      </c>
      <c r="O48" s="58"/>
      <c r="P48" s="88"/>
      <c r="Q48" s="88" t="e">
        <f>+VLOOKUP(P48,Participants!$A$1:$F$803,2,FALSE)</f>
        <v>#N/A</v>
      </c>
      <c r="R48" s="88"/>
      <c r="S48" s="88" t="e">
        <f>+VLOOKUP(R48,Participants!$A$1:$F$803,2,FALSE)</f>
        <v>#N/A</v>
      </c>
      <c r="T48" s="88"/>
      <c r="U48" s="88" t="e">
        <f>+VLOOKUP(T48,Participants!$A$1:$F$803,2,FALSE)</f>
        <v>#N/A</v>
      </c>
      <c r="V48" s="88"/>
      <c r="W48" s="88" t="e">
        <f>+VLOOKUP(V48,Participants!$A$1:$F$803,2,FALSE)</f>
        <v>#N/A</v>
      </c>
    </row>
    <row r="49" spans="1:23" ht="14.25" customHeight="1" x14ac:dyDescent="0.25">
      <c r="B49" s="73" t="s">
        <v>718</v>
      </c>
      <c r="C49" s="84">
        <v>6</v>
      </c>
      <c r="D49" s="84">
        <v>7</v>
      </c>
      <c r="E49" s="50"/>
      <c r="F49" s="50" t="e">
        <f>+VLOOKUP(E49,Participants!$A$1:$F$803,2,FALSE)</f>
        <v>#N/A</v>
      </c>
      <c r="G49" s="50" t="e">
        <f>+VLOOKUP(E49,Participants!$A$1:$F$803,4,FALSE)</f>
        <v>#N/A</v>
      </c>
      <c r="H49" s="50" t="e">
        <f>+VLOOKUP(E49,Participants!$A$1:$F$803,5,FALSE)</f>
        <v>#N/A</v>
      </c>
      <c r="I49" s="50" t="e">
        <f>+VLOOKUP(E49,Participants!$A$1:$F$803,3,FALSE)</f>
        <v>#N/A</v>
      </c>
      <c r="J49" s="50" t="e">
        <f>+VLOOKUP(E49,Participants!$A$1:$G$803,7,FALSE)</f>
        <v>#N/A</v>
      </c>
      <c r="K49" s="99"/>
      <c r="L49" s="50"/>
      <c r="M49" s="50"/>
      <c r="N49" s="58" t="e">
        <f t="shared" si="0"/>
        <v>#N/A</v>
      </c>
      <c r="O49" s="58"/>
      <c r="P49" s="88"/>
      <c r="Q49" s="88" t="e">
        <f>+VLOOKUP(P49,Participants!$A$1:$F$803,2,FALSE)</f>
        <v>#N/A</v>
      </c>
      <c r="R49" s="88"/>
      <c r="S49" s="88" t="e">
        <f>+VLOOKUP(R49,Participants!$A$1:$F$803,2,FALSE)</f>
        <v>#N/A</v>
      </c>
      <c r="T49" s="88"/>
      <c r="U49" s="88" t="e">
        <f>+VLOOKUP(T49,Participants!$A$1:$F$803,2,FALSE)</f>
        <v>#N/A</v>
      </c>
      <c r="V49" s="88"/>
      <c r="W49" s="88" t="e">
        <f>+VLOOKUP(V49,Participants!$A$1:$F$803,2,FALSE)</f>
        <v>#N/A</v>
      </c>
    </row>
    <row r="50" spans="1:23" ht="14.25" customHeight="1" x14ac:dyDescent="0.25">
      <c r="B50" s="73" t="s">
        <v>718</v>
      </c>
      <c r="C50" s="84">
        <v>6</v>
      </c>
      <c r="D50" s="84">
        <v>8</v>
      </c>
      <c r="E50" s="50"/>
      <c r="F50" s="50" t="e">
        <f>+VLOOKUP(E50,Participants!$A$1:$F$803,2,FALSE)</f>
        <v>#N/A</v>
      </c>
      <c r="G50" s="50" t="e">
        <f>+VLOOKUP(E50,Participants!$A$1:$F$803,4,FALSE)</f>
        <v>#N/A</v>
      </c>
      <c r="H50" s="50" t="e">
        <f>+VLOOKUP(E50,Participants!$A$1:$F$803,5,FALSE)</f>
        <v>#N/A</v>
      </c>
      <c r="I50" s="50" t="e">
        <f>+VLOOKUP(E50,Participants!$A$1:$F$803,3,FALSE)</f>
        <v>#N/A</v>
      </c>
      <c r="J50" s="50" t="e">
        <f>+VLOOKUP(E50,Participants!$A$1:$G$803,7,FALSE)</f>
        <v>#N/A</v>
      </c>
      <c r="K50" s="99"/>
      <c r="L50" s="50"/>
      <c r="M50" s="50"/>
      <c r="N50" s="58" t="e">
        <f t="shared" si="0"/>
        <v>#N/A</v>
      </c>
      <c r="O50" s="58"/>
      <c r="P50" s="88"/>
      <c r="Q50" s="88" t="e">
        <f>+VLOOKUP(P50,Participants!$A$1:$F$803,2,FALSE)</f>
        <v>#N/A</v>
      </c>
      <c r="R50" s="88"/>
      <c r="S50" s="88" t="e">
        <f>+VLOOKUP(R50,Participants!$A$1:$F$803,2,FALSE)</f>
        <v>#N/A</v>
      </c>
      <c r="T50" s="88"/>
      <c r="U50" s="88" t="e">
        <f>+VLOOKUP(T50,Participants!$A$1:$F$803,2,FALSE)</f>
        <v>#N/A</v>
      </c>
      <c r="V50" s="88"/>
      <c r="W50" s="88" t="e">
        <f>+VLOOKUP(V50,Participants!$A$1:$F$803,2,FALSE)</f>
        <v>#N/A</v>
      </c>
    </row>
    <row r="51" spans="1:23" ht="14.25" customHeight="1" x14ac:dyDescent="0.25">
      <c r="A51" s="82"/>
      <c r="B51" s="89" t="s">
        <v>718</v>
      </c>
      <c r="C51" s="90">
        <v>7</v>
      </c>
      <c r="D51" s="90">
        <v>1</v>
      </c>
      <c r="E51" s="49"/>
      <c r="F51" s="49" t="e">
        <f>+VLOOKUP(E51,Participants!$A$1:$F$803,2,FALSE)</f>
        <v>#N/A</v>
      </c>
      <c r="G51" s="49" t="e">
        <f>+VLOOKUP(E51,Participants!$A$1:$F$803,4,FALSE)</f>
        <v>#N/A</v>
      </c>
      <c r="H51" s="49" t="e">
        <f>+VLOOKUP(E51,Participants!$A$1:$F$803,5,FALSE)</f>
        <v>#N/A</v>
      </c>
      <c r="I51" s="49" t="e">
        <f>+VLOOKUP(E51,Participants!$A$1:$F$803,3,FALSE)</f>
        <v>#N/A</v>
      </c>
      <c r="J51" s="49" t="e">
        <f>+VLOOKUP(E51,Participants!$A$1:$G$803,7,FALSE)</f>
        <v>#N/A</v>
      </c>
      <c r="K51" s="97"/>
      <c r="L51" s="49"/>
      <c r="M51" s="49"/>
      <c r="N51" s="82" t="e">
        <f t="shared" si="0"/>
        <v>#N/A</v>
      </c>
      <c r="O51" s="82"/>
      <c r="P51" s="92"/>
      <c r="Q51" s="92" t="e">
        <f>+VLOOKUP(P51,Participants!$A$1:$F$803,2,FALSE)</f>
        <v>#N/A</v>
      </c>
      <c r="R51" s="92"/>
      <c r="S51" s="92" t="e">
        <f>+VLOOKUP(R51,Participants!$A$1:$F$803,2,FALSE)</f>
        <v>#N/A</v>
      </c>
      <c r="T51" s="92"/>
      <c r="U51" s="92" t="e">
        <f>+VLOOKUP(T51,Participants!$A$1:$F$803,2,FALSE)</f>
        <v>#N/A</v>
      </c>
      <c r="V51" s="92"/>
      <c r="W51" s="92" t="e">
        <f>+VLOOKUP(V51,Participants!$A$1:$F$803,2,FALSE)</f>
        <v>#N/A</v>
      </c>
    </row>
    <row r="52" spans="1:23" ht="14.25" customHeight="1" x14ac:dyDescent="0.25">
      <c r="A52" s="82"/>
      <c r="B52" s="89" t="s">
        <v>718</v>
      </c>
      <c r="C52" s="90">
        <v>7</v>
      </c>
      <c r="D52" s="90">
        <v>2</v>
      </c>
      <c r="E52" s="49"/>
      <c r="F52" s="49" t="e">
        <f>+VLOOKUP(E52,Participants!$A$1:$F$803,2,FALSE)</f>
        <v>#N/A</v>
      </c>
      <c r="G52" s="49" t="e">
        <f>+VLOOKUP(E52,Participants!$A$1:$F$803,4,FALSE)</f>
        <v>#N/A</v>
      </c>
      <c r="H52" s="49" t="e">
        <f>+VLOOKUP(E52,Participants!$A$1:$F$803,5,FALSE)</f>
        <v>#N/A</v>
      </c>
      <c r="I52" s="49" t="e">
        <f>+VLOOKUP(E52,Participants!$A$1:$F$803,3,FALSE)</f>
        <v>#N/A</v>
      </c>
      <c r="J52" s="49" t="e">
        <f>+VLOOKUP(E52,Participants!$A$1:$G$803,7,FALSE)</f>
        <v>#N/A</v>
      </c>
      <c r="K52" s="97"/>
      <c r="L52" s="49"/>
      <c r="M52" s="49"/>
      <c r="N52" s="82" t="e">
        <f t="shared" si="0"/>
        <v>#N/A</v>
      </c>
      <c r="O52" s="82"/>
      <c r="P52" s="92"/>
      <c r="Q52" s="92" t="e">
        <f>+VLOOKUP(P52,Participants!$A$1:$F$803,2,FALSE)</f>
        <v>#N/A</v>
      </c>
      <c r="R52" s="92"/>
      <c r="S52" s="92" t="e">
        <f>+VLOOKUP(R52,Participants!$A$1:$F$803,2,FALSE)</f>
        <v>#N/A</v>
      </c>
      <c r="T52" s="92"/>
      <c r="U52" s="92" t="e">
        <f>+VLOOKUP(T52,Participants!$A$1:$F$803,2,FALSE)</f>
        <v>#N/A</v>
      </c>
      <c r="V52" s="92"/>
      <c r="W52" s="92" t="e">
        <f>+VLOOKUP(V52,Participants!$A$1:$F$803,2,FALSE)</f>
        <v>#N/A</v>
      </c>
    </row>
    <row r="53" spans="1:23" ht="14.25" customHeight="1" x14ac:dyDescent="0.25">
      <c r="A53" s="82"/>
      <c r="B53" s="89" t="s">
        <v>718</v>
      </c>
      <c r="C53" s="90">
        <v>7</v>
      </c>
      <c r="D53" s="90">
        <v>3</v>
      </c>
      <c r="E53" s="49"/>
      <c r="F53" s="49" t="e">
        <f>+VLOOKUP(E53,Participants!$A$1:$F$803,2,FALSE)</f>
        <v>#N/A</v>
      </c>
      <c r="G53" s="49" t="e">
        <f>+VLOOKUP(E53,Participants!$A$1:$F$803,4,FALSE)</f>
        <v>#N/A</v>
      </c>
      <c r="H53" s="49" t="e">
        <f>+VLOOKUP(E53,Participants!$A$1:$F$803,5,FALSE)</f>
        <v>#N/A</v>
      </c>
      <c r="I53" s="49" t="e">
        <f>+VLOOKUP(E53,Participants!$A$1:$F$803,3,FALSE)</f>
        <v>#N/A</v>
      </c>
      <c r="J53" s="49" t="e">
        <f>+VLOOKUP(E53,Participants!$A$1:$G$803,7,FALSE)</f>
        <v>#N/A</v>
      </c>
      <c r="K53" s="97"/>
      <c r="L53" s="49"/>
      <c r="M53" s="49"/>
      <c r="N53" s="82" t="e">
        <f t="shared" si="0"/>
        <v>#N/A</v>
      </c>
      <c r="O53" s="82"/>
      <c r="P53" s="92"/>
      <c r="Q53" s="92" t="e">
        <f>+VLOOKUP(P53,Participants!$A$1:$F$803,2,FALSE)</f>
        <v>#N/A</v>
      </c>
      <c r="R53" s="92"/>
      <c r="S53" s="92" t="e">
        <f>+VLOOKUP(R53,Participants!$A$1:$F$803,2,FALSE)</f>
        <v>#N/A</v>
      </c>
      <c r="T53" s="92"/>
      <c r="U53" s="92" t="e">
        <f>+VLOOKUP(T53,Participants!$A$1:$F$803,2,FALSE)</f>
        <v>#N/A</v>
      </c>
      <c r="V53" s="92"/>
      <c r="W53" s="92" t="e">
        <f>+VLOOKUP(V53,Participants!$A$1:$F$803,2,FALSE)</f>
        <v>#N/A</v>
      </c>
    </row>
    <row r="54" spans="1:23" ht="14.25" customHeight="1" x14ac:dyDescent="0.25">
      <c r="A54" s="82"/>
      <c r="B54" s="89" t="s">
        <v>718</v>
      </c>
      <c r="C54" s="90">
        <v>7</v>
      </c>
      <c r="D54" s="90">
        <v>4</v>
      </c>
      <c r="E54" s="49"/>
      <c r="F54" s="49" t="e">
        <f>+VLOOKUP(E54,Participants!$A$1:$F$803,2,FALSE)</f>
        <v>#N/A</v>
      </c>
      <c r="G54" s="49" t="e">
        <f>+VLOOKUP(E54,Participants!$A$1:$F$803,4,FALSE)</f>
        <v>#N/A</v>
      </c>
      <c r="H54" s="49" t="e">
        <f>+VLOOKUP(E54,Participants!$A$1:$F$803,5,FALSE)</f>
        <v>#N/A</v>
      </c>
      <c r="I54" s="49" t="e">
        <f>+VLOOKUP(E54,Participants!$A$1:$F$803,3,FALSE)</f>
        <v>#N/A</v>
      </c>
      <c r="J54" s="49" t="e">
        <f>+VLOOKUP(E54,Participants!$A$1:$G$803,7,FALSE)</f>
        <v>#N/A</v>
      </c>
      <c r="K54" s="97"/>
      <c r="L54" s="49"/>
      <c r="M54" s="49"/>
      <c r="N54" s="82" t="e">
        <f t="shared" si="0"/>
        <v>#N/A</v>
      </c>
      <c r="O54" s="82"/>
      <c r="P54" s="92"/>
      <c r="Q54" s="92" t="e">
        <f>+VLOOKUP(P54,Participants!$A$1:$F$803,2,FALSE)</f>
        <v>#N/A</v>
      </c>
      <c r="R54" s="92"/>
      <c r="S54" s="92" t="e">
        <f>+VLOOKUP(R54,Participants!$A$1:$F$803,2,FALSE)</f>
        <v>#N/A</v>
      </c>
      <c r="T54" s="92"/>
      <c r="U54" s="92" t="e">
        <f>+VLOOKUP(T54,Participants!$A$1:$F$803,2,FALSE)</f>
        <v>#N/A</v>
      </c>
      <c r="V54" s="92"/>
      <c r="W54" s="92" t="e">
        <f>+VLOOKUP(V54,Participants!$A$1:$F$803,2,FALSE)</f>
        <v>#N/A</v>
      </c>
    </row>
    <row r="55" spans="1:23" ht="14.25" customHeight="1" x14ac:dyDescent="0.25">
      <c r="A55" s="82"/>
      <c r="B55" s="89" t="s">
        <v>718</v>
      </c>
      <c r="C55" s="90">
        <v>7</v>
      </c>
      <c r="D55" s="90">
        <v>5</v>
      </c>
      <c r="E55" s="49"/>
      <c r="F55" s="49" t="e">
        <f>+VLOOKUP(E55,Participants!$A$1:$F$803,2,FALSE)</f>
        <v>#N/A</v>
      </c>
      <c r="G55" s="49" t="e">
        <f>+VLOOKUP(E55,Participants!$A$1:$F$803,4,FALSE)</f>
        <v>#N/A</v>
      </c>
      <c r="H55" s="49" t="e">
        <f>+VLOOKUP(E55,Participants!$A$1:$F$803,5,FALSE)</f>
        <v>#N/A</v>
      </c>
      <c r="I55" s="49" t="e">
        <f>+VLOOKUP(E55,Participants!$A$1:$F$803,3,FALSE)</f>
        <v>#N/A</v>
      </c>
      <c r="J55" s="49" t="e">
        <f>+VLOOKUP(E55,Participants!$A$1:$G$803,7,FALSE)</f>
        <v>#N/A</v>
      </c>
      <c r="K55" s="97"/>
      <c r="L55" s="49"/>
      <c r="M55" s="49"/>
      <c r="N55" s="82" t="e">
        <f t="shared" si="0"/>
        <v>#N/A</v>
      </c>
      <c r="O55" s="82"/>
      <c r="P55" s="92"/>
      <c r="Q55" s="92" t="e">
        <f>+VLOOKUP(P55,Participants!$A$1:$F$803,2,FALSE)</f>
        <v>#N/A</v>
      </c>
      <c r="R55" s="92"/>
      <c r="S55" s="92" t="e">
        <f>+VLOOKUP(R55,Participants!$A$1:$F$803,2,FALSE)</f>
        <v>#N/A</v>
      </c>
      <c r="T55" s="92"/>
      <c r="U55" s="92" t="e">
        <f>+VLOOKUP(T55,Participants!$A$1:$F$803,2,FALSE)</f>
        <v>#N/A</v>
      </c>
      <c r="V55" s="92"/>
      <c r="W55" s="92" t="e">
        <f>+VLOOKUP(V55,Participants!$A$1:$F$803,2,FALSE)</f>
        <v>#N/A</v>
      </c>
    </row>
    <row r="56" spans="1:23" ht="14.25" customHeight="1" x14ac:dyDescent="0.25">
      <c r="A56" s="82"/>
      <c r="B56" s="89" t="s">
        <v>718</v>
      </c>
      <c r="C56" s="90">
        <v>7</v>
      </c>
      <c r="D56" s="90">
        <v>6</v>
      </c>
      <c r="E56" s="49"/>
      <c r="F56" s="49" t="e">
        <f>+VLOOKUP(E56,Participants!$A$1:$F$803,2,FALSE)</f>
        <v>#N/A</v>
      </c>
      <c r="G56" s="49" t="e">
        <f>+VLOOKUP(E56,Participants!$A$1:$F$803,4,FALSE)</f>
        <v>#N/A</v>
      </c>
      <c r="H56" s="49" t="e">
        <f>+VLOOKUP(E56,Participants!$A$1:$F$803,5,FALSE)</f>
        <v>#N/A</v>
      </c>
      <c r="I56" s="49" t="e">
        <f>+VLOOKUP(E56,Participants!$A$1:$F$803,3,FALSE)</f>
        <v>#N/A</v>
      </c>
      <c r="J56" s="49" t="e">
        <f>+VLOOKUP(E56,Participants!$A$1:$G$803,7,FALSE)</f>
        <v>#N/A</v>
      </c>
      <c r="K56" s="97"/>
      <c r="L56" s="49"/>
      <c r="M56" s="49"/>
      <c r="N56" s="82" t="e">
        <f t="shared" si="0"/>
        <v>#N/A</v>
      </c>
      <c r="O56" s="82"/>
      <c r="P56" s="92"/>
      <c r="Q56" s="92" t="e">
        <f>+VLOOKUP(P56,Participants!$A$1:$F$803,2,FALSE)</f>
        <v>#N/A</v>
      </c>
      <c r="R56" s="92"/>
      <c r="S56" s="92" t="e">
        <f>+VLOOKUP(R56,Participants!$A$1:$F$803,2,FALSE)</f>
        <v>#N/A</v>
      </c>
      <c r="T56" s="92"/>
      <c r="U56" s="92" t="e">
        <f>+VLOOKUP(T56,Participants!$A$1:$F$803,2,FALSE)</f>
        <v>#N/A</v>
      </c>
      <c r="V56" s="92"/>
      <c r="W56" s="92" t="e">
        <f>+VLOOKUP(V56,Participants!$A$1:$F$803,2,FALSE)</f>
        <v>#N/A</v>
      </c>
    </row>
    <row r="57" spans="1:23" ht="14.25" customHeight="1" x14ac:dyDescent="0.25">
      <c r="A57" s="82"/>
      <c r="B57" s="89" t="s">
        <v>718</v>
      </c>
      <c r="C57" s="90">
        <v>7</v>
      </c>
      <c r="D57" s="90">
        <v>7</v>
      </c>
      <c r="E57" s="49"/>
      <c r="F57" s="49" t="e">
        <f>+VLOOKUP(E57,Participants!$A$1:$F$803,2,FALSE)</f>
        <v>#N/A</v>
      </c>
      <c r="G57" s="49" t="e">
        <f>+VLOOKUP(E57,Participants!$A$1:$F$803,4,FALSE)</f>
        <v>#N/A</v>
      </c>
      <c r="H57" s="49" t="e">
        <f>+VLOOKUP(E57,Participants!$A$1:$F$803,5,FALSE)</f>
        <v>#N/A</v>
      </c>
      <c r="I57" s="49" t="e">
        <f>+VLOOKUP(E57,Participants!$A$1:$F$803,3,FALSE)</f>
        <v>#N/A</v>
      </c>
      <c r="J57" s="49" t="e">
        <f>+VLOOKUP(E57,Participants!$A$1:$G$803,7,FALSE)</f>
        <v>#N/A</v>
      </c>
      <c r="K57" s="97"/>
      <c r="L57" s="49"/>
      <c r="M57" s="49"/>
      <c r="N57" s="82" t="e">
        <f t="shared" si="0"/>
        <v>#N/A</v>
      </c>
      <c r="O57" s="82"/>
      <c r="P57" s="92"/>
      <c r="Q57" s="92" t="e">
        <f>+VLOOKUP(P57,Participants!$A$1:$F$803,2,FALSE)</f>
        <v>#N/A</v>
      </c>
      <c r="R57" s="92"/>
      <c r="S57" s="92" t="e">
        <f>+VLOOKUP(R57,Participants!$A$1:$F$803,2,FALSE)</f>
        <v>#N/A</v>
      </c>
      <c r="T57" s="92"/>
      <c r="U57" s="92" t="e">
        <f>+VLOOKUP(T57,Participants!$A$1:$F$803,2,FALSE)</f>
        <v>#N/A</v>
      </c>
      <c r="V57" s="92"/>
      <c r="W57" s="92" t="e">
        <f>+VLOOKUP(V57,Participants!$A$1:$F$803,2,FALSE)</f>
        <v>#N/A</v>
      </c>
    </row>
    <row r="58" spans="1:23" ht="14.25" customHeight="1" x14ac:dyDescent="0.25">
      <c r="A58" s="82"/>
      <c r="B58" s="89" t="s">
        <v>718</v>
      </c>
      <c r="C58" s="90">
        <v>7</v>
      </c>
      <c r="D58" s="90">
        <v>8</v>
      </c>
      <c r="E58" s="49"/>
      <c r="F58" s="49" t="e">
        <f>+VLOOKUP(E58,Participants!$A$1:$F$803,2,FALSE)</f>
        <v>#N/A</v>
      </c>
      <c r="G58" s="49" t="e">
        <f>+VLOOKUP(E58,Participants!$A$1:$F$803,4,FALSE)</f>
        <v>#N/A</v>
      </c>
      <c r="H58" s="49" t="e">
        <f>+VLOOKUP(E58,Participants!$A$1:$F$803,5,FALSE)</f>
        <v>#N/A</v>
      </c>
      <c r="I58" s="49" t="e">
        <f>+VLOOKUP(E58,Participants!$A$1:$F$803,3,FALSE)</f>
        <v>#N/A</v>
      </c>
      <c r="J58" s="49" t="e">
        <f>+VLOOKUP(E58,Participants!$A$1:$G$803,7,FALSE)</f>
        <v>#N/A</v>
      </c>
      <c r="K58" s="97"/>
      <c r="L58" s="49"/>
      <c r="M58" s="49"/>
      <c r="N58" s="82" t="e">
        <f t="shared" si="0"/>
        <v>#N/A</v>
      </c>
      <c r="O58" s="82"/>
      <c r="P58" s="92"/>
      <c r="Q58" s="92" t="e">
        <f>+VLOOKUP(P58,Participants!$A$1:$F$803,2,FALSE)</f>
        <v>#N/A</v>
      </c>
      <c r="R58" s="92"/>
      <c r="S58" s="92" t="e">
        <f>+VLOOKUP(R58,Participants!$A$1:$F$803,2,FALSE)</f>
        <v>#N/A</v>
      </c>
      <c r="T58" s="92"/>
      <c r="U58" s="92" t="e">
        <f>+VLOOKUP(T58,Participants!$A$1:$F$803,2,FALSE)</f>
        <v>#N/A</v>
      </c>
      <c r="V58" s="92"/>
      <c r="W58" s="92" t="e">
        <f>+VLOOKUP(V58,Participants!$A$1:$F$803,2,FALSE)</f>
        <v>#N/A</v>
      </c>
    </row>
    <row r="59" spans="1:23" ht="14.25" customHeight="1" x14ac:dyDescent="0.25">
      <c r="B59" s="73" t="s">
        <v>718</v>
      </c>
      <c r="C59" s="84">
        <v>8</v>
      </c>
      <c r="D59" s="84">
        <v>1</v>
      </c>
      <c r="E59" s="50"/>
      <c r="F59" s="50" t="e">
        <f>+VLOOKUP(E59,Participants!$A$1:$F$803,2,FALSE)</f>
        <v>#N/A</v>
      </c>
      <c r="G59" s="50" t="e">
        <f>+VLOOKUP(E59,Participants!$A$1:$F$803,4,FALSE)</f>
        <v>#N/A</v>
      </c>
      <c r="H59" s="50" t="e">
        <f>+VLOOKUP(E59,Participants!$A$1:$F$803,5,FALSE)</f>
        <v>#N/A</v>
      </c>
      <c r="I59" s="50" t="e">
        <f>+VLOOKUP(E59,Participants!$A$1:$F$803,3,FALSE)</f>
        <v>#N/A</v>
      </c>
      <c r="J59" s="50" t="e">
        <f>+VLOOKUP(E59,Participants!$A$1:$G$803,7,FALSE)</f>
        <v>#N/A</v>
      </c>
      <c r="K59" s="99"/>
      <c r="L59" s="50"/>
      <c r="M59" s="50"/>
      <c r="N59" s="58" t="e">
        <f t="shared" si="0"/>
        <v>#N/A</v>
      </c>
      <c r="O59" s="58"/>
      <c r="P59" s="88"/>
      <c r="Q59" s="88" t="e">
        <f>+VLOOKUP(P59,Participants!$A$1:$F$803,2,FALSE)</f>
        <v>#N/A</v>
      </c>
      <c r="R59" s="88"/>
      <c r="S59" s="88" t="e">
        <f>+VLOOKUP(R59,Participants!$A$1:$F$803,2,FALSE)</f>
        <v>#N/A</v>
      </c>
      <c r="T59" s="88"/>
      <c r="U59" s="88" t="e">
        <f>+VLOOKUP(T59,Participants!$A$1:$F$803,2,FALSE)</f>
        <v>#N/A</v>
      </c>
      <c r="V59" s="88"/>
      <c r="W59" s="88" t="e">
        <f>+VLOOKUP(V59,Participants!$A$1:$F$803,2,FALSE)</f>
        <v>#N/A</v>
      </c>
    </row>
    <row r="60" spans="1:23" ht="14.25" customHeight="1" x14ac:dyDescent="0.25">
      <c r="B60" s="73" t="s">
        <v>718</v>
      </c>
      <c r="C60" s="84">
        <v>8</v>
      </c>
      <c r="D60" s="84">
        <v>2</v>
      </c>
      <c r="E60" s="50"/>
      <c r="F60" s="50" t="e">
        <f>+VLOOKUP(E60,Participants!$A$1:$F$803,2,FALSE)</f>
        <v>#N/A</v>
      </c>
      <c r="G60" s="50" t="e">
        <f>+VLOOKUP(E60,Participants!$A$1:$F$803,4,FALSE)</f>
        <v>#N/A</v>
      </c>
      <c r="H60" s="50" t="e">
        <f>+VLOOKUP(E60,Participants!$A$1:$F$803,5,FALSE)</f>
        <v>#N/A</v>
      </c>
      <c r="I60" s="50" t="e">
        <f>+VLOOKUP(E60,Participants!$A$1:$F$803,3,FALSE)</f>
        <v>#N/A</v>
      </c>
      <c r="J60" s="50" t="e">
        <f>+VLOOKUP(E60,Participants!$A$1:$G$803,7,FALSE)</f>
        <v>#N/A</v>
      </c>
      <c r="K60" s="99"/>
      <c r="L60" s="50"/>
      <c r="M60" s="50"/>
      <c r="N60" s="58" t="e">
        <f t="shared" si="0"/>
        <v>#N/A</v>
      </c>
      <c r="P60" s="88"/>
      <c r="Q60" s="88" t="e">
        <f>+VLOOKUP(P60,Participants!$A$1:$F$803,2,FALSE)</f>
        <v>#N/A</v>
      </c>
      <c r="R60" s="88"/>
      <c r="S60" s="88" t="e">
        <f>+VLOOKUP(R60,Participants!$A$1:$F$803,2,FALSE)</f>
        <v>#N/A</v>
      </c>
      <c r="T60" s="88"/>
      <c r="U60" s="88" t="e">
        <f>+VLOOKUP(T60,Participants!$A$1:$F$803,2,FALSE)</f>
        <v>#N/A</v>
      </c>
      <c r="V60" s="88"/>
      <c r="W60" s="88" t="e">
        <f>+VLOOKUP(V60,Participants!$A$1:$F$803,2,FALSE)</f>
        <v>#N/A</v>
      </c>
    </row>
    <row r="61" spans="1:23" ht="14.25" customHeight="1" x14ac:dyDescent="0.25">
      <c r="B61" s="73" t="s">
        <v>718</v>
      </c>
      <c r="C61" s="84">
        <v>8</v>
      </c>
      <c r="D61" s="84">
        <v>3</v>
      </c>
      <c r="E61" s="50"/>
      <c r="F61" s="50" t="e">
        <f>+VLOOKUP(E61,Participants!$A$1:$F$803,2,FALSE)</f>
        <v>#N/A</v>
      </c>
      <c r="G61" s="50" t="e">
        <f>+VLOOKUP(E61,Participants!$A$1:$F$803,4,FALSE)</f>
        <v>#N/A</v>
      </c>
      <c r="H61" s="50" t="e">
        <f>+VLOOKUP(E61,Participants!$A$1:$F$803,5,FALSE)</f>
        <v>#N/A</v>
      </c>
      <c r="I61" s="50" t="e">
        <f>+VLOOKUP(E61,Participants!$A$1:$F$803,3,FALSE)</f>
        <v>#N/A</v>
      </c>
      <c r="J61" s="50" t="e">
        <f>+VLOOKUP(E61,Participants!$A$1:$G$803,7,FALSE)</f>
        <v>#N/A</v>
      </c>
      <c r="K61" s="99"/>
      <c r="L61" s="50"/>
      <c r="M61" s="50"/>
      <c r="N61" s="58" t="e">
        <f t="shared" si="0"/>
        <v>#N/A</v>
      </c>
      <c r="P61" s="88"/>
      <c r="Q61" s="88" t="e">
        <f>+VLOOKUP(P61,Participants!$A$1:$F$803,2,FALSE)</f>
        <v>#N/A</v>
      </c>
      <c r="R61" s="88"/>
      <c r="S61" s="88" t="e">
        <f>+VLOOKUP(R61,Participants!$A$1:$F$803,2,FALSE)</f>
        <v>#N/A</v>
      </c>
      <c r="T61" s="88"/>
      <c r="U61" s="88" t="e">
        <f>+VLOOKUP(T61,Participants!$A$1:$F$803,2,FALSE)</f>
        <v>#N/A</v>
      </c>
      <c r="V61" s="88"/>
      <c r="W61" s="88" t="e">
        <f>+VLOOKUP(V61,Participants!$A$1:$F$803,2,FALSE)</f>
        <v>#N/A</v>
      </c>
    </row>
    <row r="62" spans="1:23" ht="14.25" customHeight="1" x14ac:dyDescent="0.25">
      <c r="B62" s="73" t="s">
        <v>718</v>
      </c>
      <c r="C62" s="84">
        <v>8</v>
      </c>
      <c r="D62" s="84">
        <v>4</v>
      </c>
      <c r="E62" s="50"/>
      <c r="F62" s="50" t="e">
        <f>+VLOOKUP(E62,Participants!$A$1:$F$803,2,FALSE)</f>
        <v>#N/A</v>
      </c>
      <c r="G62" s="50" t="e">
        <f>+VLOOKUP(E62,Participants!$A$1:$F$803,4,FALSE)</f>
        <v>#N/A</v>
      </c>
      <c r="H62" s="50" t="e">
        <f>+VLOOKUP(E62,Participants!$A$1:$F$803,5,FALSE)</f>
        <v>#N/A</v>
      </c>
      <c r="I62" s="50" t="e">
        <f>+VLOOKUP(E62,Participants!$A$1:$F$803,3,FALSE)</f>
        <v>#N/A</v>
      </c>
      <c r="J62" s="50" t="e">
        <f>+VLOOKUP(E62,Participants!$A$1:$G$803,7,FALSE)</f>
        <v>#N/A</v>
      </c>
      <c r="K62" s="99"/>
      <c r="L62" s="50"/>
      <c r="M62" s="50"/>
      <c r="N62" s="58" t="e">
        <f t="shared" si="0"/>
        <v>#N/A</v>
      </c>
      <c r="P62" s="88"/>
      <c r="Q62" s="88" t="e">
        <f>+VLOOKUP(P62,Participants!$A$1:$F$803,2,FALSE)</f>
        <v>#N/A</v>
      </c>
      <c r="R62" s="88"/>
      <c r="S62" s="88" t="e">
        <f>+VLOOKUP(R62,Participants!$A$1:$F$803,2,FALSE)</f>
        <v>#N/A</v>
      </c>
      <c r="T62" s="88"/>
      <c r="U62" s="88" t="e">
        <f>+VLOOKUP(T62,Participants!$A$1:$F$803,2,FALSE)</f>
        <v>#N/A</v>
      </c>
      <c r="V62" s="88"/>
      <c r="W62" s="88" t="e">
        <f>+VLOOKUP(V62,Participants!$A$1:$F$803,2,FALSE)</f>
        <v>#N/A</v>
      </c>
    </row>
    <row r="63" spans="1:23" ht="14.25" customHeight="1" x14ac:dyDescent="0.25">
      <c r="B63" s="73" t="s">
        <v>718</v>
      </c>
      <c r="C63" s="84">
        <v>8</v>
      </c>
      <c r="D63" s="84">
        <v>5</v>
      </c>
      <c r="E63" s="50"/>
      <c r="F63" s="50" t="e">
        <f>+VLOOKUP(E63,Participants!$A$1:$F$803,2,FALSE)</f>
        <v>#N/A</v>
      </c>
      <c r="G63" s="50" t="e">
        <f>+VLOOKUP(E63,Participants!$A$1:$F$803,4,FALSE)</f>
        <v>#N/A</v>
      </c>
      <c r="H63" s="50" t="e">
        <f>+VLOOKUP(E63,Participants!$A$1:$F$803,5,FALSE)</f>
        <v>#N/A</v>
      </c>
      <c r="I63" s="50" t="e">
        <f>+VLOOKUP(E63,Participants!$A$1:$F$803,3,FALSE)</f>
        <v>#N/A</v>
      </c>
      <c r="J63" s="50" t="e">
        <f>+VLOOKUP(E63,Participants!$A$1:$G$803,7,FALSE)</f>
        <v>#N/A</v>
      </c>
      <c r="K63" s="99"/>
      <c r="L63" s="50"/>
      <c r="M63" s="50"/>
      <c r="N63" s="58" t="e">
        <f t="shared" si="0"/>
        <v>#N/A</v>
      </c>
      <c r="P63" s="88"/>
      <c r="Q63" s="88" t="e">
        <f>+VLOOKUP(P63,Participants!$A$1:$F$803,2,FALSE)</f>
        <v>#N/A</v>
      </c>
      <c r="R63" s="88"/>
      <c r="S63" s="88" t="e">
        <f>+VLOOKUP(R63,Participants!$A$1:$F$803,2,FALSE)</f>
        <v>#N/A</v>
      </c>
      <c r="T63" s="88"/>
      <c r="U63" s="88" t="e">
        <f>+VLOOKUP(T63,Participants!$A$1:$F$803,2,FALSE)</f>
        <v>#N/A</v>
      </c>
      <c r="V63" s="88"/>
      <c r="W63" s="88" t="e">
        <f>+VLOOKUP(V63,Participants!$A$1:$F$803,2,FALSE)</f>
        <v>#N/A</v>
      </c>
    </row>
    <row r="64" spans="1:23" ht="14.25" customHeight="1" x14ac:dyDescent="0.25">
      <c r="B64" s="73" t="s">
        <v>718</v>
      </c>
      <c r="C64" s="84">
        <v>8</v>
      </c>
      <c r="D64" s="84">
        <v>6</v>
      </c>
      <c r="E64" s="50"/>
      <c r="F64" s="50" t="e">
        <f>+VLOOKUP(E64,Participants!$A$1:$F$803,2,FALSE)</f>
        <v>#N/A</v>
      </c>
      <c r="G64" s="50" t="e">
        <f>+VLOOKUP(E64,Participants!$A$1:$F$803,4,FALSE)</f>
        <v>#N/A</v>
      </c>
      <c r="H64" s="50" t="e">
        <f>+VLOOKUP(E64,Participants!$A$1:$F$803,5,FALSE)</f>
        <v>#N/A</v>
      </c>
      <c r="I64" s="50" t="e">
        <f>+VLOOKUP(E64,Participants!$A$1:$F$803,3,FALSE)</f>
        <v>#N/A</v>
      </c>
      <c r="J64" s="50" t="e">
        <f>+VLOOKUP(E64,Participants!$A$1:$G$803,7,FALSE)</f>
        <v>#N/A</v>
      </c>
      <c r="K64" s="99"/>
      <c r="L64" s="50"/>
      <c r="M64" s="50"/>
      <c r="N64" s="58" t="e">
        <f t="shared" si="0"/>
        <v>#N/A</v>
      </c>
      <c r="O64" s="58"/>
      <c r="P64" s="88"/>
      <c r="Q64" s="88" t="e">
        <f>+VLOOKUP(P64,Participants!$A$1:$F$803,2,FALSE)</f>
        <v>#N/A</v>
      </c>
      <c r="R64" s="88"/>
      <c r="S64" s="88" t="e">
        <f>+VLOOKUP(R64,Participants!$A$1:$F$803,2,FALSE)</f>
        <v>#N/A</v>
      </c>
      <c r="T64" s="88"/>
      <c r="U64" s="88" t="e">
        <f>+VLOOKUP(T64,Participants!$A$1:$F$803,2,FALSE)</f>
        <v>#N/A</v>
      </c>
      <c r="V64" s="88"/>
      <c r="W64" s="88" t="e">
        <f>+VLOOKUP(V64,Participants!$A$1:$F$803,2,FALSE)</f>
        <v>#N/A</v>
      </c>
    </row>
    <row r="65" spans="1:23" ht="14.25" customHeight="1" x14ac:dyDescent="0.25">
      <c r="B65" s="73" t="s">
        <v>718</v>
      </c>
      <c r="C65" s="84">
        <v>8</v>
      </c>
      <c r="D65" s="84">
        <v>7</v>
      </c>
      <c r="E65" s="50"/>
      <c r="F65" s="50" t="e">
        <f>+VLOOKUP(E65,Participants!$A$1:$F$803,2,FALSE)</f>
        <v>#N/A</v>
      </c>
      <c r="G65" s="50" t="e">
        <f>+VLOOKUP(E65,Participants!$A$1:$F$803,4,FALSE)</f>
        <v>#N/A</v>
      </c>
      <c r="H65" s="50" t="e">
        <f>+VLOOKUP(E65,Participants!$A$1:$F$803,5,FALSE)</f>
        <v>#N/A</v>
      </c>
      <c r="I65" s="50" t="e">
        <f>+VLOOKUP(E65,Participants!$A$1:$F$803,3,FALSE)</f>
        <v>#N/A</v>
      </c>
      <c r="J65" s="50" t="e">
        <f>+VLOOKUP(E65,Participants!$A$1:$G$803,7,FALSE)</f>
        <v>#N/A</v>
      </c>
      <c r="K65" s="99"/>
      <c r="L65" s="50"/>
      <c r="M65" s="50"/>
      <c r="N65" s="58" t="e">
        <f t="shared" si="0"/>
        <v>#N/A</v>
      </c>
      <c r="O65" s="58"/>
      <c r="P65" s="88"/>
      <c r="Q65" s="88" t="e">
        <f>+VLOOKUP(P65,Participants!$A$1:$F$803,2,FALSE)</f>
        <v>#N/A</v>
      </c>
      <c r="R65" s="88"/>
      <c r="S65" s="88" t="e">
        <f>+VLOOKUP(R65,Participants!$A$1:$F$803,2,FALSE)</f>
        <v>#N/A</v>
      </c>
      <c r="T65" s="88"/>
      <c r="U65" s="88" t="e">
        <f>+VLOOKUP(T65,Participants!$A$1:$F$803,2,FALSE)</f>
        <v>#N/A</v>
      </c>
      <c r="V65" s="88"/>
      <c r="W65" s="88" t="e">
        <f>+VLOOKUP(V65,Participants!$A$1:$F$803,2,FALSE)</f>
        <v>#N/A</v>
      </c>
    </row>
    <row r="66" spans="1:23" ht="14.25" customHeight="1" x14ac:dyDescent="0.25">
      <c r="B66" s="73" t="s">
        <v>718</v>
      </c>
      <c r="C66" s="84">
        <v>8</v>
      </c>
      <c r="D66" s="84">
        <v>8</v>
      </c>
      <c r="E66" s="50"/>
      <c r="F66" s="50" t="e">
        <f>+VLOOKUP(E66,Participants!$A$1:$F$803,2,FALSE)</f>
        <v>#N/A</v>
      </c>
      <c r="G66" s="50" t="e">
        <f>+VLOOKUP(E66,Participants!$A$1:$F$803,4,FALSE)</f>
        <v>#N/A</v>
      </c>
      <c r="H66" s="50" t="e">
        <f>+VLOOKUP(E66,Participants!$A$1:$F$803,5,FALSE)</f>
        <v>#N/A</v>
      </c>
      <c r="I66" s="50" t="e">
        <f>+VLOOKUP(E66,Participants!$A$1:$F$803,3,FALSE)</f>
        <v>#N/A</v>
      </c>
      <c r="J66" s="50" t="e">
        <f>+VLOOKUP(E66,Participants!$A$1:$G$803,7,FALSE)</f>
        <v>#N/A</v>
      </c>
      <c r="K66" s="99"/>
      <c r="L66" s="50"/>
      <c r="M66" s="50"/>
      <c r="N66" s="58" t="e">
        <f t="shared" si="0"/>
        <v>#N/A</v>
      </c>
      <c r="O66" s="58"/>
      <c r="P66" s="88"/>
      <c r="Q66" s="88" t="e">
        <f>+VLOOKUP(P66,Participants!$A$1:$F$803,2,FALSE)</f>
        <v>#N/A</v>
      </c>
      <c r="R66" s="88"/>
      <c r="S66" s="88" t="e">
        <f>+VLOOKUP(R66,Participants!$A$1:$F$803,2,FALSE)</f>
        <v>#N/A</v>
      </c>
      <c r="T66" s="88"/>
      <c r="U66" s="88" t="e">
        <f>+VLOOKUP(T66,Participants!$A$1:$F$803,2,FALSE)</f>
        <v>#N/A</v>
      </c>
      <c r="V66" s="88"/>
      <c r="W66" s="88" t="e">
        <f>+VLOOKUP(V66,Participants!$A$1:$F$803,2,FALSE)</f>
        <v>#N/A</v>
      </c>
    </row>
    <row r="67" spans="1:23" ht="14.25" customHeight="1" x14ac:dyDescent="0.25">
      <c r="B67" s="73" t="s">
        <v>718</v>
      </c>
      <c r="C67" s="84">
        <v>8</v>
      </c>
      <c r="D67" s="84">
        <v>8</v>
      </c>
      <c r="E67" s="50"/>
      <c r="F67" s="50" t="e">
        <f>+VLOOKUP(E67,Participants!$A$1:$F$803,2,FALSE)</f>
        <v>#N/A</v>
      </c>
      <c r="G67" s="50" t="e">
        <f>+VLOOKUP(E67,Participants!$A$1:$F$803,4,FALSE)</f>
        <v>#N/A</v>
      </c>
      <c r="H67" s="50" t="e">
        <f>+VLOOKUP(E67,Participants!$A$1:$F$803,5,FALSE)</f>
        <v>#N/A</v>
      </c>
      <c r="I67" s="50" t="e">
        <f>+VLOOKUP(E67,Participants!$A$1:$F$803,3,FALSE)</f>
        <v>#N/A</v>
      </c>
      <c r="J67" s="50" t="e">
        <f>+VLOOKUP(E67,Participants!$A$1:$G$803,7,FALSE)</f>
        <v>#N/A</v>
      </c>
      <c r="K67" s="99"/>
      <c r="L67" s="50"/>
      <c r="M67" s="50"/>
      <c r="N67" s="58" t="e">
        <f t="shared" si="0"/>
        <v>#N/A</v>
      </c>
      <c r="P67" s="88"/>
      <c r="Q67" s="88" t="e">
        <f>+VLOOKUP(P67,Participants!$A$1:$F$803,2,FALSE)</f>
        <v>#N/A</v>
      </c>
      <c r="R67" s="88"/>
      <c r="S67" s="88" t="e">
        <f>+VLOOKUP(R67,Participants!$A$1:$F$803,2,FALSE)</f>
        <v>#N/A</v>
      </c>
      <c r="T67" s="88"/>
      <c r="U67" s="88" t="e">
        <f>+VLOOKUP(T67,Participants!$A$1:$F$803,2,FALSE)</f>
        <v>#N/A</v>
      </c>
      <c r="V67" s="88"/>
      <c r="W67" s="88" t="e">
        <f>+VLOOKUP(V67,Participants!$A$1:$F$803,2,FALSE)</f>
        <v>#N/A</v>
      </c>
    </row>
    <row r="68" spans="1:23" ht="14.25" customHeight="1" x14ac:dyDescent="0.25">
      <c r="A68" s="82"/>
      <c r="B68" s="89" t="s">
        <v>718</v>
      </c>
      <c r="C68" s="90">
        <v>9</v>
      </c>
      <c r="D68" s="90">
        <v>1</v>
      </c>
      <c r="E68" s="49"/>
      <c r="F68" s="49" t="e">
        <f>+VLOOKUP(E68,Participants!$A$1:$F$803,2,FALSE)</f>
        <v>#N/A</v>
      </c>
      <c r="G68" s="49" t="e">
        <f>+VLOOKUP(E68,Participants!$A$1:$F$803,4,FALSE)</f>
        <v>#N/A</v>
      </c>
      <c r="H68" s="49" t="e">
        <f>+VLOOKUP(E68,Participants!$A$1:$F$803,5,FALSE)</f>
        <v>#N/A</v>
      </c>
      <c r="I68" s="49" t="e">
        <f>+VLOOKUP(E68,Participants!$A$1:$F$803,3,FALSE)</f>
        <v>#N/A</v>
      </c>
      <c r="J68" s="49" t="e">
        <f>+VLOOKUP(E68,Participants!$A$1:$G$803,7,FALSE)</f>
        <v>#N/A</v>
      </c>
      <c r="K68" s="97"/>
      <c r="L68" s="49"/>
      <c r="M68" s="49"/>
      <c r="N68" s="82" t="e">
        <f t="shared" si="0"/>
        <v>#N/A</v>
      </c>
      <c r="O68" s="82"/>
      <c r="P68" s="92"/>
      <c r="Q68" s="92" t="e">
        <f>+VLOOKUP(P68,Participants!$A$1:$F$803,2,FALSE)</f>
        <v>#N/A</v>
      </c>
      <c r="R68" s="92"/>
      <c r="S68" s="92" t="e">
        <f>+VLOOKUP(R68,Participants!$A$1:$F$803,2,FALSE)</f>
        <v>#N/A</v>
      </c>
      <c r="T68" s="92"/>
      <c r="U68" s="92" t="e">
        <f>+VLOOKUP(T68,Participants!$A$1:$F$803,2,FALSE)</f>
        <v>#N/A</v>
      </c>
      <c r="V68" s="92"/>
      <c r="W68" s="92" t="e">
        <f>+VLOOKUP(V68,Participants!$A$1:$F$803,2,FALSE)</f>
        <v>#N/A</v>
      </c>
    </row>
    <row r="69" spans="1:23" ht="14.25" customHeight="1" x14ac:dyDescent="0.25">
      <c r="A69" s="82"/>
      <c r="B69" s="89" t="s">
        <v>718</v>
      </c>
      <c r="C69" s="90">
        <v>9</v>
      </c>
      <c r="D69" s="90">
        <v>2</v>
      </c>
      <c r="E69" s="49"/>
      <c r="F69" s="49" t="e">
        <f>+VLOOKUP(E69,Participants!$A$1:$F$803,2,FALSE)</f>
        <v>#N/A</v>
      </c>
      <c r="G69" s="49" t="e">
        <f>+VLOOKUP(E69,Participants!$A$1:$F$803,4,FALSE)</f>
        <v>#N/A</v>
      </c>
      <c r="H69" s="49" t="e">
        <f>+VLOOKUP(E69,Participants!$A$1:$F$803,5,FALSE)</f>
        <v>#N/A</v>
      </c>
      <c r="I69" s="49" t="e">
        <f>+VLOOKUP(E69,Participants!$A$1:$F$803,3,FALSE)</f>
        <v>#N/A</v>
      </c>
      <c r="J69" s="49" t="e">
        <f>+VLOOKUP(E69,Participants!$A$1:$G$803,7,FALSE)</f>
        <v>#N/A</v>
      </c>
      <c r="K69" s="97"/>
      <c r="L69" s="49"/>
      <c r="M69" s="49"/>
      <c r="N69" s="82" t="e">
        <f t="shared" si="0"/>
        <v>#N/A</v>
      </c>
      <c r="O69" s="82"/>
      <c r="P69" s="92"/>
      <c r="Q69" s="92" t="e">
        <f>+VLOOKUP(P69,Participants!$A$1:$F$803,2,FALSE)</f>
        <v>#N/A</v>
      </c>
      <c r="R69" s="92"/>
      <c r="S69" s="92" t="e">
        <f>+VLOOKUP(R69,Participants!$A$1:$F$803,2,FALSE)</f>
        <v>#N/A</v>
      </c>
      <c r="T69" s="92"/>
      <c r="U69" s="92" t="e">
        <f>+VLOOKUP(T69,Participants!$A$1:$F$803,2,FALSE)</f>
        <v>#N/A</v>
      </c>
      <c r="V69" s="92"/>
      <c r="W69" s="92" t="e">
        <f>+VLOOKUP(V69,Participants!$A$1:$F$803,2,FALSE)</f>
        <v>#N/A</v>
      </c>
    </row>
    <row r="70" spans="1:23" ht="14.25" customHeight="1" x14ac:dyDescent="0.25">
      <c r="A70" s="82"/>
      <c r="B70" s="89" t="s">
        <v>718</v>
      </c>
      <c r="C70" s="90">
        <v>9</v>
      </c>
      <c r="D70" s="90">
        <v>3</v>
      </c>
      <c r="E70" s="49"/>
      <c r="F70" s="49" t="e">
        <f>+VLOOKUP(E70,Participants!$A$1:$F$803,2,FALSE)</f>
        <v>#N/A</v>
      </c>
      <c r="G70" s="49" t="e">
        <f>+VLOOKUP(E70,Participants!$A$1:$F$803,4,FALSE)</f>
        <v>#N/A</v>
      </c>
      <c r="H70" s="49" t="e">
        <f>+VLOOKUP(E70,Participants!$A$1:$F$803,5,FALSE)</f>
        <v>#N/A</v>
      </c>
      <c r="I70" s="49" t="e">
        <f>+VLOOKUP(E70,Participants!$A$1:$F$803,3,FALSE)</f>
        <v>#N/A</v>
      </c>
      <c r="J70" s="49" t="e">
        <f>+VLOOKUP(E70,Participants!$A$1:$G$803,7,FALSE)</f>
        <v>#N/A</v>
      </c>
      <c r="K70" s="97"/>
      <c r="L70" s="49"/>
      <c r="M70" s="49"/>
      <c r="N70" s="82" t="e">
        <f t="shared" si="0"/>
        <v>#N/A</v>
      </c>
      <c r="O70" s="82"/>
      <c r="P70" s="92"/>
      <c r="Q70" s="92" t="e">
        <f>+VLOOKUP(P70,Participants!$A$1:$F$803,2,FALSE)</f>
        <v>#N/A</v>
      </c>
      <c r="R70" s="92"/>
      <c r="S70" s="92" t="e">
        <f>+VLOOKUP(R70,Participants!$A$1:$F$803,2,FALSE)</f>
        <v>#N/A</v>
      </c>
      <c r="T70" s="92"/>
      <c r="U70" s="92" t="e">
        <f>+VLOOKUP(T70,Participants!$A$1:$F$803,2,FALSE)</f>
        <v>#N/A</v>
      </c>
      <c r="V70" s="92"/>
      <c r="W70" s="92" t="e">
        <f>+VLOOKUP(V70,Participants!$A$1:$F$803,2,FALSE)</f>
        <v>#N/A</v>
      </c>
    </row>
    <row r="71" spans="1:23" ht="14.25" customHeight="1" x14ac:dyDescent="0.25">
      <c r="A71" s="82"/>
      <c r="B71" s="89" t="s">
        <v>718</v>
      </c>
      <c r="C71" s="90">
        <v>9</v>
      </c>
      <c r="D71" s="90">
        <v>4</v>
      </c>
      <c r="E71" s="49"/>
      <c r="F71" s="49" t="e">
        <f>+VLOOKUP(E71,Participants!$A$1:$F$803,2,FALSE)</f>
        <v>#N/A</v>
      </c>
      <c r="G71" s="49" t="e">
        <f>+VLOOKUP(E71,Participants!$A$1:$F$803,4,FALSE)</f>
        <v>#N/A</v>
      </c>
      <c r="H71" s="49" t="e">
        <f>+VLOOKUP(E71,Participants!$A$1:$F$803,5,FALSE)</f>
        <v>#N/A</v>
      </c>
      <c r="I71" s="49" t="e">
        <f>+VLOOKUP(E71,Participants!$A$1:$F$803,3,FALSE)</f>
        <v>#N/A</v>
      </c>
      <c r="J71" s="49" t="e">
        <f>+VLOOKUP(E71,Participants!$A$1:$G$803,7,FALSE)</f>
        <v>#N/A</v>
      </c>
      <c r="K71" s="97"/>
      <c r="L71" s="49"/>
      <c r="M71" s="49"/>
      <c r="N71" s="82" t="e">
        <f t="shared" si="0"/>
        <v>#N/A</v>
      </c>
      <c r="O71" s="82"/>
      <c r="P71" s="92"/>
      <c r="Q71" s="92" t="e">
        <f>+VLOOKUP(P71,Participants!$A$1:$F$803,2,FALSE)</f>
        <v>#N/A</v>
      </c>
      <c r="R71" s="92"/>
      <c r="S71" s="92" t="e">
        <f>+VLOOKUP(R71,Participants!$A$1:$F$803,2,FALSE)</f>
        <v>#N/A</v>
      </c>
      <c r="T71" s="92"/>
      <c r="U71" s="92" t="e">
        <f>+VLOOKUP(T71,Participants!$A$1:$F$803,2,FALSE)</f>
        <v>#N/A</v>
      </c>
      <c r="V71" s="92"/>
      <c r="W71" s="92" t="e">
        <f>+VLOOKUP(V71,Participants!$A$1:$F$803,2,FALSE)</f>
        <v>#N/A</v>
      </c>
    </row>
    <row r="72" spans="1:23" ht="14.25" customHeight="1" x14ac:dyDescent="0.25">
      <c r="A72" s="82"/>
      <c r="B72" s="89" t="s">
        <v>718</v>
      </c>
      <c r="C72" s="90">
        <v>9</v>
      </c>
      <c r="D72" s="90">
        <v>5</v>
      </c>
      <c r="E72" s="49"/>
      <c r="F72" s="49" t="e">
        <f>+VLOOKUP(E72,Participants!$A$1:$F$803,2,FALSE)</f>
        <v>#N/A</v>
      </c>
      <c r="G72" s="49" t="e">
        <f>+VLOOKUP(E72,Participants!$A$1:$F$803,4,FALSE)</f>
        <v>#N/A</v>
      </c>
      <c r="H72" s="49" t="e">
        <f>+VLOOKUP(E72,Participants!$A$1:$F$803,5,FALSE)</f>
        <v>#N/A</v>
      </c>
      <c r="I72" s="49" t="e">
        <f>+VLOOKUP(E72,Participants!$A$1:$F$803,3,FALSE)</f>
        <v>#N/A</v>
      </c>
      <c r="J72" s="49" t="e">
        <f>+VLOOKUP(E72,Participants!$A$1:$G$803,7,FALSE)</f>
        <v>#N/A</v>
      </c>
      <c r="K72" s="97"/>
      <c r="L72" s="49"/>
      <c r="M72" s="49"/>
      <c r="N72" s="82" t="e">
        <f t="shared" si="0"/>
        <v>#N/A</v>
      </c>
      <c r="O72" s="82"/>
      <c r="P72" s="92"/>
      <c r="Q72" s="92" t="e">
        <f>+VLOOKUP(P72,Participants!$A$1:$F$803,2,FALSE)</f>
        <v>#N/A</v>
      </c>
      <c r="R72" s="92"/>
      <c r="S72" s="92" t="e">
        <f>+VLOOKUP(R72,Participants!$A$1:$F$803,2,FALSE)</f>
        <v>#N/A</v>
      </c>
      <c r="T72" s="92"/>
      <c r="U72" s="92" t="e">
        <f>+VLOOKUP(T72,Participants!$A$1:$F$803,2,FALSE)</f>
        <v>#N/A</v>
      </c>
      <c r="V72" s="92"/>
      <c r="W72" s="92" t="e">
        <f>+VLOOKUP(V72,Participants!$A$1:$F$803,2,FALSE)</f>
        <v>#N/A</v>
      </c>
    </row>
    <row r="73" spans="1:23" ht="14.25" customHeight="1" x14ac:dyDescent="0.25">
      <c r="A73" s="82"/>
      <c r="B73" s="89" t="s">
        <v>718</v>
      </c>
      <c r="C73" s="90">
        <v>9</v>
      </c>
      <c r="D73" s="90">
        <v>6</v>
      </c>
      <c r="E73" s="49"/>
      <c r="F73" s="49" t="e">
        <f>+VLOOKUP(E73,Participants!$A$1:$F$803,2,FALSE)</f>
        <v>#N/A</v>
      </c>
      <c r="G73" s="49" t="e">
        <f>+VLOOKUP(E73,Participants!$A$1:$F$803,4,FALSE)</f>
        <v>#N/A</v>
      </c>
      <c r="H73" s="49" t="e">
        <f>+VLOOKUP(E73,Participants!$A$1:$F$803,5,FALSE)</f>
        <v>#N/A</v>
      </c>
      <c r="I73" s="49" t="e">
        <f>+VLOOKUP(E73,Participants!$A$1:$F$803,3,FALSE)</f>
        <v>#N/A</v>
      </c>
      <c r="J73" s="49" t="e">
        <f>+VLOOKUP(E73,Participants!$A$1:$G$803,7,FALSE)</f>
        <v>#N/A</v>
      </c>
      <c r="K73" s="97"/>
      <c r="L73" s="49"/>
      <c r="M73" s="49"/>
      <c r="N73" s="82" t="e">
        <f t="shared" si="0"/>
        <v>#N/A</v>
      </c>
      <c r="O73" s="82"/>
      <c r="P73" s="92"/>
      <c r="Q73" s="92" t="e">
        <f>+VLOOKUP(P73,Participants!$A$1:$F$803,2,FALSE)</f>
        <v>#N/A</v>
      </c>
      <c r="R73" s="92"/>
      <c r="S73" s="92" t="e">
        <f>+VLOOKUP(R73,Participants!$A$1:$F$803,2,FALSE)</f>
        <v>#N/A</v>
      </c>
      <c r="T73" s="92"/>
      <c r="U73" s="92" t="e">
        <f>+VLOOKUP(T73,Participants!$A$1:$F$803,2,FALSE)</f>
        <v>#N/A</v>
      </c>
      <c r="V73" s="92"/>
      <c r="W73" s="92" t="e">
        <f>+VLOOKUP(V73,Participants!$A$1:$F$803,2,FALSE)</f>
        <v>#N/A</v>
      </c>
    </row>
    <row r="74" spans="1:23" ht="14.25" customHeight="1" x14ac:dyDescent="0.25">
      <c r="A74" s="82"/>
      <c r="B74" s="89" t="s">
        <v>718</v>
      </c>
      <c r="C74" s="90">
        <v>9</v>
      </c>
      <c r="D74" s="90">
        <v>7</v>
      </c>
      <c r="E74" s="49"/>
      <c r="F74" s="49" t="e">
        <f>+VLOOKUP(E74,Participants!$A$1:$F$803,2,FALSE)</f>
        <v>#N/A</v>
      </c>
      <c r="G74" s="49" t="e">
        <f>+VLOOKUP(E74,Participants!$A$1:$F$803,4,FALSE)</f>
        <v>#N/A</v>
      </c>
      <c r="H74" s="49" t="e">
        <f>+VLOOKUP(E74,Participants!$A$1:$F$803,5,FALSE)</f>
        <v>#N/A</v>
      </c>
      <c r="I74" s="49" t="e">
        <f>+VLOOKUP(E74,Participants!$A$1:$F$803,3,FALSE)</f>
        <v>#N/A</v>
      </c>
      <c r="J74" s="49" t="e">
        <f>+VLOOKUP(E74,Participants!$A$1:$G$803,7,FALSE)</f>
        <v>#N/A</v>
      </c>
      <c r="K74" s="97"/>
      <c r="L74" s="49"/>
      <c r="M74" s="49"/>
      <c r="N74" s="82" t="e">
        <f t="shared" si="0"/>
        <v>#N/A</v>
      </c>
      <c r="O74" s="82"/>
      <c r="P74" s="92"/>
      <c r="Q74" s="92" t="e">
        <f>+VLOOKUP(P74,Participants!$A$1:$F$803,2,FALSE)</f>
        <v>#N/A</v>
      </c>
      <c r="R74" s="92"/>
      <c r="S74" s="92" t="e">
        <f>+VLOOKUP(R74,Participants!$A$1:$F$803,2,FALSE)</f>
        <v>#N/A</v>
      </c>
      <c r="T74" s="92"/>
      <c r="U74" s="92" t="e">
        <f>+VLOOKUP(T74,Participants!$A$1:$F$803,2,FALSE)</f>
        <v>#N/A</v>
      </c>
      <c r="V74" s="92"/>
      <c r="W74" s="92" t="e">
        <f>+VLOOKUP(V74,Participants!$A$1:$F$803,2,FALSE)</f>
        <v>#N/A</v>
      </c>
    </row>
    <row r="75" spans="1:23" ht="14.25" customHeight="1" x14ac:dyDescent="0.25">
      <c r="A75" s="82"/>
      <c r="B75" s="89" t="s">
        <v>718</v>
      </c>
      <c r="C75" s="90">
        <v>9</v>
      </c>
      <c r="D75" s="90">
        <v>8</v>
      </c>
      <c r="E75" s="49"/>
      <c r="F75" s="49" t="e">
        <f>+VLOOKUP(E75,Participants!$A$1:$F$803,2,FALSE)</f>
        <v>#N/A</v>
      </c>
      <c r="G75" s="49" t="e">
        <f>+VLOOKUP(E75,Participants!$A$1:$F$803,4,FALSE)</f>
        <v>#N/A</v>
      </c>
      <c r="H75" s="49" t="e">
        <f>+VLOOKUP(E75,Participants!$A$1:$F$803,5,FALSE)</f>
        <v>#N/A</v>
      </c>
      <c r="I75" s="49" t="e">
        <f>+VLOOKUP(E75,Participants!$A$1:$F$803,3,FALSE)</f>
        <v>#N/A</v>
      </c>
      <c r="J75" s="49" t="e">
        <f>+VLOOKUP(E75,Participants!$A$1:$G$803,7,FALSE)</f>
        <v>#N/A</v>
      </c>
      <c r="K75" s="97"/>
      <c r="L75" s="49"/>
      <c r="M75" s="49"/>
      <c r="N75" s="82" t="e">
        <f t="shared" si="0"/>
        <v>#N/A</v>
      </c>
      <c r="O75" s="82"/>
      <c r="P75" s="92"/>
      <c r="Q75" s="92" t="e">
        <f>+VLOOKUP(P75,Participants!$A$1:$F$803,2,FALSE)</f>
        <v>#N/A</v>
      </c>
      <c r="R75" s="92"/>
      <c r="S75" s="92" t="e">
        <f>+VLOOKUP(R75,Participants!$A$1:$F$803,2,FALSE)</f>
        <v>#N/A</v>
      </c>
      <c r="T75" s="92"/>
      <c r="U75" s="92" t="e">
        <f>+VLOOKUP(T75,Participants!$A$1:$F$803,2,FALSE)</f>
        <v>#N/A</v>
      </c>
      <c r="V75" s="92"/>
      <c r="W75" s="92" t="e">
        <f>+VLOOKUP(V75,Participants!$A$1:$F$803,2,FALSE)</f>
        <v>#N/A</v>
      </c>
    </row>
    <row r="76" spans="1:23" ht="14.25" customHeight="1" x14ac:dyDescent="0.25">
      <c r="B76" s="73" t="s">
        <v>718</v>
      </c>
      <c r="C76" s="84">
        <v>10</v>
      </c>
      <c r="D76" s="84">
        <v>1</v>
      </c>
      <c r="E76" s="50"/>
      <c r="F76" s="50" t="e">
        <f>+VLOOKUP(E76,Participants!$A$1:$F$803,2,FALSE)</f>
        <v>#N/A</v>
      </c>
      <c r="G76" s="50" t="e">
        <f>+VLOOKUP(E76,Participants!$A$1:$F$803,4,FALSE)</f>
        <v>#N/A</v>
      </c>
      <c r="H76" s="50" t="e">
        <f>+VLOOKUP(E76,Participants!$A$1:$F$803,5,FALSE)</f>
        <v>#N/A</v>
      </c>
      <c r="I76" s="50" t="e">
        <f>+VLOOKUP(E76,Participants!$A$1:$F$803,3,FALSE)</f>
        <v>#N/A</v>
      </c>
      <c r="J76" s="50" t="e">
        <f>+VLOOKUP(E76,Participants!$A$1:$G$803,7,FALSE)</f>
        <v>#N/A</v>
      </c>
      <c r="K76" s="99"/>
      <c r="L76" s="50"/>
      <c r="M76" s="50"/>
      <c r="N76" s="58" t="e">
        <f t="shared" si="0"/>
        <v>#N/A</v>
      </c>
      <c r="O76" s="58"/>
      <c r="P76" s="88"/>
      <c r="Q76" s="88" t="e">
        <f>+VLOOKUP(P76,Participants!$A$1:$F$803,2,FALSE)</f>
        <v>#N/A</v>
      </c>
      <c r="R76" s="88"/>
      <c r="S76" s="88" t="e">
        <f>+VLOOKUP(R76,Participants!$A$1:$F$803,2,FALSE)</f>
        <v>#N/A</v>
      </c>
      <c r="T76" s="88"/>
      <c r="U76" s="88" t="e">
        <f>+VLOOKUP(T76,Participants!$A$1:$F$803,2,FALSE)</f>
        <v>#N/A</v>
      </c>
      <c r="V76" s="88"/>
      <c r="W76" s="88" t="e">
        <f>+VLOOKUP(V76,Participants!$A$1:$F$803,2,FALSE)</f>
        <v>#N/A</v>
      </c>
    </row>
    <row r="77" spans="1:23" ht="14.25" customHeight="1" x14ac:dyDescent="0.25">
      <c r="B77" s="73" t="s">
        <v>718</v>
      </c>
      <c r="C77" s="84">
        <v>10</v>
      </c>
      <c r="D77" s="84">
        <v>2</v>
      </c>
      <c r="E77" s="50"/>
      <c r="F77" s="50" t="e">
        <f>+VLOOKUP(E77,Participants!$A$1:$F$803,2,FALSE)</f>
        <v>#N/A</v>
      </c>
      <c r="G77" s="50" t="e">
        <f>+VLOOKUP(E77,Participants!$A$1:$F$803,4,FALSE)</f>
        <v>#N/A</v>
      </c>
      <c r="H77" s="50" t="e">
        <f>+VLOOKUP(E77,Participants!$A$1:$F$803,5,FALSE)</f>
        <v>#N/A</v>
      </c>
      <c r="I77" s="50" t="e">
        <f>+VLOOKUP(E77,Participants!$A$1:$F$803,3,FALSE)</f>
        <v>#N/A</v>
      </c>
      <c r="J77" s="50" t="e">
        <f>+VLOOKUP(E77,Participants!$A$1:$G$803,7,FALSE)</f>
        <v>#N/A</v>
      </c>
      <c r="K77" s="99"/>
      <c r="L77" s="50"/>
      <c r="M77" s="50"/>
      <c r="N77" s="58" t="e">
        <f t="shared" si="0"/>
        <v>#N/A</v>
      </c>
      <c r="P77" s="88"/>
      <c r="Q77" s="88" t="e">
        <f>+VLOOKUP(P77,Participants!$A$1:$F$803,2,FALSE)</f>
        <v>#N/A</v>
      </c>
      <c r="R77" s="88"/>
      <c r="S77" s="88" t="e">
        <f>+VLOOKUP(R77,Participants!$A$1:$F$803,2,FALSE)</f>
        <v>#N/A</v>
      </c>
      <c r="T77" s="88"/>
      <c r="U77" s="88" t="e">
        <f>+VLOOKUP(T77,Participants!$A$1:$F$803,2,FALSE)</f>
        <v>#N/A</v>
      </c>
      <c r="V77" s="88"/>
      <c r="W77" s="88" t="e">
        <f>+VLOOKUP(V77,Participants!$A$1:$F$803,2,FALSE)</f>
        <v>#N/A</v>
      </c>
    </row>
    <row r="78" spans="1:23" ht="14.25" customHeight="1" x14ac:dyDescent="0.25">
      <c r="B78" s="73" t="s">
        <v>718</v>
      </c>
      <c r="C78" s="84">
        <v>10</v>
      </c>
      <c r="D78" s="84">
        <v>3</v>
      </c>
      <c r="E78" s="50"/>
      <c r="F78" s="50" t="e">
        <f>+VLOOKUP(E78,Participants!$A$1:$F$803,2,FALSE)</f>
        <v>#N/A</v>
      </c>
      <c r="G78" s="50" t="e">
        <f>+VLOOKUP(E78,Participants!$A$1:$F$803,4,FALSE)</f>
        <v>#N/A</v>
      </c>
      <c r="H78" s="50" t="e">
        <f>+VLOOKUP(E78,Participants!$A$1:$F$803,5,FALSE)</f>
        <v>#N/A</v>
      </c>
      <c r="I78" s="50" t="e">
        <f>+VLOOKUP(E78,Participants!$A$1:$F$803,3,FALSE)</f>
        <v>#N/A</v>
      </c>
      <c r="J78" s="50" t="e">
        <f>+VLOOKUP(E78,Participants!$A$1:$G$803,7,FALSE)</f>
        <v>#N/A</v>
      </c>
      <c r="K78" s="99"/>
      <c r="L78" s="50"/>
      <c r="M78" s="50"/>
      <c r="N78" s="58" t="e">
        <f t="shared" si="0"/>
        <v>#N/A</v>
      </c>
      <c r="P78" s="88"/>
      <c r="Q78" s="88" t="e">
        <f>+VLOOKUP(P78,Participants!$A$1:$F$803,2,FALSE)</f>
        <v>#N/A</v>
      </c>
      <c r="R78" s="88"/>
      <c r="S78" s="88" t="e">
        <f>+VLOOKUP(R78,Participants!$A$1:$F$803,2,FALSE)</f>
        <v>#N/A</v>
      </c>
      <c r="T78" s="88"/>
      <c r="U78" s="88" t="e">
        <f>+VLOOKUP(T78,Participants!$A$1:$F$803,2,FALSE)</f>
        <v>#N/A</v>
      </c>
      <c r="V78" s="88"/>
      <c r="W78" s="88" t="e">
        <f>+VLOOKUP(V78,Participants!$A$1:$F$803,2,FALSE)</f>
        <v>#N/A</v>
      </c>
    </row>
    <row r="79" spans="1:23" ht="14.25" customHeight="1" x14ac:dyDescent="0.25">
      <c r="B79" s="73" t="s">
        <v>718</v>
      </c>
      <c r="C79" s="84">
        <v>10</v>
      </c>
      <c r="D79" s="84">
        <v>4</v>
      </c>
      <c r="E79" s="50"/>
      <c r="F79" s="50" t="e">
        <f>+VLOOKUP(E79,Participants!$A$1:$F$803,2,FALSE)</f>
        <v>#N/A</v>
      </c>
      <c r="G79" s="50" t="e">
        <f>+VLOOKUP(E79,Participants!$A$1:$F$803,4,FALSE)</f>
        <v>#N/A</v>
      </c>
      <c r="H79" s="50" t="e">
        <f>+VLOOKUP(E79,Participants!$A$1:$F$803,5,FALSE)</f>
        <v>#N/A</v>
      </c>
      <c r="I79" s="50" t="e">
        <f>+VLOOKUP(E79,Participants!$A$1:$F$803,3,FALSE)</f>
        <v>#N/A</v>
      </c>
      <c r="J79" s="50" t="e">
        <f>+VLOOKUP(E79,Participants!$A$1:$G$803,7,FALSE)</f>
        <v>#N/A</v>
      </c>
      <c r="K79" s="99"/>
      <c r="L79" s="50"/>
      <c r="M79" s="50"/>
      <c r="N79" s="58" t="e">
        <f t="shared" si="0"/>
        <v>#N/A</v>
      </c>
      <c r="P79" s="88"/>
      <c r="Q79" s="88" t="e">
        <f>+VLOOKUP(P79,Participants!$A$1:$F$803,2,FALSE)</f>
        <v>#N/A</v>
      </c>
      <c r="R79" s="88"/>
      <c r="S79" s="88" t="e">
        <f>+VLOOKUP(R79,Participants!$A$1:$F$803,2,FALSE)</f>
        <v>#N/A</v>
      </c>
      <c r="T79" s="88"/>
      <c r="U79" s="88" t="e">
        <f>+VLOOKUP(T79,Participants!$A$1:$F$803,2,FALSE)</f>
        <v>#N/A</v>
      </c>
      <c r="V79" s="88"/>
      <c r="W79" s="88" t="e">
        <f>+VLOOKUP(V79,Participants!$A$1:$F$803,2,FALSE)</f>
        <v>#N/A</v>
      </c>
    </row>
    <row r="80" spans="1:23" ht="14.25" customHeight="1" x14ac:dyDescent="0.25">
      <c r="B80" s="73" t="s">
        <v>718</v>
      </c>
      <c r="C80" s="84">
        <v>10</v>
      </c>
      <c r="D80" s="84">
        <v>5</v>
      </c>
      <c r="E80" s="50"/>
      <c r="F80" s="50" t="e">
        <f>+VLOOKUP(E80,Participants!$A$1:$F$803,2,FALSE)</f>
        <v>#N/A</v>
      </c>
      <c r="G80" s="50" t="e">
        <f>+VLOOKUP(E80,Participants!$A$1:$F$803,4,FALSE)</f>
        <v>#N/A</v>
      </c>
      <c r="H80" s="50" t="e">
        <f>+VLOOKUP(E80,Participants!$A$1:$F$803,5,FALSE)</f>
        <v>#N/A</v>
      </c>
      <c r="I80" s="50" t="e">
        <f>+VLOOKUP(E80,Participants!$A$1:$F$803,3,FALSE)</f>
        <v>#N/A</v>
      </c>
      <c r="J80" s="50" t="e">
        <f>+VLOOKUP(E80,Participants!$A$1:$G$803,7,FALSE)</f>
        <v>#N/A</v>
      </c>
      <c r="K80" s="99"/>
      <c r="L80" s="50"/>
      <c r="M80" s="50"/>
      <c r="N80" s="58" t="e">
        <f t="shared" si="0"/>
        <v>#N/A</v>
      </c>
      <c r="P80" s="88"/>
      <c r="Q80" s="88" t="e">
        <f>+VLOOKUP(P80,Participants!$A$1:$F$803,2,FALSE)</f>
        <v>#N/A</v>
      </c>
      <c r="R80" s="88"/>
      <c r="S80" s="88" t="e">
        <f>+VLOOKUP(R80,Participants!$A$1:$F$803,2,FALSE)</f>
        <v>#N/A</v>
      </c>
      <c r="T80" s="88"/>
      <c r="U80" s="88" t="e">
        <f>+VLOOKUP(T80,Participants!$A$1:$F$803,2,FALSE)</f>
        <v>#N/A</v>
      </c>
      <c r="V80" s="88"/>
      <c r="W80" s="88" t="e">
        <f>+VLOOKUP(V80,Participants!$A$1:$F$803,2,FALSE)</f>
        <v>#N/A</v>
      </c>
    </row>
    <row r="81" spans="1:23" ht="14.25" customHeight="1" x14ac:dyDescent="0.25">
      <c r="B81" s="73" t="s">
        <v>718</v>
      </c>
      <c r="C81" s="84">
        <v>10</v>
      </c>
      <c r="D81" s="84">
        <v>6</v>
      </c>
      <c r="E81" s="50"/>
      <c r="F81" s="50" t="e">
        <f>+VLOOKUP(E81,Participants!$A$1:$F$803,2,FALSE)</f>
        <v>#N/A</v>
      </c>
      <c r="G81" s="50" t="e">
        <f>+VLOOKUP(E81,Participants!$A$1:$F$803,4,FALSE)</f>
        <v>#N/A</v>
      </c>
      <c r="H81" s="50" t="e">
        <f>+VLOOKUP(E81,Participants!$A$1:$F$803,5,FALSE)</f>
        <v>#N/A</v>
      </c>
      <c r="I81" s="50" t="e">
        <f>+VLOOKUP(E81,Participants!$A$1:$F$803,3,FALSE)</f>
        <v>#N/A</v>
      </c>
      <c r="J81" s="50" t="e">
        <f>+VLOOKUP(E81,Participants!$A$1:$G$803,7,FALSE)</f>
        <v>#N/A</v>
      </c>
      <c r="K81" s="99"/>
      <c r="L81" s="50"/>
      <c r="M81" s="50"/>
      <c r="N81" s="58" t="e">
        <f t="shared" si="0"/>
        <v>#N/A</v>
      </c>
      <c r="O81" s="58"/>
      <c r="P81" s="88"/>
      <c r="Q81" s="88" t="e">
        <f>+VLOOKUP(P81,Participants!$A$1:$F$803,2,FALSE)</f>
        <v>#N/A</v>
      </c>
      <c r="R81" s="88"/>
      <c r="S81" s="88" t="e">
        <f>+VLOOKUP(R81,Participants!$A$1:$F$803,2,FALSE)</f>
        <v>#N/A</v>
      </c>
      <c r="T81" s="88"/>
      <c r="U81" s="88" t="e">
        <f>+VLOOKUP(T81,Participants!$A$1:$F$803,2,FALSE)</f>
        <v>#N/A</v>
      </c>
      <c r="V81" s="88"/>
      <c r="W81" s="88" t="e">
        <f>+VLOOKUP(V81,Participants!$A$1:$F$803,2,FALSE)</f>
        <v>#N/A</v>
      </c>
    </row>
    <row r="82" spans="1:23" ht="14.25" customHeight="1" x14ac:dyDescent="0.25">
      <c r="B82" s="73" t="s">
        <v>718</v>
      </c>
      <c r="C82" s="84">
        <v>10</v>
      </c>
      <c r="D82" s="84">
        <v>7</v>
      </c>
      <c r="E82" s="50"/>
      <c r="F82" s="50" t="e">
        <f>+VLOOKUP(E82,Participants!$A$1:$F$803,2,FALSE)</f>
        <v>#N/A</v>
      </c>
      <c r="G82" s="50" t="e">
        <f>+VLOOKUP(E82,Participants!$A$1:$F$803,4,FALSE)</f>
        <v>#N/A</v>
      </c>
      <c r="H82" s="50" t="e">
        <f>+VLOOKUP(E82,Participants!$A$1:$F$803,5,FALSE)</f>
        <v>#N/A</v>
      </c>
      <c r="I82" s="50" t="e">
        <f>+VLOOKUP(E82,Participants!$A$1:$F$803,3,FALSE)</f>
        <v>#N/A</v>
      </c>
      <c r="J82" s="50" t="e">
        <f>+VLOOKUP(E82,Participants!$A$1:$G$803,7,FALSE)</f>
        <v>#N/A</v>
      </c>
      <c r="K82" s="99"/>
      <c r="L82" s="50"/>
      <c r="M82" s="50"/>
      <c r="N82" s="58" t="e">
        <f t="shared" si="0"/>
        <v>#N/A</v>
      </c>
      <c r="O82" s="58"/>
      <c r="P82" s="88"/>
      <c r="Q82" s="88" t="e">
        <f>+VLOOKUP(P82,Participants!$A$1:$F$803,2,FALSE)</f>
        <v>#N/A</v>
      </c>
      <c r="R82" s="88"/>
      <c r="S82" s="88" t="e">
        <f>+VLOOKUP(R82,Participants!$A$1:$F$803,2,FALSE)</f>
        <v>#N/A</v>
      </c>
      <c r="T82" s="88"/>
      <c r="U82" s="88" t="e">
        <f>+VLOOKUP(T82,Participants!$A$1:$F$803,2,FALSE)</f>
        <v>#N/A</v>
      </c>
      <c r="V82" s="88"/>
      <c r="W82" s="88" t="e">
        <f>+VLOOKUP(V82,Participants!$A$1:$F$803,2,FALSE)</f>
        <v>#N/A</v>
      </c>
    </row>
    <row r="83" spans="1:23" ht="14.25" customHeight="1" x14ac:dyDescent="0.25">
      <c r="B83" s="73" t="s">
        <v>718</v>
      </c>
      <c r="C83" s="84">
        <v>10</v>
      </c>
      <c r="D83" s="84">
        <v>8</v>
      </c>
      <c r="E83" s="50"/>
      <c r="F83" s="50" t="e">
        <f>+VLOOKUP(E83,Participants!$A$1:$F$803,2,FALSE)</f>
        <v>#N/A</v>
      </c>
      <c r="G83" s="50" t="e">
        <f>+VLOOKUP(E83,Participants!$A$1:$F$803,4,FALSE)</f>
        <v>#N/A</v>
      </c>
      <c r="H83" s="50" t="e">
        <f>+VLOOKUP(E83,Participants!$A$1:$F$803,5,FALSE)</f>
        <v>#N/A</v>
      </c>
      <c r="I83" s="50" t="e">
        <f>+VLOOKUP(E83,Participants!$A$1:$F$803,3,FALSE)</f>
        <v>#N/A</v>
      </c>
      <c r="J83" s="50" t="e">
        <f>+VLOOKUP(E83,Participants!$A$1:$G$803,7,FALSE)</f>
        <v>#N/A</v>
      </c>
      <c r="K83" s="99"/>
      <c r="L83" s="50"/>
      <c r="M83" s="50"/>
      <c r="N83" s="58" t="e">
        <f t="shared" si="0"/>
        <v>#N/A</v>
      </c>
      <c r="O83" s="58"/>
      <c r="P83" s="88"/>
      <c r="Q83" s="88" t="e">
        <f>+VLOOKUP(P83,Participants!$A$1:$F$803,2,FALSE)</f>
        <v>#N/A</v>
      </c>
      <c r="R83" s="88"/>
      <c r="S83" s="88" t="e">
        <f>+VLOOKUP(R83,Participants!$A$1:$F$803,2,FALSE)</f>
        <v>#N/A</v>
      </c>
      <c r="T83" s="88"/>
      <c r="U83" s="88" t="e">
        <f>+VLOOKUP(T83,Participants!$A$1:$F$803,2,FALSE)</f>
        <v>#N/A</v>
      </c>
      <c r="V83" s="88"/>
      <c r="W83" s="88" t="e">
        <f>+VLOOKUP(V83,Participants!$A$1:$F$803,2,FALSE)</f>
        <v>#N/A</v>
      </c>
    </row>
    <row r="84" spans="1:23" ht="14.25" customHeight="1" x14ac:dyDescent="0.25">
      <c r="A84" s="82"/>
      <c r="B84" s="89" t="s">
        <v>718</v>
      </c>
      <c r="C84" s="90">
        <v>11</v>
      </c>
      <c r="D84" s="90">
        <v>1</v>
      </c>
      <c r="E84" s="49"/>
      <c r="F84" s="49" t="e">
        <f>+VLOOKUP(E84,Participants!$A$1:$F$803,2,FALSE)</f>
        <v>#N/A</v>
      </c>
      <c r="G84" s="49" t="e">
        <f>+VLOOKUP(E84,Participants!$A$1:$F$803,4,FALSE)</f>
        <v>#N/A</v>
      </c>
      <c r="H84" s="49" t="e">
        <f>+VLOOKUP(E84,Participants!$A$1:$F$803,5,FALSE)</f>
        <v>#N/A</v>
      </c>
      <c r="I84" s="49" t="e">
        <f>+VLOOKUP(E84,Participants!$A$1:$F$803,3,FALSE)</f>
        <v>#N/A</v>
      </c>
      <c r="J84" s="49" t="e">
        <f>+VLOOKUP(E84,Participants!$A$1:$G$803,7,FALSE)</f>
        <v>#N/A</v>
      </c>
      <c r="K84" s="97"/>
      <c r="L84" s="49"/>
      <c r="M84" s="49"/>
      <c r="N84" s="82" t="e">
        <f t="shared" si="0"/>
        <v>#N/A</v>
      </c>
      <c r="O84" s="82"/>
      <c r="P84" s="92"/>
      <c r="Q84" s="92" t="e">
        <f>+VLOOKUP(P84,Participants!$A$1:$F$803,2,FALSE)</f>
        <v>#N/A</v>
      </c>
      <c r="R84" s="92"/>
      <c r="S84" s="92" t="e">
        <f>+VLOOKUP(R84,Participants!$A$1:$F$803,2,FALSE)</f>
        <v>#N/A</v>
      </c>
      <c r="T84" s="92"/>
      <c r="U84" s="92" t="e">
        <f>+VLOOKUP(T84,Participants!$A$1:$F$803,2,FALSE)</f>
        <v>#N/A</v>
      </c>
      <c r="V84" s="92"/>
      <c r="W84" s="92" t="e">
        <f>+VLOOKUP(V84,Participants!$A$1:$F$803,2,FALSE)</f>
        <v>#N/A</v>
      </c>
    </row>
    <row r="85" spans="1:23" ht="14.25" customHeight="1" x14ac:dyDescent="0.25">
      <c r="A85" s="82"/>
      <c r="B85" s="89" t="s">
        <v>718</v>
      </c>
      <c r="C85" s="90">
        <v>11</v>
      </c>
      <c r="D85" s="90">
        <v>2</v>
      </c>
      <c r="E85" s="49"/>
      <c r="F85" s="49" t="e">
        <f>+VLOOKUP(E85,Participants!$A$1:$F$803,2,FALSE)</f>
        <v>#N/A</v>
      </c>
      <c r="G85" s="49" t="e">
        <f>+VLOOKUP(E85,Participants!$A$1:$F$803,4,FALSE)</f>
        <v>#N/A</v>
      </c>
      <c r="H85" s="49" t="e">
        <f>+VLOOKUP(E85,Participants!$A$1:$F$803,5,FALSE)</f>
        <v>#N/A</v>
      </c>
      <c r="I85" s="49" t="e">
        <f>+VLOOKUP(E85,Participants!$A$1:$F$803,3,FALSE)</f>
        <v>#N/A</v>
      </c>
      <c r="J85" s="49" t="e">
        <f>+VLOOKUP(E85,Participants!$A$1:$G$803,7,FALSE)</f>
        <v>#N/A</v>
      </c>
      <c r="K85" s="97"/>
      <c r="L85" s="49"/>
      <c r="M85" s="49"/>
      <c r="N85" s="82" t="e">
        <f t="shared" si="0"/>
        <v>#N/A</v>
      </c>
      <c r="O85" s="82"/>
      <c r="P85" s="92"/>
      <c r="Q85" s="92" t="e">
        <f>+VLOOKUP(P85,Participants!$A$1:$F$803,2,FALSE)</f>
        <v>#N/A</v>
      </c>
      <c r="R85" s="92"/>
      <c r="S85" s="92" t="e">
        <f>+VLOOKUP(R85,Participants!$A$1:$F$803,2,FALSE)</f>
        <v>#N/A</v>
      </c>
      <c r="T85" s="92"/>
      <c r="U85" s="92" t="e">
        <f>+VLOOKUP(T85,Participants!$A$1:$F$803,2,FALSE)</f>
        <v>#N/A</v>
      </c>
      <c r="V85" s="92"/>
      <c r="W85" s="92" t="e">
        <f>+VLOOKUP(V85,Participants!$A$1:$F$803,2,FALSE)</f>
        <v>#N/A</v>
      </c>
    </row>
    <row r="86" spans="1:23" ht="14.25" customHeight="1" x14ac:dyDescent="0.25">
      <c r="A86" s="82"/>
      <c r="B86" s="89" t="s">
        <v>718</v>
      </c>
      <c r="C86" s="90">
        <v>11</v>
      </c>
      <c r="D86" s="90">
        <v>3</v>
      </c>
      <c r="E86" s="49"/>
      <c r="F86" s="49" t="e">
        <f>+VLOOKUP(E86,Participants!$A$1:$F$803,2,FALSE)</f>
        <v>#N/A</v>
      </c>
      <c r="G86" s="49" t="e">
        <f>+VLOOKUP(E86,Participants!$A$1:$F$803,4,FALSE)</f>
        <v>#N/A</v>
      </c>
      <c r="H86" s="49" t="e">
        <f>+VLOOKUP(E86,Participants!$A$1:$F$803,5,FALSE)</f>
        <v>#N/A</v>
      </c>
      <c r="I86" s="49" t="e">
        <f>+VLOOKUP(E86,Participants!$A$1:$F$803,3,FALSE)</f>
        <v>#N/A</v>
      </c>
      <c r="J86" s="49" t="e">
        <f>+VLOOKUP(E86,Participants!$A$1:$G$803,7,FALSE)</f>
        <v>#N/A</v>
      </c>
      <c r="K86" s="97"/>
      <c r="L86" s="49"/>
      <c r="M86" s="49"/>
      <c r="N86" s="82" t="e">
        <f t="shared" si="0"/>
        <v>#N/A</v>
      </c>
      <c r="O86" s="82"/>
      <c r="P86" s="92"/>
      <c r="Q86" s="92" t="e">
        <f>+VLOOKUP(P86,Participants!$A$1:$F$803,2,FALSE)</f>
        <v>#N/A</v>
      </c>
      <c r="R86" s="92"/>
      <c r="S86" s="92" t="e">
        <f>+VLOOKUP(R86,Participants!$A$1:$F$803,2,FALSE)</f>
        <v>#N/A</v>
      </c>
      <c r="T86" s="92"/>
      <c r="U86" s="92" t="e">
        <f>+VLOOKUP(T86,Participants!$A$1:$F$803,2,FALSE)</f>
        <v>#N/A</v>
      </c>
      <c r="V86" s="92"/>
      <c r="W86" s="92" t="e">
        <f>+VLOOKUP(V86,Participants!$A$1:$F$803,2,FALSE)</f>
        <v>#N/A</v>
      </c>
    </row>
    <row r="87" spans="1:23" ht="14.25" customHeight="1" x14ac:dyDescent="0.25">
      <c r="A87" s="82"/>
      <c r="B87" s="89" t="s">
        <v>718</v>
      </c>
      <c r="C87" s="90">
        <v>11</v>
      </c>
      <c r="D87" s="90">
        <v>4</v>
      </c>
      <c r="E87" s="49"/>
      <c r="F87" s="49" t="e">
        <f>+VLOOKUP(E87,Participants!$A$1:$F$803,2,FALSE)</f>
        <v>#N/A</v>
      </c>
      <c r="G87" s="49" t="e">
        <f>+VLOOKUP(E87,Participants!$A$1:$F$803,4,FALSE)</f>
        <v>#N/A</v>
      </c>
      <c r="H87" s="49" t="e">
        <f>+VLOOKUP(E87,Participants!$A$1:$F$803,5,FALSE)</f>
        <v>#N/A</v>
      </c>
      <c r="I87" s="49" t="e">
        <f>+VLOOKUP(E87,Participants!$A$1:$F$803,3,FALSE)</f>
        <v>#N/A</v>
      </c>
      <c r="J87" s="49" t="e">
        <f>+VLOOKUP(E87,Participants!$A$1:$G$803,7,FALSE)</f>
        <v>#N/A</v>
      </c>
      <c r="K87" s="97"/>
      <c r="L87" s="49"/>
      <c r="M87" s="49"/>
      <c r="N87" s="82" t="e">
        <f t="shared" si="0"/>
        <v>#N/A</v>
      </c>
      <c r="O87" s="82"/>
      <c r="P87" s="92"/>
      <c r="Q87" s="92" t="e">
        <f>+VLOOKUP(P87,Participants!$A$1:$F$803,2,FALSE)</f>
        <v>#N/A</v>
      </c>
      <c r="R87" s="92"/>
      <c r="S87" s="92" t="e">
        <f>+VLOOKUP(R87,Participants!$A$1:$F$803,2,FALSE)</f>
        <v>#N/A</v>
      </c>
      <c r="T87" s="92"/>
      <c r="U87" s="92" t="e">
        <f>+VLOOKUP(T87,Participants!$A$1:$F$803,2,FALSE)</f>
        <v>#N/A</v>
      </c>
      <c r="V87" s="92"/>
      <c r="W87" s="92" t="e">
        <f>+VLOOKUP(V87,Participants!$A$1:$F$803,2,FALSE)</f>
        <v>#N/A</v>
      </c>
    </row>
    <row r="88" spans="1:23" ht="14.25" customHeight="1" x14ac:dyDescent="0.25">
      <c r="A88" s="82"/>
      <c r="B88" s="89" t="s">
        <v>718</v>
      </c>
      <c r="C88" s="90">
        <v>11</v>
      </c>
      <c r="D88" s="90">
        <v>5</v>
      </c>
      <c r="E88" s="49"/>
      <c r="F88" s="49" t="e">
        <f>+VLOOKUP(E88,Participants!$A$1:$F$803,2,FALSE)</f>
        <v>#N/A</v>
      </c>
      <c r="G88" s="49" t="e">
        <f>+VLOOKUP(E88,Participants!$A$1:$F$803,4,FALSE)</f>
        <v>#N/A</v>
      </c>
      <c r="H88" s="49" t="e">
        <f>+VLOOKUP(E88,Participants!$A$1:$F$803,5,FALSE)</f>
        <v>#N/A</v>
      </c>
      <c r="I88" s="49" t="e">
        <f>+VLOOKUP(E88,Participants!$A$1:$F$803,3,FALSE)</f>
        <v>#N/A</v>
      </c>
      <c r="J88" s="49" t="e">
        <f>+VLOOKUP(E88,Participants!$A$1:$G$803,7,FALSE)</f>
        <v>#N/A</v>
      </c>
      <c r="K88" s="97"/>
      <c r="L88" s="49"/>
      <c r="M88" s="49"/>
      <c r="N88" s="82" t="e">
        <f t="shared" si="0"/>
        <v>#N/A</v>
      </c>
      <c r="O88" s="82"/>
      <c r="P88" s="92"/>
      <c r="Q88" s="92" t="e">
        <f>+VLOOKUP(P88,Participants!$A$1:$F$803,2,FALSE)</f>
        <v>#N/A</v>
      </c>
      <c r="R88" s="92"/>
      <c r="S88" s="92" t="e">
        <f>+VLOOKUP(R88,Participants!$A$1:$F$803,2,FALSE)</f>
        <v>#N/A</v>
      </c>
      <c r="T88" s="92"/>
      <c r="U88" s="92" t="e">
        <f>+VLOOKUP(T88,Participants!$A$1:$F$803,2,FALSE)</f>
        <v>#N/A</v>
      </c>
      <c r="V88" s="92"/>
      <c r="W88" s="92" t="e">
        <f>+VLOOKUP(V88,Participants!$A$1:$F$803,2,FALSE)</f>
        <v>#N/A</v>
      </c>
    </row>
    <row r="89" spans="1:23" ht="14.25" customHeight="1" x14ac:dyDescent="0.25">
      <c r="A89" s="82"/>
      <c r="B89" s="89" t="s">
        <v>718</v>
      </c>
      <c r="C89" s="90">
        <v>11</v>
      </c>
      <c r="D89" s="90">
        <v>6</v>
      </c>
      <c r="E89" s="49"/>
      <c r="F89" s="49" t="e">
        <f>+VLOOKUP(E89,Participants!$A$1:$F$803,2,FALSE)</f>
        <v>#N/A</v>
      </c>
      <c r="G89" s="49" t="e">
        <f>+VLOOKUP(E89,Participants!$A$1:$F$803,4,FALSE)</f>
        <v>#N/A</v>
      </c>
      <c r="H89" s="49" t="e">
        <f>+VLOOKUP(E89,Participants!$A$1:$F$803,5,FALSE)</f>
        <v>#N/A</v>
      </c>
      <c r="I89" s="49" t="e">
        <f>+VLOOKUP(E89,Participants!$A$1:$F$803,3,FALSE)</f>
        <v>#N/A</v>
      </c>
      <c r="J89" s="49" t="e">
        <f>+VLOOKUP(E89,Participants!$A$1:$G$803,7,FALSE)</f>
        <v>#N/A</v>
      </c>
      <c r="K89" s="97"/>
      <c r="L89" s="49"/>
      <c r="M89" s="49"/>
      <c r="N89" s="82" t="e">
        <f t="shared" si="0"/>
        <v>#N/A</v>
      </c>
      <c r="O89" s="82"/>
      <c r="P89" s="92"/>
      <c r="Q89" s="92" t="e">
        <f>+VLOOKUP(P89,Participants!$A$1:$F$803,2,FALSE)</f>
        <v>#N/A</v>
      </c>
      <c r="R89" s="92"/>
      <c r="S89" s="92" t="e">
        <f>+VLOOKUP(R89,Participants!$A$1:$F$803,2,FALSE)</f>
        <v>#N/A</v>
      </c>
      <c r="T89" s="92"/>
      <c r="U89" s="92" t="e">
        <f>+VLOOKUP(T89,Participants!$A$1:$F$803,2,FALSE)</f>
        <v>#N/A</v>
      </c>
      <c r="V89" s="92"/>
      <c r="W89" s="92" t="e">
        <f>+VLOOKUP(V89,Participants!$A$1:$F$803,2,FALSE)</f>
        <v>#N/A</v>
      </c>
    </row>
    <row r="90" spans="1:23" ht="14.25" customHeight="1" x14ac:dyDescent="0.25">
      <c r="A90" s="82"/>
      <c r="B90" s="89" t="s">
        <v>718</v>
      </c>
      <c r="C90" s="90">
        <v>11</v>
      </c>
      <c r="D90" s="90">
        <v>7</v>
      </c>
      <c r="E90" s="49"/>
      <c r="F90" s="49" t="e">
        <f>+VLOOKUP(E90,Participants!$A$1:$F$803,2,FALSE)</f>
        <v>#N/A</v>
      </c>
      <c r="G90" s="49" t="e">
        <f>+VLOOKUP(E90,Participants!$A$1:$F$803,4,FALSE)</f>
        <v>#N/A</v>
      </c>
      <c r="H90" s="49" t="e">
        <f>+VLOOKUP(E90,Participants!$A$1:$F$803,5,FALSE)</f>
        <v>#N/A</v>
      </c>
      <c r="I90" s="49" t="e">
        <f>+VLOOKUP(E90,Participants!$A$1:$F$803,3,FALSE)</f>
        <v>#N/A</v>
      </c>
      <c r="J90" s="49" t="e">
        <f>+VLOOKUP(E90,Participants!$A$1:$G$803,7,FALSE)</f>
        <v>#N/A</v>
      </c>
      <c r="K90" s="97"/>
      <c r="L90" s="49"/>
      <c r="M90" s="49"/>
      <c r="N90" s="82" t="e">
        <f t="shared" si="0"/>
        <v>#N/A</v>
      </c>
      <c r="O90" s="82"/>
      <c r="P90" s="92"/>
      <c r="Q90" s="92" t="e">
        <f>+VLOOKUP(P90,Participants!$A$1:$F$803,2,FALSE)</f>
        <v>#N/A</v>
      </c>
      <c r="R90" s="92"/>
      <c r="S90" s="92" t="e">
        <f>+VLOOKUP(R90,Participants!$A$1:$F$803,2,FALSE)</f>
        <v>#N/A</v>
      </c>
      <c r="T90" s="92"/>
      <c r="U90" s="92" t="e">
        <f>+VLOOKUP(T90,Participants!$A$1:$F$803,2,FALSE)</f>
        <v>#N/A</v>
      </c>
      <c r="V90" s="92"/>
      <c r="W90" s="92" t="e">
        <f>+VLOOKUP(V90,Participants!$A$1:$F$803,2,FALSE)</f>
        <v>#N/A</v>
      </c>
    </row>
    <row r="91" spans="1:23" ht="14.25" customHeight="1" x14ac:dyDescent="0.25">
      <c r="A91" s="82"/>
      <c r="B91" s="89" t="s">
        <v>718</v>
      </c>
      <c r="C91" s="90">
        <v>11</v>
      </c>
      <c r="D91" s="90">
        <v>8</v>
      </c>
      <c r="E91" s="49"/>
      <c r="F91" s="49" t="e">
        <f>+VLOOKUP(E91,Participants!$A$1:$F$803,2,FALSE)</f>
        <v>#N/A</v>
      </c>
      <c r="G91" s="49" t="e">
        <f>+VLOOKUP(E91,Participants!$A$1:$F$803,4,FALSE)</f>
        <v>#N/A</v>
      </c>
      <c r="H91" s="49" t="e">
        <f>+VLOOKUP(E91,Participants!$A$1:$F$803,5,FALSE)</f>
        <v>#N/A</v>
      </c>
      <c r="I91" s="49" t="e">
        <f>+VLOOKUP(E91,Participants!$A$1:$F$803,3,FALSE)</f>
        <v>#N/A</v>
      </c>
      <c r="J91" s="49" t="e">
        <f>+VLOOKUP(E91,Participants!$A$1:$G$803,7,FALSE)</f>
        <v>#N/A</v>
      </c>
      <c r="K91" s="97"/>
      <c r="L91" s="49"/>
      <c r="M91" s="49"/>
      <c r="N91" s="82" t="e">
        <f t="shared" si="0"/>
        <v>#N/A</v>
      </c>
      <c r="O91" s="82"/>
      <c r="P91" s="92"/>
      <c r="Q91" s="92" t="e">
        <f>+VLOOKUP(P91,Participants!$A$1:$F$803,2,FALSE)</f>
        <v>#N/A</v>
      </c>
      <c r="R91" s="92"/>
      <c r="S91" s="92" t="e">
        <f>+VLOOKUP(R91,Participants!$A$1:$F$803,2,FALSE)</f>
        <v>#N/A</v>
      </c>
      <c r="T91" s="92"/>
      <c r="U91" s="92" t="e">
        <f>+VLOOKUP(T91,Participants!$A$1:$F$803,2,FALSE)</f>
        <v>#N/A</v>
      </c>
      <c r="V91" s="92"/>
      <c r="W91" s="92" t="e">
        <f>+VLOOKUP(V91,Participants!$A$1:$F$803,2,FALSE)</f>
        <v>#N/A</v>
      </c>
    </row>
    <row r="92" spans="1:23" ht="14.25" customHeight="1" x14ac:dyDescent="0.25">
      <c r="B92" s="73" t="s">
        <v>718</v>
      </c>
      <c r="C92" s="84">
        <v>12</v>
      </c>
      <c r="D92" s="84">
        <v>1</v>
      </c>
      <c r="E92" s="50"/>
      <c r="F92" s="50" t="e">
        <f>+VLOOKUP(E92,Participants!$A$1:$F$803,2,FALSE)</f>
        <v>#N/A</v>
      </c>
      <c r="G92" s="50" t="e">
        <f>+VLOOKUP(E92,Participants!$A$1:$F$803,4,FALSE)</f>
        <v>#N/A</v>
      </c>
      <c r="H92" s="50" t="e">
        <f>+VLOOKUP(E92,Participants!$A$1:$F$803,5,FALSE)</f>
        <v>#N/A</v>
      </c>
      <c r="I92" s="50" t="e">
        <f>+VLOOKUP(E92,Participants!$A$1:$F$803,3,FALSE)</f>
        <v>#N/A</v>
      </c>
      <c r="J92" s="50" t="e">
        <f>+VLOOKUP(E92,Participants!$A$1:$G$803,7,FALSE)</f>
        <v>#N/A</v>
      </c>
      <c r="K92" s="99"/>
      <c r="L92" s="50"/>
      <c r="M92" s="50"/>
      <c r="N92" s="58" t="e">
        <f t="shared" si="0"/>
        <v>#N/A</v>
      </c>
      <c r="O92" s="58"/>
      <c r="P92" s="88"/>
      <c r="Q92" s="88" t="e">
        <f>+VLOOKUP(P92,Participants!$A$1:$F$803,2,FALSE)</f>
        <v>#N/A</v>
      </c>
      <c r="R92" s="88"/>
      <c r="S92" s="88" t="e">
        <f>+VLOOKUP(R92,Participants!$A$1:$F$803,2,FALSE)</f>
        <v>#N/A</v>
      </c>
      <c r="T92" s="88"/>
      <c r="U92" s="88" t="e">
        <f>+VLOOKUP(T92,Participants!$A$1:$F$803,2,FALSE)</f>
        <v>#N/A</v>
      </c>
      <c r="V92" s="88"/>
      <c r="W92" s="88" t="e">
        <f>+VLOOKUP(V92,Participants!$A$1:$F$803,2,FALSE)</f>
        <v>#N/A</v>
      </c>
    </row>
    <row r="93" spans="1:23" ht="14.25" customHeight="1" x14ac:dyDescent="0.25">
      <c r="B93" s="73" t="s">
        <v>718</v>
      </c>
      <c r="C93" s="84">
        <v>12</v>
      </c>
      <c r="D93" s="84">
        <v>2</v>
      </c>
      <c r="E93" s="50"/>
      <c r="F93" s="50" t="e">
        <f>+VLOOKUP(E93,Participants!$A$1:$F$803,2,FALSE)</f>
        <v>#N/A</v>
      </c>
      <c r="G93" s="50" t="e">
        <f>+VLOOKUP(E93,Participants!$A$1:$F$803,4,FALSE)</f>
        <v>#N/A</v>
      </c>
      <c r="H93" s="50" t="e">
        <f>+VLOOKUP(E93,Participants!$A$1:$F$803,5,FALSE)</f>
        <v>#N/A</v>
      </c>
      <c r="I93" s="50" t="e">
        <f>+VLOOKUP(E93,Participants!$A$1:$F$803,3,FALSE)</f>
        <v>#N/A</v>
      </c>
      <c r="J93" s="50" t="e">
        <f>+VLOOKUP(E93,Participants!$A$1:$G$803,7,FALSE)</f>
        <v>#N/A</v>
      </c>
      <c r="K93" s="99"/>
      <c r="L93" s="50"/>
      <c r="M93" s="50"/>
      <c r="N93" s="58" t="e">
        <f t="shared" si="0"/>
        <v>#N/A</v>
      </c>
      <c r="P93" s="88"/>
      <c r="Q93" s="88" t="e">
        <f>+VLOOKUP(P93,Participants!$A$1:$F$803,2,FALSE)</f>
        <v>#N/A</v>
      </c>
      <c r="R93" s="88"/>
      <c r="S93" s="88" t="e">
        <f>+VLOOKUP(R93,Participants!$A$1:$F$803,2,FALSE)</f>
        <v>#N/A</v>
      </c>
      <c r="T93" s="88"/>
      <c r="U93" s="88" t="e">
        <f>+VLOOKUP(T93,Participants!$A$1:$F$803,2,FALSE)</f>
        <v>#N/A</v>
      </c>
      <c r="V93" s="88"/>
      <c r="W93" s="88" t="e">
        <f>+VLOOKUP(V93,Participants!$A$1:$F$803,2,FALSE)</f>
        <v>#N/A</v>
      </c>
    </row>
    <row r="94" spans="1:23" ht="14.25" customHeight="1" x14ac:dyDescent="0.25">
      <c r="B94" s="73" t="s">
        <v>718</v>
      </c>
      <c r="C94" s="84">
        <v>12</v>
      </c>
      <c r="D94" s="84">
        <v>3</v>
      </c>
      <c r="E94" s="50"/>
      <c r="F94" s="50" t="e">
        <f>+VLOOKUP(E94,Participants!$A$1:$F$803,2,FALSE)</f>
        <v>#N/A</v>
      </c>
      <c r="G94" s="50" t="e">
        <f>+VLOOKUP(E94,Participants!$A$1:$F$803,4,FALSE)</f>
        <v>#N/A</v>
      </c>
      <c r="H94" s="50" t="e">
        <f>+VLOOKUP(E94,Participants!$A$1:$F$803,5,FALSE)</f>
        <v>#N/A</v>
      </c>
      <c r="I94" s="50" t="e">
        <f>+VLOOKUP(E94,Participants!$A$1:$F$803,3,FALSE)</f>
        <v>#N/A</v>
      </c>
      <c r="J94" s="50" t="e">
        <f>+VLOOKUP(E94,Participants!$A$1:$G$803,7,FALSE)</f>
        <v>#N/A</v>
      </c>
      <c r="K94" s="99"/>
      <c r="L94" s="50"/>
      <c r="M94" s="50"/>
      <c r="N94" s="58" t="e">
        <f t="shared" si="0"/>
        <v>#N/A</v>
      </c>
      <c r="P94" s="88"/>
      <c r="Q94" s="88" t="e">
        <f>+VLOOKUP(P94,Participants!$A$1:$F$803,2,FALSE)</f>
        <v>#N/A</v>
      </c>
      <c r="R94" s="88"/>
      <c r="S94" s="88" t="e">
        <f>+VLOOKUP(R94,Participants!$A$1:$F$803,2,FALSE)</f>
        <v>#N/A</v>
      </c>
      <c r="T94" s="88"/>
      <c r="U94" s="88" t="e">
        <f>+VLOOKUP(T94,Participants!$A$1:$F$803,2,FALSE)</f>
        <v>#N/A</v>
      </c>
      <c r="V94" s="88"/>
      <c r="W94" s="88" t="e">
        <f>+VLOOKUP(V94,Participants!$A$1:$F$803,2,FALSE)</f>
        <v>#N/A</v>
      </c>
    </row>
    <row r="95" spans="1:23" ht="14.25" customHeight="1" x14ac:dyDescent="0.25">
      <c r="B95" s="73" t="s">
        <v>718</v>
      </c>
      <c r="C95" s="84">
        <v>12</v>
      </c>
      <c r="D95" s="84">
        <v>4</v>
      </c>
      <c r="E95" s="50"/>
      <c r="F95" s="50" t="e">
        <f>+VLOOKUP(E95,Participants!$A$1:$F$803,2,FALSE)</f>
        <v>#N/A</v>
      </c>
      <c r="G95" s="50" t="e">
        <f>+VLOOKUP(E95,Participants!$A$1:$F$803,4,FALSE)</f>
        <v>#N/A</v>
      </c>
      <c r="H95" s="50" t="e">
        <f>+VLOOKUP(E95,Participants!$A$1:$F$803,5,FALSE)</f>
        <v>#N/A</v>
      </c>
      <c r="I95" s="50" t="e">
        <f>+VLOOKUP(E95,Participants!$A$1:$F$803,3,FALSE)</f>
        <v>#N/A</v>
      </c>
      <c r="J95" s="50" t="e">
        <f>+VLOOKUP(E95,Participants!$A$1:$G$803,7,FALSE)</f>
        <v>#N/A</v>
      </c>
      <c r="K95" s="99"/>
      <c r="L95" s="50"/>
      <c r="M95" s="50"/>
      <c r="N95" s="58" t="e">
        <f t="shared" si="0"/>
        <v>#N/A</v>
      </c>
      <c r="P95" s="88"/>
      <c r="Q95" s="88" t="e">
        <f>+VLOOKUP(P95,Participants!$A$1:$F$803,2,FALSE)</f>
        <v>#N/A</v>
      </c>
      <c r="R95" s="88"/>
      <c r="S95" s="88" t="e">
        <f>+VLOOKUP(R95,Participants!$A$1:$F$803,2,FALSE)</f>
        <v>#N/A</v>
      </c>
      <c r="T95" s="88"/>
      <c r="U95" s="88" t="e">
        <f>+VLOOKUP(T95,Participants!$A$1:$F$803,2,FALSE)</f>
        <v>#N/A</v>
      </c>
      <c r="V95" s="88"/>
      <c r="W95" s="88" t="e">
        <f>+VLOOKUP(V95,Participants!$A$1:$F$803,2,FALSE)</f>
        <v>#N/A</v>
      </c>
    </row>
    <row r="96" spans="1:23" ht="14.25" customHeight="1" x14ac:dyDescent="0.25">
      <c r="B96" s="73" t="s">
        <v>718</v>
      </c>
      <c r="C96" s="84">
        <v>12</v>
      </c>
      <c r="D96" s="84">
        <v>5</v>
      </c>
      <c r="E96" s="50"/>
      <c r="F96" s="50" t="e">
        <f>+VLOOKUP(E96,Participants!$A$1:$F$803,2,FALSE)</f>
        <v>#N/A</v>
      </c>
      <c r="G96" s="50" t="e">
        <f>+VLOOKUP(E96,Participants!$A$1:$F$803,4,FALSE)</f>
        <v>#N/A</v>
      </c>
      <c r="H96" s="50" t="e">
        <f>+VLOOKUP(E96,Participants!$A$1:$F$803,5,FALSE)</f>
        <v>#N/A</v>
      </c>
      <c r="I96" s="50" t="e">
        <f>+VLOOKUP(E96,Participants!$A$1:$F$803,3,FALSE)</f>
        <v>#N/A</v>
      </c>
      <c r="J96" s="50" t="e">
        <f>+VLOOKUP(E96,Participants!$A$1:$G$803,7,FALSE)</f>
        <v>#N/A</v>
      </c>
      <c r="K96" s="99"/>
      <c r="L96" s="50"/>
      <c r="M96" s="50"/>
      <c r="N96" s="58" t="e">
        <f t="shared" si="0"/>
        <v>#N/A</v>
      </c>
      <c r="P96" s="88"/>
      <c r="Q96" s="88" t="e">
        <f>+VLOOKUP(P96,Participants!$A$1:$F$803,2,FALSE)</f>
        <v>#N/A</v>
      </c>
      <c r="R96" s="88"/>
      <c r="S96" s="88" t="e">
        <f>+VLOOKUP(R96,Participants!$A$1:$F$803,2,FALSE)</f>
        <v>#N/A</v>
      </c>
      <c r="T96" s="88"/>
      <c r="U96" s="88" t="e">
        <f>+VLOOKUP(T96,Participants!$A$1:$F$803,2,FALSE)</f>
        <v>#N/A</v>
      </c>
      <c r="V96" s="88"/>
      <c r="W96" s="88" t="e">
        <f>+VLOOKUP(V96,Participants!$A$1:$F$803,2,FALSE)</f>
        <v>#N/A</v>
      </c>
    </row>
    <row r="97" spans="1:23" ht="14.25" customHeight="1" x14ac:dyDescent="0.25">
      <c r="B97" s="73" t="s">
        <v>718</v>
      </c>
      <c r="C97" s="84">
        <v>12</v>
      </c>
      <c r="D97" s="84">
        <v>6</v>
      </c>
      <c r="E97" s="50"/>
      <c r="F97" s="50" t="e">
        <f>+VLOOKUP(E97,Participants!$A$1:$F$803,2,FALSE)</f>
        <v>#N/A</v>
      </c>
      <c r="G97" s="50" t="e">
        <f>+VLOOKUP(E97,Participants!$A$1:$F$803,4,FALSE)</f>
        <v>#N/A</v>
      </c>
      <c r="H97" s="50" t="e">
        <f>+VLOOKUP(E97,Participants!$A$1:$F$803,5,FALSE)</f>
        <v>#N/A</v>
      </c>
      <c r="I97" s="50" t="e">
        <f>+VLOOKUP(E97,Participants!$A$1:$F$803,3,FALSE)</f>
        <v>#N/A</v>
      </c>
      <c r="J97" s="50" t="e">
        <f>+VLOOKUP(E97,Participants!$A$1:$G$803,7,FALSE)</f>
        <v>#N/A</v>
      </c>
      <c r="K97" s="99"/>
      <c r="L97" s="50"/>
      <c r="M97" s="50"/>
      <c r="N97" s="58" t="e">
        <f t="shared" si="0"/>
        <v>#N/A</v>
      </c>
      <c r="O97" s="58"/>
      <c r="P97" s="88"/>
      <c r="Q97" s="88" t="e">
        <f>+VLOOKUP(P97,Participants!$A$1:$F$803,2,FALSE)</f>
        <v>#N/A</v>
      </c>
      <c r="R97" s="88"/>
      <c r="S97" s="88" t="e">
        <f>+VLOOKUP(R97,Participants!$A$1:$F$803,2,FALSE)</f>
        <v>#N/A</v>
      </c>
      <c r="T97" s="88"/>
      <c r="U97" s="88" t="e">
        <f>+VLOOKUP(T97,Participants!$A$1:$F$803,2,FALSE)</f>
        <v>#N/A</v>
      </c>
      <c r="V97" s="88"/>
      <c r="W97" s="88" t="e">
        <f>+VLOOKUP(V97,Participants!$A$1:$F$803,2,FALSE)</f>
        <v>#N/A</v>
      </c>
    </row>
    <row r="98" spans="1:23" ht="14.25" customHeight="1" x14ac:dyDescent="0.25">
      <c r="B98" s="73" t="s">
        <v>718</v>
      </c>
      <c r="C98" s="84">
        <v>12</v>
      </c>
      <c r="D98" s="84">
        <v>7</v>
      </c>
      <c r="E98" s="50"/>
      <c r="F98" s="50" t="e">
        <f>+VLOOKUP(E98,Participants!$A$1:$F$803,2,FALSE)</f>
        <v>#N/A</v>
      </c>
      <c r="G98" s="50" t="e">
        <f>+VLOOKUP(E98,Participants!$A$1:$F$803,4,FALSE)</f>
        <v>#N/A</v>
      </c>
      <c r="H98" s="50" t="e">
        <f>+VLOOKUP(E98,Participants!$A$1:$F$803,5,FALSE)</f>
        <v>#N/A</v>
      </c>
      <c r="I98" s="50" t="e">
        <f>+VLOOKUP(E98,Participants!$A$1:$F$803,3,FALSE)</f>
        <v>#N/A</v>
      </c>
      <c r="J98" s="50" t="e">
        <f>+VLOOKUP(E98,Participants!$A$1:$G$803,7,FALSE)</f>
        <v>#N/A</v>
      </c>
      <c r="K98" s="99"/>
      <c r="L98" s="50"/>
      <c r="M98" s="50"/>
      <c r="N98" s="58" t="e">
        <f t="shared" si="0"/>
        <v>#N/A</v>
      </c>
      <c r="O98" s="58"/>
      <c r="P98" s="88"/>
      <c r="Q98" s="88" t="e">
        <f>+VLOOKUP(P98,Participants!$A$1:$F$803,2,FALSE)</f>
        <v>#N/A</v>
      </c>
      <c r="R98" s="88"/>
      <c r="S98" s="88" t="e">
        <f>+VLOOKUP(R98,Participants!$A$1:$F$803,2,FALSE)</f>
        <v>#N/A</v>
      </c>
      <c r="T98" s="88"/>
      <c r="U98" s="88" t="e">
        <f>+VLOOKUP(T98,Participants!$A$1:$F$803,2,FALSE)</f>
        <v>#N/A</v>
      </c>
      <c r="V98" s="88"/>
      <c r="W98" s="88" t="e">
        <f>+VLOOKUP(V98,Participants!$A$1:$F$803,2,FALSE)</f>
        <v>#N/A</v>
      </c>
    </row>
    <row r="99" spans="1:23" ht="14.25" customHeight="1" x14ac:dyDescent="0.25">
      <c r="B99" s="73" t="s">
        <v>718</v>
      </c>
      <c r="C99" s="84">
        <v>12</v>
      </c>
      <c r="D99" s="84">
        <v>8</v>
      </c>
      <c r="E99" s="50"/>
      <c r="F99" s="50" t="e">
        <f>+VLOOKUP(E99,Participants!$A$1:$F$803,2,FALSE)</f>
        <v>#N/A</v>
      </c>
      <c r="G99" s="50" t="e">
        <f>+VLOOKUP(E99,Participants!$A$1:$F$803,4,FALSE)</f>
        <v>#N/A</v>
      </c>
      <c r="H99" s="50" t="e">
        <f>+VLOOKUP(E99,Participants!$A$1:$F$803,5,FALSE)</f>
        <v>#N/A</v>
      </c>
      <c r="I99" s="50" t="e">
        <f>+VLOOKUP(E99,Participants!$A$1:$F$803,3,FALSE)</f>
        <v>#N/A</v>
      </c>
      <c r="J99" s="50" t="e">
        <f>+VLOOKUP(E99,Participants!$A$1:$G$803,7,FALSE)</f>
        <v>#N/A</v>
      </c>
      <c r="K99" s="99"/>
      <c r="L99" s="50"/>
      <c r="M99" s="50"/>
      <c r="N99" s="58" t="e">
        <f t="shared" si="0"/>
        <v>#N/A</v>
      </c>
      <c r="O99" s="58"/>
      <c r="P99" s="88"/>
      <c r="Q99" s="88" t="e">
        <f>+VLOOKUP(P99,Participants!$A$1:$F$803,2,FALSE)</f>
        <v>#N/A</v>
      </c>
      <c r="R99" s="88"/>
      <c r="S99" s="88" t="e">
        <f>+VLOOKUP(R99,Participants!$A$1:$F$803,2,FALSE)</f>
        <v>#N/A</v>
      </c>
      <c r="T99" s="88"/>
      <c r="U99" s="88" t="e">
        <f>+VLOOKUP(T99,Participants!$A$1:$F$803,2,FALSE)</f>
        <v>#N/A</v>
      </c>
      <c r="V99" s="88"/>
      <c r="W99" s="88" t="e">
        <f>+VLOOKUP(V99,Participants!$A$1:$F$803,2,FALSE)</f>
        <v>#N/A</v>
      </c>
    </row>
    <row r="100" spans="1:23" ht="14.25" customHeight="1" x14ac:dyDescent="0.25">
      <c r="A100" s="82"/>
      <c r="B100" s="89" t="s">
        <v>718</v>
      </c>
      <c r="C100" s="90">
        <v>13</v>
      </c>
      <c r="D100" s="90">
        <v>1</v>
      </c>
      <c r="E100" s="49"/>
      <c r="F100" s="49" t="e">
        <f>+VLOOKUP(E100,Participants!$A$1:$F$803,2,FALSE)</f>
        <v>#N/A</v>
      </c>
      <c r="G100" s="49" t="e">
        <f>+VLOOKUP(E100,Participants!$A$1:$F$803,4,FALSE)</f>
        <v>#N/A</v>
      </c>
      <c r="H100" s="49" t="e">
        <f>+VLOOKUP(E100,Participants!$A$1:$F$803,5,FALSE)</f>
        <v>#N/A</v>
      </c>
      <c r="I100" s="49" t="e">
        <f>+VLOOKUP(E100,Participants!$A$1:$F$803,3,FALSE)</f>
        <v>#N/A</v>
      </c>
      <c r="J100" s="49" t="e">
        <f>+VLOOKUP(E100,Participants!$A$1:$G$803,7,FALSE)</f>
        <v>#N/A</v>
      </c>
      <c r="K100" s="97"/>
      <c r="L100" s="49"/>
      <c r="M100" s="49"/>
      <c r="N100" s="82" t="e">
        <f t="shared" si="0"/>
        <v>#N/A</v>
      </c>
      <c r="O100" s="82"/>
      <c r="P100" s="92"/>
      <c r="Q100" s="92" t="e">
        <f>+VLOOKUP(P100,Participants!$A$1:$F$803,2,FALSE)</f>
        <v>#N/A</v>
      </c>
      <c r="R100" s="92"/>
      <c r="S100" s="92" t="e">
        <f>+VLOOKUP(R100,Participants!$A$1:$F$803,2,FALSE)</f>
        <v>#N/A</v>
      </c>
      <c r="T100" s="92"/>
      <c r="U100" s="92" t="e">
        <f>+VLOOKUP(T100,Participants!$A$1:$F$803,2,FALSE)</f>
        <v>#N/A</v>
      </c>
      <c r="V100" s="92"/>
      <c r="W100" s="92" t="e">
        <f>+VLOOKUP(V100,Participants!$A$1:$F$803,2,FALSE)</f>
        <v>#N/A</v>
      </c>
    </row>
    <row r="101" spans="1:23" ht="14.25" customHeight="1" x14ac:dyDescent="0.25">
      <c r="A101" s="82"/>
      <c r="B101" s="89" t="s">
        <v>718</v>
      </c>
      <c r="C101" s="90">
        <v>13</v>
      </c>
      <c r="D101" s="90">
        <v>2</v>
      </c>
      <c r="E101" s="49"/>
      <c r="F101" s="49" t="e">
        <f>+VLOOKUP(E101,Participants!$A$1:$F$803,2,FALSE)</f>
        <v>#N/A</v>
      </c>
      <c r="G101" s="49" t="e">
        <f>+VLOOKUP(E101,Participants!$A$1:$F$803,4,FALSE)</f>
        <v>#N/A</v>
      </c>
      <c r="H101" s="49" t="e">
        <f>+VLOOKUP(E101,Participants!$A$1:$F$803,5,FALSE)</f>
        <v>#N/A</v>
      </c>
      <c r="I101" s="49" t="e">
        <f>+VLOOKUP(E101,Participants!$A$1:$F$803,3,FALSE)</f>
        <v>#N/A</v>
      </c>
      <c r="J101" s="49" t="e">
        <f>+VLOOKUP(E101,Participants!$A$1:$G$803,7,FALSE)</f>
        <v>#N/A</v>
      </c>
      <c r="K101" s="97"/>
      <c r="L101" s="49"/>
      <c r="M101" s="49"/>
      <c r="N101" s="82" t="e">
        <f t="shared" si="0"/>
        <v>#N/A</v>
      </c>
      <c r="O101" s="82"/>
      <c r="P101" s="92"/>
      <c r="Q101" s="92" t="e">
        <f>+VLOOKUP(P101,Participants!$A$1:$F$803,2,FALSE)</f>
        <v>#N/A</v>
      </c>
      <c r="R101" s="92"/>
      <c r="S101" s="92" t="e">
        <f>+VLOOKUP(R101,Participants!$A$1:$F$803,2,FALSE)</f>
        <v>#N/A</v>
      </c>
      <c r="T101" s="92"/>
      <c r="U101" s="92" t="e">
        <f>+VLOOKUP(T101,Participants!$A$1:$F$803,2,FALSE)</f>
        <v>#N/A</v>
      </c>
      <c r="V101" s="92"/>
      <c r="W101" s="92" t="e">
        <f>+VLOOKUP(V101,Participants!$A$1:$F$803,2,FALSE)</f>
        <v>#N/A</v>
      </c>
    </row>
    <row r="102" spans="1:23" ht="14.25" customHeight="1" x14ac:dyDescent="0.25">
      <c r="A102" s="82"/>
      <c r="B102" s="89" t="s">
        <v>718</v>
      </c>
      <c r="C102" s="90">
        <v>13</v>
      </c>
      <c r="D102" s="90">
        <v>3</v>
      </c>
      <c r="E102" s="49"/>
      <c r="F102" s="49" t="e">
        <f>+VLOOKUP(E102,Participants!$A$1:$F$803,2,FALSE)</f>
        <v>#N/A</v>
      </c>
      <c r="G102" s="49" t="e">
        <f>+VLOOKUP(E102,Participants!$A$1:$F$803,4,FALSE)</f>
        <v>#N/A</v>
      </c>
      <c r="H102" s="49" t="e">
        <f>+VLOOKUP(E102,Participants!$A$1:$F$803,5,FALSE)</f>
        <v>#N/A</v>
      </c>
      <c r="I102" s="49" t="e">
        <f>+VLOOKUP(E102,Participants!$A$1:$F$803,3,FALSE)</f>
        <v>#N/A</v>
      </c>
      <c r="J102" s="49" t="e">
        <f>+VLOOKUP(E102,Participants!$A$1:$G$803,7,FALSE)</f>
        <v>#N/A</v>
      </c>
      <c r="K102" s="97"/>
      <c r="L102" s="49"/>
      <c r="M102" s="49"/>
      <c r="N102" s="82" t="e">
        <f t="shared" si="0"/>
        <v>#N/A</v>
      </c>
      <c r="O102" s="82"/>
      <c r="P102" s="92"/>
      <c r="Q102" s="92" t="e">
        <f>+VLOOKUP(P102,Participants!$A$1:$F$803,2,FALSE)</f>
        <v>#N/A</v>
      </c>
      <c r="R102" s="92"/>
      <c r="S102" s="92" t="e">
        <f>+VLOOKUP(R102,Participants!$A$1:$F$803,2,FALSE)</f>
        <v>#N/A</v>
      </c>
      <c r="T102" s="92"/>
      <c r="U102" s="92" t="e">
        <f>+VLOOKUP(T102,Participants!$A$1:$F$803,2,FALSE)</f>
        <v>#N/A</v>
      </c>
      <c r="V102" s="92"/>
      <c r="W102" s="92" t="e">
        <f>+VLOOKUP(V102,Participants!$A$1:$F$803,2,FALSE)</f>
        <v>#N/A</v>
      </c>
    </row>
    <row r="103" spans="1:23" ht="14.25" customHeight="1" x14ac:dyDescent="0.25">
      <c r="A103" s="82"/>
      <c r="B103" s="89" t="s">
        <v>718</v>
      </c>
      <c r="C103" s="90">
        <v>13</v>
      </c>
      <c r="D103" s="90">
        <v>4</v>
      </c>
      <c r="E103" s="49"/>
      <c r="F103" s="49" t="e">
        <f>+VLOOKUP(E103,Participants!$A$1:$F$803,2,FALSE)</f>
        <v>#N/A</v>
      </c>
      <c r="G103" s="49" t="e">
        <f>+VLOOKUP(E103,Participants!$A$1:$F$803,4,FALSE)</f>
        <v>#N/A</v>
      </c>
      <c r="H103" s="49" t="e">
        <f>+VLOOKUP(E103,Participants!$A$1:$F$803,5,FALSE)</f>
        <v>#N/A</v>
      </c>
      <c r="I103" s="49" t="e">
        <f>+VLOOKUP(E103,Participants!$A$1:$F$803,3,FALSE)</f>
        <v>#N/A</v>
      </c>
      <c r="J103" s="49" t="e">
        <f>+VLOOKUP(E103,Participants!$A$1:$G$803,7,FALSE)</f>
        <v>#N/A</v>
      </c>
      <c r="K103" s="97"/>
      <c r="L103" s="49"/>
      <c r="M103" s="49"/>
      <c r="N103" s="82" t="e">
        <f t="shared" si="0"/>
        <v>#N/A</v>
      </c>
      <c r="O103" s="82"/>
      <c r="P103" s="92"/>
      <c r="Q103" s="92" t="e">
        <f>+VLOOKUP(P103,Participants!$A$1:$F$803,2,FALSE)</f>
        <v>#N/A</v>
      </c>
      <c r="R103" s="92"/>
      <c r="S103" s="92" t="e">
        <f>+VLOOKUP(R103,Participants!$A$1:$F$803,2,FALSE)</f>
        <v>#N/A</v>
      </c>
      <c r="T103" s="92"/>
      <c r="U103" s="92" t="e">
        <f>+VLOOKUP(T103,Participants!$A$1:$F$803,2,FALSE)</f>
        <v>#N/A</v>
      </c>
      <c r="V103" s="92"/>
      <c r="W103" s="92" t="e">
        <f>+VLOOKUP(V103,Participants!$A$1:$F$803,2,FALSE)</f>
        <v>#N/A</v>
      </c>
    </row>
    <row r="104" spans="1:23" ht="14.25" customHeight="1" x14ac:dyDescent="0.25">
      <c r="A104" s="82"/>
      <c r="B104" s="89" t="s">
        <v>718</v>
      </c>
      <c r="C104" s="90">
        <v>13</v>
      </c>
      <c r="D104" s="90">
        <v>5</v>
      </c>
      <c r="E104" s="49"/>
      <c r="F104" s="49" t="e">
        <f>+VLOOKUP(E104,Participants!$A$1:$F$803,2,FALSE)</f>
        <v>#N/A</v>
      </c>
      <c r="G104" s="49" t="e">
        <f>+VLOOKUP(E104,Participants!$A$1:$F$803,4,FALSE)</f>
        <v>#N/A</v>
      </c>
      <c r="H104" s="49" t="e">
        <f>+VLOOKUP(E104,Participants!$A$1:$F$803,5,FALSE)</f>
        <v>#N/A</v>
      </c>
      <c r="I104" s="49" t="e">
        <f>+VLOOKUP(E104,Participants!$A$1:$F$803,3,FALSE)</f>
        <v>#N/A</v>
      </c>
      <c r="J104" s="49" t="e">
        <f>+VLOOKUP(E104,Participants!$A$1:$G$803,7,FALSE)</f>
        <v>#N/A</v>
      </c>
      <c r="K104" s="97"/>
      <c r="L104" s="49"/>
      <c r="M104" s="49"/>
      <c r="N104" s="82" t="e">
        <f t="shared" si="0"/>
        <v>#N/A</v>
      </c>
      <c r="O104" s="82"/>
      <c r="P104" s="92"/>
      <c r="Q104" s="92" t="e">
        <f>+VLOOKUP(P104,Participants!$A$1:$F$803,2,FALSE)</f>
        <v>#N/A</v>
      </c>
      <c r="R104" s="92"/>
      <c r="S104" s="92" t="e">
        <f>+VLOOKUP(R104,Participants!$A$1:$F$803,2,FALSE)</f>
        <v>#N/A</v>
      </c>
      <c r="T104" s="92"/>
      <c r="U104" s="92" t="e">
        <f>+VLOOKUP(T104,Participants!$A$1:$F$803,2,FALSE)</f>
        <v>#N/A</v>
      </c>
      <c r="V104" s="92"/>
      <c r="W104" s="92" t="e">
        <f>+VLOOKUP(V104,Participants!$A$1:$F$803,2,FALSE)</f>
        <v>#N/A</v>
      </c>
    </row>
    <row r="105" spans="1:23" ht="14.25" customHeight="1" x14ac:dyDescent="0.25">
      <c r="A105" s="82"/>
      <c r="B105" s="89" t="s">
        <v>718</v>
      </c>
      <c r="C105" s="90">
        <v>13</v>
      </c>
      <c r="D105" s="90">
        <v>6</v>
      </c>
      <c r="E105" s="49"/>
      <c r="F105" s="49" t="e">
        <f>+VLOOKUP(E105,Participants!$A$1:$F$803,2,FALSE)</f>
        <v>#N/A</v>
      </c>
      <c r="G105" s="49" t="e">
        <f>+VLOOKUP(E105,Participants!$A$1:$F$803,4,FALSE)</f>
        <v>#N/A</v>
      </c>
      <c r="H105" s="49" t="e">
        <f>+VLOOKUP(E105,Participants!$A$1:$F$803,5,FALSE)</f>
        <v>#N/A</v>
      </c>
      <c r="I105" s="49" t="e">
        <f>+VLOOKUP(E105,Participants!$A$1:$F$803,3,FALSE)</f>
        <v>#N/A</v>
      </c>
      <c r="J105" s="49" t="e">
        <f>+VLOOKUP(E105,Participants!$A$1:$G$803,7,FALSE)</f>
        <v>#N/A</v>
      </c>
      <c r="K105" s="97"/>
      <c r="L105" s="49"/>
      <c r="M105" s="49"/>
      <c r="N105" s="82" t="e">
        <f t="shared" si="0"/>
        <v>#N/A</v>
      </c>
      <c r="O105" s="82"/>
      <c r="P105" s="92"/>
      <c r="Q105" s="92" t="e">
        <f>+VLOOKUP(P105,Participants!$A$1:$F$803,2,FALSE)</f>
        <v>#N/A</v>
      </c>
      <c r="R105" s="92"/>
      <c r="S105" s="92" t="e">
        <f>+VLOOKUP(R105,Participants!$A$1:$F$803,2,FALSE)</f>
        <v>#N/A</v>
      </c>
      <c r="T105" s="92"/>
      <c r="U105" s="92" t="e">
        <f>+VLOOKUP(T105,Participants!$A$1:$F$803,2,FALSE)</f>
        <v>#N/A</v>
      </c>
      <c r="V105" s="92"/>
      <c r="W105" s="92" t="e">
        <f>+VLOOKUP(V105,Participants!$A$1:$F$803,2,FALSE)</f>
        <v>#N/A</v>
      </c>
    </row>
    <row r="106" spans="1:23" ht="14.25" customHeight="1" x14ac:dyDescent="0.25">
      <c r="A106" s="82"/>
      <c r="B106" s="89" t="s">
        <v>718</v>
      </c>
      <c r="C106" s="90">
        <v>13</v>
      </c>
      <c r="D106" s="90">
        <v>7</v>
      </c>
      <c r="E106" s="49"/>
      <c r="F106" s="49" t="e">
        <f>+VLOOKUP(E106,Participants!$A$1:$F$803,2,FALSE)</f>
        <v>#N/A</v>
      </c>
      <c r="G106" s="49" t="e">
        <f>+VLOOKUP(E106,Participants!$A$1:$F$803,4,FALSE)</f>
        <v>#N/A</v>
      </c>
      <c r="H106" s="49" t="e">
        <f>+VLOOKUP(E106,Participants!$A$1:$F$803,5,FALSE)</f>
        <v>#N/A</v>
      </c>
      <c r="I106" s="49" t="e">
        <f>+VLOOKUP(E106,Participants!$A$1:$F$803,3,FALSE)</f>
        <v>#N/A</v>
      </c>
      <c r="J106" s="49" t="e">
        <f>+VLOOKUP(E106,Participants!$A$1:$G$803,7,FALSE)</f>
        <v>#N/A</v>
      </c>
      <c r="K106" s="97"/>
      <c r="L106" s="49"/>
      <c r="M106" s="49"/>
      <c r="N106" s="82" t="e">
        <f t="shared" si="0"/>
        <v>#N/A</v>
      </c>
      <c r="O106" s="82"/>
      <c r="P106" s="92"/>
      <c r="Q106" s="92" t="e">
        <f>+VLOOKUP(P106,Participants!$A$1:$F$803,2,FALSE)</f>
        <v>#N/A</v>
      </c>
      <c r="R106" s="92"/>
      <c r="S106" s="92" t="e">
        <f>+VLOOKUP(R106,Participants!$A$1:$F$803,2,FALSE)</f>
        <v>#N/A</v>
      </c>
      <c r="T106" s="92"/>
      <c r="U106" s="92" t="e">
        <f>+VLOOKUP(T106,Participants!$A$1:$F$803,2,FALSE)</f>
        <v>#N/A</v>
      </c>
      <c r="V106" s="92"/>
      <c r="W106" s="92" t="e">
        <f>+VLOOKUP(V106,Participants!$A$1:$F$803,2,FALSE)</f>
        <v>#N/A</v>
      </c>
    </row>
    <row r="107" spans="1:23" ht="14.25" customHeight="1" x14ac:dyDescent="0.25">
      <c r="A107" s="82"/>
      <c r="B107" s="89" t="s">
        <v>718</v>
      </c>
      <c r="C107" s="90">
        <v>13</v>
      </c>
      <c r="D107" s="90">
        <v>8</v>
      </c>
      <c r="E107" s="49"/>
      <c r="F107" s="49" t="e">
        <f>+VLOOKUP(E107,Participants!$A$1:$F$803,2,FALSE)</f>
        <v>#N/A</v>
      </c>
      <c r="G107" s="49" t="e">
        <f>+VLOOKUP(E107,Participants!$A$1:$F$803,4,FALSE)</f>
        <v>#N/A</v>
      </c>
      <c r="H107" s="49" t="e">
        <f>+VLOOKUP(E107,Participants!$A$1:$F$803,5,FALSE)</f>
        <v>#N/A</v>
      </c>
      <c r="I107" s="49" t="e">
        <f>+VLOOKUP(E107,Participants!$A$1:$F$803,3,FALSE)</f>
        <v>#N/A</v>
      </c>
      <c r="J107" s="49" t="e">
        <f>+VLOOKUP(E107,Participants!$A$1:$G$803,7,FALSE)</f>
        <v>#N/A</v>
      </c>
      <c r="K107" s="97"/>
      <c r="L107" s="49"/>
      <c r="M107" s="49"/>
      <c r="N107" s="82" t="e">
        <f t="shared" si="0"/>
        <v>#N/A</v>
      </c>
      <c r="O107" s="82"/>
      <c r="P107" s="92"/>
      <c r="Q107" s="92" t="e">
        <f>+VLOOKUP(P107,Participants!$A$1:$F$803,2,FALSE)</f>
        <v>#N/A</v>
      </c>
      <c r="R107" s="92"/>
      <c r="S107" s="92" t="e">
        <f>+VLOOKUP(R107,Participants!$A$1:$F$803,2,FALSE)</f>
        <v>#N/A</v>
      </c>
      <c r="T107" s="92"/>
      <c r="U107" s="92" t="e">
        <f>+VLOOKUP(T107,Participants!$A$1:$F$803,2,FALSE)</f>
        <v>#N/A</v>
      </c>
      <c r="V107" s="92"/>
      <c r="W107" s="92" t="e">
        <f>+VLOOKUP(V107,Participants!$A$1:$F$803,2,FALSE)</f>
        <v>#N/A</v>
      </c>
    </row>
    <row r="108" spans="1:23" ht="14.25" customHeight="1" x14ac:dyDescent="0.25">
      <c r="B108" s="73" t="s">
        <v>718</v>
      </c>
      <c r="C108" s="84">
        <v>14</v>
      </c>
      <c r="D108" s="84">
        <v>1</v>
      </c>
      <c r="E108" s="50"/>
      <c r="F108" s="50" t="e">
        <f>+VLOOKUP(E108,Participants!$A$1:$F$803,2,FALSE)</f>
        <v>#N/A</v>
      </c>
      <c r="G108" s="50" t="e">
        <f>+VLOOKUP(E108,Participants!$A$1:$F$803,4,FALSE)</f>
        <v>#N/A</v>
      </c>
      <c r="H108" s="50" t="e">
        <f>+VLOOKUP(E108,Participants!$A$1:$F$803,5,FALSE)</f>
        <v>#N/A</v>
      </c>
      <c r="I108" s="50" t="e">
        <f>+VLOOKUP(E108,Participants!$A$1:$F$803,3,FALSE)</f>
        <v>#N/A</v>
      </c>
      <c r="J108" s="50" t="e">
        <f>+VLOOKUP(E108,Participants!$A$1:$G$803,7,FALSE)</f>
        <v>#N/A</v>
      </c>
      <c r="K108" s="99"/>
      <c r="L108" s="50"/>
      <c r="M108" s="50"/>
      <c r="N108" s="58" t="e">
        <f t="shared" si="0"/>
        <v>#N/A</v>
      </c>
      <c r="O108" s="58"/>
      <c r="P108" s="88"/>
      <c r="Q108" s="88" t="e">
        <f>+VLOOKUP(P108,Participants!$A$1:$F$803,2,FALSE)</f>
        <v>#N/A</v>
      </c>
      <c r="R108" s="88"/>
      <c r="S108" s="88" t="e">
        <f>+VLOOKUP(R108,Participants!$A$1:$F$803,2,FALSE)</f>
        <v>#N/A</v>
      </c>
      <c r="T108" s="88"/>
      <c r="U108" s="88" t="e">
        <f>+VLOOKUP(T108,Participants!$A$1:$F$803,2,FALSE)</f>
        <v>#N/A</v>
      </c>
      <c r="V108" s="88"/>
      <c r="W108" s="88" t="e">
        <f>+VLOOKUP(V108,Participants!$A$1:$F$803,2,FALSE)</f>
        <v>#N/A</v>
      </c>
    </row>
    <row r="109" spans="1:23" ht="14.25" customHeight="1" x14ac:dyDescent="0.25">
      <c r="B109" s="73" t="s">
        <v>718</v>
      </c>
      <c r="C109" s="84">
        <v>14</v>
      </c>
      <c r="D109" s="84">
        <v>2</v>
      </c>
      <c r="E109" s="50"/>
      <c r="F109" s="50" t="e">
        <f>+VLOOKUP(E109,Participants!$A$1:$F$803,2,FALSE)</f>
        <v>#N/A</v>
      </c>
      <c r="G109" s="50" t="e">
        <f>+VLOOKUP(E109,Participants!$A$1:$F$803,4,FALSE)</f>
        <v>#N/A</v>
      </c>
      <c r="H109" s="50" t="e">
        <f>+VLOOKUP(E109,Participants!$A$1:$F$803,5,FALSE)</f>
        <v>#N/A</v>
      </c>
      <c r="I109" s="50" t="e">
        <f>+VLOOKUP(E109,Participants!$A$1:$F$803,3,FALSE)</f>
        <v>#N/A</v>
      </c>
      <c r="J109" s="50" t="e">
        <f>+VLOOKUP(E109,Participants!$A$1:$G$803,7,FALSE)</f>
        <v>#N/A</v>
      </c>
      <c r="K109" s="99"/>
      <c r="L109" s="50"/>
      <c r="M109" s="50"/>
      <c r="N109" s="58" t="e">
        <f t="shared" si="0"/>
        <v>#N/A</v>
      </c>
      <c r="P109" s="88"/>
      <c r="Q109" s="88" t="e">
        <f>+VLOOKUP(P109,Participants!$A$1:$F$803,2,FALSE)</f>
        <v>#N/A</v>
      </c>
      <c r="R109" s="88"/>
      <c r="S109" s="88" t="e">
        <f>+VLOOKUP(R109,Participants!$A$1:$F$803,2,FALSE)</f>
        <v>#N/A</v>
      </c>
      <c r="T109" s="88"/>
      <c r="U109" s="88" t="e">
        <f>+VLOOKUP(T109,Participants!$A$1:$F$803,2,FALSE)</f>
        <v>#N/A</v>
      </c>
      <c r="V109" s="88"/>
      <c r="W109" s="88" t="e">
        <f>+VLOOKUP(V109,Participants!$A$1:$F$803,2,FALSE)</f>
        <v>#N/A</v>
      </c>
    </row>
    <row r="110" spans="1:23" ht="14.25" customHeight="1" x14ac:dyDescent="0.25">
      <c r="B110" s="73" t="s">
        <v>718</v>
      </c>
      <c r="C110" s="84">
        <v>14</v>
      </c>
      <c r="D110" s="84">
        <v>3</v>
      </c>
      <c r="E110" s="50"/>
      <c r="F110" s="50" t="e">
        <f>+VLOOKUP(E110,Participants!$A$1:$F$803,2,FALSE)</f>
        <v>#N/A</v>
      </c>
      <c r="G110" s="50" t="e">
        <f>+VLOOKUP(E110,Participants!$A$1:$F$803,4,FALSE)</f>
        <v>#N/A</v>
      </c>
      <c r="H110" s="50" t="e">
        <f>+VLOOKUP(E110,Participants!$A$1:$F$803,5,FALSE)</f>
        <v>#N/A</v>
      </c>
      <c r="I110" s="50" t="e">
        <f>+VLOOKUP(E110,Participants!$A$1:$F$803,3,FALSE)</f>
        <v>#N/A</v>
      </c>
      <c r="J110" s="50" t="e">
        <f>+VLOOKUP(E110,Participants!$A$1:$G$803,7,FALSE)</f>
        <v>#N/A</v>
      </c>
      <c r="K110" s="99"/>
      <c r="L110" s="50"/>
      <c r="M110" s="50"/>
      <c r="N110" s="58" t="e">
        <f t="shared" si="0"/>
        <v>#N/A</v>
      </c>
      <c r="P110" s="88"/>
      <c r="Q110" s="88" t="e">
        <f>+VLOOKUP(P110,Participants!$A$1:$F$803,2,FALSE)</f>
        <v>#N/A</v>
      </c>
      <c r="R110" s="88"/>
      <c r="S110" s="88" t="e">
        <f>+VLOOKUP(R110,Participants!$A$1:$F$803,2,FALSE)</f>
        <v>#N/A</v>
      </c>
      <c r="T110" s="88"/>
      <c r="U110" s="88" t="e">
        <f>+VLOOKUP(T110,Participants!$A$1:$F$803,2,FALSE)</f>
        <v>#N/A</v>
      </c>
      <c r="V110" s="88"/>
      <c r="W110" s="88" t="e">
        <f>+VLOOKUP(V110,Participants!$A$1:$F$803,2,FALSE)</f>
        <v>#N/A</v>
      </c>
    </row>
    <row r="111" spans="1:23" ht="14.25" customHeight="1" x14ac:dyDescent="0.25">
      <c r="B111" s="73" t="s">
        <v>718</v>
      </c>
      <c r="C111" s="84">
        <v>14</v>
      </c>
      <c r="D111" s="84">
        <v>4</v>
      </c>
      <c r="E111" s="50"/>
      <c r="F111" s="50" t="e">
        <f>+VLOOKUP(E111,Participants!$A$1:$F$803,2,FALSE)</f>
        <v>#N/A</v>
      </c>
      <c r="G111" s="50" t="e">
        <f>+VLOOKUP(E111,Participants!$A$1:$F$803,4,FALSE)</f>
        <v>#N/A</v>
      </c>
      <c r="H111" s="50" t="e">
        <f>+VLOOKUP(E111,Participants!$A$1:$F$803,5,FALSE)</f>
        <v>#N/A</v>
      </c>
      <c r="I111" s="50" t="e">
        <f>+VLOOKUP(E111,Participants!$A$1:$F$803,3,FALSE)</f>
        <v>#N/A</v>
      </c>
      <c r="J111" s="50" t="e">
        <f>+VLOOKUP(E111,Participants!$A$1:$G$803,7,FALSE)</f>
        <v>#N/A</v>
      </c>
      <c r="K111" s="99"/>
      <c r="L111" s="50"/>
      <c r="M111" s="50"/>
      <c r="N111" s="58" t="e">
        <f t="shared" si="0"/>
        <v>#N/A</v>
      </c>
      <c r="P111" s="88"/>
      <c r="Q111" s="88" t="e">
        <f>+VLOOKUP(P111,Participants!$A$1:$F$803,2,FALSE)</f>
        <v>#N/A</v>
      </c>
      <c r="R111" s="88"/>
      <c r="S111" s="88" t="e">
        <f>+VLOOKUP(R111,Participants!$A$1:$F$803,2,FALSE)</f>
        <v>#N/A</v>
      </c>
      <c r="T111" s="88"/>
      <c r="U111" s="88" t="e">
        <f>+VLOOKUP(T111,Participants!$A$1:$F$803,2,FALSE)</f>
        <v>#N/A</v>
      </c>
      <c r="V111" s="88"/>
      <c r="W111" s="88" t="e">
        <f>+VLOOKUP(V111,Participants!$A$1:$F$803,2,FALSE)</f>
        <v>#N/A</v>
      </c>
    </row>
    <row r="112" spans="1:23" ht="14.25" customHeight="1" x14ac:dyDescent="0.25">
      <c r="B112" s="73" t="s">
        <v>718</v>
      </c>
      <c r="C112" s="84">
        <v>14</v>
      </c>
      <c r="D112" s="84">
        <v>5</v>
      </c>
      <c r="E112" s="50"/>
      <c r="F112" s="50" t="e">
        <f>+VLOOKUP(E112,Participants!$A$1:$F$803,2,FALSE)</f>
        <v>#N/A</v>
      </c>
      <c r="G112" s="50" t="e">
        <f>+VLOOKUP(E112,Participants!$A$1:$F$803,4,FALSE)</f>
        <v>#N/A</v>
      </c>
      <c r="H112" s="50" t="e">
        <f>+VLOOKUP(E112,Participants!$A$1:$F$803,5,FALSE)</f>
        <v>#N/A</v>
      </c>
      <c r="I112" s="50" t="e">
        <f>+VLOOKUP(E112,Participants!$A$1:$F$803,3,FALSE)</f>
        <v>#N/A</v>
      </c>
      <c r="J112" s="50" t="e">
        <f>+VLOOKUP(E112,Participants!$A$1:$G$803,7,FALSE)</f>
        <v>#N/A</v>
      </c>
      <c r="K112" s="99"/>
      <c r="L112" s="50"/>
      <c r="M112" s="50"/>
      <c r="N112" s="58" t="e">
        <f t="shared" si="0"/>
        <v>#N/A</v>
      </c>
      <c r="P112" s="88"/>
      <c r="Q112" s="88" t="e">
        <f>+VLOOKUP(P112,Participants!$A$1:$F$803,2,FALSE)</f>
        <v>#N/A</v>
      </c>
      <c r="R112" s="88"/>
      <c r="S112" s="88" t="e">
        <f>+VLOOKUP(R112,Participants!$A$1:$F$803,2,FALSE)</f>
        <v>#N/A</v>
      </c>
      <c r="T112" s="88"/>
      <c r="U112" s="88" t="e">
        <f>+VLOOKUP(T112,Participants!$A$1:$F$803,2,FALSE)</f>
        <v>#N/A</v>
      </c>
      <c r="V112" s="88"/>
      <c r="W112" s="88" t="e">
        <f>+VLOOKUP(V112,Participants!$A$1:$F$803,2,FALSE)</f>
        <v>#N/A</v>
      </c>
    </row>
    <row r="113" spans="1:23" ht="14.25" customHeight="1" x14ac:dyDescent="0.25">
      <c r="B113" s="73" t="s">
        <v>718</v>
      </c>
      <c r="C113" s="84">
        <v>14</v>
      </c>
      <c r="D113" s="84">
        <v>6</v>
      </c>
      <c r="E113" s="50"/>
      <c r="F113" s="50" t="e">
        <f>+VLOOKUP(E113,Participants!$A$1:$F$803,2,FALSE)</f>
        <v>#N/A</v>
      </c>
      <c r="G113" s="50" t="e">
        <f>+VLOOKUP(E113,Participants!$A$1:$F$803,4,FALSE)</f>
        <v>#N/A</v>
      </c>
      <c r="H113" s="50" t="e">
        <f>+VLOOKUP(E113,Participants!$A$1:$F$803,5,FALSE)</f>
        <v>#N/A</v>
      </c>
      <c r="I113" s="50" t="e">
        <f>+VLOOKUP(E113,Participants!$A$1:$F$803,3,FALSE)</f>
        <v>#N/A</v>
      </c>
      <c r="J113" s="50" t="e">
        <f>+VLOOKUP(E113,Participants!$A$1:$G$803,7,FALSE)</f>
        <v>#N/A</v>
      </c>
      <c r="K113" s="99"/>
      <c r="L113" s="50"/>
      <c r="M113" s="50"/>
      <c r="N113" s="58" t="e">
        <f t="shared" si="0"/>
        <v>#N/A</v>
      </c>
      <c r="O113" s="58"/>
      <c r="P113" s="88"/>
      <c r="Q113" s="88" t="e">
        <f>+VLOOKUP(P113,Participants!$A$1:$F$803,2,FALSE)</f>
        <v>#N/A</v>
      </c>
      <c r="R113" s="88"/>
      <c r="S113" s="88" t="e">
        <f>+VLOOKUP(R113,Participants!$A$1:$F$803,2,FALSE)</f>
        <v>#N/A</v>
      </c>
      <c r="T113" s="88"/>
      <c r="U113" s="88" t="e">
        <f>+VLOOKUP(T113,Participants!$A$1:$F$803,2,FALSE)</f>
        <v>#N/A</v>
      </c>
      <c r="V113" s="88"/>
      <c r="W113" s="88" t="e">
        <f>+VLOOKUP(V113,Participants!$A$1:$F$803,2,FALSE)</f>
        <v>#N/A</v>
      </c>
    </row>
    <row r="114" spans="1:23" ht="14.25" customHeight="1" x14ac:dyDescent="0.25">
      <c r="B114" s="73" t="s">
        <v>718</v>
      </c>
      <c r="C114" s="84">
        <v>14</v>
      </c>
      <c r="D114" s="84">
        <v>7</v>
      </c>
      <c r="E114" s="50"/>
      <c r="F114" s="50" t="e">
        <f>+VLOOKUP(E114,Participants!$A$1:$F$803,2,FALSE)</f>
        <v>#N/A</v>
      </c>
      <c r="G114" s="50" t="e">
        <f>+VLOOKUP(E114,Participants!$A$1:$F$803,4,FALSE)</f>
        <v>#N/A</v>
      </c>
      <c r="H114" s="50" t="e">
        <f>+VLOOKUP(E114,Participants!$A$1:$F$803,5,FALSE)</f>
        <v>#N/A</v>
      </c>
      <c r="I114" s="50" t="e">
        <f>+VLOOKUP(E114,Participants!$A$1:$F$803,3,FALSE)</f>
        <v>#N/A</v>
      </c>
      <c r="J114" s="50" t="e">
        <f>+VLOOKUP(E114,Participants!$A$1:$G$803,7,FALSE)</f>
        <v>#N/A</v>
      </c>
      <c r="K114" s="99"/>
      <c r="L114" s="50"/>
      <c r="M114" s="50"/>
      <c r="N114" s="58" t="e">
        <f t="shared" si="0"/>
        <v>#N/A</v>
      </c>
      <c r="O114" s="58"/>
      <c r="P114" s="88"/>
      <c r="Q114" s="88" t="e">
        <f>+VLOOKUP(P114,Participants!$A$1:$F$803,2,FALSE)</f>
        <v>#N/A</v>
      </c>
      <c r="R114" s="88"/>
      <c r="S114" s="88" t="e">
        <f>+VLOOKUP(R114,Participants!$A$1:$F$803,2,FALSE)</f>
        <v>#N/A</v>
      </c>
      <c r="T114" s="88"/>
      <c r="U114" s="88" t="e">
        <f>+VLOOKUP(T114,Participants!$A$1:$F$803,2,FALSE)</f>
        <v>#N/A</v>
      </c>
      <c r="V114" s="88"/>
      <c r="W114" s="88" t="e">
        <f>+VLOOKUP(V114,Participants!$A$1:$F$803,2,FALSE)</f>
        <v>#N/A</v>
      </c>
    </row>
    <row r="115" spans="1:23" ht="14.25" customHeight="1" x14ac:dyDescent="0.25">
      <c r="B115" s="73" t="s">
        <v>718</v>
      </c>
      <c r="C115" s="84">
        <v>14</v>
      </c>
      <c r="D115" s="84">
        <v>8</v>
      </c>
      <c r="E115" s="50"/>
      <c r="F115" s="50" t="e">
        <f>+VLOOKUP(E115,Participants!$A$1:$F$803,2,FALSE)</f>
        <v>#N/A</v>
      </c>
      <c r="G115" s="50" t="e">
        <f>+VLOOKUP(E115,Participants!$A$1:$F$803,4,FALSE)</f>
        <v>#N/A</v>
      </c>
      <c r="H115" s="50" t="e">
        <f>+VLOOKUP(E115,Participants!$A$1:$F$803,5,FALSE)</f>
        <v>#N/A</v>
      </c>
      <c r="I115" s="50" t="e">
        <f>+VLOOKUP(E115,Participants!$A$1:$F$803,3,FALSE)</f>
        <v>#N/A</v>
      </c>
      <c r="J115" s="50" t="e">
        <f>+VLOOKUP(E115,Participants!$A$1:$G$803,7,FALSE)</f>
        <v>#N/A</v>
      </c>
      <c r="K115" s="99"/>
      <c r="L115" s="50"/>
      <c r="M115" s="50"/>
      <c r="N115" s="58" t="e">
        <f t="shared" si="0"/>
        <v>#N/A</v>
      </c>
      <c r="O115" s="58"/>
      <c r="P115" s="88"/>
      <c r="Q115" s="88" t="e">
        <f>+VLOOKUP(P115,Participants!$A$1:$F$803,2,FALSE)</f>
        <v>#N/A</v>
      </c>
      <c r="R115" s="88"/>
      <c r="S115" s="88" t="e">
        <f>+VLOOKUP(R115,Participants!$A$1:$F$803,2,FALSE)</f>
        <v>#N/A</v>
      </c>
      <c r="T115" s="88"/>
      <c r="U115" s="88" t="e">
        <f>+VLOOKUP(T115,Participants!$A$1:$F$803,2,FALSE)</f>
        <v>#N/A</v>
      </c>
      <c r="V115" s="88"/>
      <c r="W115" s="88" t="e">
        <f>+VLOOKUP(V115,Participants!$A$1:$F$803,2,FALSE)</f>
        <v>#N/A</v>
      </c>
    </row>
    <row r="116" spans="1:23" ht="14.25" customHeight="1" x14ac:dyDescent="0.25">
      <c r="A116" s="82"/>
      <c r="B116" s="89" t="s">
        <v>718</v>
      </c>
      <c r="C116" s="90">
        <v>15</v>
      </c>
      <c r="D116" s="90">
        <v>1</v>
      </c>
      <c r="E116" s="49"/>
      <c r="F116" s="49" t="e">
        <f>+VLOOKUP(E116,Participants!$A$1:$F$803,2,FALSE)</f>
        <v>#N/A</v>
      </c>
      <c r="G116" s="49" t="e">
        <f>+VLOOKUP(E116,Participants!$A$1:$F$803,4,FALSE)</f>
        <v>#N/A</v>
      </c>
      <c r="H116" s="49" t="e">
        <f>+VLOOKUP(E116,Participants!$A$1:$F$803,5,FALSE)</f>
        <v>#N/A</v>
      </c>
      <c r="I116" s="49" t="e">
        <f>+VLOOKUP(E116,Participants!$A$1:$F$803,3,FALSE)</f>
        <v>#N/A</v>
      </c>
      <c r="J116" s="49" t="e">
        <f>+VLOOKUP(E116,Participants!$A$1:$G$803,7,FALSE)</f>
        <v>#N/A</v>
      </c>
      <c r="K116" s="97"/>
      <c r="L116" s="49"/>
      <c r="M116" s="49"/>
      <c r="N116" s="82" t="e">
        <f t="shared" si="0"/>
        <v>#N/A</v>
      </c>
      <c r="O116" s="82"/>
      <c r="P116" s="92"/>
      <c r="Q116" s="92" t="e">
        <f>+VLOOKUP(P116,Participants!$A$1:$F$803,2,FALSE)</f>
        <v>#N/A</v>
      </c>
      <c r="R116" s="92"/>
      <c r="S116" s="92" t="e">
        <f>+VLOOKUP(R116,Participants!$A$1:$F$803,2,FALSE)</f>
        <v>#N/A</v>
      </c>
      <c r="T116" s="92"/>
      <c r="U116" s="92" t="e">
        <f>+VLOOKUP(T116,Participants!$A$1:$F$803,2,FALSE)</f>
        <v>#N/A</v>
      </c>
      <c r="V116" s="92"/>
      <c r="W116" s="92" t="e">
        <f>+VLOOKUP(V116,Participants!$A$1:$F$803,2,FALSE)</f>
        <v>#N/A</v>
      </c>
    </row>
    <row r="117" spans="1:23" ht="14.25" customHeight="1" x14ac:dyDescent="0.25">
      <c r="A117" s="82"/>
      <c r="B117" s="89" t="s">
        <v>718</v>
      </c>
      <c r="C117" s="90">
        <v>15</v>
      </c>
      <c r="D117" s="90">
        <v>2</v>
      </c>
      <c r="E117" s="49"/>
      <c r="F117" s="49" t="e">
        <f>+VLOOKUP(E117,Participants!$A$1:$F$803,2,FALSE)</f>
        <v>#N/A</v>
      </c>
      <c r="G117" s="49" t="e">
        <f>+VLOOKUP(E117,Participants!$A$1:$F$803,4,FALSE)</f>
        <v>#N/A</v>
      </c>
      <c r="H117" s="49" t="e">
        <f>+VLOOKUP(E117,Participants!$A$1:$F$803,5,FALSE)</f>
        <v>#N/A</v>
      </c>
      <c r="I117" s="49" t="e">
        <f>+VLOOKUP(E117,Participants!$A$1:$F$803,3,FALSE)</f>
        <v>#N/A</v>
      </c>
      <c r="J117" s="49" t="e">
        <f>+VLOOKUP(E117,Participants!$A$1:$G$803,7,FALSE)</f>
        <v>#N/A</v>
      </c>
      <c r="K117" s="97"/>
      <c r="L117" s="49"/>
      <c r="M117" s="49"/>
      <c r="N117" s="82" t="e">
        <f t="shared" si="0"/>
        <v>#N/A</v>
      </c>
      <c r="O117" s="82"/>
      <c r="P117" s="92"/>
      <c r="Q117" s="92" t="e">
        <f>+VLOOKUP(P117,Participants!$A$1:$F$803,2,FALSE)</f>
        <v>#N/A</v>
      </c>
      <c r="R117" s="92"/>
      <c r="S117" s="92" t="e">
        <f>+VLOOKUP(R117,Participants!$A$1:$F$803,2,FALSE)</f>
        <v>#N/A</v>
      </c>
      <c r="T117" s="92"/>
      <c r="U117" s="92" t="e">
        <f>+VLOOKUP(T117,Participants!$A$1:$F$803,2,FALSE)</f>
        <v>#N/A</v>
      </c>
      <c r="V117" s="92"/>
      <c r="W117" s="92" t="e">
        <f>+VLOOKUP(V117,Participants!$A$1:$F$803,2,FALSE)</f>
        <v>#N/A</v>
      </c>
    </row>
    <row r="118" spans="1:23" ht="14.25" customHeight="1" x14ac:dyDescent="0.25">
      <c r="A118" s="82"/>
      <c r="B118" s="89" t="s">
        <v>718</v>
      </c>
      <c r="C118" s="90">
        <v>15</v>
      </c>
      <c r="D118" s="90">
        <v>3</v>
      </c>
      <c r="E118" s="49"/>
      <c r="F118" s="49" t="e">
        <f>+VLOOKUP(E118,Participants!$A$1:$F$803,2,FALSE)</f>
        <v>#N/A</v>
      </c>
      <c r="G118" s="49" t="e">
        <f>+VLOOKUP(E118,Participants!$A$1:$F$803,4,FALSE)</f>
        <v>#N/A</v>
      </c>
      <c r="H118" s="49" t="e">
        <f>+VLOOKUP(E118,Participants!$A$1:$F$803,5,FALSE)</f>
        <v>#N/A</v>
      </c>
      <c r="I118" s="49" t="e">
        <f>+VLOOKUP(E118,Participants!$A$1:$F$803,3,FALSE)</f>
        <v>#N/A</v>
      </c>
      <c r="J118" s="49" t="e">
        <f>+VLOOKUP(E118,Participants!$A$1:$G$803,7,FALSE)</f>
        <v>#N/A</v>
      </c>
      <c r="K118" s="97"/>
      <c r="L118" s="49"/>
      <c r="M118" s="49"/>
      <c r="N118" s="82" t="e">
        <f t="shared" si="0"/>
        <v>#N/A</v>
      </c>
      <c r="O118" s="82"/>
      <c r="P118" s="92"/>
      <c r="Q118" s="92" t="e">
        <f>+VLOOKUP(P118,Participants!$A$1:$F$803,2,FALSE)</f>
        <v>#N/A</v>
      </c>
      <c r="R118" s="92"/>
      <c r="S118" s="92" t="e">
        <f>+VLOOKUP(R118,Participants!$A$1:$F$803,2,FALSE)</f>
        <v>#N/A</v>
      </c>
      <c r="T118" s="92"/>
      <c r="U118" s="92" t="e">
        <f>+VLOOKUP(T118,Participants!$A$1:$F$803,2,FALSE)</f>
        <v>#N/A</v>
      </c>
      <c r="V118" s="92"/>
      <c r="W118" s="92" t="e">
        <f>+VLOOKUP(V118,Participants!$A$1:$F$803,2,FALSE)</f>
        <v>#N/A</v>
      </c>
    </row>
    <row r="119" spans="1:23" ht="14.25" customHeight="1" x14ac:dyDescent="0.25">
      <c r="A119" s="82"/>
      <c r="B119" s="89" t="s">
        <v>718</v>
      </c>
      <c r="C119" s="90">
        <v>15</v>
      </c>
      <c r="D119" s="90">
        <v>4</v>
      </c>
      <c r="E119" s="49"/>
      <c r="F119" s="49" t="e">
        <f>+VLOOKUP(E119,Participants!$A$1:$F$803,2,FALSE)</f>
        <v>#N/A</v>
      </c>
      <c r="G119" s="49" t="e">
        <f>+VLOOKUP(E119,Participants!$A$1:$F$803,4,FALSE)</f>
        <v>#N/A</v>
      </c>
      <c r="H119" s="49" t="e">
        <f>+VLOOKUP(E119,Participants!$A$1:$F$803,5,FALSE)</f>
        <v>#N/A</v>
      </c>
      <c r="I119" s="49" t="e">
        <f>+VLOOKUP(E119,Participants!$A$1:$F$803,3,FALSE)</f>
        <v>#N/A</v>
      </c>
      <c r="J119" s="49" t="e">
        <f>+VLOOKUP(E119,Participants!$A$1:$G$803,7,FALSE)</f>
        <v>#N/A</v>
      </c>
      <c r="K119" s="97"/>
      <c r="L119" s="49"/>
      <c r="M119" s="49"/>
      <c r="N119" s="82" t="e">
        <f t="shared" si="0"/>
        <v>#N/A</v>
      </c>
      <c r="O119" s="82"/>
      <c r="P119" s="92"/>
      <c r="Q119" s="92" t="e">
        <f>+VLOOKUP(P119,Participants!$A$1:$F$803,2,FALSE)</f>
        <v>#N/A</v>
      </c>
      <c r="R119" s="92"/>
      <c r="S119" s="92" t="e">
        <f>+VLOOKUP(R119,Participants!$A$1:$F$803,2,FALSE)</f>
        <v>#N/A</v>
      </c>
      <c r="T119" s="92"/>
      <c r="U119" s="92" t="e">
        <f>+VLOOKUP(T119,Participants!$A$1:$F$803,2,FALSE)</f>
        <v>#N/A</v>
      </c>
      <c r="V119" s="92"/>
      <c r="W119" s="92" t="e">
        <f>+VLOOKUP(V119,Participants!$A$1:$F$803,2,FALSE)</f>
        <v>#N/A</v>
      </c>
    </row>
    <row r="120" spans="1:23" ht="14.25" customHeight="1" x14ac:dyDescent="0.25">
      <c r="A120" s="82"/>
      <c r="B120" s="89" t="s">
        <v>718</v>
      </c>
      <c r="C120" s="90">
        <v>15</v>
      </c>
      <c r="D120" s="90">
        <v>5</v>
      </c>
      <c r="E120" s="49"/>
      <c r="F120" s="49" t="e">
        <f>+VLOOKUP(E120,Participants!$A$1:$F$803,2,FALSE)</f>
        <v>#N/A</v>
      </c>
      <c r="G120" s="49" t="e">
        <f>+VLOOKUP(E120,Participants!$A$1:$F$803,4,FALSE)</f>
        <v>#N/A</v>
      </c>
      <c r="H120" s="49" t="e">
        <f>+VLOOKUP(E120,Participants!$A$1:$F$803,5,FALSE)</f>
        <v>#N/A</v>
      </c>
      <c r="I120" s="49" t="e">
        <f>+VLOOKUP(E120,Participants!$A$1:$F$803,3,FALSE)</f>
        <v>#N/A</v>
      </c>
      <c r="J120" s="49" t="e">
        <f>+VLOOKUP(E120,Participants!$A$1:$G$803,7,FALSE)</f>
        <v>#N/A</v>
      </c>
      <c r="K120" s="97"/>
      <c r="L120" s="49"/>
      <c r="M120" s="49"/>
      <c r="N120" s="82" t="e">
        <f t="shared" si="0"/>
        <v>#N/A</v>
      </c>
      <c r="O120" s="82"/>
      <c r="P120" s="92"/>
      <c r="Q120" s="92" t="e">
        <f>+VLOOKUP(P120,Participants!$A$1:$F$803,2,FALSE)</f>
        <v>#N/A</v>
      </c>
      <c r="R120" s="92"/>
      <c r="S120" s="92" t="e">
        <f>+VLOOKUP(R120,Participants!$A$1:$F$803,2,FALSE)</f>
        <v>#N/A</v>
      </c>
      <c r="T120" s="92"/>
      <c r="U120" s="92" t="e">
        <f>+VLOOKUP(T120,Participants!$A$1:$F$803,2,FALSE)</f>
        <v>#N/A</v>
      </c>
      <c r="V120" s="92"/>
      <c r="W120" s="92" t="e">
        <f>+VLOOKUP(V120,Participants!$A$1:$F$803,2,FALSE)</f>
        <v>#N/A</v>
      </c>
    </row>
    <row r="121" spans="1:23" ht="14.25" customHeight="1" x14ac:dyDescent="0.25">
      <c r="A121" s="82"/>
      <c r="B121" s="89" t="s">
        <v>718</v>
      </c>
      <c r="C121" s="90">
        <v>15</v>
      </c>
      <c r="D121" s="90">
        <v>6</v>
      </c>
      <c r="E121" s="49"/>
      <c r="F121" s="49" t="e">
        <f>+VLOOKUP(E121,Participants!$A$1:$F$803,2,FALSE)</f>
        <v>#N/A</v>
      </c>
      <c r="G121" s="49" t="e">
        <f>+VLOOKUP(E121,Participants!$A$1:$F$803,4,FALSE)</f>
        <v>#N/A</v>
      </c>
      <c r="H121" s="49" t="e">
        <f>+VLOOKUP(E121,Participants!$A$1:$F$803,5,FALSE)</f>
        <v>#N/A</v>
      </c>
      <c r="I121" s="49" t="e">
        <f>+VLOOKUP(E121,Participants!$A$1:$F$803,3,FALSE)</f>
        <v>#N/A</v>
      </c>
      <c r="J121" s="49" t="e">
        <f>+VLOOKUP(E121,Participants!$A$1:$G$803,7,FALSE)</f>
        <v>#N/A</v>
      </c>
      <c r="K121" s="97"/>
      <c r="L121" s="49"/>
      <c r="M121" s="49"/>
      <c r="N121" s="82" t="e">
        <f t="shared" si="0"/>
        <v>#N/A</v>
      </c>
      <c r="O121" s="82"/>
      <c r="P121" s="92"/>
      <c r="Q121" s="92" t="e">
        <f>+VLOOKUP(P121,Participants!$A$1:$F$803,2,FALSE)</f>
        <v>#N/A</v>
      </c>
      <c r="R121" s="92"/>
      <c r="S121" s="92" t="e">
        <f>+VLOOKUP(R121,Participants!$A$1:$F$803,2,FALSE)</f>
        <v>#N/A</v>
      </c>
      <c r="T121" s="92"/>
      <c r="U121" s="92" t="e">
        <f>+VLOOKUP(T121,Participants!$A$1:$F$803,2,FALSE)</f>
        <v>#N/A</v>
      </c>
      <c r="V121" s="92"/>
      <c r="W121" s="92" t="e">
        <f>+VLOOKUP(V121,Participants!$A$1:$F$803,2,FALSE)</f>
        <v>#N/A</v>
      </c>
    </row>
    <row r="122" spans="1:23" ht="14.25" customHeight="1" x14ac:dyDescent="0.25">
      <c r="A122" s="82"/>
      <c r="B122" s="89" t="s">
        <v>718</v>
      </c>
      <c r="C122" s="90">
        <v>15</v>
      </c>
      <c r="D122" s="90">
        <v>7</v>
      </c>
      <c r="E122" s="49"/>
      <c r="F122" s="49" t="e">
        <f>+VLOOKUP(E122,Participants!$A$1:$F$803,2,FALSE)</f>
        <v>#N/A</v>
      </c>
      <c r="G122" s="49" t="e">
        <f>+VLOOKUP(E122,Participants!$A$1:$F$803,4,FALSE)</f>
        <v>#N/A</v>
      </c>
      <c r="H122" s="49" t="e">
        <f>+VLOOKUP(E122,Participants!$A$1:$F$803,5,FALSE)</f>
        <v>#N/A</v>
      </c>
      <c r="I122" s="49" t="e">
        <f>+VLOOKUP(E122,Participants!$A$1:$F$803,3,FALSE)</f>
        <v>#N/A</v>
      </c>
      <c r="J122" s="49" t="e">
        <f>+VLOOKUP(E122,Participants!$A$1:$G$803,7,FALSE)</f>
        <v>#N/A</v>
      </c>
      <c r="K122" s="97"/>
      <c r="L122" s="49"/>
      <c r="M122" s="49"/>
      <c r="N122" s="82" t="e">
        <f t="shared" si="0"/>
        <v>#N/A</v>
      </c>
      <c r="O122" s="82"/>
      <c r="P122" s="92"/>
      <c r="Q122" s="92" t="e">
        <f>+VLOOKUP(P122,Participants!$A$1:$F$803,2,FALSE)</f>
        <v>#N/A</v>
      </c>
      <c r="R122" s="92"/>
      <c r="S122" s="92" t="e">
        <f>+VLOOKUP(R122,Participants!$A$1:$F$803,2,FALSE)</f>
        <v>#N/A</v>
      </c>
      <c r="T122" s="92"/>
      <c r="U122" s="92" t="e">
        <f>+VLOOKUP(T122,Participants!$A$1:$F$803,2,FALSE)</f>
        <v>#N/A</v>
      </c>
      <c r="V122" s="92"/>
      <c r="W122" s="92" t="e">
        <f>+VLOOKUP(V122,Participants!$A$1:$F$803,2,FALSE)</f>
        <v>#N/A</v>
      </c>
    </row>
    <row r="123" spans="1:23" ht="14.25" customHeight="1" x14ac:dyDescent="0.25">
      <c r="A123" s="82"/>
      <c r="B123" s="89" t="s">
        <v>718</v>
      </c>
      <c r="C123" s="90">
        <v>15</v>
      </c>
      <c r="D123" s="90">
        <v>8</v>
      </c>
      <c r="E123" s="49"/>
      <c r="F123" s="49" t="e">
        <f>+VLOOKUP(E123,Participants!$A$1:$F$803,2,FALSE)</f>
        <v>#N/A</v>
      </c>
      <c r="G123" s="49" t="e">
        <f>+VLOOKUP(E123,Participants!$A$1:$F$803,4,FALSE)</f>
        <v>#N/A</v>
      </c>
      <c r="H123" s="49" t="e">
        <f>+VLOOKUP(E123,Participants!$A$1:$F$803,5,FALSE)</f>
        <v>#N/A</v>
      </c>
      <c r="I123" s="49" t="e">
        <f>+VLOOKUP(E123,Participants!$A$1:$F$803,3,FALSE)</f>
        <v>#N/A</v>
      </c>
      <c r="J123" s="49" t="e">
        <f>+VLOOKUP(E123,Participants!$A$1:$G$803,7,FALSE)</f>
        <v>#N/A</v>
      </c>
      <c r="K123" s="97"/>
      <c r="L123" s="49"/>
      <c r="M123" s="49"/>
      <c r="N123" s="82" t="e">
        <f t="shared" si="0"/>
        <v>#N/A</v>
      </c>
      <c r="O123" s="82"/>
      <c r="P123" s="92"/>
      <c r="Q123" s="92" t="e">
        <f>+VLOOKUP(P123,Participants!$A$1:$F$803,2,FALSE)</f>
        <v>#N/A</v>
      </c>
      <c r="R123" s="92"/>
      <c r="S123" s="92" t="e">
        <f>+VLOOKUP(R123,Participants!$A$1:$F$803,2,FALSE)</f>
        <v>#N/A</v>
      </c>
      <c r="T123" s="92"/>
      <c r="U123" s="92" t="e">
        <f>+VLOOKUP(T123,Participants!$A$1:$F$803,2,FALSE)</f>
        <v>#N/A</v>
      </c>
      <c r="V123" s="92"/>
      <c r="W123" s="92" t="e">
        <f>+VLOOKUP(V123,Participants!$A$1:$F$803,2,FALSE)</f>
        <v>#N/A</v>
      </c>
    </row>
    <row r="124" spans="1:23" ht="14.25" customHeight="1" x14ac:dyDescent="0.25">
      <c r="B124" s="73" t="s">
        <v>718</v>
      </c>
      <c r="C124" s="84">
        <v>16</v>
      </c>
      <c r="D124" s="84">
        <v>1</v>
      </c>
      <c r="E124" s="50"/>
      <c r="F124" s="50" t="e">
        <f>+VLOOKUP(E124,Participants!$A$1:$F$803,2,FALSE)</f>
        <v>#N/A</v>
      </c>
      <c r="G124" s="50" t="e">
        <f>+VLOOKUP(E124,Participants!$A$1:$F$803,4,FALSE)</f>
        <v>#N/A</v>
      </c>
      <c r="H124" s="50" t="e">
        <f>+VLOOKUP(E124,Participants!$A$1:$F$803,5,FALSE)</f>
        <v>#N/A</v>
      </c>
      <c r="I124" s="50" t="e">
        <f>+VLOOKUP(E124,Participants!$A$1:$F$803,3,FALSE)</f>
        <v>#N/A</v>
      </c>
      <c r="J124" s="50" t="e">
        <f>+VLOOKUP(E124,Participants!$A$1:$G$803,7,FALSE)</f>
        <v>#N/A</v>
      </c>
      <c r="K124" s="99"/>
      <c r="L124" s="50"/>
      <c r="M124" s="50"/>
      <c r="N124" s="58" t="e">
        <f t="shared" si="0"/>
        <v>#N/A</v>
      </c>
      <c r="O124" s="58"/>
      <c r="P124" s="88"/>
      <c r="Q124" s="88" t="e">
        <f>+VLOOKUP(P124,Participants!$A$1:$F$803,2,FALSE)</f>
        <v>#N/A</v>
      </c>
      <c r="R124" s="88"/>
      <c r="S124" s="88" t="e">
        <f>+VLOOKUP(R124,Participants!$A$1:$F$803,2,FALSE)</f>
        <v>#N/A</v>
      </c>
      <c r="T124" s="88"/>
      <c r="U124" s="88" t="e">
        <f>+VLOOKUP(T124,Participants!$A$1:$F$803,2,FALSE)</f>
        <v>#N/A</v>
      </c>
      <c r="V124" s="88"/>
      <c r="W124" s="88" t="e">
        <f>+VLOOKUP(V124,Participants!$A$1:$F$803,2,FALSE)</f>
        <v>#N/A</v>
      </c>
    </row>
    <row r="125" spans="1:23" ht="14.25" customHeight="1" x14ac:dyDescent="0.25">
      <c r="B125" s="73" t="s">
        <v>718</v>
      </c>
      <c r="C125" s="84">
        <v>16</v>
      </c>
      <c r="D125" s="84">
        <v>2</v>
      </c>
      <c r="E125" s="50"/>
      <c r="F125" s="50" t="e">
        <f>+VLOOKUP(E125,Participants!$A$1:$F$803,2,FALSE)</f>
        <v>#N/A</v>
      </c>
      <c r="G125" s="50" t="e">
        <f>+VLOOKUP(E125,Participants!$A$1:$F$803,4,FALSE)</f>
        <v>#N/A</v>
      </c>
      <c r="H125" s="50" t="e">
        <f>+VLOOKUP(E125,Participants!$A$1:$F$803,5,FALSE)</f>
        <v>#N/A</v>
      </c>
      <c r="I125" s="50" t="e">
        <f>+VLOOKUP(E125,Participants!$A$1:$F$803,3,FALSE)</f>
        <v>#N/A</v>
      </c>
      <c r="J125" s="50" t="e">
        <f>+VLOOKUP(E125,Participants!$A$1:$G$803,7,FALSE)</f>
        <v>#N/A</v>
      </c>
      <c r="K125" s="99"/>
      <c r="L125" s="50"/>
      <c r="M125" s="50"/>
      <c r="N125" s="58" t="e">
        <f t="shared" si="0"/>
        <v>#N/A</v>
      </c>
      <c r="P125" s="88"/>
      <c r="Q125" s="88" t="e">
        <f>+VLOOKUP(P125,Participants!$A$1:$F$803,2,FALSE)</f>
        <v>#N/A</v>
      </c>
      <c r="R125" s="88"/>
      <c r="S125" s="88" t="e">
        <f>+VLOOKUP(R125,Participants!$A$1:$F$803,2,FALSE)</f>
        <v>#N/A</v>
      </c>
      <c r="T125" s="88"/>
      <c r="U125" s="88" t="e">
        <f>+VLOOKUP(T125,Participants!$A$1:$F$803,2,FALSE)</f>
        <v>#N/A</v>
      </c>
      <c r="V125" s="88"/>
      <c r="W125" s="88" t="e">
        <f>+VLOOKUP(V125,Participants!$A$1:$F$803,2,FALSE)</f>
        <v>#N/A</v>
      </c>
    </row>
    <row r="126" spans="1:23" ht="14.25" customHeight="1" x14ac:dyDescent="0.25">
      <c r="B126" s="73" t="s">
        <v>718</v>
      </c>
      <c r="C126" s="84">
        <v>16</v>
      </c>
      <c r="D126" s="84">
        <v>3</v>
      </c>
      <c r="E126" s="50"/>
      <c r="F126" s="50" t="e">
        <f>+VLOOKUP(E126,Participants!$A$1:$F$803,2,FALSE)</f>
        <v>#N/A</v>
      </c>
      <c r="G126" s="50" t="e">
        <f>+VLOOKUP(E126,Participants!$A$1:$F$803,4,FALSE)</f>
        <v>#N/A</v>
      </c>
      <c r="H126" s="50" t="e">
        <f>+VLOOKUP(E126,Participants!$A$1:$F$803,5,FALSE)</f>
        <v>#N/A</v>
      </c>
      <c r="I126" s="50" t="e">
        <f>+VLOOKUP(E126,Participants!$A$1:$F$803,3,FALSE)</f>
        <v>#N/A</v>
      </c>
      <c r="J126" s="50" t="e">
        <f>+VLOOKUP(E126,Participants!$A$1:$G$803,7,FALSE)</f>
        <v>#N/A</v>
      </c>
      <c r="K126" s="99"/>
      <c r="L126" s="50"/>
      <c r="M126" s="50"/>
      <c r="N126" s="58" t="e">
        <f t="shared" si="0"/>
        <v>#N/A</v>
      </c>
      <c r="P126" s="88"/>
      <c r="Q126" s="88" t="e">
        <f>+VLOOKUP(P126,Participants!$A$1:$F$803,2,FALSE)</f>
        <v>#N/A</v>
      </c>
      <c r="R126" s="88"/>
      <c r="S126" s="88" t="e">
        <f>+VLOOKUP(R126,Participants!$A$1:$F$803,2,FALSE)</f>
        <v>#N/A</v>
      </c>
      <c r="T126" s="88"/>
      <c r="U126" s="88" t="e">
        <f>+VLOOKUP(T126,Participants!$A$1:$F$803,2,FALSE)</f>
        <v>#N/A</v>
      </c>
      <c r="V126" s="88"/>
      <c r="W126" s="88" t="e">
        <f>+VLOOKUP(V126,Participants!$A$1:$F$803,2,FALSE)</f>
        <v>#N/A</v>
      </c>
    </row>
    <row r="127" spans="1:23" ht="14.25" customHeight="1" x14ac:dyDescent="0.25">
      <c r="B127" s="73" t="s">
        <v>718</v>
      </c>
      <c r="C127" s="84">
        <v>16</v>
      </c>
      <c r="D127" s="84">
        <v>4</v>
      </c>
      <c r="E127" s="50"/>
      <c r="F127" s="50" t="e">
        <f>+VLOOKUP(E127,Participants!$A$1:$F$803,2,FALSE)</f>
        <v>#N/A</v>
      </c>
      <c r="G127" s="50" t="e">
        <f>+VLOOKUP(E127,Participants!$A$1:$F$803,4,FALSE)</f>
        <v>#N/A</v>
      </c>
      <c r="H127" s="50" t="e">
        <f>+VLOOKUP(E127,Participants!$A$1:$F$803,5,FALSE)</f>
        <v>#N/A</v>
      </c>
      <c r="I127" s="50" t="e">
        <f>+VLOOKUP(E127,Participants!$A$1:$F$803,3,FALSE)</f>
        <v>#N/A</v>
      </c>
      <c r="J127" s="50" t="e">
        <f>+VLOOKUP(E127,Participants!$A$1:$G$803,7,FALSE)</f>
        <v>#N/A</v>
      </c>
      <c r="K127" s="99"/>
      <c r="L127" s="50"/>
      <c r="M127" s="50"/>
      <c r="N127" s="58" t="e">
        <f t="shared" si="0"/>
        <v>#N/A</v>
      </c>
      <c r="P127" s="88"/>
      <c r="Q127" s="88" t="e">
        <f>+VLOOKUP(P127,Participants!$A$1:$F$803,2,FALSE)</f>
        <v>#N/A</v>
      </c>
      <c r="R127" s="88"/>
      <c r="S127" s="88" t="e">
        <f>+VLOOKUP(R127,Participants!$A$1:$F$803,2,FALSE)</f>
        <v>#N/A</v>
      </c>
      <c r="T127" s="88"/>
      <c r="U127" s="88" t="e">
        <f>+VLOOKUP(T127,Participants!$A$1:$F$803,2,FALSE)</f>
        <v>#N/A</v>
      </c>
      <c r="V127" s="88"/>
      <c r="W127" s="88" t="e">
        <f>+VLOOKUP(V127,Participants!$A$1:$F$803,2,FALSE)</f>
        <v>#N/A</v>
      </c>
    </row>
    <row r="128" spans="1:23" ht="14.25" customHeight="1" x14ac:dyDescent="0.25">
      <c r="B128" s="73" t="s">
        <v>718</v>
      </c>
      <c r="C128" s="84">
        <v>16</v>
      </c>
      <c r="D128" s="84">
        <v>5</v>
      </c>
      <c r="E128" s="50"/>
      <c r="F128" s="50" t="e">
        <f>+VLOOKUP(E128,Participants!$A$1:$F$803,2,FALSE)</f>
        <v>#N/A</v>
      </c>
      <c r="G128" s="50" t="e">
        <f>+VLOOKUP(E128,Participants!$A$1:$F$803,4,FALSE)</f>
        <v>#N/A</v>
      </c>
      <c r="H128" s="50" t="e">
        <f>+VLOOKUP(E128,Participants!$A$1:$F$803,5,FALSE)</f>
        <v>#N/A</v>
      </c>
      <c r="I128" s="50" t="e">
        <f>+VLOOKUP(E128,Participants!$A$1:$F$803,3,FALSE)</f>
        <v>#N/A</v>
      </c>
      <c r="J128" s="50" t="e">
        <f>+VLOOKUP(E128,Participants!$A$1:$G$803,7,FALSE)</f>
        <v>#N/A</v>
      </c>
      <c r="K128" s="99"/>
      <c r="L128" s="50"/>
      <c r="M128" s="50"/>
      <c r="N128" s="58" t="e">
        <f t="shared" si="0"/>
        <v>#N/A</v>
      </c>
      <c r="P128" s="88"/>
      <c r="Q128" s="88" t="e">
        <f>+VLOOKUP(P128,Participants!$A$1:$F$803,2,FALSE)</f>
        <v>#N/A</v>
      </c>
      <c r="R128" s="88"/>
      <c r="S128" s="88" t="e">
        <f>+VLOOKUP(R128,Participants!$A$1:$F$803,2,FALSE)</f>
        <v>#N/A</v>
      </c>
      <c r="T128" s="88"/>
      <c r="U128" s="88" t="e">
        <f>+VLOOKUP(T128,Participants!$A$1:$F$803,2,FALSE)</f>
        <v>#N/A</v>
      </c>
      <c r="V128" s="88"/>
      <c r="W128" s="88" t="e">
        <f>+VLOOKUP(V128,Participants!$A$1:$F$803,2,FALSE)</f>
        <v>#N/A</v>
      </c>
    </row>
    <row r="129" spans="1:23" ht="14.25" customHeight="1" x14ac:dyDescent="0.25">
      <c r="B129" s="73" t="s">
        <v>718</v>
      </c>
      <c r="C129" s="84">
        <v>16</v>
      </c>
      <c r="D129" s="84">
        <v>6</v>
      </c>
      <c r="E129" s="50"/>
      <c r="F129" s="50" t="e">
        <f>+VLOOKUP(E129,Participants!$A$1:$F$803,2,FALSE)</f>
        <v>#N/A</v>
      </c>
      <c r="G129" s="50" t="e">
        <f>+VLOOKUP(E129,Participants!$A$1:$F$803,4,FALSE)</f>
        <v>#N/A</v>
      </c>
      <c r="H129" s="50" t="e">
        <f>+VLOOKUP(E129,Participants!$A$1:$F$803,5,FALSE)</f>
        <v>#N/A</v>
      </c>
      <c r="I129" s="50" t="e">
        <f>+VLOOKUP(E129,Participants!$A$1:$F$803,3,FALSE)</f>
        <v>#N/A</v>
      </c>
      <c r="J129" s="50" t="e">
        <f>+VLOOKUP(E129,Participants!$A$1:$G$803,7,FALSE)</f>
        <v>#N/A</v>
      </c>
      <c r="K129" s="99"/>
      <c r="L129" s="50"/>
      <c r="M129" s="50"/>
      <c r="N129" s="58" t="e">
        <f t="shared" si="0"/>
        <v>#N/A</v>
      </c>
      <c r="O129" s="58"/>
      <c r="P129" s="88"/>
      <c r="Q129" s="88" t="e">
        <f>+VLOOKUP(P129,Participants!$A$1:$F$803,2,FALSE)</f>
        <v>#N/A</v>
      </c>
      <c r="R129" s="88"/>
      <c r="S129" s="88" t="e">
        <f>+VLOOKUP(R129,Participants!$A$1:$F$803,2,FALSE)</f>
        <v>#N/A</v>
      </c>
      <c r="T129" s="88"/>
      <c r="U129" s="88" t="e">
        <f>+VLOOKUP(T129,Participants!$A$1:$F$803,2,FALSE)</f>
        <v>#N/A</v>
      </c>
      <c r="V129" s="88"/>
      <c r="W129" s="88" t="e">
        <f>+VLOOKUP(V129,Participants!$A$1:$F$803,2,FALSE)</f>
        <v>#N/A</v>
      </c>
    </row>
    <row r="130" spans="1:23" ht="14.25" customHeight="1" x14ac:dyDescent="0.25">
      <c r="B130" s="73" t="s">
        <v>718</v>
      </c>
      <c r="C130" s="84">
        <v>16</v>
      </c>
      <c r="D130" s="84">
        <v>7</v>
      </c>
      <c r="E130" s="50"/>
      <c r="F130" s="50" t="e">
        <f>+VLOOKUP(E130,Participants!$A$1:$F$803,2,FALSE)</f>
        <v>#N/A</v>
      </c>
      <c r="G130" s="50" t="e">
        <f>+VLOOKUP(E130,Participants!$A$1:$F$803,4,FALSE)</f>
        <v>#N/A</v>
      </c>
      <c r="H130" s="50" t="e">
        <f>+VLOOKUP(E130,Participants!$A$1:$F$803,5,FALSE)</f>
        <v>#N/A</v>
      </c>
      <c r="I130" s="50" t="e">
        <f>+VLOOKUP(E130,Participants!$A$1:$F$803,3,FALSE)</f>
        <v>#N/A</v>
      </c>
      <c r="J130" s="50" t="e">
        <f>+VLOOKUP(E130,Participants!$A$1:$G$803,7,FALSE)</f>
        <v>#N/A</v>
      </c>
      <c r="K130" s="99"/>
      <c r="L130" s="50"/>
      <c r="M130" s="50"/>
      <c r="N130" s="58" t="e">
        <f t="shared" si="0"/>
        <v>#N/A</v>
      </c>
      <c r="O130" s="58"/>
      <c r="P130" s="88"/>
      <c r="Q130" s="88" t="e">
        <f>+VLOOKUP(P130,Participants!$A$1:$F$803,2,FALSE)</f>
        <v>#N/A</v>
      </c>
      <c r="R130" s="88"/>
      <c r="S130" s="88" t="e">
        <f>+VLOOKUP(R130,Participants!$A$1:$F$803,2,FALSE)</f>
        <v>#N/A</v>
      </c>
      <c r="T130" s="88"/>
      <c r="U130" s="88" t="e">
        <f>+VLOOKUP(T130,Participants!$A$1:$F$803,2,FALSE)</f>
        <v>#N/A</v>
      </c>
      <c r="V130" s="88"/>
      <c r="W130" s="88" t="e">
        <f>+VLOOKUP(V130,Participants!$A$1:$F$803,2,FALSE)</f>
        <v>#N/A</v>
      </c>
    </row>
    <row r="131" spans="1:23" ht="14.25" customHeight="1" x14ac:dyDescent="0.25">
      <c r="B131" s="73" t="s">
        <v>718</v>
      </c>
      <c r="C131" s="84">
        <v>16</v>
      </c>
      <c r="D131" s="84">
        <v>8</v>
      </c>
      <c r="E131" s="50"/>
      <c r="F131" s="50" t="e">
        <f>+VLOOKUP(E131,Participants!$A$1:$F$803,2,FALSE)</f>
        <v>#N/A</v>
      </c>
      <c r="G131" s="50" t="e">
        <f>+VLOOKUP(E131,Participants!$A$1:$F$803,4,FALSE)</f>
        <v>#N/A</v>
      </c>
      <c r="H131" s="50" t="e">
        <f>+VLOOKUP(E131,Participants!$A$1:$F$803,5,FALSE)</f>
        <v>#N/A</v>
      </c>
      <c r="I131" s="50" t="e">
        <f>+VLOOKUP(E131,Participants!$A$1:$F$803,3,FALSE)</f>
        <v>#N/A</v>
      </c>
      <c r="J131" s="50" t="e">
        <f>+VLOOKUP(E131,Participants!$A$1:$G$803,7,FALSE)</f>
        <v>#N/A</v>
      </c>
      <c r="K131" s="99"/>
      <c r="L131" s="50"/>
      <c r="M131" s="50"/>
      <c r="N131" s="58" t="e">
        <f t="shared" si="0"/>
        <v>#N/A</v>
      </c>
      <c r="O131" s="58"/>
      <c r="P131" s="88"/>
      <c r="Q131" s="88" t="e">
        <f>+VLOOKUP(P131,Participants!$A$1:$F$803,2,FALSE)</f>
        <v>#N/A</v>
      </c>
      <c r="R131" s="88"/>
      <c r="S131" s="88" t="e">
        <f>+VLOOKUP(R131,Participants!$A$1:$F$803,2,FALSE)</f>
        <v>#N/A</v>
      </c>
      <c r="T131" s="88"/>
      <c r="U131" s="88" t="e">
        <f>+VLOOKUP(T131,Participants!$A$1:$F$803,2,FALSE)</f>
        <v>#N/A</v>
      </c>
      <c r="V131" s="88"/>
      <c r="W131" s="88" t="e">
        <f>+VLOOKUP(V131,Participants!$A$1:$F$803,2,FALSE)</f>
        <v>#N/A</v>
      </c>
    </row>
    <row r="132" spans="1:23" ht="14.25" customHeight="1" x14ac:dyDescent="0.25">
      <c r="A132" s="82"/>
      <c r="B132" s="89" t="s">
        <v>718</v>
      </c>
      <c r="C132" s="90">
        <v>17</v>
      </c>
      <c r="D132" s="90">
        <v>1</v>
      </c>
      <c r="E132" s="49"/>
      <c r="F132" s="49" t="e">
        <f>+VLOOKUP(E132,Participants!$A$1:$F$803,2,FALSE)</f>
        <v>#N/A</v>
      </c>
      <c r="G132" s="49" t="e">
        <f>+VLOOKUP(E132,Participants!$A$1:$F$803,4,FALSE)</f>
        <v>#N/A</v>
      </c>
      <c r="H132" s="49" t="e">
        <f>+VLOOKUP(E132,Participants!$A$1:$F$803,5,FALSE)</f>
        <v>#N/A</v>
      </c>
      <c r="I132" s="49" t="e">
        <f>+VLOOKUP(E132,Participants!$A$1:$F$803,3,FALSE)</f>
        <v>#N/A</v>
      </c>
      <c r="J132" s="49" t="e">
        <f>+VLOOKUP(E132,Participants!$A$1:$G$803,7,FALSE)</f>
        <v>#N/A</v>
      </c>
      <c r="K132" s="97"/>
      <c r="L132" s="49"/>
      <c r="M132" s="49"/>
      <c r="N132" s="82" t="e">
        <f t="shared" si="0"/>
        <v>#N/A</v>
      </c>
      <c r="O132" s="82"/>
      <c r="P132" s="92"/>
      <c r="Q132" s="92" t="e">
        <f>+VLOOKUP(P132,Participants!$A$1:$F$803,2,FALSE)</f>
        <v>#N/A</v>
      </c>
      <c r="R132" s="92"/>
      <c r="S132" s="92" t="e">
        <f>+VLOOKUP(R132,Participants!$A$1:$F$803,2,FALSE)</f>
        <v>#N/A</v>
      </c>
      <c r="T132" s="92"/>
      <c r="U132" s="92" t="e">
        <f>+VLOOKUP(T132,Participants!$A$1:$F$803,2,FALSE)</f>
        <v>#N/A</v>
      </c>
      <c r="V132" s="92"/>
      <c r="W132" s="92" t="e">
        <f>+VLOOKUP(V132,Participants!$A$1:$F$803,2,FALSE)</f>
        <v>#N/A</v>
      </c>
    </row>
    <row r="133" spans="1:23" ht="14.25" customHeight="1" x14ac:dyDescent="0.25">
      <c r="A133" s="82"/>
      <c r="B133" s="89" t="s">
        <v>718</v>
      </c>
      <c r="C133" s="90">
        <v>17</v>
      </c>
      <c r="D133" s="90">
        <v>2</v>
      </c>
      <c r="E133" s="49"/>
      <c r="F133" s="49" t="e">
        <f>+VLOOKUP(E133,Participants!$A$1:$F$803,2,FALSE)</f>
        <v>#N/A</v>
      </c>
      <c r="G133" s="49" t="e">
        <f>+VLOOKUP(E133,Participants!$A$1:$F$803,4,FALSE)</f>
        <v>#N/A</v>
      </c>
      <c r="H133" s="49" t="e">
        <f>+VLOOKUP(E133,Participants!$A$1:$F$803,5,FALSE)</f>
        <v>#N/A</v>
      </c>
      <c r="I133" s="49" t="e">
        <f>+VLOOKUP(E133,Participants!$A$1:$F$803,3,FALSE)</f>
        <v>#N/A</v>
      </c>
      <c r="J133" s="49" t="e">
        <f>+VLOOKUP(E133,Participants!$A$1:$G$803,7,FALSE)</f>
        <v>#N/A</v>
      </c>
      <c r="K133" s="97"/>
      <c r="L133" s="49"/>
      <c r="M133" s="49"/>
      <c r="N133" s="82" t="e">
        <f t="shared" si="0"/>
        <v>#N/A</v>
      </c>
      <c r="O133" s="82"/>
      <c r="P133" s="92"/>
      <c r="Q133" s="92" t="e">
        <f>+VLOOKUP(P133,Participants!$A$1:$F$803,2,FALSE)</f>
        <v>#N/A</v>
      </c>
      <c r="R133" s="92"/>
      <c r="S133" s="92" t="e">
        <f>+VLOOKUP(R133,Participants!$A$1:$F$803,2,FALSE)</f>
        <v>#N/A</v>
      </c>
      <c r="T133" s="92"/>
      <c r="U133" s="92" t="e">
        <f>+VLOOKUP(T133,Participants!$A$1:$F$803,2,FALSE)</f>
        <v>#N/A</v>
      </c>
      <c r="V133" s="92"/>
      <c r="W133" s="92" t="e">
        <f>+VLOOKUP(V133,Participants!$A$1:$F$803,2,FALSE)</f>
        <v>#N/A</v>
      </c>
    </row>
    <row r="134" spans="1:23" ht="14.25" customHeight="1" x14ac:dyDescent="0.25">
      <c r="A134" s="82"/>
      <c r="B134" s="89" t="s">
        <v>718</v>
      </c>
      <c r="C134" s="90">
        <v>17</v>
      </c>
      <c r="D134" s="90">
        <v>3</v>
      </c>
      <c r="E134" s="49"/>
      <c r="F134" s="49" t="e">
        <f>+VLOOKUP(E134,Participants!$A$1:$F$803,2,FALSE)</f>
        <v>#N/A</v>
      </c>
      <c r="G134" s="49" t="e">
        <f>+VLOOKUP(E134,Participants!$A$1:$F$803,4,FALSE)</f>
        <v>#N/A</v>
      </c>
      <c r="H134" s="49" t="e">
        <f>+VLOOKUP(E134,Participants!$A$1:$F$803,5,FALSE)</f>
        <v>#N/A</v>
      </c>
      <c r="I134" s="49" t="e">
        <f>+VLOOKUP(E134,Participants!$A$1:$F$803,3,FALSE)</f>
        <v>#N/A</v>
      </c>
      <c r="J134" s="49" t="e">
        <f>+VLOOKUP(E134,Participants!$A$1:$G$803,7,FALSE)</f>
        <v>#N/A</v>
      </c>
      <c r="K134" s="97"/>
      <c r="L134" s="49"/>
      <c r="M134" s="49"/>
      <c r="N134" s="82" t="e">
        <f t="shared" si="0"/>
        <v>#N/A</v>
      </c>
      <c r="O134" s="82"/>
      <c r="P134" s="92"/>
      <c r="Q134" s="92" t="e">
        <f>+VLOOKUP(P134,Participants!$A$1:$F$803,2,FALSE)</f>
        <v>#N/A</v>
      </c>
      <c r="R134" s="92"/>
      <c r="S134" s="92" t="e">
        <f>+VLOOKUP(R134,Participants!$A$1:$F$803,2,FALSE)</f>
        <v>#N/A</v>
      </c>
      <c r="T134" s="92"/>
      <c r="U134" s="92" t="e">
        <f>+VLOOKUP(T134,Participants!$A$1:$F$803,2,FALSE)</f>
        <v>#N/A</v>
      </c>
      <c r="V134" s="92"/>
      <c r="W134" s="92" t="e">
        <f>+VLOOKUP(V134,Participants!$A$1:$F$803,2,FALSE)</f>
        <v>#N/A</v>
      </c>
    </row>
    <row r="135" spans="1:23" ht="14.25" customHeight="1" x14ac:dyDescent="0.25">
      <c r="A135" s="82"/>
      <c r="B135" s="89" t="s">
        <v>718</v>
      </c>
      <c r="C135" s="90">
        <v>17</v>
      </c>
      <c r="D135" s="90">
        <v>4</v>
      </c>
      <c r="E135" s="49"/>
      <c r="F135" s="49" t="e">
        <f>+VLOOKUP(E135,Participants!$A$1:$F$803,2,FALSE)</f>
        <v>#N/A</v>
      </c>
      <c r="G135" s="49" t="e">
        <f>+VLOOKUP(E135,Participants!$A$1:$F$803,4,FALSE)</f>
        <v>#N/A</v>
      </c>
      <c r="H135" s="49" t="e">
        <f>+VLOOKUP(E135,Participants!$A$1:$F$803,5,FALSE)</f>
        <v>#N/A</v>
      </c>
      <c r="I135" s="49" t="e">
        <f>+VLOOKUP(E135,Participants!$A$1:$F$803,3,FALSE)</f>
        <v>#N/A</v>
      </c>
      <c r="J135" s="49" t="e">
        <f>+VLOOKUP(E135,Participants!$A$1:$G$803,7,FALSE)</f>
        <v>#N/A</v>
      </c>
      <c r="K135" s="97"/>
      <c r="L135" s="49"/>
      <c r="M135" s="49"/>
      <c r="N135" s="82" t="e">
        <f t="shared" si="0"/>
        <v>#N/A</v>
      </c>
      <c r="O135" s="82"/>
      <c r="P135" s="92"/>
      <c r="Q135" s="92" t="e">
        <f>+VLOOKUP(P135,Participants!$A$1:$F$803,2,FALSE)</f>
        <v>#N/A</v>
      </c>
      <c r="R135" s="92"/>
      <c r="S135" s="92" t="e">
        <f>+VLOOKUP(R135,Participants!$A$1:$F$803,2,FALSE)</f>
        <v>#N/A</v>
      </c>
      <c r="T135" s="92"/>
      <c r="U135" s="92" t="e">
        <f>+VLOOKUP(T135,Participants!$A$1:$F$803,2,FALSE)</f>
        <v>#N/A</v>
      </c>
      <c r="V135" s="92"/>
      <c r="W135" s="92" t="e">
        <f>+VLOOKUP(V135,Participants!$A$1:$F$803,2,FALSE)</f>
        <v>#N/A</v>
      </c>
    </row>
    <row r="136" spans="1:23" ht="14.25" customHeight="1" x14ac:dyDescent="0.25">
      <c r="A136" s="82"/>
      <c r="B136" s="89" t="s">
        <v>718</v>
      </c>
      <c r="C136" s="90">
        <v>17</v>
      </c>
      <c r="D136" s="90">
        <v>5</v>
      </c>
      <c r="E136" s="49"/>
      <c r="F136" s="49" t="e">
        <f>+VLOOKUP(E136,Participants!$A$1:$F$803,2,FALSE)</f>
        <v>#N/A</v>
      </c>
      <c r="G136" s="49" t="e">
        <f>+VLOOKUP(E136,Participants!$A$1:$F$803,4,FALSE)</f>
        <v>#N/A</v>
      </c>
      <c r="H136" s="49" t="e">
        <f>+VLOOKUP(E136,Participants!$A$1:$F$803,5,FALSE)</f>
        <v>#N/A</v>
      </c>
      <c r="I136" s="49" t="e">
        <f>+VLOOKUP(E136,Participants!$A$1:$F$803,3,FALSE)</f>
        <v>#N/A</v>
      </c>
      <c r="J136" s="49" t="e">
        <f>+VLOOKUP(E136,Participants!$A$1:$G$803,7,FALSE)</f>
        <v>#N/A</v>
      </c>
      <c r="K136" s="97"/>
      <c r="L136" s="49"/>
      <c r="M136" s="49"/>
      <c r="N136" s="82" t="e">
        <f t="shared" si="0"/>
        <v>#N/A</v>
      </c>
      <c r="O136" s="82"/>
      <c r="P136" s="92"/>
      <c r="Q136" s="92" t="e">
        <f>+VLOOKUP(P136,Participants!$A$1:$F$803,2,FALSE)</f>
        <v>#N/A</v>
      </c>
      <c r="R136" s="92"/>
      <c r="S136" s="92" t="e">
        <f>+VLOOKUP(R136,Participants!$A$1:$F$803,2,FALSE)</f>
        <v>#N/A</v>
      </c>
      <c r="T136" s="92"/>
      <c r="U136" s="92" t="e">
        <f>+VLOOKUP(T136,Participants!$A$1:$F$803,2,FALSE)</f>
        <v>#N/A</v>
      </c>
      <c r="V136" s="92"/>
      <c r="W136" s="92" t="e">
        <f>+VLOOKUP(V136,Participants!$A$1:$F$803,2,FALSE)</f>
        <v>#N/A</v>
      </c>
    </row>
    <row r="137" spans="1:23" ht="14.25" customHeight="1" x14ac:dyDescent="0.25">
      <c r="A137" s="82"/>
      <c r="B137" s="89" t="s">
        <v>718</v>
      </c>
      <c r="C137" s="90">
        <v>17</v>
      </c>
      <c r="D137" s="90">
        <v>6</v>
      </c>
      <c r="E137" s="49"/>
      <c r="F137" s="49" t="e">
        <f>+VLOOKUP(E137,Participants!$A$1:$F$803,2,FALSE)</f>
        <v>#N/A</v>
      </c>
      <c r="G137" s="49" t="e">
        <f>+VLOOKUP(E137,Participants!$A$1:$F$803,4,FALSE)</f>
        <v>#N/A</v>
      </c>
      <c r="H137" s="49" t="e">
        <f>+VLOOKUP(E137,Participants!$A$1:$F$803,5,FALSE)</f>
        <v>#N/A</v>
      </c>
      <c r="I137" s="49" t="e">
        <f>+VLOOKUP(E137,Participants!$A$1:$F$803,3,FALSE)</f>
        <v>#N/A</v>
      </c>
      <c r="J137" s="49" t="e">
        <f>+VLOOKUP(E137,Participants!$A$1:$G$803,7,FALSE)</f>
        <v>#N/A</v>
      </c>
      <c r="K137" s="97"/>
      <c r="L137" s="49"/>
      <c r="M137" s="49"/>
      <c r="N137" s="82" t="e">
        <f t="shared" si="0"/>
        <v>#N/A</v>
      </c>
      <c r="O137" s="82"/>
      <c r="P137" s="92"/>
      <c r="Q137" s="92" t="e">
        <f>+VLOOKUP(P137,Participants!$A$1:$F$803,2,FALSE)</f>
        <v>#N/A</v>
      </c>
      <c r="R137" s="92"/>
      <c r="S137" s="92" t="e">
        <f>+VLOOKUP(R137,Participants!$A$1:$F$803,2,FALSE)</f>
        <v>#N/A</v>
      </c>
      <c r="T137" s="92"/>
      <c r="U137" s="92" t="e">
        <f>+VLOOKUP(T137,Participants!$A$1:$F$803,2,FALSE)</f>
        <v>#N/A</v>
      </c>
      <c r="V137" s="92"/>
      <c r="W137" s="92" t="e">
        <f>+VLOOKUP(V137,Participants!$A$1:$F$803,2,FALSE)</f>
        <v>#N/A</v>
      </c>
    </row>
    <row r="138" spans="1:23" ht="14.25" customHeight="1" x14ac:dyDescent="0.25">
      <c r="A138" s="82"/>
      <c r="B138" s="89" t="s">
        <v>718</v>
      </c>
      <c r="C138" s="90">
        <v>17</v>
      </c>
      <c r="D138" s="90">
        <v>7</v>
      </c>
      <c r="E138" s="49"/>
      <c r="F138" s="49" t="e">
        <f>+VLOOKUP(E138,Participants!$A$1:$F$803,2,FALSE)</f>
        <v>#N/A</v>
      </c>
      <c r="G138" s="49" t="e">
        <f>+VLOOKUP(E138,Participants!$A$1:$F$803,4,FALSE)</f>
        <v>#N/A</v>
      </c>
      <c r="H138" s="49" t="e">
        <f>+VLOOKUP(E138,Participants!$A$1:$F$803,5,FALSE)</f>
        <v>#N/A</v>
      </c>
      <c r="I138" s="49" t="e">
        <f>+VLOOKUP(E138,Participants!$A$1:$F$803,3,FALSE)</f>
        <v>#N/A</v>
      </c>
      <c r="J138" s="49" t="e">
        <f>+VLOOKUP(E138,Participants!$A$1:$G$803,7,FALSE)</f>
        <v>#N/A</v>
      </c>
      <c r="K138" s="97"/>
      <c r="L138" s="49"/>
      <c r="M138" s="49"/>
      <c r="N138" s="82" t="e">
        <f t="shared" si="0"/>
        <v>#N/A</v>
      </c>
      <c r="O138" s="82"/>
      <c r="P138" s="92"/>
      <c r="Q138" s="92" t="e">
        <f>+VLOOKUP(P138,Participants!$A$1:$F$803,2,FALSE)</f>
        <v>#N/A</v>
      </c>
      <c r="R138" s="92"/>
      <c r="S138" s="92" t="e">
        <f>+VLOOKUP(R138,Participants!$A$1:$F$803,2,FALSE)</f>
        <v>#N/A</v>
      </c>
      <c r="T138" s="92"/>
      <c r="U138" s="92" t="e">
        <f>+VLOOKUP(T138,Participants!$A$1:$F$803,2,FALSE)</f>
        <v>#N/A</v>
      </c>
      <c r="V138" s="92"/>
      <c r="W138" s="92" t="e">
        <f>+VLOOKUP(V138,Participants!$A$1:$F$803,2,FALSE)</f>
        <v>#N/A</v>
      </c>
    </row>
    <row r="139" spans="1:23" ht="14.25" customHeight="1" x14ac:dyDescent="0.25">
      <c r="A139" s="82"/>
      <c r="B139" s="89" t="s">
        <v>718</v>
      </c>
      <c r="C139" s="90">
        <v>17</v>
      </c>
      <c r="D139" s="90">
        <v>8</v>
      </c>
      <c r="E139" s="49"/>
      <c r="F139" s="49" t="e">
        <f>+VLOOKUP(E139,Participants!$A$1:$F$803,2,FALSE)</f>
        <v>#N/A</v>
      </c>
      <c r="G139" s="49" t="e">
        <f>+VLOOKUP(E139,Participants!$A$1:$F$803,4,FALSE)</f>
        <v>#N/A</v>
      </c>
      <c r="H139" s="49" t="e">
        <f>+VLOOKUP(E139,Participants!$A$1:$F$803,5,FALSE)</f>
        <v>#N/A</v>
      </c>
      <c r="I139" s="49" t="e">
        <f>+VLOOKUP(E139,Participants!$A$1:$F$803,3,FALSE)</f>
        <v>#N/A</v>
      </c>
      <c r="J139" s="49" t="e">
        <f>+VLOOKUP(E139,Participants!$A$1:$G$803,7,FALSE)</f>
        <v>#N/A</v>
      </c>
      <c r="K139" s="97"/>
      <c r="L139" s="49"/>
      <c r="M139" s="49"/>
      <c r="N139" s="82" t="e">
        <f t="shared" si="0"/>
        <v>#N/A</v>
      </c>
      <c r="O139" s="82"/>
      <c r="P139" s="92"/>
      <c r="Q139" s="92" t="e">
        <f>+VLOOKUP(P139,Participants!$A$1:$F$803,2,FALSE)</f>
        <v>#N/A</v>
      </c>
      <c r="R139" s="92"/>
      <c r="S139" s="92" t="e">
        <f>+VLOOKUP(R139,Participants!$A$1:$F$803,2,FALSE)</f>
        <v>#N/A</v>
      </c>
      <c r="T139" s="92"/>
      <c r="U139" s="92" t="e">
        <f>+VLOOKUP(T139,Participants!$A$1:$F$803,2,FALSE)</f>
        <v>#N/A</v>
      </c>
      <c r="V139" s="92"/>
      <c r="W139" s="92" t="e">
        <f>+VLOOKUP(V139,Participants!$A$1:$F$803,2,FALSE)</f>
        <v>#N/A</v>
      </c>
    </row>
    <row r="140" spans="1:23" ht="14.25" customHeight="1" x14ac:dyDescent="0.25">
      <c r="B140" s="73" t="s">
        <v>718</v>
      </c>
      <c r="C140" s="84">
        <v>18</v>
      </c>
      <c r="D140" s="84">
        <v>1</v>
      </c>
      <c r="E140" s="50"/>
      <c r="F140" s="50" t="e">
        <f>+VLOOKUP(E140,Participants!$A$1:$F$803,2,FALSE)</f>
        <v>#N/A</v>
      </c>
      <c r="G140" s="50" t="e">
        <f>+VLOOKUP(E140,Participants!$A$1:$F$803,4,FALSE)</f>
        <v>#N/A</v>
      </c>
      <c r="H140" s="50" t="e">
        <f>+VLOOKUP(E140,Participants!$A$1:$F$803,5,FALSE)</f>
        <v>#N/A</v>
      </c>
      <c r="I140" s="50" t="e">
        <f>+VLOOKUP(E140,Participants!$A$1:$F$803,3,FALSE)</f>
        <v>#N/A</v>
      </c>
      <c r="J140" s="50" t="e">
        <f>+VLOOKUP(E140,Participants!$A$1:$G$803,7,FALSE)</f>
        <v>#N/A</v>
      </c>
      <c r="K140" s="99"/>
      <c r="L140" s="50"/>
      <c r="M140" s="50"/>
      <c r="N140" s="58" t="e">
        <f t="shared" si="0"/>
        <v>#N/A</v>
      </c>
      <c r="O140" s="58"/>
      <c r="P140" s="88"/>
      <c r="Q140" s="88" t="e">
        <f>+VLOOKUP(P140,Participants!$A$1:$F$803,2,FALSE)</f>
        <v>#N/A</v>
      </c>
      <c r="R140" s="88"/>
      <c r="S140" s="88" t="e">
        <f>+VLOOKUP(R140,Participants!$A$1:$F$803,2,FALSE)</f>
        <v>#N/A</v>
      </c>
      <c r="T140" s="88"/>
      <c r="U140" s="88" t="e">
        <f>+VLOOKUP(T140,Participants!$A$1:$F$803,2,FALSE)</f>
        <v>#N/A</v>
      </c>
      <c r="V140" s="88"/>
      <c r="W140" s="88" t="e">
        <f>+VLOOKUP(V140,Participants!$A$1:$F$803,2,FALSE)</f>
        <v>#N/A</v>
      </c>
    </row>
    <row r="141" spans="1:23" ht="14.25" customHeight="1" x14ac:dyDescent="0.25">
      <c r="B141" s="73" t="s">
        <v>718</v>
      </c>
      <c r="C141" s="84">
        <v>18</v>
      </c>
      <c r="D141" s="84">
        <v>2</v>
      </c>
      <c r="E141" s="50"/>
      <c r="F141" s="50" t="e">
        <f>+VLOOKUP(E141,Participants!$A$1:$F$803,2,FALSE)</f>
        <v>#N/A</v>
      </c>
      <c r="G141" s="50" t="e">
        <f>+VLOOKUP(E141,Participants!$A$1:$F$803,4,FALSE)</f>
        <v>#N/A</v>
      </c>
      <c r="H141" s="50" t="e">
        <f>+VLOOKUP(E141,Participants!$A$1:$F$803,5,FALSE)</f>
        <v>#N/A</v>
      </c>
      <c r="I141" s="50" t="e">
        <f>+VLOOKUP(E141,Participants!$A$1:$F$803,3,FALSE)</f>
        <v>#N/A</v>
      </c>
      <c r="J141" s="50" t="e">
        <f>+VLOOKUP(E141,Participants!$A$1:$G$803,7,FALSE)</f>
        <v>#N/A</v>
      </c>
      <c r="K141" s="99"/>
      <c r="L141" s="50"/>
      <c r="M141" s="50"/>
      <c r="N141" s="58" t="e">
        <f t="shared" si="0"/>
        <v>#N/A</v>
      </c>
      <c r="P141" s="88"/>
      <c r="Q141" s="88" t="e">
        <f>+VLOOKUP(P141,Participants!$A$1:$F$803,2,FALSE)</f>
        <v>#N/A</v>
      </c>
      <c r="R141" s="88"/>
      <c r="S141" s="88" t="e">
        <f>+VLOOKUP(R141,Participants!$A$1:$F$803,2,FALSE)</f>
        <v>#N/A</v>
      </c>
      <c r="T141" s="88"/>
      <c r="U141" s="88" t="e">
        <f>+VLOOKUP(T141,Participants!$A$1:$F$803,2,FALSE)</f>
        <v>#N/A</v>
      </c>
      <c r="V141" s="88"/>
      <c r="W141" s="88" t="e">
        <f>+VLOOKUP(V141,Participants!$A$1:$F$803,2,FALSE)</f>
        <v>#N/A</v>
      </c>
    </row>
    <row r="142" spans="1:23" ht="14.25" customHeight="1" x14ac:dyDescent="0.25">
      <c r="B142" s="73" t="s">
        <v>718</v>
      </c>
      <c r="C142" s="84">
        <v>18</v>
      </c>
      <c r="D142" s="84">
        <v>3</v>
      </c>
      <c r="E142" s="50"/>
      <c r="F142" s="50" t="e">
        <f>+VLOOKUP(E142,Participants!$A$1:$F$803,2,FALSE)</f>
        <v>#N/A</v>
      </c>
      <c r="G142" s="50" t="e">
        <f>+VLOOKUP(E142,Participants!$A$1:$F$803,4,FALSE)</f>
        <v>#N/A</v>
      </c>
      <c r="H142" s="50" t="e">
        <f>+VLOOKUP(E142,Participants!$A$1:$F$803,5,FALSE)</f>
        <v>#N/A</v>
      </c>
      <c r="I142" s="50" t="e">
        <f>+VLOOKUP(E142,Participants!$A$1:$F$803,3,FALSE)</f>
        <v>#N/A</v>
      </c>
      <c r="J142" s="50" t="e">
        <f>+VLOOKUP(E142,Participants!$A$1:$G$803,7,FALSE)</f>
        <v>#N/A</v>
      </c>
      <c r="K142" s="99"/>
      <c r="L142" s="50"/>
      <c r="M142" s="50"/>
      <c r="N142" s="58" t="e">
        <f t="shared" si="0"/>
        <v>#N/A</v>
      </c>
      <c r="P142" s="88"/>
      <c r="Q142" s="88" t="e">
        <f>+VLOOKUP(P142,Participants!$A$1:$F$803,2,FALSE)</f>
        <v>#N/A</v>
      </c>
      <c r="R142" s="88"/>
      <c r="S142" s="88" t="e">
        <f>+VLOOKUP(R142,Participants!$A$1:$F$803,2,FALSE)</f>
        <v>#N/A</v>
      </c>
      <c r="T142" s="88"/>
      <c r="U142" s="88" t="e">
        <f>+VLOOKUP(T142,Participants!$A$1:$F$803,2,FALSE)</f>
        <v>#N/A</v>
      </c>
      <c r="V142" s="88"/>
      <c r="W142" s="88" t="e">
        <f>+VLOOKUP(V142,Participants!$A$1:$F$803,2,FALSE)</f>
        <v>#N/A</v>
      </c>
    </row>
    <row r="143" spans="1:23" ht="14.25" customHeight="1" x14ac:dyDescent="0.25">
      <c r="B143" s="73" t="s">
        <v>718</v>
      </c>
      <c r="C143" s="84">
        <v>18</v>
      </c>
      <c r="D143" s="84">
        <v>4</v>
      </c>
      <c r="E143" s="50"/>
      <c r="F143" s="50" t="e">
        <f>+VLOOKUP(E143,Participants!$A$1:$F$803,2,FALSE)</f>
        <v>#N/A</v>
      </c>
      <c r="G143" s="50" t="e">
        <f>+VLOOKUP(E143,Participants!$A$1:$F$803,4,FALSE)</f>
        <v>#N/A</v>
      </c>
      <c r="H143" s="50" t="e">
        <f>+VLOOKUP(E143,Participants!$A$1:$F$803,5,FALSE)</f>
        <v>#N/A</v>
      </c>
      <c r="I143" s="50" t="e">
        <f>+VLOOKUP(E143,Participants!$A$1:$F$803,3,FALSE)</f>
        <v>#N/A</v>
      </c>
      <c r="J143" s="50" t="e">
        <f>+VLOOKUP(E143,Participants!$A$1:$G$803,7,FALSE)</f>
        <v>#N/A</v>
      </c>
      <c r="K143" s="99"/>
      <c r="L143" s="50"/>
      <c r="M143" s="50"/>
      <c r="N143" s="58" t="e">
        <f t="shared" si="0"/>
        <v>#N/A</v>
      </c>
      <c r="P143" s="88"/>
      <c r="Q143" s="88" t="e">
        <f>+VLOOKUP(P143,Participants!$A$1:$F$803,2,FALSE)</f>
        <v>#N/A</v>
      </c>
      <c r="R143" s="88"/>
      <c r="S143" s="88" t="e">
        <f>+VLOOKUP(R143,Participants!$A$1:$F$803,2,FALSE)</f>
        <v>#N/A</v>
      </c>
      <c r="T143" s="88"/>
      <c r="U143" s="88" t="e">
        <f>+VLOOKUP(T143,Participants!$A$1:$F$803,2,FALSE)</f>
        <v>#N/A</v>
      </c>
      <c r="V143" s="88"/>
      <c r="W143" s="88" t="e">
        <f>+VLOOKUP(V143,Participants!$A$1:$F$803,2,FALSE)</f>
        <v>#N/A</v>
      </c>
    </row>
    <row r="144" spans="1:23" ht="14.25" customHeight="1" x14ac:dyDescent="0.25">
      <c r="B144" s="73" t="s">
        <v>718</v>
      </c>
      <c r="C144" s="84">
        <v>18</v>
      </c>
      <c r="D144" s="84">
        <v>5</v>
      </c>
      <c r="E144" s="50"/>
      <c r="F144" s="50" t="e">
        <f>+VLOOKUP(E144,Participants!$A$1:$F$803,2,FALSE)</f>
        <v>#N/A</v>
      </c>
      <c r="G144" s="50" t="e">
        <f>+VLOOKUP(E144,Participants!$A$1:$F$803,4,FALSE)</f>
        <v>#N/A</v>
      </c>
      <c r="H144" s="50" t="e">
        <f>+VLOOKUP(E144,Participants!$A$1:$F$803,5,FALSE)</f>
        <v>#N/A</v>
      </c>
      <c r="I144" s="50" t="e">
        <f>+VLOOKUP(E144,Participants!$A$1:$F$803,3,FALSE)</f>
        <v>#N/A</v>
      </c>
      <c r="J144" s="50" t="e">
        <f>+VLOOKUP(E144,Participants!$A$1:$G$803,7,FALSE)</f>
        <v>#N/A</v>
      </c>
      <c r="K144" s="99"/>
      <c r="L144" s="50"/>
      <c r="M144" s="50"/>
      <c r="N144" s="58" t="e">
        <f t="shared" si="0"/>
        <v>#N/A</v>
      </c>
      <c r="P144" s="88"/>
      <c r="Q144" s="88" t="e">
        <f>+VLOOKUP(P144,Participants!$A$1:$F$803,2,FALSE)</f>
        <v>#N/A</v>
      </c>
      <c r="R144" s="88"/>
      <c r="S144" s="88" t="e">
        <f>+VLOOKUP(R144,Participants!$A$1:$F$803,2,FALSE)</f>
        <v>#N/A</v>
      </c>
      <c r="T144" s="88"/>
      <c r="U144" s="88" t="e">
        <f>+VLOOKUP(T144,Participants!$A$1:$F$803,2,FALSE)</f>
        <v>#N/A</v>
      </c>
      <c r="V144" s="88"/>
      <c r="W144" s="88" t="e">
        <f>+VLOOKUP(V144,Participants!$A$1:$F$803,2,FALSE)</f>
        <v>#N/A</v>
      </c>
    </row>
    <row r="145" spans="1:23" ht="14.25" customHeight="1" x14ac:dyDescent="0.25">
      <c r="B145" s="73" t="s">
        <v>718</v>
      </c>
      <c r="C145" s="84">
        <v>18</v>
      </c>
      <c r="D145" s="84">
        <v>6</v>
      </c>
      <c r="E145" s="50"/>
      <c r="F145" s="50" t="e">
        <f>+VLOOKUP(E145,Participants!$A$1:$F$803,2,FALSE)</f>
        <v>#N/A</v>
      </c>
      <c r="G145" s="50" t="e">
        <f>+VLOOKUP(E145,Participants!$A$1:$F$803,4,FALSE)</f>
        <v>#N/A</v>
      </c>
      <c r="H145" s="50" t="e">
        <f>+VLOOKUP(E145,Participants!$A$1:$F$803,5,FALSE)</f>
        <v>#N/A</v>
      </c>
      <c r="I145" s="50" t="e">
        <f>+VLOOKUP(E145,Participants!$A$1:$F$803,3,FALSE)</f>
        <v>#N/A</v>
      </c>
      <c r="J145" s="50" t="e">
        <f>+VLOOKUP(E145,Participants!$A$1:$G$803,7,FALSE)</f>
        <v>#N/A</v>
      </c>
      <c r="K145" s="99"/>
      <c r="L145" s="50"/>
      <c r="M145" s="50"/>
      <c r="N145" s="58" t="e">
        <f t="shared" si="0"/>
        <v>#N/A</v>
      </c>
      <c r="O145" s="58"/>
      <c r="P145" s="88"/>
      <c r="Q145" s="88" t="e">
        <f>+VLOOKUP(P145,Participants!$A$1:$F$803,2,FALSE)</f>
        <v>#N/A</v>
      </c>
      <c r="R145" s="88"/>
      <c r="S145" s="88" t="e">
        <f>+VLOOKUP(R145,Participants!$A$1:$F$803,2,FALSE)</f>
        <v>#N/A</v>
      </c>
      <c r="T145" s="88"/>
      <c r="U145" s="88" t="e">
        <f>+VLOOKUP(T145,Participants!$A$1:$F$803,2,FALSE)</f>
        <v>#N/A</v>
      </c>
      <c r="V145" s="88"/>
      <c r="W145" s="88" t="e">
        <f>+VLOOKUP(V145,Participants!$A$1:$F$803,2,FALSE)</f>
        <v>#N/A</v>
      </c>
    </row>
    <row r="146" spans="1:23" ht="14.25" customHeight="1" x14ac:dyDescent="0.25">
      <c r="B146" s="73" t="s">
        <v>718</v>
      </c>
      <c r="C146" s="84">
        <v>18</v>
      </c>
      <c r="D146" s="84">
        <v>7</v>
      </c>
      <c r="E146" s="50"/>
      <c r="F146" s="50" t="e">
        <f>+VLOOKUP(E146,Participants!$A$1:$F$803,2,FALSE)</f>
        <v>#N/A</v>
      </c>
      <c r="G146" s="50" t="e">
        <f>+VLOOKUP(E146,Participants!$A$1:$F$803,4,FALSE)</f>
        <v>#N/A</v>
      </c>
      <c r="H146" s="50" t="e">
        <f>+VLOOKUP(E146,Participants!$A$1:$F$803,5,FALSE)</f>
        <v>#N/A</v>
      </c>
      <c r="I146" s="50" t="e">
        <f>+VLOOKUP(E146,Participants!$A$1:$F$803,3,FALSE)</f>
        <v>#N/A</v>
      </c>
      <c r="J146" s="50" t="e">
        <f>+VLOOKUP(E146,Participants!$A$1:$G$803,7,FALSE)</f>
        <v>#N/A</v>
      </c>
      <c r="K146" s="99"/>
      <c r="L146" s="50"/>
      <c r="M146" s="50"/>
      <c r="N146" s="58" t="e">
        <f t="shared" si="0"/>
        <v>#N/A</v>
      </c>
      <c r="O146" s="58"/>
      <c r="P146" s="88"/>
      <c r="Q146" s="88" t="e">
        <f>+VLOOKUP(P146,Participants!$A$1:$F$803,2,FALSE)</f>
        <v>#N/A</v>
      </c>
      <c r="R146" s="88"/>
      <c r="S146" s="88" t="e">
        <f>+VLOOKUP(R146,Participants!$A$1:$F$803,2,FALSE)</f>
        <v>#N/A</v>
      </c>
      <c r="T146" s="88"/>
      <c r="U146" s="88" t="e">
        <f>+VLOOKUP(T146,Participants!$A$1:$F$803,2,FALSE)</f>
        <v>#N/A</v>
      </c>
      <c r="V146" s="88"/>
      <c r="W146" s="88" t="e">
        <f>+VLOOKUP(V146,Participants!$A$1:$F$803,2,FALSE)</f>
        <v>#N/A</v>
      </c>
    </row>
    <row r="147" spans="1:23" ht="14.25" customHeight="1" x14ac:dyDescent="0.25">
      <c r="B147" s="73" t="s">
        <v>718</v>
      </c>
      <c r="C147" s="84">
        <v>18</v>
      </c>
      <c r="D147" s="84">
        <v>8</v>
      </c>
      <c r="E147" s="50"/>
      <c r="F147" s="50" t="e">
        <f>+VLOOKUP(E147,Participants!$A$1:$F$803,2,FALSE)</f>
        <v>#N/A</v>
      </c>
      <c r="G147" s="50" t="e">
        <f>+VLOOKUP(E147,Participants!$A$1:$F$803,4,FALSE)</f>
        <v>#N/A</v>
      </c>
      <c r="H147" s="50" t="e">
        <f>+VLOOKUP(E147,Participants!$A$1:$F$803,5,FALSE)</f>
        <v>#N/A</v>
      </c>
      <c r="I147" s="50" t="e">
        <f>+VLOOKUP(E147,Participants!$A$1:$F$803,3,FALSE)</f>
        <v>#N/A</v>
      </c>
      <c r="J147" s="50" t="e">
        <f>+VLOOKUP(E147,Participants!$A$1:$G$803,7,FALSE)</f>
        <v>#N/A</v>
      </c>
      <c r="K147" s="99"/>
      <c r="L147" s="50"/>
      <c r="M147" s="50"/>
      <c r="N147" s="58" t="e">
        <f t="shared" si="0"/>
        <v>#N/A</v>
      </c>
      <c r="O147" s="58"/>
      <c r="P147" s="88"/>
      <c r="Q147" s="88" t="e">
        <f>+VLOOKUP(P147,Participants!$A$1:$F$803,2,FALSE)</f>
        <v>#N/A</v>
      </c>
      <c r="R147" s="88"/>
      <c r="S147" s="88" t="e">
        <f>+VLOOKUP(R147,Participants!$A$1:$F$803,2,FALSE)</f>
        <v>#N/A</v>
      </c>
      <c r="T147" s="88"/>
      <c r="U147" s="88" t="e">
        <f>+VLOOKUP(T147,Participants!$A$1:$F$803,2,FALSE)</f>
        <v>#N/A</v>
      </c>
      <c r="V147" s="88"/>
      <c r="W147" s="88" t="e">
        <f>+VLOOKUP(V147,Participants!$A$1:$F$803,2,FALSE)</f>
        <v>#N/A</v>
      </c>
    </row>
    <row r="148" spans="1:23" ht="14.25" customHeight="1" x14ac:dyDescent="0.25">
      <c r="A148" s="82"/>
      <c r="B148" s="89" t="s">
        <v>718</v>
      </c>
      <c r="C148" s="90">
        <v>19</v>
      </c>
      <c r="D148" s="90">
        <v>1</v>
      </c>
      <c r="E148" s="49"/>
      <c r="F148" s="49" t="e">
        <f>+VLOOKUP(E148,Participants!$A$1:$F$803,2,FALSE)</f>
        <v>#N/A</v>
      </c>
      <c r="G148" s="49" t="e">
        <f>+VLOOKUP(E148,Participants!$A$1:$F$803,4,FALSE)</f>
        <v>#N/A</v>
      </c>
      <c r="H148" s="49" t="e">
        <f>+VLOOKUP(E148,Participants!$A$1:$F$803,5,FALSE)</f>
        <v>#N/A</v>
      </c>
      <c r="I148" s="49" t="e">
        <f>+VLOOKUP(E148,Participants!$A$1:$F$803,3,FALSE)</f>
        <v>#N/A</v>
      </c>
      <c r="J148" s="49" t="e">
        <f>+VLOOKUP(E148,Participants!$A$1:$G$803,7,FALSE)</f>
        <v>#N/A</v>
      </c>
      <c r="K148" s="97"/>
      <c r="L148" s="49"/>
      <c r="M148" s="49"/>
      <c r="N148" s="82" t="e">
        <f t="shared" si="0"/>
        <v>#N/A</v>
      </c>
      <c r="O148" s="82"/>
      <c r="P148" s="92"/>
      <c r="Q148" s="92" t="e">
        <f>+VLOOKUP(P148,Participants!$A$1:$F$803,2,FALSE)</f>
        <v>#N/A</v>
      </c>
      <c r="R148" s="92"/>
      <c r="S148" s="92" t="e">
        <f>+VLOOKUP(R148,Participants!$A$1:$F$803,2,FALSE)</f>
        <v>#N/A</v>
      </c>
      <c r="T148" s="92"/>
      <c r="U148" s="92" t="e">
        <f>+VLOOKUP(T148,Participants!$A$1:$F$803,2,FALSE)</f>
        <v>#N/A</v>
      </c>
      <c r="V148" s="92"/>
      <c r="W148" s="92" t="e">
        <f>+VLOOKUP(V148,Participants!$A$1:$F$803,2,FALSE)</f>
        <v>#N/A</v>
      </c>
    </row>
    <row r="149" spans="1:23" ht="14.25" customHeight="1" x14ac:dyDescent="0.25">
      <c r="A149" s="82"/>
      <c r="B149" s="89" t="s">
        <v>718</v>
      </c>
      <c r="C149" s="90">
        <v>19</v>
      </c>
      <c r="D149" s="90">
        <v>2</v>
      </c>
      <c r="E149" s="49"/>
      <c r="F149" s="49" t="e">
        <f>+VLOOKUP(E149,Participants!$A$1:$F$803,2,FALSE)</f>
        <v>#N/A</v>
      </c>
      <c r="G149" s="49" t="e">
        <f>+VLOOKUP(E149,Participants!$A$1:$F$803,4,FALSE)</f>
        <v>#N/A</v>
      </c>
      <c r="H149" s="49" t="e">
        <f>+VLOOKUP(E149,Participants!$A$1:$F$803,5,FALSE)</f>
        <v>#N/A</v>
      </c>
      <c r="I149" s="49" t="e">
        <f>+VLOOKUP(E149,Participants!$A$1:$F$803,3,FALSE)</f>
        <v>#N/A</v>
      </c>
      <c r="J149" s="49" t="e">
        <f>+VLOOKUP(E149,Participants!$A$1:$G$803,7,FALSE)</f>
        <v>#N/A</v>
      </c>
      <c r="K149" s="97"/>
      <c r="L149" s="49"/>
      <c r="M149" s="49"/>
      <c r="N149" s="82" t="e">
        <f t="shared" si="0"/>
        <v>#N/A</v>
      </c>
      <c r="O149" s="82"/>
      <c r="P149" s="92"/>
      <c r="Q149" s="92" t="e">
        <f>+VLOOKUP(P149,Participants!$A$1:$F$803,2,FALSE)</f>
        <v>#N/A</v>
      </c>
      <c r="R149" s="92"/>
      <c r="S149" s="92" t="e">
        <f>+VLOOKUP(R149,Participants!$A$1:$F$803,2,FALSE)</f>
        <v>#N/A</v>
      </c>
      <c r="T149" s="92"/>
      <c r="U149" s="92" t="e">
        <f>+VLOOKUP(T149,Participants!$A$1:$F$803,2,FALSE)</f>
        <v>#N/A</v>
      </c>
      <c r="V149" s="92"/>
      <c r="W149" s="92" t="e">
        <f>+VLOOKUP(V149,Participants!$A$1:$F$803,2,FALSE)</f>
        <v>#N/A</v>
      </c>
    </row>
    <row r="150" spans="1:23" ht="14.25" customHeight="1" x14ac:dyDescent="0.25">
      <c r="A150" s="82"/>
      <c r="B150" s="89" t="s">
        <v>718</v>
      </c>
      <c r="C150" s="90">
        <v>19</v>
      </c>
      <c r="D150" s="90">
        <v>3</v>
      </c>
      <c r="E150" s="49"/>
      <c r="F150" s="49" t="e">
        <f>+VLOOKUP(E150,Participants!$A$1:$F$803,2,FALSE)</f>
        <v>#N/A</v>
      </c>
      <c r="G150" s="49" t="e">
        <f>+VLOOKUP(E150,Participants!$A$1:$F$803,4,FALSE)</f>
        <v>#N/A</v>
      </c>
      <c r="H150" s="49" t="e">
        <f>+VLOOKUP(E150,Participants!$A$1:$F$803,5,FALSE)</f>
        <v>#N/A</v>
      </c>
      <c r="I150" s="49" t="e">
        <f>+VLOOKUP(E150,Participants!$A$1:$F$803,3,FALSE)</f>
        <v>#N/A</v>
      </c>
      <c r="J150" s="49" t="e">
        <f>+VLOOKUP(E150,Participants!$A$1:$G$803,7,FALSE)</f>
        <v>#N/A</v>
      </c>
      <c r="K150" s="97"/>
      <c r="L150" s="49"/>
      <c r="M150" s="49"/>
      <c r="N150" s="82" t="e">
        <f t="shared" si="0"/>
        <v>#N/A</v>
      </c>
      <c r="O150" s="82"/>
      <c r="P150" s="92"/>
      <c r="Q150" s="92" t="e">
        <f>+VLOOKUP(P150,Participants!$A$1:$F$803,2,FALSE)</f>
        <v>#N/A</v>
      </c>
      <c r="R150" s="92"/>
      <c r="S150" s="92" t="e">
        <f>+VLOOKUP(R150,Participants!$A$1:$F$803,2,FALSE)</f>
        <v>#N/A</v>
      </c>
      <c r="T150" s="92"/>
      <c r="U150" s="92" t="e">
        <f>+VLOOKUP(T150,Participants!$A$1:$F$803,2,FALSE)</f>
        <v>#N/A</v>
      </c>
      <c r="V150" s="92"/>
      <c r="W150" s="92" t="e">
        <f>+VLOOKUP(V150,Participants!$A$1:$F$803,2,FALSE)</f>
        <v>#N/A</v>
      </c>
    </row>
    <row r="151" spans="1:23" ht="14.25" customHeight="1" x14ac:dyDescent="0.25">
      <c r="A151" s="82"/>
      <c r="B151" s="89" t="s">
        <v>718</v>
      </c>
      <c r="C151" s="90">
        <v>19</v>
      </c>
      <c r="D151" s="90">
        <v>4</v>
      </c>
      <c r="E151" s="49"/>
      <c r="F151" s="49" t="e">
        <f>+VLOOKUP(E151,Participants!$A$1:$F$803,2,FALSE)</f>
        <v>#N/A</v>
      </c>
      <c r="G151" s="49" t="e">
        <f>+VLOOKUP(E151,Participants!$A$1:$F$803,4,FALSE)</f>
        <v>#N/A</v>
      </c>
      <c r="H151" s="49" t="e">
        <f>+VLOOKUP(E151,Participants!$A$1:$F$803,5,FALSE)</f>
        <v>#N/A</v>
      </c>
      <c r="I151" s="49" t="e">
        <f>+VLOOKUP(E151,Participants!$A$1:$F$803,3,FALSE)</f>
        <v>#N/A</v>
      </c>
      <c r="J151" s="49" t="e">
        <f>+VLOOKUP(E151,Participants!$A$1:$G$803,7,FALSE)</f>
        <v>#N/A</v>
      </c>
      <c r="K151" s="97"/>
      <c r="L151" s="49"/>
      <c r="M151" s="49"/>
      <c r="N151" s="82" t="e">
        <f t="shared" si="0"/>
        <v>#N/A</v>
      </c>
      <c r="O151" s="82"/>
      <c r="P151" s="92"/>
      <c r="Q151" s="92" t="e">
        <f>+VLOOKUP(P151,Participants!$A$1:$F$803,2,FALSE)</f>
        <v>#N/A</v>
      </c>
      <c r="R151" s="92"/>
      <c r="S151" s="92" t="e">
        <f>+VLOOKUP(R151,Participants!$A$1:$F$803,2,FALSE)</f>
        <v>#N/A</v>
      </c>
      <c r="T151" s="92"/>
      <c r="U151" s="92" t="e">
        <f>+VLOOKUP(T151,Participants!$A$1:$F$803,2,FALSE)</f>
        <v>#N/A</v>
      </c>
      <c r="V151" s="92"/>
      <c r="W151" s="92" t="e">
        <f>+VLOOKUP(V151,Participants!$A$1:$F$803,2,FALSE)</f>
        <v>#N/A</v>
      </c>
    </row>
    <row r="152" spans="1:23" ht="14.25" customHeight="1" x14ac:dyDescent="0.25">
      <c r="A152" s="82"/>
      <c r="B152" s="89" t="s">
        <v>718</v>
      </c>
      <c r="C152" s="90">
        <v>19</v>
      </c>
      <c r="D152" s="90">
        <v>5</v>
      </c>
      <c r="E152" s="49"/>
      <c r="F152" s="49" t="e">
        <f>+VLOOKUP(E152,Participants!$A$1:$F$803,2,FALSE)</f>
        <v>#N/A</v>
      </c>
      <c r="G152" s="49" t="e">
        <f>+VLOOKUP(E152,Participants!$A$1:$F$803,4,FALSE)</f>
        <v>#N/A</v>
      </c>
      <c r="H152" s="49" t="e">
        <f>+VLOOKUP(E152,Participants!$A$1:$F$803,5,FALSE)</f>
        <v>#N/A</v>
      </c>
      <c r="I152" s="49" t="e">
        <f>+VLOOKUP(E152,Participants!$A$1:$F$803,3,FALSE)</f>
        <v>#N/A</v>
      </c>
      <c r="J152" s="49" t="e">
        <f>+VLOOKUP(E152,Participants!$A$1:$G$803,7,FALSE)</f>
        <v>#N/A</v>
      </c>
      <c r="K152" s="97"/>
      <c r="L152" s="49"/>
      <c r="M152" s="49"/>
      <c r="N152" s="82" t="e">
        <f t="shared" si="0"/>
        <v>#N/A</v>
      </c>
      <c r="O152" s="82"/>
      <c r="P152" s="92"/>
      <c r="Q152" s="92" t="e">
        <f>+VLOOKUP(P152,Participants!$A$1:$F$803,2,FALSE)</f>
        <v>#N/A</v>
      </c>
      <c r="R152" s="92"/>
      <c r="S152" s="92" t="e">
        <f>+VLOOKUP(R152,Participants!$A$1:$F$803,2,FALSE)</f>
        <v>#N/A</v>
      </c>
      <c r="T152" s="92"/>
      <c r="U152" s="92" t="e">
        <f>+VLOOKUP(T152,Participants!$A$1:$F$803,2,FALSE)</f>
        <v>#N/A</v>
      </c>
      <c r="V152" s="92"/>
      <c r="W152" s="92" t="e">
        <f>+VLOOKUP(V152,Participants!$A$1:$F$803,2,FALSE)</f>
        <v>#N/A</v>
      </c>
    </row>
    <row r="153" spans="1:23" ht="14.25" customHeight="1" x14ac:dyDescent="0.25">
      <c r="A153" s="82"/>
      <c r="B153" s="89" t="s">
        <v>718</v>
      </c>
      <c r="C153" s="90">
        <v>19</v>
      </c>
      <c r="D153" s="90">
        <v>6</v>
      </c>
      <c r="E153" s="49"/>
      <c r="F153" s="49" t="e">
        <f>+VLOOKUP(E153,Participants!$A$1:$F$803,2,FALSE)</f>
        <v>#N/A</v>
      </c>
      <c r="G153" s="49" t="e">
        <f>+VLOOKUP(E153,Participants!$A$1:$F$803,4,FALSE)</f>
        <v>#N/A</v>
      </c>
      <c r="H153" s="49" t="e">
        <f>+VLOOKUP(E153,Participants!$A$1:$F$803,5,FALSE)</f>
        <v>#N/A</v>
      </c>
      <c r="I153" s="49" t="e">
        <f>+VLOOKUP(E153,Participants!$A$1:$F$803,3,FALSE)</f>
        <v>#N/A</v>
      </c>
      <c r="J153" s="49" t="e">
        <f>+VLOOKUP(E153,Participants!$A$1:$G$803,7,FALSE)</f>
        <v>#N/A</v>
      </c>
      <c r="K153" s="97"/>
      <c r="L153" s="49"/>
      <c r="M153" s="49"/>
      <c r="N153" s="82" t="e">
        <f t="shared" si="0"/>
        <v>#N/A</v>
      </c>
      <c r="O153" s="82"/>
      <c r="P153" s="92"/>
      <c r="Q153" s="92" t="e">
        <f>+VLOOKUP(P153,Participants!$A$1:$F$803,2,FALSE)</f>
        <v>#N/A</v>
      </c>
      <c r="R153" s="92"/>
      <c r="S153" s="92" t="e">
        <f>+VLOOKUP(R153,Participants!$A$1:$F$803,2,FALSE)</f>
        <v>#N/A</v>
      </c>
      <c r="T153" s="92"/>
      <c r="U153" s="92" t="e">
        <f>+VLOOKUP(T153,Participants!$A$1:$F$803,2,FALSE)</f>
        <v>#N/A</v>
      </c>
      <c r="V153" s="92"/>
      <c r="W153" s="92" t="e">
        <f>+VLOOKUP(V153,Participants!$A$1:$F$803,2,FALSE)</f>
        <v>#N/A</v>
      </c>
    </row>
    <row r="154" spans="1:23" ht="14.25" customHeight="1" x14ac:dyDescent="0.25">
      <c r="A154" s="82"/>
      <c r="B154" s="89" t="s">
        <v>718</v>
      </c>
      <c r="C154" s="90">
        <v>19</v>
      </c>
      <c r="D154" s="90">
        <v>7</v>
      </c>
      <c r="E154" s="49"/>
      <c r="F154" s="49" t="e">
        <f>+VLOOKUP(E154,Participants!$A$1:$F$803,2,FALSE)</f>
        <v>#N/A</v>
      </c>
      <c r="G154" s="49" t="e">
        <f>+VLOOKUP(E154,Participants!$A$1:$F$803,4,FALSE)</f>
        <v>#N/A</v>
      </c>
      <c r="H154" s="49" t="e">
        <f>+VLOOKUP(E154,Participants!$A$1:$F$803,5,FALSE)</f>
        <v>#N/A</v>
      </c>
      <c r="I154" s="49" t="e">
        <f>+VLOOKUP(E154,Participants!$A$1:$F$803,3,FALSE)</f>
        <v>#N/A</v>
      </c>
      <c r="J154" s="49" t="e">
        <f>+VLOOKUP(E154,Participants!$A$1:$G$803,7,FALSE)</f>
        <v>#N/A</v>
      </c>
      <c r="K154" s="97"/>
      <c r="L154" s="49"/>
      <c r="M154" s="49"/>
      <c r="N154" s="82" t="e">
        <f t="shared" si="0"/>
        <v>#N/A</v>
      </c>
      <c r="O154" s="82"/>
      <c r="P154" s="92"/>
      <c r="Q154" s="92" t="e">
        <f>+VLOOKUP(P154,Participants!$A$1:$F$803,2,FALSE)</f>
        <v>#N/A</v>
      </c>
      <c r="R154" s="92"/>
      <c r="S154" s="92" t="e">
        <f>+VLOOKUP(R154,Participants!$A$1:$F$803,2,FALSE)</f>
        <v>#N/A</v>
      </c>
      <c r="T154" s="92"/>
      <c r="U154" s="92" t="e">
        <f>+VLOOKUP(T154,Participants!$A$1:$F$803,2,FALSE)</f>
        <v>#N/A</v>
      </c>
      <c r="V154" s="92"/>
      <c r="W154" s="92" t="e">
        <f>+VLOOKUP(V154,Participants!$A$1:$F$803,2,FALSE)</f>
        <v>#N/A</v>
      </c>
    </row>
    <row r="155" spans="1:23" ht="14.25" customHeight="1" x14ac:dyDescent="0.25">
      <c r="A155" s="82"/>
      <c r="B155" s="89" t="s">
        <v>718</v>
      </c>
      <c r="C155" s="90">
        <v>19</v>
      </c>
      <c r="D155" s="90">
        <v>8</v>
      </c>
      <c r="E155" s="49"/>
      <c r="F155" s="49" t="e">
        <f>+VLOOKUP(E155,Participants!$A$1:$F$803,2,FALSE)</f>
        <v>#N/A</v>
      </c>
      <c r="G155" s="49" t="e">
        <f>+VLOOKUP(E155,Participants!$A$1:$F$803,4,FALSE)</f>
        <v>#N/A</v>
      </c>
      <c r="H155" s="49" t="e">
        <f>+VLOOKUP(E155,Participants!$A$1:$F$803,5,FALSE)</f>
        <v>#N/A</v>
      </c>
      <c r="I155" s="49" t="e">
        <f>+VLOOKUP(E155,Participants!$A$1:$F$803,3,FALSE)</f>
        <v>#N/A</v>
      </c>
      <c r="J155" s="49" t="e">
        <f>+VLOOKUP(E155,Participants!$A$1:$G$803,7,FALSE)</f>
        <v>#N/A</v>
      </c>
      <c r="K155" s="97"/>
      <c r="L155" s="49"/>
      <c r="M155" s="49"/>
      <c r="N155" s="82" t="e">
        <f t="shared" si="0"/>
        <v>#N/A</v>
      </c>
      <c r="O155" s="82"/>
      <c r="P155" s="92"/>
      <c r="Q155" s="92" t="e">
        <f>+VLOOKUP(P155,Participants!$A$1:$F$803,2,FALSE)</f>
        <v>#N/A</v>
      </c>
      <c r="R155" s="92"/>
      <c r="S155" s="92" t="e">
        <f>+VLOOKUP(R155,Participants!$A$1:$F$803,2,FALSE)</f>
        <v>#N/A</v>
      </c>
      <c r="T155" s="92"/>
      <c r="U155" s="92" t="e">
        <f>+VLOOKUP(T155,Participants!$A$1:$F$803,2,FALSE)</f>
        <v>#N/A</v>
      </c>
      <c r="V155" s="92"/>
      <c r="W155" s="92" t="e">
        <f>+VLOOKUP(V155,Participants!$A$1:$F$803,2,FALSE)</f>
        <v>#N/A</v>
      </c>
    </row>
    <row r="156" spans="1:23" ht="14.25" customHeight="1" x14ac:dyDescent="0.25">
      <c r="B156" s="73" t="s">
        <v>718</v>
      </c>
      <c r="C156" s="84">
        <v>20</v>
      </c>
      <c r="D156" s="84">
        <v>1</v>
      </c>
      <c r="E156" s="50"/>
      <c r="F156" s="50" t="e">
        <f>+VLOOKUP(E156,Participants!$A$1:$F$803,2,FALSE)</f>
        <v>#N/A</v>
      </c>
      <c r="G156" s="50" t="e">
        <f>+VLOOKUP(E156,Participants!$A$1:$F$803,4,FALSE)</f>
        <v>#N/A</v>
      </c>
      <c r="H156" s="50" t="e">
        <f>+VLOOKUP(E156,Participants!$A$1:$F$803,5,FALSE)</f>
        <v>#N/A</v>
      </c>
      <c r="I156" s="50" t="e">
        <f>+VLOOKUP(E156,Participants!$A$1:$F$803,3,FALSE)</f>
        <v>#N/A</v>
      </c>
      <c r="J156" s="50" t="e">
        <f>+VLOOKUP(E156,Participants!$A$1:$G$803,7,FALSE)</f>
        <v>#N/A</v>
      </c>
      <c r="K156" s="99"/>
      <c r="L156" s="50"/>
      <c r="M156" s="50"/>
      <c r="N156" s="58" t="e">
        <f t="shared" si="0"/>
        <v>#N/A</v>
      </c>
      <c r="O156" s="58"/>
      <c r="P156" s="88"/>
      <c r="Q156" s="88" t="e">
        <f>+VLOOKUP(P156,Participants!$A$1:$F$803,2,FALSE)</f>
        <v>#N/A</v>
      </c>
      <c r="R156" s="88"/>
      <c r="S156" s="88" t="e">
        <f>+VLOOKUP(R156,Participants!$A$1:$F$803,2,FALSE)</f>
        <v>#N/A</v>
      </c>
      <c r="T156" s="88"/>
      <c r="U156" s="88" t="e">
        <f>+VLOOKUP(T156,Participants!$A$1:$F$803,2,FALSE)</f>
        <v>#N/A</v>
      </c>
      <c r="V156" s="88"/>
      <c r="W156" s="88" t="e">
        <f>+VLOOKUP(V156,Participants!$A$1:$F$803,2,FALSE)</f>
        <v>#N/A</v>
      </c>
    </row>
    <row r="157" spans="1:23" ht="14.25" customHeight="1" x14ac:dyDescent="0.25">
      <c r="B157" s="73" t="s">
        <v>718</v>
      </c>
      <c r="C157" s="84">
        <v>20</v>
      </c>
      <c r="D157" s="84">
        <v>2</v>
      </c>
      <c r="E157" s="50"/>
      <c r="F157" s="50" t="e">
        <f>+VLOOKUP(E157,Participants!$A$1:$F$803,2,FALSE)</f>
        <v>#N/A</v>
      </c>
      <c r="G157" s="50" t="e">
        <f>+VLOOKUP(E157,Participants!$A$1:$F$803,4,FALSE)</f>
        <v>#N/A</v>
      </c>
      <c r="H157" s="50" t="e">
        <f>+VLOOKUP(E157,Participants!$A$1:$F$803,5,FALSE)</f>
        <v>#N/A</v>
      </c>
      <c r="I157" s="50" t="e">
        <f>+VLOOKUP(E157,Participants!$A$1:$F$803,3,FALSE)</f>
        <v>#N/A</v>
      </c>
      <c r="J157" s="50" t="e">
        <f>+VLOOKUP(E157,Participants!$A$1:$G$803,7,FALSE)</f>
        <v>#N/A</v>
      </c>
      <c r="K157" s="99"/>
      <c r="L157" s="50"/>
      <c r="M157" s="50"/>
      <c r="N157" s="58" t="e">
        <f t="shared" si="0"/>
        <v>#N/A</v>
      </c>
      <c r="P157" s="88"/>
      <c r="Q157" s="88" t="e">
        <f>+VLOOKUP(P157,Participants!$A$1:$F$803,2,FALSE)</f>
        <v>#N/A</v>
      </c>
      <c r="R157" s="88"/>
      <c r="S157" s="88" t="e">
        <f>+VLOOKUP(R157,Participants!$A$1:$F$803,2,FALSE)</f>
        <v>#N/A</v>
      </c>
      <c r="T157" s="88"/>
      <c r="U157" s="88" t="e">
        <f>+VLOOKUP(T157,Participants!$A$1:$F$803,2,FALSE)</f>
        <v>#N/A</v>
      </c>
      <c r="V157" s="88"/>
      <c r="W157" s="88" t="e">
        <f>+VLOOKUP(V157,Participants!$A$1:$F$803,2,FALSE)</f>
        <v>#N/A</v>
      </c>
    </row>
    <row r="158" spans="1:23" ht="14.25" customHeight="1" x14ac:dyDescent="0.25">
      <c r="B158" s="73" t="s">
        <v>718</v>
      </c>
      <c r="C158" s="84">
        <v>20</v>
      </c>
      <c r="D158" s="84">
        <v>3</v>
      </c>
      <c r="E158" s="50"/>
      <c r="F158" s="50" t="e">
        <f>+VLOOKUP(E158,Participants!$A$1:$F$803,2,FALSE)</f>
        <v>#N/A</v>
      </c>
      <c r="G158" s="50" t="e">
        <f>+VLOOKUP(E158,Participants!$A$1:$F$803,4,FALSE)</f>
        <v>#N/A</v>
      </c>
      <c r="H158" s="50" t="e">
        <f>+VLOOKUP(E158,Participants!$A$1:$F$803,5,FALSE)</f>
        <v>#N/A</v>
      </c>
      <c r="I158" s="50" t="e">
        <f>+VLOOKUP(E158,Participants!$A$1:$F$803,3,FALSE)</f>
        <v>#N/A</v>
      </c>
      <c r="J158" s="50" t="e">
        <f>+VLOOKUP(E158,Participants!$A$1:$G$803,7,FALSE)</f>
        <v>#N/A</v>
      </c>
      <c r="K158" s="99"/>
      <c r="L158" s="50"/>
      <c r="M158" s="50"/>
      <c r="N158" s="58" t="e">
        <f t="shared" si="0"/>
        <v>#N/A</v>
      </c>
      <c r="P158" s="88"/>
      <c r="Q158" s="88" t="e">
        <f>+VLOOKUP(P158,Participants!$A$1:$F$803,2,FALSE)</f>
        <v>#N/A</v>
      </c>
      <c r="R158" s="88"/>
      <c r="S158" s="88" t="e">
        <f>+VLOOKUP(R158,Participants!$A$1:$F$803,2,FALSE)</f>
        <v>#N/A</v>
      </c>
      <c r="T158" s="88"/>
      <c r="U158" s="88" t="e">
        <f>+VLOOKUP(T158,Participants!$A$1:$F$803,2,FALSE)</f>
        <v>#N/A</v>
      </c>
      <c r="V158" s="88"/>
      <c r="W158" s="88" t="e">
        <f>+VLOOKUP(V158,Participants!$A$1:$F$803,2,FALSE)</f>
        <v>#N/A</v>
      </c>
    </row>
    <row r="159" spans="1:23" ht="14.25" customHeight="1" x14ac:dyDescent="0.25">
      <c r="B159" s="73" t="s">
        <v>718</v>
      </c>
      <c r="C159" s="84">
        <v>20</v>
      </c>
      <c r="D159" s="84">
        <v>4</v>
      </c>
      <c r="E159" s="50"/>
      <c r="F159" s="50" t="e">
        <f>+VLOOKUP(E159,Participants!$A$1:$F$803,2,FALSE)</f>
        <v>#N/A</v>
      </c>
      <c r="G159" s="50" t="e">
        <f>+VLOOKUP(E159,Participants!$A$1:$F$803,4,FALSE)</f>
        <v>#N/A</v>
      </c>
      <c r="H159" s="50" t="e">
        <f>+VLOOKUP(E159,Participants!$A$1:$F$803,5,FALSE)</f>
        <v>#N/A</v>
      </c>
      <c r="I159" s="50" t="e">
        <f>+VLOOKUP(E159,Participants!$A$1:$F$803,3,FALSE)</f>
        <v>#N/A</v>
      </c>
      <c r="J159" s="50" t="e">
        <f>+VLOOKUP(E159,Participants!$A$1:$G$803,7,FALSE)</f>
        <v>#N/A</v>
      </c>
      <c r="K159" s="99"/>
      <c r="L159" s="50"/>
      <c r="M159" s="50"/>
      <c r="N159" s="58" t="e">
        <f t="shared" si="0"/>
        <v>#N/A</v>
      </c>
      <c r="P159" s="88"/>
      <c r="Q159" s="88" t="e">
        <f>+VLOOKUP(P159,Participants!$A$1:$F$803,2,FALSE)</f>
        <v>#N/A</v>
      </c>
      <c r="R159" s="88"/>
      <c r="S159" s="88" t="e">
        <f>+VLOOKUP(R159,Participants!$A$1:$F$803,2,FALSE)</f>
        <v>#N/A</v>
      </c>
      <c r="T159" s="88"/>
      <c r="U159" s="88" t="e">
        <f>+VLOOKUP(T159,Participants!$A$1:$F$803,2,FALSE)</f>
        <v>#N/A</v>
      </c>
      <c r="V159" s="88"/>
      <c r="W159" s="88" t="e">
        <f>+VLOOKUP(V159,Participants!$A$1:$F$803,2,FALSE)</f>
        <v>#N/A</v>
      </c>
    </row>
    <row r="160" spans="1:23" ht="14.25" customHeight="1" x14ac:dyDescent="0.25">
      <c r="B160" s="73" t="s">
        <v>718</v>
      </c>
      <c r="C160" s="84">
        <v>20</v>
      </c>
      <c r="D160" s="84">
        <v>5</v>
      </c>
      <c r="E160" s="50"/>
      <c r="F160" s="50" t="e">
        <f>+VLOOKUP(E160,Participants!$A$1:$F$803,2,FALSE)</f>
        <v>#N/A</v>
      </c>
      <c r="G160" s="50" t="e">
        <f>+VLOOKUP(E160,Participants!$A$1:$F$803,4,FALSE)</f>
        <v>#N/A</v>
      </c>
      <c r="H160" s="50" t="e">
        <f>+VLOOKUP(E160,Participants!$A$1:$F$803,5,FALSE)</f>
        <v>#N/A</v>
      </c>
      <c r="I160" s="50" t="e">
        <f>+VLOOKUP(E160,Participants!$A$1:$F$803,3,FALSE)</f>
        <v>#N/A</v>
      </c>
      <c r="J160" s="50" t="e">
        <f>+VLOOKUP(E160,Participants!$A$1:$G$803,7,FALSE)</f>
        <v>#N/A</v>
      </c>
      <c r="K160" s="99"/>
      <c r="L160" s="50"/>
      <c r="M160" s="50"/>
      <c r="N160" s="58" t="e">
        <f t="shared" si="0"/>
        <v>#N/A</v>
      </c>
      <c r="P160" s="88"/>
      <c r="Q160" s="88" t="e">
        <f>+VLOOKUP(P160,Participants!$A$1:$F$803,2,FALSE)</f>
        <v>#N/A</v>
      </c>
      <c r="R160" s="88"/>
      <c r="S160" s="88" t="e">
        <f>+VLOOKUP(R160,Participants!$A$1:$F$803,2,FALSE)</f>
        <v>#N/A</v>
      </c>
      <c r="T160" s="88"/>
      <c r="U160" s="88" t="e">
        <f>+VLOOKUP(T160,Participants!$A$1:$F$803,2,FALSE)</f>
        <v>#N/A</v>
      </c>
      <c r="V160" s="88"/>
      <c r="W160" s="88" t="e">
        <f>+VLOOKUP(V160,Participants!$A$1:$F$803,2,FALSE)</f>
        <v>#N/A</v>
      </c>
    </row>
    <row r="161" spans="1:24" ht="14.25" customHeight="1" x14ac:dyDescent="0.25">
      <c r="B161" s="73" t="s">
        <v>718</v>
      </c>
      <c r="C161" s="84">
        <v>20</v>
      </c>
      <c r="D161" s="84">
        <v>6</v>
      </c>
      <c r="E161" s="50"/>
      <c r="F161" s="50" t="e">
        <f>+VLOOKUP(E161,Participants!$A$1:$F$803,2,FALSE)</f>
        <v>#N/A</v>
      </c>
      <c r="G161" s="50" t="e">
        <f>+VLOOKUP(E161,Participants!$A$1:$F$803,4,FALSE)</f>
        <v>#N/A</v>
      </c>
      <c r="H161" s="50" t="e">
        <f>+VLOOKUP(E161,Participants!$A$1:$F$803,5,FALSE)</f>
        <v>#N/A</v>
      </c>
      <c r="I161" s="50" t="e">
        <f>+VLOOKUP(E161,Participants!$A$1:$F$803,3,FALSE)</f>
        <v>#N/A</v>
      </c>
      <c r="J161" s="50" t="e">
        <f>+VLOOKUP(E161,Participants!$A$1:$G$803,7,FALSE)</f>
        <v>#N/A</v>
      </c>
      <c r="K161" s="99"/>
      <c r="L161" s="50"/>
      <c r="M161" s="50"/>
      <c r="N161" s="58" t="e">
        <f t="shared" si="0"/>
        <v>#N/A</v>
      </c>
      <c r="O161" s="58"/>
      <c r="P161" s="88"/>
      <c r="Q161" s="88" t="e">
        <f>+VLOOKUP(P161,Participants!$A$1:$F$803,2,FALSE)</f>
        <v>#N/A</v>
      </c>
      <c r="R161" s="88"/>
      <c r="S161" s="88" t="e">
        <f>+VLOOKUP(R161,Participants!$A$1:$F$803,2,FALSE)</f>
        <v>#N/A</v>
      </c>
      <c r="T161" s="88"/>
      <c r="U161" s="88" t="e">
        <f>+VLOOKUP(T161,Participants!$A$1:$F$803,2,FALSE)</f>
        <v>#N/A</v>
      </c>
      <c r="V161" s="88"/>
      <c r="W161" s="88" t="e">
        <f>+VLOOKUP(V161,Participants!$A$1:$F$803,2,FALSE)</f>
        <v>#N/A</v>
      </c>
    </row>
    <row r="162" spans="1:24" ht="14.25" customHeight="1" x14ac:dyDescent="0.25">
      <c r="B162" s="73" t="s">
        <v>718</v>
      </c>
      <c r="C162" s="84">
        <v>20</v>
      </c>
      <c r="D162" s="84">
        <v>7</v>
      </c>
      <c r="E162" s="50"/>
      <c r="F162" s="50" t="e">
        <f>+VLOOKUP(E162,Participants!$A$1:$F$803,2,FALSE)</f>
        <v>#N/A</v>
      </c>
      <c r="G162" s="50" t="e">
        <f>+VLOOKUP(E162,Participants!$A$1:$F$803,4,FALSE)</f>
        <v>#N/A</v>
      </c>
      <c r="H162" s="50" t="e">
        <f>+VLOOKUP(E162,Participants!$A$1:$F$803,5,FALSE)</f>
        <v>#N/A</v>
      </c>
      <c r="I162" s="50" t="e">
        <f>+VLOOKUP(E162,Participants!$A$1:$F$803,3,FALSE)</f>
        <v>#N/A</v>
      </c>
      <c r="J162" s="50" t="e">
        <f>+VLOOKUP(E162,Participants!$A$1:$G$803,7,FALSE)</f>
        <v>#N/A</v>
      </c>
      <c r="K162" s="99"/>
      <c r="L162" s="50"/>
      <c r="M162" s="50"/>
      <c r="N162" s="58" t="e">
        <f t="shared" si="0"/>
        <v>#N/A</v>
      </c>
      <c r="O162" s="58"/>
      <c r="P162" s="88"/>
      <c r="Q162" s="88" t="e">
        <f>+VLOOKUP(P162,Participants!$A$1:$F$803,2,FALSE)</f>
        <v>#N/A</v>
      </c>
      <c r="R162" s="88"/>
      <c r="S162" s="88" t="e">
        <f>+VLOOKUP(R162,Participants!$A$1:$F$803,2,FALSE)</f>
        <v>#N/A</v>
      </c>
      <c r="T162" s="88"/>
      <c r="U162" s="88" t="e">
        <f>+VLOOKUP(T162,Participants!$A$1:$F$803,2,FALSE)</f>
        <v>#N/A</v>
      </c>
      <c r="V162" s="88"/>
      <c r="W162" s="88" t="e">
        <f>+VLOOKUP(V162,Participants!$A$1:$F$803,2,FALSE)</f>
        <v>#N/A</v>
      </c>
    </row>
    <row r="163" spans="1:24" ht="14.25" customHeight="1" x14ac:dyDescent="0.25">
      <c r="B163" s="73" t="s">
        <v>718</v>
      </c>
      <c r="C163" s="84">
        <v>20</v>
      </c>
      <c r="D163" s="84">
        <v>8</v>
      </c>
      <c r="E163" s="50"/>
      <c r="F163" s="50" t="e">
        <f>+VLOOKUP(E163,Participants!$A$1:$F$803,2,FALSE)</f>
        <v>#N/A</v>
      </c>
      <c r="G163" s="50" t="e">
        <f>+VLOOKUP(E163,Participants!$A$1:$F$803,4,FALSE)</f>
        <v>#N/A</v>
      </c>
      <c r="H163" s="50" t="e">
        <f>+VLOOKUP(E163,Participants!$A$1:$F$803,5,FALSE)</f>
        <v>#N/A</v>
      </c>
      <c r="I163" s="50" t="e">
        <f>+VLOOKUP(E163,Participants!$A$1:$F$803,3,FALSE)</f>
        <v>#N/A</v>
      </c>
      <c r="J163" s="50" t="e">
        <f>+VLOOKUP(E163,Participants!$A$1:$G$803,7,FALSE)</f>
        <v>#N/A</v>
      </c>
      <c r="K163" s="99"/>
      <c r="L163" s="50"/>
      <c r="M163" s="50"/>
      <c r="N163" s="58" t="e">
        <f t="shared" si="0"/>
        <v>#N/A</v>
      </c>
      <c r="O163" s="58"/>
      <c r="P163" s="88"/>
      <c r="Q163" s="88" t="e">
        <f>+VLOOKUP(P163,Participants!$A$1:$F$803,2,FALSE)</f>
        <v>#N/A</v>
      </c>
      <c r="R163" s="88"/>
      <c r="S163" s="88" t="e">
        <f>+VLOOKUP(R163,Participants!$A$1:$F$803,2,FALSE)</f>
        <v>#N/A</v>
      </c>
      <c r="T163" s="88"/>
      <c r="U163" s="88" t="e">
        <f>+VLOOKUP(T163,Participants!$A$1:$F$803,2,FALSE)</f>
        <v>#N/A</v>
      </c>
      <c r="V163" s="88"/>
      <c r="W163" s="88" t="e">
        <f>+VLOOKUP(V163,Participants!$A$1:$F$803,2,FALSE)</f>
        <v>#N/A</v>
      </c>
    </row>
    <row r="164" spans="1:24" ht="14.25" customHeight="1" x14ac:dyDescent="0.25">
      <c r="B164" s="73"/>
      <c r="D164" s="100"/>
      <c r="K164" s="52"/>
      <c r="P164" s="76"/>
      <c r="Q164" s="76"/>
      <c r="R164" s="76"/>
      <c r="S164" s="76"/>
      <c r="T164" s="76"/>
      <c r="U164" s="76"/>
      <c r="V164" s="76"/>
      <c r="W164" s="76"/>
    </row>
    <row r="165" spans="1:24" ht="14.25" customHeight="1" x14ac:dyDescent="0.25">
      <c r="B165" s="73"/>
      <c r="D165" s="100"/>
      <c r="K165" s="52"/>
      <c r="P165" s="76"/>
      <c r="Q165" s="76"/>
      <c r="R165" s="76"/>
      <c r="S165" s="76"/>
      <c r="T165" s="76"/>
      <c r="U165" s="76"/>
      <c r="V165" s="76"/>
      <c r="W165" s="76"/>
    </row>
    <row r="166" spans="1:24" ht="14.25" customHeight="1" x14ac:dyDescent="0.25">
      <c r="B166" s="73"/>
      <c r="D166" s="100"/>
      <c r="K166" s="52"/>
      <c r="P166" s="76"/>
      <c r="Q166" s="76"/>
      <c r="R166" s="76"/>
      <c r="S166" s="76"/>
      <c r="T166" s="76"/>
      <c r="U166" s="76"/>
      <c r="V166" s="76"/>
      <c r="W166" s="76"/>
    </row>
    <row r="167" spans="1:24" ht="14.25" customHeight="1" x14ac:dyDescent="0.25">
      <c r="D167" s="100"/>
      <c r="K167" s="52"/>
      <c r="P167" s="76"/>
      <c r="Q167" s="76"/>
      <c r="R167" s="76"/>
      <c r="S167" s="76"/>
      <c r="T167" s="76"/>
      <c r="U167" s="76"/>
      <c r="V167" s="76"/>
      <c r="W167" s="76"/>
    </row>
    <row r="168" spans="1:24" ht="14.25" customHeight="1" x14ac:dyDescent="0.25">
      <c r="D168" s="100"/>
      <c r="K168" s="52"/>
      <c r="P168" s="76"/>
      <c r="Q168" s="76"/>
      <c r="R168" s="76"/>
      <c r="S168" s="76"/>
      <c r="T168" s="76"/>
      <c r="U168" s="76"/>
      <c r="V168" s="76"/>
      <c r="W168" s="76"/>
    </row>
    <row r="169" spans="1:24" ht="14.25" customHeight="1" x14ac:dyDescent="0.25">
      <c r="B169" s="55" t="s">
        <v>15</v>
      </c>
      <c r="C169" s="55" t="s">
        <v>18</v>
      </c>
      <c r="D169" s="56" t="s">
        <v>21</v>
      </c>
      <c r="E169" s="55" t="s">
        <v>24</v>
      </c>
      <c r="F169" s="55" t="s">
        <v>27</v>
      </c>
      <c r="G169" s="55" t="s">
        <v>30</v>
      </c>
      <c r="H169" s="55" t="s">
        <v>33</v>
      </c>
      <c r="I169" s="55" t="s">
        <v>36</v>
      </c>
      <c r="J169" s="55" t="s">
        <v>39</v>
      </c>
      <c r="K169" s="55" t="s">
        <v>42</v>
      </c>
      <c r="L169" s="55" t="s">
        <v>45</v>
      </c>
      <c r="M169" s="55" t="s">
        <v>48</v>
      </c>
      <c r="N169" s="55" t="s">
        <v>51</v>
      </c>
      <c r="O169" s="57" t="s">
        <v>53</v>
      </c>
      <c r="P169" s="55" t="s">
        <v>478</v>
      </c>
      <c r="Q169" s="55" t="s">
        <v>62</v>
      </c>
      <c r="R169" s="55" t="s">
        <v>65</v>
      </c>
      <c r="S169" s="55" t="s">
        <v>68</v>
      </c>
      <c r="T169" s="55" t="s">
        <v>74</v>
      </c>
      <c r="U169" s="55" t="s">
        <v>77</v>
      </c>
      <c r="V169" s="55" t="s">
        <v>80</v>
      </c>
      <c r="W169" s="57" t="s">
        <v>10</v>
      </c>
      <c r="X169" s="57" t="s">
        <v>683</v>
      </c>
    </row>
    <row r="170" spans="1:24" ht="14.25" customHeight="1" x14ac:dyDescent="0.25">
      <c r="A170" s="58" t="s">
        <v>111</v>
      </c>
      <c r="B170" s="58">
        <f t="shared" ref="B170:W170" si="1">+SUMIFS($M$2:$M$163,$J$2:$J$163,$A170,$G$2:$G$163,B$169)</f>
        <v>0</v>
      </c>
      <c r="C170" s="58">
        <f t="shared" si="1"/>
        <v>0</v>
      </c>
      <c r="D170" s="58">
        <f t="shared" si="1"/>
        <v>9</v>
      </c>
      <c r="E170" s="58">
        <f t="shared" si="1"/>
        <v>6</v>
      </c>
      <c r="F170" s="58">
        <f t="shared" si="1"/>
        <v>0</v>
      </c>
      <c r="G170" s="58">
        <f t="shared" si="1"/>
        <v>0</v>
      </c>
      <c r="H170" s="58">
        <f t="shared" si="1"/>
        <v>0</v>
      </c>
      <c r="I170" s="58">
        <f t="shared" si="1"/>
        <v>0</v>
      </c>
      <c r="J170" s="58">
        <f t="shared" si="1"/>
        <v>0</v>
      </c>
      <c r="K170" s="58">
        <f t="shared" si="1"/>
        <v>0</v>
      </c>
      <c r="L170" s="58">
        <f t="shared" si="1"/>
        <v>0</v>
      </c>
      <c r="M170" s="58">
        <f t="shared" si="1"/>
        <v>0</v>
      </c>
      <c r="N170" s="58">
        <f t="shared" si="1"/>
        <v>0</v>
      </c>
      <c r="O170" s="58">
        <f t="shared" si="1"/>
        <v>2</v>
      </c>
      <c r="P170" s="58">
        <f t="shared" si="1"/>
        <v>5</v>
      </c>
      <c r="Q170" s="58">
        <f t="shared" si="1"/>
        <v>0</v>
      </c>
      <c r="R170" s="58">
        <f t="shared" si="1"/>
        <v>0</v>
      </c>
      <c r="S170" s="58">
        <f t="shared" si="1"/>
        <v>0</v>
      </c>
      <c r="T170" s="58">
        <f t="shared" si="1"/>
        <v>0</v>
      </c>
      <c r="U170" s="58">
        <f t="shared" si="1"/>
        <v>0</v>
      </c>
      <c r="V170" s="58">
        <f t="shared" si="1"/>
        <v>3</v>
      </c>
      <c r="W170" s="58">
        <f t="shared" si="1"/>
        <v>14</v>
      </c>
      <c r="X170" s="58">
        <f t="shared" ref="X170:X171" si="2">SUM(B170:W170)</f>
        <v>39</v>
      </c>
    </row>
    <row r="171" spans="1:24" ht="14.25" customHeight="1" x14ac:dyDescent="0.25">
      <c r="A171" s="58" t="s">
        <v>13</v>
      </c>
      <c r="B171" s="58">
        <f t="shared" ref="B171:W171" si="3">+SUMIFS($M$2:$M$163,$J$2:$J$163,$A171,$G$2:$G$163,B$169)</f>
        <v>0</v>
      </c>
      <c r="C171" s="58">
        <f t="shared" si="3"/>
        <v>0</v>
      </c>
      <c r="D171" s="58">
        <f t="shared" si="3"/>
        <v>6</v>
      </c>
      <c r="E171" s="58">
        <f t="shared" si="3"/>
        <v>1</v>
      </c>
      <c r="F171" s="58">
        <f t="shared" si="3"/>
        <v>0</v>
      </c>
      <c r="G171" s="58">
        <f t="shared" si="3"/>
        <v>0</v>
      </c>
      <c r="H171" s="58">
        <f t="shared" si="3"/>
        <v>0</v>
      </c>
      <c r="I171" s="58">
        <f t="shared" si="3"/>
        <v>0</v>
      </c>
      <c r="J171" s="58">
        <f t="shared" si="3"/>
        <v>0</v>
      </c>
      <c r="K171" s="58">
        <f t="shared" si="3"/>
        <v>0</v>
      </c>
      <c r="L171" s="58">
        <f t="shared" si="3"/>
        <v>0</v>
      </c>
      <c r="M171" s="58">
        <f t="shared" si="3"/>
        <v>0</v>
      </c>
      <c r="N171" s="58">
        <f t="shared" si="3"/>
        <v>0</v>
      </c>
      <c r="O171" s="58">
        <f t="shared" si="3"/>
        <v>0</v>
      </c>
      <c r="P171" s="58">
        <f t="shared" si="3"/>
        <v>0</v>
      </c>
      <c r="Q171" s="58">
        <f t="shared" si="3"/>
        <v>0</v>
      </c>
      <c r="R171" s="58">
        <f t="shared" si="3"/>
        <v>7</v>
      </c>
      <c r="S171" s="58">
        <f t="shared" si="3"/>
        <v>0</v>
      </c>
      <c r="T171" s="58">
        <f t="shared" si="3"/>
        <v>0</v>
      </c>
      <c r="U171" s="58">
        <f t="shared" si="3"/>
        <v>0</v>
      </c>
      <c r="V171" s="58">
        <f t="shared" si="3"/>
        <v>11</v>
      </c>
      <c r="W171" s="58">
        <f t="shared" si="3"/>
        <v>14</v>
      </c>
      <c r="X171" s="58">
        <f t="shared" si="2"/>
        <v>39</v>
      </c>
    </row>
    <row r="172" spans="1:24" ht="14.25" customHeight="1" x14ac:dyDescent="0.25">
      <c r="D172" s="100"/>
      <c r="K172" s="52"/>
      <c r="P172" s="76"/>
      <c r="Q172" s="76"/>
      <c r="R172" s="76"/>
      <c r="S172" s="76"/>
      <c r="T172" s="76"/>
      <c r="U172" s="76"/>
      <c r="V172" s="76"/>
      <c r="W172" s="76"/>
    </row>
    <row r="173" spans="1:24" ht="14.25" customHeight="1" x14ac:dyDescent="0.25">
      <c r="D173" s="100"/>
      <c r="K173" s="52"/>
      <c r="P173" s="76"/>
      <c r="Q173" s="76"/>
      <c r="R173" s="76"/>
      <c r="S173" s="76"/>
      <c r="T173" s="76"/>
      <c r="U173" s="76"/>
      <c r="V173" s="76"/>
      <c r="W173" s="76"/>
    </row>
    <row r="174" spans="1:24" ht="14.25" customHeight="1" x14ac:dyDescent="0.25">
      <c r="D174" s="100"/>
      <c r="K174" s="52"/>
      <c r="P174" s="76"/>
      <c r="Q174" s="76"/>
      <c r="R174" s="76"/>
      <c r="S174" s="76"/>
      <c r="T174" s="76"/>
      <c r="U174" s="76"/>
      <c r="V174" s="76"/>
      <c r="W174" s="76"/>
    </row>
    <row r="175" spans="1:24" ht="14.25" customHeight="1" x14ac:dyDescent="0.25">
      <c r="D175" s="100"/>
      <c r="K175" s="52"/>
      <c r="P175" s="76"/>
      <c r="Q175" s="76"/>
      <c r="R175" s="76"/>
      <c r="S175" s="76"/>
      <c r="T175" s="76"/>
      <c r="U175" s="76"/>
      <c r="V175" s="76"/>
      <c r="W175" s="76"/>
    </row>
    <row r="176" spans="1:24" ht="14.25" customHeight="1" x14ac:dyDescent="0.25">
      <c r="D176" s="100"/>
      <c r="K176" s="52"/>
      <c r="P176" s="76"/>
      <c r="Q176" s="76"/>
      <c r="R176" s="76"/>
      <c r="S176" s="76"/>
      <c r="T176" s="76"/>
      <c r="U176" s="76"/>
      <c r="V176" s="76"/>
      <c r="W176" s="76"/>
    </row>
    <row r="177" spans="4:23" ht="14.25" customHeight="1" x14ac:dyDescent="0.25">
      <c r="D177" s="100"/>
      <c r="K177" s="52"/>
      <c r="P177" s="76"/>
      <c r="Q177" s="76"/>
      <c r="R177" s="76"/>
      <c r="S177" s="76"/>
      <c r="T177" s="76"/>
      <c r="U177" s="76"/>
      <c r="V177" s="76"/>
      <c r="W177" s="76"/>
    </row>
    <row r="178" spans="4:23" ht="14.25" customHeight="1" x14ac:dyDescent="0.25">
      <c r="D178" s="100"/>
      <c r="K178" s="52"/>
      <c r="P178" s="76"/>
      <c r="Q178" s="76"/>
      <c r="R178" s="76"/>
      <c r="S178" s="76"/>
      <c r="T178" s="76"/>
      <c r="U178" s="76"/>
      <c r="V178" s="76"/>
      <c r="W178" s="76"/>
    </row>
    <row r="179" spans="4:23" ht="14.25" customHeight="1" x14ac:dyDescent="0.25">
      <c r="D179" s="100"/>
      <c r="K179" s="52"/>
      <c r="P179" s="76"/>
      <c r="Q179" s="76"/>
      <c r="R179" s="76"/>
      <c r="S179" s="76"/>
      <c r="T179" s="76"/>
      <c r="U179" s="76"/>
      <c r="V179" s="76"/>
      <c r="W179" s="76"/>
    </row>
    <row r="180" spans="4:23" ht="14.25" customHeight="1" x14ac:dyDescent="0.25">
      <c r="D180" s="100"/>
      <c r="K180" s="52"/>
      <c r="P180" s="76"/>
      <c r="Q180" s="76"/>
      <c r="R180" s="76"/>
      <c r="S180" s="76"/>
      <c r="T180" s="76"/>
      <c r="U180" s="76"/>
      <c r="V180" s="76"/>
      <c r="W180" s="76"/>
    </row>
    <row r="181" spans="4:23" ht="14.25" customHeight="1" x14ac:dyDescent="0.25">
      <c r="D181" s="100"/>
      <c r="K181" s="52"/>
      <c r="P181" s="76"/>
      <c r="Q181" s="76"/>
      <c r="R181" s="76"/>
      <c r="S181" s="76"/>
      <c r="T181" s="76"/>
      <c r="U181" s="76"/>
      <c r="V181" s="76"/>
      <c r="W181" s="76"/>
    </row>
    <row r="182" spans="4:23" ht="14.25" customHeight="1" x14ac:dyDescent="0.25">
      <c r="D182" s="100"/>
      <c r="K182" s="52"/>
      <c r="P182" s="76"/>
      <c r="Q182" s="76"/>
      <c r="R182" s="76"/>
      <c r="S182" s="76"/>
      <c r="T182" s="76"/>
      <c r="U182" s="76"/>
      <c r="V182" s="76"/>
      <c r="W182" s="76"/>
    </row>
    <row r="183" spans="4:23" ht="14.25" customHeight="1" x14ac:dyDescent="0.25">
      <c r="D183" s="100"/>
      <c r="K183" s="52"/>
      <c r="P183" s="76"/>
      <c r="Q183" s="76"/>
      <c r="R183" s="76"/>
      <c r="S183" s="76"/>
      <c r="T183" s="76"/>
      <c r="U183" s="76"/>
      <c r="V183" s="76"/>
      <c r="W183" s="76"/>
    </row>
    <row r="184" spans="4:23" ht="14.25" customHeight="1" x14ac:dyDescent="0.25">
      <c r="D184" s="100"/>
      <c r="K184" s="52"/>
      <c r="P184" s="76"/>
      <c r="Q184" s="76"/>
      <c r="R184" s="76"/>
      <c r="S184" s="76"/>
      <c r="T184" s="76"/>
      <c r="U184" s="76"/>
      <c r="V184" s="76"/>
      <c r="W184" s="76"/>
    </row>
    <row r="185" spans="4:23" ht="14.25" customHeight="1" x14ac:dyDescent="0.25">
      <c r="D185" s="100"/>
      <c r="K185" s="52"/>
      <c r="P185" s="76"/>
      <c r="Q185" s="76"/>
      <c r="R185" s="76"/>
      <c r="S185" s="76"/>
      <c r="T185" s="76"/>
      <c r="U185" s="76"/>
      <c r="V185" s="76"/>
      <c r="W185" s="76"/>
    </row>
    <row r="186" spans="4:23" ht="14.25" customHeight="1" x14ac:dyDescent="0.25">
      <c r="D186" s="100"/>
      <c r="K186" s="52"/>
      <c r="P186" s="76"/>
      <c r="Q186" s="76"/>
      <c r="R186" s="76"/>
      <c r="S186" s="76"/>
      <c r="T186" s="76"/>
      <c r="U186" s="76"/>
      <c r="V186" s="76"/>
      <c r="W186" s="76"/>
    </row>
    <row r="187" spans="4:23" ht="14.25" customHeight="1" x14ac:dyDescent="0.25">
      <c r="D187" s="100"/>
      <c r="K187" s="52"/>
      <c r="P187" s="76"/>
      <c r="Q187" s="76"/>
      <c r="R187" s="76"/>
      <c r="S187" s="76"/>
      <c r="T187" s="76"/>
      <c r="U187" s="76"/>
      <c r="V187" s="76"/>
      <c r="W187" s="76"/>
    </row>
    <row r="188" spans="4:23" ht="14.25" customHeight="1" x14ac:dyDescent="0.25">
      <c r="D188" s="100"/>
      <c r="K188" s="52"/>
      <c r="P188" s="76"/>
      <c r="Q188" s="76"/>
      <c r="R188" s="76"/>
      <c r="S188" s="76"/>
      <c r="T188" s="76"/>
      <c r="U188" s="76"/>
      <c r="V188" s="76"/>
      <c r="W188" s="76"/>
    </row>
    <row r="189" spans="4:23" ht="14.25" customHeight="1" x14ac:dyDescent="0.25">
      <c r="D189" s="100"/>
      <c r="K189" s="52"/>
      <c r="P189" s="76"/>
      <c r="Q189" s="76"/>
      <c r="R189" s="76"/>
      <c r="S189" s="76"/>
      <c r="T189" s="76"/>
      <c r="U189" s="76"/>
      <c r="V189" s="76"/>
      <c r="W189" s="76"/>
    </row>
    <row r="190" spans="4:23" ht="14.25" customHeight="1" x14ac:dyDescent="0.25">
      <c r="D190" s="100"/>
      <c r="K190" s="52"/>
      <c r="P190" s="76"/>
      <c r="Q190" s="76"/>
      <c r="R190" s="76"/>
      <c r="S190" s="76"/>
      <c r="T190" s="76"/>
      <c r="U190" s="76"/>
      <c r="V190" s="76"/>
      <c r="W190" s="76"/>
    </row>
    <row r="191" spans="4:23" ht="14.25" customHeight="1" x14ac:dyDescent="0.25">
      <c r="D191" s="100"/>
      <c r="K191" s="52"/>
      <c r="P191" s="76"/>
      <c r="Q191" s="76"/>
      <c r="R191" s="76"/>
      <c r="S191" s="76"/>
      <c r="T191" s="76"/>
      <c r="U191" s="76"/>
      <c r="V191" s="76"/>
      <c r="W191" s="76"/>
    </row>
    <row r="192" spans="4:23" ht="14.25" customHeight="1" x14ac:dyDescent="0.25">
      <c r="D192" s="100"/>
      <c r="K192" s="52"/>
      <c r="P192" s="76"/>
      <c r="Q192" s="76"/>
      <c r="R192" s="76"/>
      <c r="S192" s="76"/>
      <c r="T192" s="76"/>
      <c r="U192" s="76"/>
      <c r="V192" s="76"/>
      <c r="W192" s="76"/>
    </row>
    <row r="193" spans="4:23" ht="14.25" customHeight="1" x14ac:dyDescent="0.25">
      <c r="D193" s="100"/>
      <c r="K193" s="52"/>
      <c r="P193" s="76"/>
      <c r="Q193" s="76"/>
      <c r="R193" s="76"/>
      <c r="S193" s="76"/>
      <c r="T193" s="76"/>
      <c r="U193" s="76"/>
      <c r="V193" s="76"/>
      <c r="W193" s="76"/>
    </row>
    <row r="194" spans="4:23" ht="14.25" customHeight="1" x14ac:dyDescent="0.25">
      <c r="D194" s="100"/>
      <c r="K194" s="52"/>
      <c r="P194" s="76"/>
      <c r="Q194" s="76"/>
      <c r="R194" s="76"/>
      <c r="S194" s="76"/>
      <c r="T194" s="76"/>
      <c r="U194" s="76"/>
      <c r="V194" s="76"/>
      <c r="W194" s="76"/>
    </row>
    <row r="195" spans="4:23" ht="14.25" customHeight="1" x14ac:dyDescent="0.25">
      <c r="D195" s="100"/>
      <c r="K195" s="52"/>
      <c r="P195" s="76"/>
      <c r="Q195" s="76"/>
      <c r="R195" s="76"/>
      <c r="S195" s="76"/>
      <c r="T195" s="76"/>
      <c r="U195" s="76"/>
      <c r="V195" s="76"/>
      <c r="W195" s="76"/>
    </row>
    <row r="196" spans="4:23" ht="14.25" customHeight="1" x14ac:dyDescent="0.25">
      <c r="D196" s="100"/>
      <c r="K196" s="52"/>
      <c r="P196" s="76"/>
      <c r="Q196" s="76"/>
      <c r="R196" s="76"/>
      <c r="S196" s="76"/>
      <c r="T196" s="76"/>
      <c r="U196" s="76"/>
      <c r="V196" s="76"/>
      <c r="W196" s="76"/>
    </row>
    <row r="197" spans="4:23" ht="14.25" customHeight="1" x14ac:dyDescent="0.25">
      <c r="D197" s="100"/>
      <c r="K197" s="52"/>
      <c r="P197" s="76"/>
      <c r="Q197" s="76"/>
      <c r="R197" s="76"/>
      <c r="S197" s="76"/>
      <c r="T197" s="76"/>
      <c r="U197" s="76"/>
      <c r="V197" s="76"/>
      <c r="W197" s="76"/>
    </row>
    <row r="198" spans="4:23" ht="14.25" customHeight="1" x14ac:dyDescent="0.25">
      <c r="D198" s="100"/>
      <c r="K198" s="52"/>
      <c r="P198" s="76"/>
      <c r="Q198" s="76"/>
      <c r="R198" s="76"/>
      <c r="S198" s="76"/>
      <c r="T198" s="76"/>
      <c r="U198" s="76"/>
      <c r="V198" s="76"/>
      <c r="W198" s="76"/>
    </row>
    <row r="199" spans="4:23" ht="14.25" customHeight="1" x14ac:dyDescent="0.25">
      <c r="D199" s="100"/>
      <c r="K199" s="52"/>
      <c r="P199" s="76"/>
      <c r="Q199" s="76"/>
      <c r="R199" s="76"/>
      <c r="S199" s="76"/>
      <c r="T199" s="76"/>
      <c r="U199" s="76"/>
      <c r="V199" s="76"/>
      <c r="W199" s="76"/>
    </row>
    <row r="200" spans="4:23" ht="14.25" customHeight="1" x14ac:dyDescent="0.25">
      <c r="D200" s="100"/>
      <c r="K200" s="52"/>
      <c r="P200" s="76"/>
      <c r="Q200" s="76"/>
      <c r="R200" s="76"/>
      <c r="S200" s="76"/>
      <c r="T200" s="76"/>
      <c r="U200" s="76"/>
      <c r="V200" s="76"/>
      <c r="W200" s="76"/>
    </row>
    <row r="201" spans="4:23" ht="14.25" customHeight="1" x14ac:dyDescent="0.25">
      <c r="D201" s="100"/>
      <c r="K201" s="52"/>
      <c r="P201" s="76"/>
      <c r="Q201" s="76"/>
      <c r="R201" s="76"/>
      <c r="S201" s="76"/>
      <c r="T201" s="76"/>
      <c r="U201" s="76"/>
      <c r="V201" s="76"/>
      <c r="W201" s="76"/>
    </row>
    <row r="202" spans="4:23" ht="14.25" customHeight="1" x14ac:dyDescent="0.25">
      <c r="D202" s="100"/>
      <c r="K202" s="52"/>
      <c r="P202" s="76"/>
      <c r="Q202" s="76"/>
      <c r="R202" s="76"/>
      <c r="S202" s="76"/>
      <c r="T202" s="76"/>
      <c r="U202" s="76"/>
      <c r="V202" s="76"/>
      <c r="W202" s="76"/>
    </row>
    <row r="203" spans="4:23" ht="14.25" customHeight="1" x14ac:dyDescent="0.25">
      <c r="D203" s="100"/>
      <c r="K203" s="52"/>
      <c r="P203" s="76"/>
      <c r="Q203" s="76"/>
      <c r="R203" s="76"/>
      <c r="S203" s="76"/>
      <c r="T203" s="76"/>
      <c r="U203" s="76"/>
      <c r="V203" s="76"/>
      <c r="W203" s="76"/>
    </row>
    <row r="204" spans="4:23" ht="14.25" customHeight="1" x14ac:dyDescent="0.25">
      <c r="D204" s="100"/>
      <c r="K204" s="52"/>
      <c r="P204" s="76"/>
      <c r="Q204" s="76"/>
      <c r="R204" s="76"/>
      <c r="S204" s="76"/>
      <c r="T204" s="76"/>
      <c r="U204" s="76"/>
      <c r="V204" s="76"/>
      <c r="W204" s="76"/>
    </row>
    <row r="205" spans="4:23" ht="14.25" customHeight="1" x14ac:dyDescent="0.25">
      <c r="D205" s="100"/>
      <c r="K205" s="52"/>
      <c r="P205" s="76"/>
      <c r="Q205" s="76"/>
      <c r="R205" s="76"/>
      <c r="S205" s="76"/>
      <c r="T205" s="76"/>
      <c r="U205" s="76"/>
      <c r="V205" s="76"/>
      <c r="W205" s="76"/>
    </row>
    <row r="206" spans="4:23" ht="14.25" customHeight="1" x14ac:dyDescent="0.25">
      <c r="D206" s="100"/>
      <c r="K206" s="52"/>
      <c r="P206" s="76"/>
      <c r="Q206" s="76"/>
      <c r="R206" s="76"/>
      <c r="S206" s="76"/>
      <c r="T206" s="76"/>
      <c r="U206" s="76"/>
      <c r="V206" s="76"/>
      <c r="W206" s="76"/>
    </row>
    <row r="207" spans="4:23" ht="14.25" customHeight="1" x14ac:dyDescent="0.25">
      <c r="D207" s="100"/>
      <c r="K207" s="52"/>
      <c r="P207" s="76"/>
      <c r="Q207" s="76"/>
      <c r="R207" s="76"/>
      <c r="S207" s="76"/>
      <c r="T207" s="76"/>
      <c r="U207" s="76"/>
      <c r="V207" s="76"/>
      <c r="W207" s="76"/>
    </row>
    <row r="208" spans="4:23" ht="14.25" customHeight="1" x14ac:dyDescent="0.25">
      <c r="D208" s="100"/>
      <c r="K208" s="52"/>
      <c r="P208" s="76"/>
      <c r="Q208" s="76"/>
      <c r="R208" s="76"/>
      <c r="S208" s="76"/>
      <c r="T208" s="76"/>
      <c r="U208" s="76"/>
      <c r="V208" s="76"/>
      <c r="W208" s="76"/>
    </row>
    <row r="209" spans="4:23" ht="14.25" customHeight="1" x14ac:dyDescent="0.25">
      <c r="D209" s="100"/>
      <c r="K209" s="52"/>
      <c r="P209" s="76"/>
      <c r="Q209" s="76"/>
      <c r="R209" s="76"/>
      <c r="S209" s="76"/>
      <c r="T209" s="76"/>
      <c r="U209" s="76"/>
      <c r="V209" s="76"/>
      <c r="W209" s="76"/>
    </row>
    <row r="210" spans="4:23" ht="14.25" customHeight="1" x14ac:dyDescent="0.25">
      <c r="D210" s="100"/>
      <c r="K210" s="52"/>
      <c r="P210" s="76"/>
      <c r="Q210" s="76"/>
      <c r="R210" s="76"/>
      <c r="S210" s="76"/>
      <c r="T210" s="76"/>
      <c r="U210" s="76"/>
      <c r="V210" s="76"/>
      <c r="W210" s="76"/>
    </row>
    <row r="211" spans="4:23" ht="14.25" customHeight="1" x14ac:dyDescent="0.25">
      <c r="D211" s="100"/>
      <c r="K211" s="52"/>
      <c r="P211" s="76"/>
      <c r="Q211" s="76"/>
      <c r="R211" s="76"/>
      <c r="S211" s="76"/>
      <c r="T211" s="76"/>
      <c r="U211" s="76"/>
      <c r="V211" s="76"/>
      <c r="W211" s="76"/>
    </row>
    <row r="212" spans="4:23" ht="14.25" customHeight="1" x14ac:dyDescent="0.25">
      <c r="D212" s="100"/>
      <c r="K212" s="52"/>
      <c r="P212" s="76"/>
      <c r="Q212" s="76"/>
      <c r="R212" s="76"/>
      <c r="S212" s="76"/>
      <c r="T212" s="76"/>
      <c r="U212" s="76"/>
      <c r="V212" s="76"/>
      <c r="W212" s="76"/>
    </row>
    <row r="213" spans="4:23" ht="14.25" customHeight="1" x14ac:dyDescent="0.25">
      <c r="D213" s="100"/>
      <c r="K213" s="52"/>
      <c r="P213" s="76"/>
      <c r="Q213" s="76"/>
      <c r="R213" s="76"/>
      <c r="S213" s="76"/>
      <c r="T213" s="76"/>
      <c r="U213" s="76"/>
      <c r="V213" s="76"/>
      <c r="W213" s="76"/>
    </row>
    <row r="214" spans="4:23" ht="14.25" customHeight="1" x14ac:dyDescent="0.25">
      <c r="D214" s="100"/>
      <c r="K214" s="52"/>
      <c r="P214" s="76"/>
      <c r="Q214" s="76"/>
      <c r="R214" s="76"/>
      <c r="S214" s="76"/>
      <c r="T214" s="76"/>
      <c r="U214" s="76"/>
      <c r="V214" s="76"/>
      <c r="W214" s="76"/>
    </row>
    <row r="215" spans="4:23" ht="14.25" customHeight="1" x14ac:dyDescent="0.25">
      <c r="D215" s="100"/>
      <c r="K215" s="52"/>
      <c r="P215" s="76"/>
      <c r="Q215" s="76"/>
      <c r="R215" s="76"/>
      <c r="S215" s="76"/>
      <c r="T215" s="76"/>
      <c r="U215" s="76"/>
      <c r="V215" s="76"/>
      <c r="W215" s="76"/>
    </row>
    <row r="216" spans="4:23" ht="14.25" customHeight="1" x14ac:dyDescent="0.25">
      <c r="D216" s="100"/>
      <c r="K216" s="52"/>
      <c r="P216" s="76"/>
      <c r="Q216" s="76"/>
      <c r="R216" s="76"/>
      <c r="S216" s="76"/>
      <c r="T216" s="76"/>
      <c r="U216" s="76"/>
      <c r="V216" s="76"/>
      <c r="W216" s="76"/>
    </row>
    <row r="217" spans="4:23" ht="14.25" customHeight="1" x14ac:dyDescent="0.25">
      <c r="D217" s="100"/>
      <c r="K217" s="52"/>
      <c r="P217" s="76"/>
      <c r="Q217" s="76"/>
      <c r="R217" s="76"/>
      <c r="S217" s="76"/>
      <c r="T217" s="76"/>
      <c r="U217" s="76"/>
      <c r="V217" s="76"/>
      <c r="W217" s="76"/>
    </row>
    <row r="218" spans="4:23" ht="14.25" customHeight="1" x14ac:dyDescent="0.25">
      <c r="D218" s="100"/>
      <c r="K218" s="52"/>
      <c r="P218" s="76"/>
      <c r="Q218" s="76"/>
      <c r="R218" s="76"/>
      <c r="S218" s="76"/>
      <c r="T218" s="76"/>
      <c r="U218" s="76"/>
      <c r="V218" s="76"/>
      <c r="W218" s="76"/>
    </row>
    <row r="219" spans="4:23" ht="14.25" customHeight="1" x14ac:dyDescent="0.25">
      <c r="D219" s="100"/>
      <c r="K219" s="52"/>
      <c r="P219" s="76"/>
      <c r="Q219" s="76"/>
      <c r="R219" s="76"/>
      <c r="S219" s="76"/>
      <c r="T219" s="76"/>
      <c r="U219" s="76"/>
      <c r="V219" s="76"/>
      <c r="W219" s="76"/>
    </row>
    <row r="220" spans="4:23" ht="14.25" customHeight="1" x14ac:dyDescent="0.25">
      <c r="D220" s="100"/>
      <c r="K220" s="52"/>
      <c r="P220" s="76"/>
      <c r="Q220" s="76"/>
      <c r="R220" s="76"/>
      <c r="S220" s="76"/>
      <c r="T220" s="76"/>
      <c r="U220" s="76"/>
      <c r="V220" s="76"/>
      <c r="W220" s="76"/>
    </row>
    <row r="221" spans="4:23" ht="14.25" customHeight="1" x14ac:dyDescent="0.25">
      <c r="D221" s="100"/>
      <c r="K221" s="52"/>
      <c r="P221" s="76"/>
      <c r="Q221" s="76"/>
      <c r="R221" s="76"/>
      <c r="S221" s="76"/>
      <c r="T221" s="76"/>
      <c r="U221" s="76"/>
      <c r="V221" s="76"/>
      <c r="W221" s="76"/>
    </row>
    <row r="222" spans="4:23" ht="14.25" customHeight="1" x14ac:dyDescent="0.25">
      <c r="D222" s="100"/>
      <c r="K222" s="52"/>
      <c r="P222" s="76"/>
      <c r="Q222" s="76"/>
      <c r="R222" s="76"/>
      <c r="S222" s="76"/>
      <c r="T222" s="76"/>
      <c r="U222" s="76"/>
      <c r="V222" s="76"/>
      <c r="W222" s="76"/>
    </row>
    <row r="223" spans="4:23" ht="14.25" customHeight="1" x14ac:dyDescent="0.25">
      <c r="D223" s="100"/>
      <c r="K223" s="52"/>
      <c r="P223" s="76"/>
      <c r="Q223" s="76"/>
      <c r="R223" s="76"/>
      <c r="S223" s="76"/>
      <c r="T223" s="76"/>
      <c r="U223" s="76"/>
      <c r="V223" s="76"/>
      <c r="W223" s="76"/>
    </row>
    <row r="224" spans="4:23" ht="14.25" customHeight="1" x14ac:dyDescent="0.25">
      <c r="D224" s="100"/>
      <c r="K224" s="52"/>
      <c r="P224" s="76"/>
      <c r="Q224" s="76"/>
      <c r="R224" s="76"/>
      <c r="S224" s="76"/>
      <c r="T224" s="76"/>
      <c r="U224" s="76"/>
      <c r="V224" s="76"/>
      <c r="W224" s="76"/>
    </row>
    <row r="225" spans="4:23" ht="14.25" customHeight="1" x14ac:dyDescent="0.25">
      <c r="D225" s="100"/>
      <c r="K225" s="52"/>
      <c r="P225" s="76"/>
      <c r="Q225" s="76"/>
      <c r="R225" s="76"/>
      <c r="S225" s="76"/>
      <c r="T225" s="76"/>
      <c r="U225" s="76"/>
      <c r="V225" s="76"/>
      <c r="W225" s="76"/>
    </row>
    <row r="226" spans="4:23" ht="14.25" customHeight="1" x14ac:dyDescent="0.25">
      <c r="D226" s="100"/>
      <c r="K226" s="52"/>
      <c r="P226" s="76"/>
      <c r="Q226" s="76"/>
      <c r="R226" s="76"/>
      <c r="S226" s="76"/>
      <c r="T226" s="76"/>
      <c r="U226" s="76"/>
      <c r="V226" s="76"/>
      <c r="W226" s="76"/>
    </row>
    <row r="227" spans="4:23" ht="14.25" customHeight="1" x14ac:dyDescent="0.25">
      <c r="D227" s="100"/>
      <c r="K227" s="52"/>
      <c r="P227" s="76"/>
      <c r="Q227" s="76"/>
      <c r="R227" s="76"/>
      <c r="S227" s="76"/>
      <c r="T227" s="76"/>
      <c r="U227" s="76"/>
      <c r="V227" s="76"/>
      <c r="W227" s="76"/>
    </row>
    <row r="228" spans="4:23" ht="14.25" customHeight="1" x14ac:dyDescent="0.25">
      <c r="D228" s="100"/>
      <c r="K228" s="52"/>
      <c r="P228" s="76"/>
      <c r="Q228" s="76"/>
      <c r="R228" s="76"/>
      <c r="S228" s="76"/>
      <c r="T228" s="76"/>
      <c r="U228" s="76"/>
      <c r="V228" s="76"/>
      <c r="W228" s="76"/>
    </row>
    <row r="229" spans="4:23" ht="14.25" customHeight="1" x14ac:dyDescent="0.25">
      <c r="D229" s="100"/>
      <c r="K229" s="52"/>
      <c r="P229" s="76"/>
      <c r="Q229" s="76"/>
      <c r="R229" s="76"/>
      <c r="S229" s="76"/>
      <c r="T229" s="76"/>
      <c r="U229" s="76"/>
      <c r="V229" s="76"/>
      <c r="W229" s="76"/>
    </row>
    <row r="230" spans="4:23" ht="14.25" customHeight="1" x14ac:dyDescent="0.25">
      <c r="D230" s="100"/>
      <c r="K230" s="52"/>
      <c r="P230" s="76"/>
      <c r="Q230" s="76"/>
      <c r="R230" s="76"/>
      <c r="S230" s="76"/>
      <c r="T230" s="76"/>
      <c r="U230" s="76"/>
      <c r="V230" s="76"/>
      <c r="W230" s="76"/>
    </row>
    <row r="231" spans="4:23" ht="14.25" customHeight="1" x14ac:dyDescent="0.25">
      <c r="D231" s="100"/>
      <c r="K231" s="52"/>
      <c r="P231" s="76"/>
      <c r="Q231" s="76"/>
      <c r="R231" s="76"/>
      <c r="S231" s="76"/>
      <c r="T231" s="76"/>
      <c r="U231" s="76"/>
      <c r="V231" s="76"/>
      <c r="W231" s="76"/>
    </row>
    <row r="232" spans="4:23" ht="14.25" customHeight="1" x14ac:dyDescent="0.25">
      <c r="D232" s="100"/>
      <c r="K232" s="52"/>
      <c r="P232" s="76"/>
      <c r="Q232" s="76"/>
      <c r="R232" s="76"/>
      <c r="S232" s="76"/>
      <c r="T232" s="76"/>
      <c r="U232" s="76"/>
      <c r="V232" s="76"/>
      <c r="W232" s="76"/>
    </row>
    <row r="233" spans="4:23" ht="14.25" customHeight="1" x14ac:dyDescent="0.25">
      <c r="D233" s="100"/>
      <c r="K233" s="52"/>
      <c r="P233" s="76"/>
      <c r="Q233" s="76"/>
      <c r="R233" s="76"/>
      <c r="S233" s="76"/>
      <c r="T233" s="76"/>
      <c r="U233" s="76"/>
      <c r="V233" s="76"/>
      <c r="W233" s="76"/>
    </row>
    <row r="234" spans="4:23" ht="14.25" customHeight="1" x14ac:dyDescent="0.25">
      <c r="D234" s="100"/>
      <c r="K234" s="52"/>
      <c r="P234" s="76"/>
      <c r="Q234" s="76"/>
      <c r="R234" s="76"/>
      <c r="S234" s="76"/>
      <c r="T234" s="76"/>
      <c r="U234" s="76"/>
      <c r="V234" s="76"/>
      <c r="W234" s="76"/>
    </row>
    <row r="235" spans="4:23" ht="14.25" customHeight="1" x14ac:dyDescent="0.25">
      <c r="D235" s="100"/>
      <c r="K235" s="52"/>
      <c r="P235" s="76"/>
      <c r="Q235" s="76"/>
      <c r="R235" s="76"/>
      <c r="S235" s="76"/>
      <c r="T235" s="76"/>
      <c r="U235" s="76"/>
      <c r="V235" s="76"/>
      <c r="W235" s="76"/>
    </row>
    <row r="236" spans="4:23" ht="14.25" customHeight="1" x14ac:dyDescent="0.25">
      <c r="D236" s="100"/>
      <c r="K236" s="52"/>
      <c r="P236" s="76"/>
      <c r="Q236" s="76"/>
      <c r="R236" s="76"/>
      <c r="S236" s="76"/>
      <c r="T236" s="76"/>
      <c r="U236" s="76"/>
      <c r="V236" s="76"/>
      <c r="W236" s="76"/>
    </row>
    <row r="237" spans="4:23" ht="14.25" customHeight="1" x14ac:dyDescent="0.25">
      <c r="D237" s="100"/>
      <c r="K237" s="52"/>
      <c r="P237" s="76"/>
      <c r="Q237" s="76"/>
      <c r="R237" s="76"/>
      <c r="S237" s="76"/>
      <c r="T237" s="76"/>
      <c r="U237" s="76"/>
      <c r="V237" s="76"/>
      <c r="W237" s="76"/>
    </row>
    <row r="238" spans="4:23" ht="14.25" customHeight="1" x14ac:dyDescent="0.25">
      <c r="D238" s="100"/>
      <c r="K238" s="52"/>
      <c r="P238" s="76"/>
      <c r="Q238" s="76"/>
      <c r="R238" s="76"/>
      <c r="S238" s="76"/>
      <c r="T238" s="76"/>
      <c r="U238" s="76"/>
      <c r="V238" s="76"/>
      <c r="W238" s="76"/>
    </row>
    <row r="239" spans="4:23" ht="14.25" customHeight="1" x14ac:dyDescent="0.25">
      <c r="D239" s="100"/>
      <c r="K239" s="52"/>
      <c r="P239" s="76"/>
      <c r="Q239" s="76"/>
      <c r="R239" s="76"/>
      <c r="S239" s="76"/>
      <c r="T239" s="76"/>
      <c r="U239" s="76"/>
      <c r="V239" s="76"/>
      <c r="W239" s="76"/>
    </row>
    <row r="240" spans="4:23" ht="14.25" customHeight="1" x14ac:dyDescent="0.25">
      <c r="D240" s="100"/>
      <c r="K240" s="52"/>
      <c r="P240" s="76"/>
      <c r="Q240" s="76"/>
      <c r="R240" s="76"/>
      <c r="S240" s="76"/>
      <c r="T240" s="76"/>
      <c r="U240" s="76"/>
      <c r="V240" s="76"/>
      <c r="W240" s="76"/>
    </row>
    <row r="241" spans="4:23" ht="14.25" customHeight="1" x14ac:dyDescent="0.25">
      <c r="D241" s="100"/>
      <c r="K241" s="52"/>
      <c r="P241" s="76"/>
      <c r="Q241" s="76"/>
      <c r="R241" s="76"/>
      <c r="S241" s="76"/>
      <c r="T241" s="76"/>
      <c r="U241" s="76"/>
      <c r="V241" s="76"/>
      <c r="W241" s="76"/>
    </row>
    <row r="242" spans="4:23" ht="14.25" customHeight="1" x14ac:dyDescent="0.25">
      <c r="D242" s="100"/>
      <c r="K242" s="52"/>
      <c r="P242" s="76"/>
      <c r="Q242" s="76"/>
      <c r="R242" s="76"/>
      <c r="S242" s="76"/>
      <c r="T242" s="76"/>
      <c r="U242" s="76"/>
      <c r="V242" s="76"/>
      <c r="W242" s="76"/>
    </row>
    <row r="243" spans="4:23" ht="14.25" customHeight="1" x14ac:dyDescent="0.25">
      <c r="D243" s="100"/>
      <c r="K243" s="52"/>
      <c r="P243" s="76"/>
      <c r="Q243" s="76"/>
      <c r="R243" s="76"/>
      <c r="S243" s="76"/>
      <c r="T243" s="76"/>
      <c r="U243" s="76"/>
      <c r="V243" s="76"/>
      <c r="W243" s="76"/>
    </row>
    <row r="244" spans="4:23" ht="14.25" customHeight="1" x14ac:dyDescent="0.25">
      <c r="D244" s="100"/>
      <c r="K244" s="52"/>
      <c r="P244" s="76"/>
      <c r="Q244" s="76"/>
      <c r="R244" s="76"/>
      <c r="S244" s="76"/>
      <c r="T244" s="76"/>
      <c r="U244" s="76"/>
      <c r="V244" s="76"/>
      <c r="W244" s="76"/>
    </row>
    <row r="245" spans="4:23" ht="14.25" customHeight="1" x14ac:dyDescent="0.25">
      <c r="D245" s="100"/>
      <c r="K245" s="52"/>
      <c r="P245" s="76"/>
      <c r="Q245" s="76"/>
      <c r="R245" s="76"/>
      <c r="S245" s="76"/>
      <c r="T245" s="76"/>
      <c r="U245" s="76"/>
      <c r="V245" s="76"/>
      <c r="W245" s="76"/>
    </row>
    <row r="246" spans="4:23" ht="14.25" customHeight="1" x14ac:dyDescent="0.25">
      <c r="D246" s="100"/>
      <c r="K246" s="52"/>
      <c r="P246" s="76"/>
      <c r="Q246" s="76"/>
      <c r="R246" s="76"/>
      <c r="S246" s="76"/>
      <c r="T246" s="76"/>
      <c r="U246" s="76"/>
      <c r="V246" s="76"/>
      <c r="W246" s="76"/>
    </row>
    <row r="247" spans="4:23" ht="14.25" customHeight="1" x14ac:dyDescent="0.25">
      <c r="D247" s="100"/>
      <c r="K247" s="52"/>
      <c r="P247" s="76"/>
      <c r="Q247" s="76"/>
      <c r="R247" s="76"/>
      <c r="S247" s="76"/>
      <c r="T247" s="76"/>
      <c r="U247" s="76"/>
      <c r="V247" s="76"/>
      <c r="W247" s="76"/>
    </row>
    <row r="248" spans="4:23" ht="14.25" customHeight="1" x14ac:dyDescent="0.25">
      <c r="D248" s="100"/>
      <c r="K248" s="52"/>
      <c r="P248" s="76"/>
      <c r="Q248" s="76"/>
      <c r="R248" s="76"/>
      <c r="S248" s="76"/>
      <c r="T248" s="76"/>
      <c r="U248" s="76"/>
      <c r="V248" s="76"/>
      <c r="W248" s="76"/>
    </row>
    <row r="249" spans="4:23" ht="14.25" customHeight="1" x14ac:dyDescent="0.25">
      <c r="D249" s="100"/>
      <c r="K249" s="52"/>
      <c r="P249" s="76"/>
      <c r="Q249" s="76"/>
      <c r="R249" s="76"/>
      <c r="S249" s="76"/>
      <c r="T249" s="76"/>
      <c r="U249" s="76"/>
      <c r="V249" s="76"/>
      <c r="W249" s="76"/>
    </row>
    <row r="250" spans="4:23" ht="14.25" customHeight="1" x14ac:dyDescent="0.25">
      <c r="D250" s="100"/>
      <c r="K250" s="52"/>
      <c r="P250" s="76"/>
      <c r="Q250" s="76"/>
      <c r="R250" s="76"/>
      <c r="S250" s="76"/>
      <c r="T250" s="76"/>
      <c r="U250" s="76"/>
      <c r="V250" s="76"/>
      <c r="W250" s="76"/>
    </row>
    <row r="251" spans="4:23" ht="14.25" customHeight="1" x14ac:dyDescent="0.25">
      <c r="D251" s="100"/>
      <c r="K251" s="52"/>
      <c r="P251" s="76"/>
      <c r="Q251" s="76"/>
      <c r="R251" s="76"/>
      <c r="S251" s="76"/>
      <c r="T251" s="76"/>
      <c r="U251" s="76"/>
      <c r="V251" s="76"/>
      <c r="W251" s="76"/>
    </row>
    <row r="252" spans="4:23" ht="14.25" customHeight="1" x14ac:dyDescent="0.25">
      <c r="D252" s="100"/>
      <c r="K252" s="52"/>
      <c r="P252" s="76"/>
      <c r="Q252" s="76"/>
      <c r="R252" s="76"/>
      <c r="S252" s="76"/>
      <c r="T252" s="76"/>
      <c r="U252" s="76"/>
      <c r="V252" s="76"/>
      <c r="W252" s="76"/>
    </row>
    <row r="253" spans="4:23" ht="14.25" customHeight="1" x14ac:dyDescent="0.25">
      <c r="D253" s="100"/>
      <c r="K253" s="52"/>
      <c r="P253" s="76"/>
      <c r="Q253" s="76"/>
      <c r="R253" s="76"/>
      <c r="S253" s="76"/>
      <c r="T253" s="76"/>
      <c r="U253" s="76"/>
      <c r="V253" s="76"/>
      <c r="W253" s="76"/>
    </row>
    <row r="254" spans="4:23" ht="14.25" customHeight="1" x14ac:dyDescent="0.25">
      <c r="D254" s="100"/>
      <c r="K254" s="52"/>
      <c r="P254" s="76"/>
      <c r="Q254" s="76"/>
      <c r="R254" s="76"/>
      <c r="S254" s="76"/>
      <c r="T254" s="76"/>
      <c r="U254" s="76"/>
      <c r="V254" s="76"/>
      <c r="W254" s="76"/>
    </row>
    <row r="255" spans="4:23" ht="14.25" customHeight="1" x14ac:dyDescent="0.25">
      <c r="D255" s="100"/>
      <c r="K255" s="52"/>
      <c r="P255" s="76"/>
      <c r="Q255" s="76"/>
      <c r="R255" s="76"/>
      <c r="S255" s="76"/>
      <c r="T255" s="76"/>
      <c r="U255" s="76"/>
      <c r="V255" s="76"/>
      <c r="W255" s="76"/>
    </row>
    <row r="256" spans="4:23" ht="14.25" customHeight="1" x14ac:dyDescent="0.25">
      <c r="D256" s="100"/>
      <c r="K256" s="52"/>
      <c r="P256" s="76"/>
      <c r="Q256" s="76"/>
      <c r="R256" s="76"/>
      <c r="S256" s="76"/>
      <c r="T256" s="76"/>
      <c r="U256" s="76"/>
      <c r="V256" s="76"/>
      <c r="W256" s="76"/>
    </row>
    <row r="257" spans="4:23" ht="14.25" customHeight="1" x14ac:dyDescent="0.25">
      <c r="D257" s="100"/>
      <c r="K257" s="52"/>
      <c r="P257" s="76"/>
      <c r="Q257" s="76"/>
      <c r="R257" s="76"/>
      <c r="S257" s="76"/>
      <c r="T257" s="76"/>
      <c r="U257" s="76"/>
      <c r="V257" s="76"/>
      <c r="W257" s="76"/>
    </row>
    <row r="258" spans="4:23" ht="14.25" customHeight="1" x14ac:dyDescent="0.25">
      <c r="D258" s="100"/>
      <c r="K258" s="52"/>
      <c r="P258" s="76"/>
      <c r="Q258" s="76"/>
      <c r="R258" s="76"/>
      <c r="S258" s="76"/>
      <c r="T258" s="76"/>
      <c r="U258" s="76"/>
      <c r="V258" s="76"/>
      <c r="W258" s="76"/>
    </row>
    <row r="259" spans="4:23" ht="14.25" customHeight="1" x14ac:dyDescent="0.25">
      <c r="D259" s="100"/>
      <c r="K259" s="52"/>
      <c r="P259" s="76"/>
      <c r="Q259" s="76"/>
      <c r="R259" s="76"/>
      <c r="S259" s="76"/>
      <c r="T259" s="76"/>
      <c r="U259" s="76"/>
      <c r="V259" s="76"/>
      <c r="W259" s="76"/>
    </row>
    <row r="260" spans="4:23" ht="14.25" customHeight="1" x14ac:dyDescent="0.25">
      <c r="D260" s="100"/>
      <c r="K260" s="52"/>
      <c r="P260" s="76"/>
      <c r="Q260" s="76"/>
      <c r="R260" s="76"/>
      <c r="S260" s="76"/>
      <c r="T260" s="76"/>
      <c r="U260" s="76"/>
      <c r="V260" s="76"/>
      <c r="W260" s="76"/>
    </row>
    <row r="261" spans="4:23" ht="14.25" customHeight="1" x14ac:dyDescent="0.25">
      <c r="D261" s="100"/>
      <c r="K261" s="52"/>
      <c r="P261" s="76"/>
      <c r="Q261" s="76"/>
      <c r="R261" s="76"/>
      <c r="S261" s="76"/>
      <c r="T261" s="76"/>
      <c r="U261" s="76"/>
      <c r="V261" s="76"/>
      <c r="W261" s="76"/>
    </row>
    <row r="262" spans="4:23" ht="14.25" customHeight="1" x14ac:dyDescent="0.25">
      <c r="D262" s="100"/>
      <c r="K262" s="52"/>
      <c r="P262" s="76"/>
      <c r="Q262" s="76"/>
      <c r="R262" s="76"/>
      <c r="S262" s="76"/>
      <c r="T262" s="76"/>
      <c r="U262" s="76"/>
      <c r="V262" s="76"/>
      <c r="W262" s="76"/>
    </row>
    <row r="263" spans="4:23" ht="14.25" customHeight="1" x14ac:dyDescent="0.25">
      <c r="D263" s="100"/>
      <c r="K263" s="52"/>
      <c r="P263" s="76"/>
      <c r="Q263" s="76"/>
      <c r="R263" s="76"/>
      <c r="S263" s="76"/>
      <c r="T263" s="76"/>
      <c r="U263" s="76"/>
      <c r="V263" s="76"/>
      <c r="W263" s="76"/>
    </row>
    <row r="264" spans="4:23" ht="14.25" customHeight="1" x14ac:dyDescent="0.25">
      <c r="D264" s="100"/>
      <c r="K264" s="52"/>
      <c r="P264" s="76"/>
      <c r="Q264" s="76"/>
      <c r="R264" s="76"/>
      <c r="S264" s="76"/>
      <c r="T264" s="76"/>
      <c r="U264" s="76"/>
      <c r="V264" s="76"/>
      <c r="W264" s="76"/>
    </row>
    <row r="265" spans="4:23" ht="14.25" customHeight="1" x14ac:dyDescent="0.25">
      <c r="D265" s="100"/>
      <c r="K265" s="52"/>
      <c r="P265" s="76"/>
      <c r="Q265" s="76"/>
      <c r="R265" s="76"/>
      <c r="S265" s="76"/>
      <c r="T265" s="76"/>
      <c r="U265" s="76"/>
      <c r="V265" s="76"/>
      <c r="W265" s="76"/>
    </row>
    <row r="266" spans="4:23" ht="14.25" customHeight="1" x14ac:dyDescent="0.25">
      <c r="D266" s="100"/>
      <c r="K266" s="52"/>
      <c r="P266" s="76"/>
      <c r="Q266" s="76"/>
      <c r="R266" s="76"/>
      <c r="S266" s="76"/>
      <c r="T266" s="76"/>
      <c r="U266" s="76"/>
      <c r="V266" s="76"/>
      <c r="W266" s="76"/>
    </row>
    <row r="267" spans="4:23" ht="14.25" customHeight="1" x14ac:dyDescent="0.25">
      <c r="D267" s="100"/>
      <c r="K267" s="52"/>
      <c r="P267" s="76"/>
      <c r="Q267" s="76"/>
      <c r="R267" s="76"/>
      <c r="S267" s="76"/>
      <c r="T267" s="76"/>
      <c r="U267" s="76"/>
      <c r="V267" s="76"/>
      <c r="W267" s="76"/>
    </row>
    <row r="268" spans="4:23" ht="14.25" customHeight="1" x14ac:dyDescent="0.25">
      <c r="D268" s="100"/>
      <c r="K268" s="52"/>
      <c r="P268" s="76"/>
      <c r="Q268" s="76"/>
      <c r="R268" s="76"/>
      <c r="S268" s="76"/>
      <c r="T268" s="76"/>
      <c r="U268" s="76"/>
      <c r="V268" s="76"/>
      <c r="W268" s="76"/>
    </row>
    <row r="269" spans="4:23" ht="14.25" customHeight="1" x14ac:dyDescent="0.25">
      <c r="D269" s="100"/>
      <c r="K269" s="52"/>
      <c r="P269" s="76"/>
      <c r="Q269" s="76"/>
      <c r="R269" s="76"/>
      <c r="S269" s="76"/>
      <c r="T269" s="76"/>
      <c r="U269" s="76"/>
      <c r="V269" s="76"/>
      <c r="W269" s="76"/>
    </row>
    <row r="270" spans="4:23" ht="14.25" customHeight="1" x14ac:dyDescent="0.25">
      <c r="D270" s="100"/>
      <c r="K270" s="52"/>
      <c r="P270" s="76"/>
      <c r="Q270" s="76"/>
      <c r="R270" s="76"/>
      <c r="S270" s="76"/>
      <c r="T270" s="76"/>
      <c r="U270" s="76"/>
      <c r="V270" s="76"/>
      <c r="W270" s="76"/>
    </row>
    <row r="271" spans="4:23" ht="14.25" customHeight="1" x14ac:dyDescent="0.25">
      <c r="D271" s="100"/>
      <c r="K271" s="52"/>
      <c r="P271" s="76"/>
      <c r="Q271" s="76"/>
      <c r="R271" s="76"/>
      <c r="S271" s="76"/>
      <c r="T271" s="76"/>
      <c r="U271" s="76"/>
      <c r="V271" s="76"/>
      <c r="W271" s="76"/>
    </row>
    <row r="272" spans="4:23" ht="14.25" customHeight="1" x14ac:dyDescent="0.25">
      <c r="D272" s="100"/>
      <c r="K272" s="52"/>
      <c r="P272" s="76"/>
      <c r="Q272" s="76"/>
      <c r="R272" s="76"/>
      <c r="S272" s="76"/>
      <c r="T272" s="76"/>
      <c r="U272" s="76"/>
      <c r="V272" s="76"/>
      <c r="W272" s="76"/>
    </row>
    <row r="273" spans="4:23" ht="14.25" customHeight="1" x14ac:dyDescent="0.25">
      <c r="D273" s="100"/>
      <c r="K273" s="52"/>
      <c r="P273" s="76"/>
      <c r="Q273" s="76"/>
      <c r="R273" s="76"/>
      <c r="S273" s="76"/>
      <c r="T273" s="76"/>
      <c r="U273" s="76"/>
      <c r="V273" s="76"/>
      <c r="W273" s="76"/>
    </row>
    <row r="274" spans="4:23" ht="14.25" customHeight="1" x14ac:dyDescent="0.25">
      <c r="D274" s="100"/>
      <c r="K274" s="52"/>
      <c r="P274" s="76"/>
      <c r="Q274" s="76"/>
      <c r="R274" s="76"/>
      <c r="S274" s="76"/>
      <c r="T274" s="76"/>
      <c r="U274" s="76"/>
      <c r="V274" s="76"/>
      <c r="W274" s="76"/>
    </row>
    <row r="275" spans="4:23" ht="14.25" customHeight="1" x14ac:dyDescent="0.25">
      <c r="D275" s="100"/>
      <c r="K275" s="52"/>
      <c r="P275" s="76"/>
      <c r="Q275" s="76"/>
      <c r="R275" s="76"/>
      <c r="S275" s="76"/>
      <c r="T275" s="76"/>
      <c r="U275" s="76"/>
      <c r="V275" s="76"/>
      <c r="W275" s="76"/>
    </row>
    <row r="276" spans="4:23" ht="14.25" customHeight="1" x14ac:dyDescent="0.25">
      <c r="D276" s="100"/>
      <c r="K276" s="52"/>
      <c r="P276" s="76"/>
      <c r="Q276" s="76"/>
      <c r="R276" s="76"/>
      <c r="S276" s="76"/>
      <c r="T276" s="76"/>
      <c r="U276" s="76"/>
      <c r="V276" s="76"/>
      <c r="W276" s="76"/>
    </row>
    <row r="277" spans="4:23" ht="14.25" customHeight="1" x14ac:dyDescent="0.25">
      <c r="D277" s="100"/>
      <c r="K277" s="52"/>
      <c r="P277" s="76"/>
      <c r="Q277" s="76"/>
      <c r="R277" s="76"/>
      <c r="S277" s="76"/>
      <c r="T277" s="76"/>
      <c r="U277" s="76"/>
      <c r="V277" s="76"/>
      <c r="W277" s="76"/>
    </row>
    <row r="278" spans="4:23" ht="14.25" customHeight="1" x14ac:dyDescent="0.25">
      <c r="D278" s="100"/>
      <c r="K278" s="52"/>
      <c r="P278" s="76"/>
      <c r="Q278" s="76"/>
      <c r="R278" s="76"/>
      <c r="S278" s="76"/>
      <c r="T278" s="76"/>
      <c r="U278" s="76"/>
      <c r="V278" s="76"/>
      <c r="W278" s="76"/>
    </row>
    <row r="279" spans="4:23" ht="14.25" customHeight="1" x14ac:dyDescent="0.25">
      <c r="D279" s="100"/>
      <c r="K279" s="52"/>
      <c r="P279" s="76"/>
      <c r="Q279" s="76"/>
      <c r="R279" s="76"/>
      <c r="S279" s="76"/>
      <c r="T279" s="76"/>
      <c r="U279" s="76"/>
      <c r="V279" s="76"/>
      <c r="W279" s="76"/>
    </row>
    <row r="280" spans="4:23" ht="14.25" customHeight="1" x14ac:dyDescent="0.25">
      <c r="D280" s="100"/>
      <c r="K280" s="52"/>
      <c r="P280" s="76"/>
      <c r="Q280" s="76"/>
      <c r="R280" s="76"/>
      <c r="S280" s="76"/>
      <c r="T280" s="76"/>
      <c r="U280" s="76"/>
      <c r="V280" s="76"/>
      <c r="W280" s="76"/>
    </row>
    <row r="281" spans="4:23" ht="14.25" customHeight="1" x14ac:dyDescent="0.25">
      <c r="D281" s="100"/>
      <c r="K281" s="52"/>
      <c r="P281" s="76"/>
      <c r="Q281" s="76"/>
      <c r="R281" s="76"/>
      <c r="S281" s="76"/>
      <c r="T281" s="76"/>
      <c r="U281" s="76"/>
      <c r="V281" s="76"/>
      <c r="W281" s="76"/>
    </row>
    <row r="282" spans="4:23" ht="14.25" customHeight="1" x14ac:dyDescent="0.25">
      <c r="D282" s="100"/>
      <c r="K282" s="52"/>
      <c r="P282" s="76"/>
      <c r="Q282" s="76"/>
      <c r="R282" s="76"/>
      <c r="S282" s="76"/>
      <c r="T282" s="76"/>
      <c r="U282" s="76"/>
      <c r="V282" s="76"/>
      <c r="W282" s="76"/>
    </row>
    <row r="283" spans="4:23" ht="14.25" customHeight="1" x14ac:dyDescent="0.25">
      <c r="D283" s="100"/>
      <c r="K283" s="52"/>
      <c r="P283" s="76"/>
      <c r="Q283" s="76"/>
      <c r="R283" s="76"/>
      <c r="S283" s="76"/>
      <c r="T283" s="76"/>
      <c r="U283" s="76"/>
      <c r="V283" s="76"/>
      <c r="W283" s="76"/>
    </row>
    <row r="284" spans="4:23" ht="14.25" customHeight="1" x14ac:dyDescent="0.25">
      <c r="D284" s="100"/>
      <c r="K284" s="52"/>
      <c r="P284" s="76"/>
      <c r="Q284" s="76"/>
      <c r="R284" s="76"/>
      <c r="S284" s="76"/>
      <c r="T284" s="76"/>
      <c r="U284" s="76"/>
      <c r="V284" s="76"/>
      <c r="W284" s="76"/>
    </row>
    <row r="285" spans="4:23" ht="14.25" customHeight="1" x14ac:dyDescent="0.25">
      <c r="D285" s="100"/>
      <c r="K285" s="52"/>
      <c r="P285" s="76"/>
      <c r="Q285" s="76"/>
      <c r="R285" s="76"/>
      <c r="S285" s="76"/>
      <c r="T285" s="76"/>
      <c r="U285" s="76"/>
      <c r="V285" s="76"/>
      <c r="W285" s="76"/>
    </row>
    <row r="286" spans="4:23" ht="14.25" customHeight="1" x14ac:dyDescent="0.25">
      <c r="D286" s="100"/>
      <c r="K286" s="52"/>
      <c r="P286" s="76"/>
      <c r="Q286" s="76"/>
      <c r="R286" s="76"/>
      <c r="S286" s="76"/>
      <c r="T286" s="76"/>
      <c r="U286" s="76"/>
      <c r="V286" s="76"/>
      <c r="W286" s="76"/>
    </row>
    <row r="287" spans="4:23" ht="14.25" customHeight="1" x14ac:dyDescent="0.25">
      <c r="D287" s="100"/>
      <c r="K287" s="52"/>
      <c r="P287" s="76"/>
      <c r="Q287" s="76"/>
      <c r="R287" s="76"/>
      <c r="S287" s="76"/>
      <c r="T287" s="76"/>
      <c r="U287" s="76"/>
      <c r="V287" s="76"/>
      <c r="W287" s="76"/>
    </row>
    <row r="288" spans="4:23" ht="14.25" customHeight="1" x14ac:dyDescent="0.25">
      <c r="D288" s="100"/>
      <c r="K288" s="52"/>
      <c r="P288" s="76"/>
      <c r="Q288" s="76"/>
      <c r="R288" s="76"/>
      <c r="S288" s="76"/>
      <c r="T288" s="76"/>
      <c r="U288" s="76"/>
      <c r="V288" s="76"/>
      <c r="W288" s="76"/>
    </row>
    <row r="289" spans="4:23" ht="14.25" customHeight="1" x14ac:dyDescent="0.25">
      <c r="D289" s="100"/>
      <c r="K289" s="52"/>
      <c r="P289" s="76"/>
      <c r="Q289" s="76"/>
      <c r="R289" s="76"/>
      <c r="S289" s="76"/>
      <c r="T289" s="76"/>
      <c r="U289" s="76"/>
      <c r="V289" s="76"/>
      <c r="W289" s="76"/>
    </row>
    <row r="290" spans="4:23" ht="14.25" customHeight="1" x14ac:dyDescent="0.25">
      <c r="D290" s="100"/>
      <c r="K290" s="52"/>
      <c r="P290" s="76"/>
      <c r="Q290" s="76"/>
      <c r="R290" s="76"/>
      <c r="S290" s="76"/>
      <c r="T290" s="76"/>
      <c r="U290" s="76"/>
      <c r="V290" s="76"/>
      <c r="W290" s="76"/>
    </row>
    <row r="291" spans="4:23" ht="14.25" customHeight="1" x14ac:dyDescent="0.25">
      <c r="D291" s="100"/>
      <c r="K291" s="52"/>
      <c r="P291" s="76"/>
      <c r="Q291" s="76"/>
      <c r="R291" s="76"/>
      <c r="S291" s="76"/>
      <c r="T291" s="76"/>
      <c r="U291" s="76"/>
      <c r="V291" s="76"/>
      <c r="W291" s="76"/>
    </row>
    <row r="292" spans="4:23" ht="14.25" customHeight="1" x14ac:dyDescent="0.25">
      <c r="D292" s="100"/>
      <c r="K292" s="52"/>
      <c r="P292" s="76"/>
      <c r="Q292" s="76"/>
      <c r="R292" s="76"/>
      <c r="S292" s="76"/>
      <c r="T292" s="76"/>
      <c r="U292" s="76"/>
      <c r="V292" s="76"/>
      <c r="W292" s="76"/>
    </row>
    <row r="293" spans="4:23" ht="14.25" customHeight="1" x14ac:dyDescent="0.25">
      <c r="D293" s="100"/>
      <c r="K293" s="52"/>
      <c r="P293" s="76"/>
      <c r="Q293" s="76"/>
      <c r="R293" s="76"/>
      <c r="S293" s="76"/>
      <c r="T293" s="76"/>
      <c r="U293" s="76"/>
      <c r="V293" s="76"/>
      <c r="W293" s="76"/>
    </row>
    <row r="294" spans="4:23" ht="14.25" customHeight="1" x14ac:dyDescent="0.25">
      <c r="D294" s="100"/>
      <c r="K294" s="52"/>
      <c r="P294" s="76"/>
      <c r="Q294" s="76"/>
      <c r="R294" s="76"/>
      <c r="S294" s="76"/>
      <c r="T294" s="76"/>
      <c r="U294" s="76"/>
      <c r="V294" s="76"/>
      <c r="W294" s="76"/>
    </row>
    <row r="295" spans="4:23" ht="14.25" customHeight="1" x14ac:dyDescent="0.25">
      <c r="D295" s="100"/>
      <c r="K295" s="52"/>
      <c r="P295" s="76"/>
      <c r="Q295" s="76"/>
      <c r="R295" s="76"/>
      <c r="S295" s="76"/>
      <c r="T295" s="76"/>
      <c r="U295" s="76"/>
      <c r="V295" s="76"/>
      <c r="W295" s="76"/>
    </row>
    <row r="296" spans="4:23" ht="14.25" customHeight="1" x14ac:dyDescent="0.25">
      <c r="D296" s="100"/>
      <c r="K296" s="52"/>
      <c r="P296" s="76"/>
      <c r="Q296" s="76"/>
      <c r="R296" s="76"/>
      <c r="S296" s="76"/>
      <c r="T296" s="76"/>
      <c r="U296" s="76"/>
      <c r="V296" s="76"/>
      <c r="W296" s="76"/>
    </row>
    <row r="297" spans="4:23" ht="14.25" customHeight="1" x14ac:dyDescent="0.25">
      <c r="D297" s="100"/>
      <c r="K297" s="52"/>
      <c r="P297" s="76"/>
      <c r="Q297" s="76"/>
      <c r="R297" s="76"/>
      <c r="S297" s="76"/>
      <c r="T297" s="76"/>
      <c r="U297" s="76"/>
      <c r="V297" s="76"/>
      <c r="W297" s="76"/>
    </row>
    <row r="298" spans="4:23" ht="14.25" customHeight="1" x14ac:dyDescent="0.25">
      <c r="D298" s="100"/>
      <c r="K298" s="52"/>
      <c r="P298" s="76"/>
      <c r="Q298" s="76"/>
      <c r="R298" s="76"/>
      <c r="S298" s="76"/>
      <c r="T298" s="76"/>
      <c r="U298" s="76"/>
      <c r="V298" s="76"/>
      <c r="W298" s="76"/>
    </row>
    <row r="299" spans="4:23" ht="14.25" customHeight="1" x14ac:dyDescent="0.25">
      <c r="D299" s="100"/>
      <c r="K299" s="52"/>
      <c r="P299" s="76"/>
      <c r="Q299" s="76"/>
      <c r="R299" s="76"/>
      <c r="S299" s="76"/>
      <c r="T299" s="76"/>
      <c r="U299" s="76"/>
      <c r="V299" s="76"/>
      <c r="W299" s="76"/>
    </row>
    <row r="300" spans="4:23" ht="14.25" customHeight="1" x14ac:dyDescent="0.25">
      <c r="D300" s="100"/>
      <c r="K300" s="52"/>
      <c r="P300" s="76"/>
      <c r="Q300" s="76"/>
      <c r="R300" s="76"/>
      <c r="S300" s="76"/>
      <c r="T300" s="76"/>
      <c r="U300" s="76"/>
      <c r="V300" s="76"/>
      <c r="W300" s="76"/>
    </row>
    <row r="301" spans="4:23" ht="14.25" customHeight="1" x14ac:dyDescent="0.25">
      <c r="D301" s="100"/>
      <c r="K301" s="52"/>
      <c r="P301" s="76"/>
      <c r="Q301" s="76"/>
      <c r="R301" s="76"/>
      <c r="S301" s="76"/>
      <c r="T301" s="76"/>
      <c r="U301" s="76"/>
      <c r="V301" s="76"/>
      <c r="W301" s="76"/>
    </row>
    <row r="302" spans="4:23" ht="14.25" customHeight="1" x14ac:dyDescent="0.25">
      <c r="D302" s="100"/>
      <c r="K302" s="52"/>
      <c r="P302" s="76"/>
      <c r="Q302" s="76"/>
      <c r="R302" s="76"/>
      <c r="S302" s="76"/>
      <c r="T302" s="76"/>
      <c r="U302" s="76"/>
      <c r="V302" s="76"/>
      <c r="W302" s="76"/>
    </row>
    <row r="303" spans="4:23" ht="14.25" customHeight="1" x14ac:dyDescent="0.25">
      <c r="D303" s="100"/>
      <c r="K303" s="52"/>
      <c r="P303" s="76"/>
      <c r="Q303" s="76"/>
      <c r="R303" s="76"/>
      <c r="S303" s="76"/>
      <c r="T303" s="76"/>
      <c r="U303" s="76"/>
      <c r="V303" s="76"/>
      <c r="W303" s="76"/>
    </row>
    <row r="304" spans="4:23" ht="14.25" customHeight="1" x14ac:dyDescent="0.25">
      <c r="D304" s="100"/>
      <c r="K304" s="52"/>
      <c r="P304" s="76"/>
      <c r="Q304" s="76"/>
      <c r="R304" s="76"/>
      <c r="S304" s="76"/>
      <c r="T304" s="76"/>
      <c r="U304" s="76"/>
      <c r="V304" s="76"/>
      <c r="W304" s="76"/>
    </row>
    <row r="305" spans="4:23" ht="14.25" customHeight="1" x14ac:dyDescent="0.25">
      <c r="D305" s="100"/>
      <c r="K305" s="52"/>
      <c r="P305" s="76"/>
      <c r="Q305" s="76"/>
      <c r="R305" s="76"/>
      <c r="S305" s="76"/>
      <c r="T305" s="76"/>
      <c r="U305" s="76"/>
      <c r="V305" s="76"/>
      <c r="W305" s="76"/>
    </row>
    <row r="306" spans="4:23" ht="14.25" customHeight="1" x14ac:dyDescent="0.25">
      <c r="D306" s="100"/>
      <c r="K306" s="52"/>
      <c r="P306" s="76"/>
      <c r="Q306" s="76"/>
      <c r="R306" s="76"/>
      <c r="S306" s="76"/>
      <c r="T306" s="76"/>
      <c r="U306" s="76"/>
      <c r="V306" s="76"/>
      <c r="W306" s="76"/>
    </row>
    <row r="307" spans="4:23" ht="14.25" customHeight="1" x14ac:dyDescent="0.25">
      <c r="D307" s="100"/>
      <c r="K307" s="52"/>
      <c r="P307" s="76"/>
      <c r="Q307" s="76"/>
      <c r="R307" s="76"/>
      <c r="S307" s="76"/>
      <c r="T307" s="76"/>
      <c r="U307" s="76"/>
      <c r="V307" s="76"/>
      <c r="W307" s="76"/>
    </row>
    <row r="308" spans="4:23" ht="14.25" customHeight="1" x14ac:dyDescent="0.25">
      <c r="D308" s="100"/>
      <c r="K308" s="52"/>
      <c r="P308" s="76"/>
      <c r="Q308" s="76"/>
      <c r="R308" s="76"/>
      <c r="S308" s="76"/>
      <c r="T308" s="76"/>
      <c r="U308" s="76"/>
      <c r="V308" s="76"/>
      <c r="W308" s="76"/>
    </row>
    <row r="309" spans="4:23" ht="14.25" customHeight="1" x14ac:dyDescent="0.25">
      <c r="D309" s="100"/>
      <c r="K309" s="52"/>
      <c r="P309" s="76"/>
      <c r="Q309" s="76"/>
      <c r="R309" s="76"/>
      <c r="S309" s="76"/>
      <c r="T309" s="76"/>
      <c r="U309" s="76"/>
      <c r="V309" s="76"/>
      <c r="W309" s="76"/>
    </row>
    <row r="310" spans="4:23" ht="14.25" customHeight="1" x14ac:dyDescent="0.25">
      <c r="D310" s="100"/>
      <c r="K310" s="52"/>
      <c r="P310" s="76"/>
      <c r="Q310" s="76"/>
      <c r="R310" s="76"/>
      <c r="S310" s="76"/>
      <c r="T310" s="76"/>
      <c r="U310" s="76"/>
      <c r="V310" s="76"/>
      <c r="W310" s="76"/>
    </row>
    <row r="311" spans="4:23" ht="14.25" customHeight="1" x14ac:dyDescent="0.25">
      <c r="D311" s="100"/>
      <c r="K311" s="52"/>
      <c r="P311" s="76"/>
      <c r="Q311" s="76"/>
      <c r="R311" s="76"/>
      <c r="S311" s="76"/>
      <c r="T311" s="76"/>
      <c r="U311" s="76"/>
      <c r="V311" s="76"/>
      <c r="W311" s="76"/>
    </row>
    <row r="312" spans="4:23" ht="14.25" customHeight="1" x14ac:dyDescent="0.25">
      <c r="D312" s="100"/>
      <c r="K312" s="52"/>
      <c r="P312" s="76"/>
      <c r="Q312" s="76"/>
      <c r="R312" s="76"/>
      <c r="S312" s="76"/>
      <c r="T312" s="76"/>
      <c r="U312" s="76"/>
      <c r="V312" s="76"/>
      <c r="W312" s="76"/>
    </row>
    <row r="313" spans="4:23" ht="14.25" customHeight="1" x14ac:dyDescent="0.25">
      <c r="D313" s="100"/>
      <c r="K313" s="52"/>
      <c r="P313" s="76"/>
      <c r="Q313" s="76"/>
      <c r="R313" s="76"/>
      <c r="S313" s="76"/>
      <c r="T313" s="76"/>
      <c r="U313" s="76"/>
      <c r="V313" s="76"/>
      <c r="W313" s="76"/>
    </row>
    <row r="314" spans="4:23" ht="14.25" customHeight="1" x14ac:dyDescent="0.25">
      <c r="D314" s="100"/>
      <c r="K314" s="52"/>
      <c r="P314" s="76"/>
      <c r="Q314" s="76"/>
      <c r="R314" s="76"/>
      <c r="S314" s="76"/>
      <c r="T314" s="76"/>
      <c r="U314" s="76"/>
      <c r="V314" s="76"/>
      <c r="W314" s="76"/>
    </row>
    <row r="315" spans="4:23" ht="14.25" customHeight="1" x14ac:dyDescent="0.25">
      <c r="D315" s="100"/>
      <c r="K315" s="52"/>
      <c r="P315" s="76"/>
      <c r="Q315" s="76"/>
      <c r="R315" s="76"/>
      <c r="S315" s="76"/>
      <c r="T315" s="76"/>
      <c r="U315" s="76"/>
      <c r="V315" s="76"/>
      <c r="W315" s="76"/>
    </row>
    <row r="316" spans="4:23" ht="14.25" customHeight="1" x14ac:dyDescent="0.25">
      <c r="D316" s="100"/>
      <c r="K316" s="52"/>
      <c r="P316" s="76"/>
      <c r="Q316" s="76"/>
      <c r="R316" s="76"/>
      <c r="S316" s="76"/>
      <c r="T316" s="76"/>
      <c r="U316" s="76"/>
      <c r="V316" s="76"/>
      <c r="W316" s="76"/>
    </row>
    <row r="317" spans="4:23" ht="14.25" customHeight="1" x14ac:dyDescent="0.25">
      <c r="D317" s="100"/>
      <c r="K317" s="52"/>
      <c r="P317" s="76"/>
      <c r="Q317" s="76"/>
      <c r="R317" s="76"/>
      <c r="S317" s="76"/>
      <c r="T317" s="76"/>
      <c r="U317" s="76"/>
      <c r="V317" s="76"/>
      <c r="W317" s="76"/>
    </row>
    <row r="318" spans="4:23" ht="14.25" customHeight="1" x14ac:dyDescent="0.25">
      <c r="D318" s="100"/>
      <c r="K318" s="52"/>
      <c r="P318" s="76"/>
      <c r="Q318" s="76"/>
      <c r="R318" s="76"/>
      <c r="S318" s="76"/>
      <c r="T318" s="76"/>
      <c r="U318" s="76"/>
      <c r="V318" s="76"/>
      <c r="W318" s="76"/>
    </row>
    <row r="319" spans="4:23" ht="14.25" customHeight="1" x14ac:dyDescent="0.25">
      <c r="D319" s="100"/>
      <c r="K319" s="52"/>
      <c r="P319" s="76"/>
      <c r="Q319" s="76"/>
      <c r="R319" s="76"/>
      <c r="S319" s="76"/>
      <c r="T319" s="76"/>
      <c r="U319" s="76"/>
      <c r="V319" s="76"/>
      <c r="W319" s="76"/>
    </row>
    <row r="320" spans="4:23" ht="14.25" customHeight="1" x14ac:dyDescent="0.25">
      <c r="D320" s="100"/>
      <c r="K320" s="52"/>
      <c r="P320" s="76"/>
      <c r="Q320" s="76"/>
      <c r="R320" s="76"/>
      <c r="S320" s="76"/>
      <c r="T320" s="76"/>
      <c r="U320" s="76"/>
      <c r="V320" s="76"/>
      <c r="W320" s="76"/>
    </row>
    <row r="321" spans="4:23" ht="14.25" customHeight="1" x14ac:dyDescent="0.25">
      <c r="D321" s="100"/>
      <c r="K321" s="52"/>
      <c r="P321" s="76"/>
      <c r="Q321" s="76"/>
      <c r="R321" s="76"/>
      <c r="S321" s="76"/>
      <c r="T321" s="76"/>
      <c r="U321" s="76"/>
      <c r="V321" s="76"/>
      <c r="W321" s="76"/>
    </row>
    <row r="322" spans="4:23" ht="14.25" customHeight="1" x14ac:dyDescent="0.25">
      <c r="D322" s="100"/>
      <c r="K322" s="52"/>
      <c r="P322" s="76"/>
      <c r="Q322" s="76"/>
      <c r="R322" s="76"/>
      <c r="S322" s="76"/>
      <c r="T322" s="76"/>
      <c r="U322" s="76"/>
      <c r="V322" s="76"/>
      <c r="W322" s="76"/>
    </row>
    <row r="323" spans="4:23" ht="14.25" customHeight="1" x14ac:dyDescent="0.25">
      <c r="D323" s="100"/>
      <c r="K323" s="52"/>
      <c r="P323" s="76"/>
      <c r="Q323" s="76"/>
      <c r="R323" s="76"/>
      <c r="S323" s="76"/>
      <c r="T323" s="76"/>
      <c r="U323" s="76"/>
      <c r="V323" s="76"/>
      <c r="W323" s="76"/>
    </row>
    <row r="324" spans="4:23" ht="14.25" customHeight="1" x14ac:dyDescent="0.25">
      <c r="D324" s="100"/>
      <c r="K324" s="52"/>
      <c r="P324" s="76"/>
      <c r="Q324" s="76"/>
      <c r="R324" s="76"/>
      <c r="S324" s="76"/>
      <c r="T324" s="76"/>
      <c r="U324" s="76"/>
      <c r="V324" s="76"/>
      <c r="W324" s="76"/>
    </row>
    <row r="325" spans="4:23" ht="14.25" customHeight="1" x14ac:dyDescent="0.25">
      <c r="D325" s="100"/>
      <c r="K325" s="52"/>
      <c r="P325" s="76"/>
      <c r="Q325" s="76"/>
      <c r="R325" s="76"/>
      <c r="S325" s="76"/>
      <c r="T325" s="76"/>
      <c r="U325" s="76"/>
      <c r="V325" s="76"/>
      <c r="W325" s="76"/>
    </row>
    <row r="326" spans="4:23" ht="14.25" customHeight="1" x14ac:dyDescent="0.25">
      <c r="D326" s="100"/>
      <c r="K326" s="52"/>
      <c r="P326" s="76"/>
      <c r="Q326" s="76"/>
      <c r="R326" s="76"/>
      <c r="S326" s="76"/>
      <c r="T326" s="76"/>
      <c r="U326" s="76"/>
      <c r="V326" s="76"/>
      <c r="W326" s="76"/>
    </row>
    <row r="327" spans="4:23" ht="14.25" customHeight="1" x14ac:dyDescent="0.25">
      <c r="D327" s="100"/>
      <c r="K327" s="52"/>
      <c r="P327" s="76"/>
      <c r="Q327" s="76"/>
      <c r="R327" s="76"/>
      <c r="S327" s="76"/>
      <c r="T327" s="76"/>
      <c r="U327" s="76"/>
      <c r="V327" s="76"/>
      <c r="W327" s="76"/>
    </row>
    <row r="328" spans="4:23" ht="14.25" customHeight="1" x14ac:dyDescent="0.25">
      <c r="D328" s="100"/>
      <c r="K328" s="52"/>
      <c r="P328" s="76"/>
      <c r="Q328" s="76"/>
      <c r="R328" s="76"/>
      <c r="S328" s="76"/>
      <c r="T328" s="76"/>
      <c r="U328" s="76"/>
      <c r="V328" s="76"/>
      <c r="W328" s="76"/>
    </row>
    <row r="329" spans="4:23" ht="14.25" customHeight="1" x14ac:dyDescent="0.25">
      <c r="D329" s="100"/>
      <c r="K329" s="52"/>
      <c r="P329" s="76"/>
      <c r="Q329" s="76"/>
      <c r="R329" s="76"/>
      <c r="S329" s="76"/>
      <c r="T329" s="76"/>
      <c r="U329" s="76"/>
      <c r="V329" s="76"/>
      <c r="W329" s="76"/>
    </row>
    <row r="330" spans="4:23" ht="14.25" customHeight="1" x14ac:dyDescent="0.25">
      <c r="D330" s="100"/>
      <c r="K330" s="52"/>
      <c r="P330" s="76"/>
      <c r="Q330" s="76"/>
      <c r="R330" s="76"/>
      <c r="S330" s="76"/>
      <c r="T330" s="76"/>
      <c r="U330" s="76"/>
      <c r="V330" s="76"/>
      <c r="W330" s="76"/>
    </row>
    <row r="331" spans="4:23" ht="14.25" customHeight="1" x14ac:dyDescent="0.25">
      <c r="D331" s="100"/>
      <c r="K331" s="52"/>
      <c r="P331" s="76"/>
      <c r="Q331" s="76"/>
      <c r="R331" s="76"/>
      <c r="S331" s="76"/>
      <c r="T331" s="76"/>
      <c r="U331" s="76"/>
      <c r="V331" s="76"/>
      <c r="W331" s="76"/>
    </row>
    <row r="332" spans="4:23" ht="14.25" customHeight="1" x14ac:dyDescent="0.25">
      <c r="D332" s="100"/>
      <c r="K332" s="52"/>
      <c r="P332" s="76"/>
      <c r="Q332" s="76"/>
      <c r="R332" s="76"/>
      <c r="S332" s="76"/>
      <c r="T332" s="76"/>
      <c r="U332" s="76"/>
      <c r="V332" s="76"/>
      <c r="W332" s="76"/>
    </row>
    <row r="333" spans="4:23" ht="14.25" customHeight="1" x14ac:dyDescent="0.25">
      <c r="D333" s="100"/>
      <c r="K333" s="52"/>
      <c r="P333" s="76"/>
      <c r="Q333" s="76"/>
      <c r="R333" s="76"/>
      <c r="S333" s="76"/>
      <c r="T333" s="76"/>
      <c r="U333" s="76"/>
      <c r="V333" s="76"/>
      <c r="W333" s="76"/>
    </row>
    <row r="334" spans="4:23" ht="14.25" customHeight="1" x14ac:dyDescent="0.25">
      <c r="D334" s="100"/>
      <c r="K334" s="52"/>
      <c r="P334" s="76"/>
      <c r="Q334" s="76"/>
      <c r="R334" s="76"/>
      <c r="S334" s="76"/>
      <c r="T334" s="76"/>
      <c r="U334" s="76"/>
      <c r="V334" s="76"/>
      <c r="W334" s="76"/>
    </row>
    <row r="335" spans="4:23" ht="14.25" customHeight="1" x14ac:dyDescent="0.25">
      <c r="D335" s="100"/>
      <c r="K335" s="52"/>
      <c r="P335" s="76"/>
      <c r="Q335" s="76"/>
      <c r="R335" s="76"/>
      <c r="S335" s="76"/>
      <c r="T335" s="76"/>
      <c r="U335" s="76"/>
      <c r="V335" s="76"/>
      <c r="W335" s="76"/>
    </row>
    <row r="336" spans="4:23" ht="14.25" customHeight="1" x14ac:dyDescent="0.25">
      <c r="D336" s="100"/>
      <c r="K336" s="52"/>
      <c r="P336" s="76"/>
      <c r="Q336" s="76"/>
      <c r="R336" s="76"/>
      <c r="S336" s="76"/>
      <c r="T336" s="76"/>
      <c r="U336" s="76"/>
      <c r="V336" s="76"/>
      <c r="W336" s="76"/>
    </row>
    <row r="337" spans="4:23" ht="14.25" customHeight="1" x14ac:dyDescent="0.25">
      <c r="D337" s="100"/>
      <c r="K337" s="52"/>
      <c r="P337" s="76"/>
      <c r="Q337" s="76"/>
      <c r="R337" s="76"/>
      <c r="S337" s="76"/>
      <c r="T337" s="76"/>
      <c r="U337" s="76"/>
      <c r="V337" s="76"/>
      <c r="W337" s="76"/>
    </row>
    <row r="338" spans="4:23" ht="14.25" customHeight="1" x14ac:dyDescent="0.25">
      <c r="D338" s="100"/>
      <c r="K338" s="52"/>
      <c r="P338" s="76"/>
      <c r="Q338" s="76"/>
      <c r="R338" s="76"/>
      <c r="S338" s="76"/>
      <c r="T338" s="76"/>
      <c r="U338" s="76"/>
      <c r="V338" s="76"/>
      <c r="W338" s="76"/>
    </row>
    <row r="339" spans="4:23" ht="14.25" customHeight="1" x14ac:dyDescent="0.25">
      <c r="D339" s="100"/>
      <c r="K339" s="52"/>
      <c r="P339" s="76"/>
      <c r="Q339" s="76"/>
      <c r="R339" s="76"/>
      <c r="S339" s="76"/>
      <c r="T339" s="76"/>
      <c r="U339" s="76"/>
      <c r="V339" s="76"/>
      <c r="W339" s="76"/>
    </row>
    <row r="340" spans="4:23" ht="14.25" customHeight="1" x14ac:dyDescent="0.25">
      <c r="D340" s="100"/>
      <c r="K340" s="52"/>
      <c r="P340" s="76"/>
      <c r="Q340" s="76"/>
      <c r="R340" s="76"/>
      <c r="S340" s="76"/>
      <c r="T340" s="76"/>
      <c r="U340" s="76"/>
      <c r="V340" s="76"/>
      <c r="W340" s="76"/>
    </row>
    <row r="341" spans="4:23" ht="14.25" customHeight="1" x14ac:dyDescent="0.25">
      <c r="D341" s="100"/>
      <c r="K341" s="52"/>
      <c r="P341" s="76"/>
      <c r="Q341" s="76"/>
      <c r="R341" s="76"/>
      <c r="S341" s="76"/>
      <c r="T341" s="76"/>
      <c r="U341" s="76"/>
      <c r="V341" s="76"/>
      <c r="W341" s="76"/>
    </row>
    <row r="342" spans="4:23" ht="14.25" customHeight="1" x14ac:dyDescent="0.25">
      <c r="D342" s="100"/>
      <c r="K342" s="52"/>
      <c r="P342" s="76"/>
      <c r="Q342" s="76"/>
      <c r="R342" s="76"/>
      <c r="S342" s="76"/>
      <c r="T342" s="76"/>
      <c r="U342" s="76"/>
      <c r="V342" s="76"/>
      <c r="W342" s="76"/>
    </row>
    <row r="343" spans="4:23" ht="14.25" customHeight="1" x14ac:dyDescent="0.25">
      <c r="D343" s="100"/>
      <c r="K343" s="52"/>
      <c r="P343" s="76"/>
      <c r="Q343" s="76"/>
      <c r="R343" s="76"/>
      <c r="S343" s="76"/>
      <c r="T343" s="76"/>
      <c r="U343" s="76"/>
      <c r="V343" s="76"/>
      <c r="W343" s="76"/>
    </row>
    <row r="344" spans="4:23" ht="14.25" customHeight="1" x14ac:dyDescent="0.25">
      <c r="D344" s="100"/>
      <c r="K344" s="52"/>
      <c r="P344" s="76"/>
      <c r="Q344" s="76"/>
      <c r="R344" s="76"/>
      <c r="S344" s="76"/>
      <c r="T344" s="76"/>
      <c r="U344" s="76"/>
      <c r="V344" s="76"/>
      <c r="W344" s="76"/>
    </row>
    <row r="345" spans="4:23" ht="14.25" customHeight="1" x14ac:dyDescent="0.25">
      <c r="D345" s="100"/>
      <c r="K345" s="52"/>
      <c r="P345" s="76"/>
      <c r="Q345" s="76"/>
      <c r="R345" s="76"/>
      <c r="S345" s="76"/>
      <c r="T345" s="76"/>
      <c r="U345" s="76"/>
      <c r="V345" s="76"/>
      <c r="W345" s="76"/>
    </row>
    <row r="346" spans="4:23" ht="14.25" customHeight="1" x14ac:dyDescent="0.25">
      <c r="D346" s="100"/>
      <c r="K346" s="52"/>
      <c r="P346" s="76"/>
      <c r="Q346" s="76"/>
      <c r="R346" s="76"/>
      <c r="S346" s="76"/>
      <c r="T346" s="76"/>
      <c r="U346" s="76"/>
      <c r="V346" s="76"/>
      <c r="W346" s="76"/>
    </row>
    <row r="347" spans="4:23" ht="14.25" customHeight="1" x14ac:dyDescent="0.25">
      <c r="D347" s="100"/>
      <c r="K347" s="52"/>
      <c r="P347" s="76"/>
      <c r="Q347" s="76"/>
      <c r="R347" s="76"/>
      <c r="S347" s="76"/>
      <c r="T347" s="76"/>
      <c r="U347" s="76"/>
      <c r="V347" s="76"/>
      <c r="W347" s="76"/>
    </row>
    <row r="348" spans="4:23" ht="14.25" customHeight="1" x14ac:dyDescent="0.25">
      <c r="D348" s="100"/>
      <c r="K348" s="52"/>
      <c r="P348" s="76"/>
      <c r="Q348" s="76"/>
      <c r="R348" s="76"/>
      <c r="S348" s="76"/>
      <c r="T348" s="76"/>
      <c r="U348" s="76"/>
      <c r="V348" s="76"/>
      <c r="W348" s="76"/>
    </row>
    <row r="349" spans="4:23" ht="14.25" customHeight="1" x14ac:dyDescent="0.25">
      <c r="D349" s="100"/>
      <c r="K349" s="52"/>
      <c r="P349" s="76"/>
      <c r="Q349" s="76"/>
      <c r="R349" s="76"/>
      <c r="S349" s="76"/>
      <c r="T349" s="76"/>
      <c r="U349" s="76"/>
      <c r="V349" s="76"/>
      <c r="W349" s="76"/>
    </row>
    <row r="350" spans="4:23" ht="14.25" customHeight="1" x14ac:dyDescent="0.25">
      <c r="D350" s="100"/>
      <c r="K350" s="52"/>
      <c r="P350" s="76"/>
      <c r="Q350" s="76"/>
      <c r="R350" s="76"/>
      <c r="S350" s="76"/>
      <c r="T350" s="76"/>
      <c r="U350" s="76"/>
      <c r="V350" s="76"/>
      <c r="W350" s="76"/>
    </row>
    <row r="351" spans="4:23" ht="14.25" customHeight="1" x14ac:dyDescent="0.25">
      <c r="D351" s="100"/>
      <c r="K351" s="52"/>
      <c r="P351" s="76"/>
      <c r="Q351" s="76"/>
      <c r="R351" s="76"/>
      <c r="S351" s="76"/>
      <c r="T351" s="76"/>
      <c r="U351" s="76"/>
      <c r="V351" s="76"/>
      <c r="W351" s="76"/>
    </row>
    <row r="352" spans="4:23" ht="14.25" customHeight="1" x14ac:dyDescent="0.25">
      <c r="D352" s="100"/>
      <c r="K352" s="52"/>
      <c r="P352" s="76"/>
      <c r="Q352" s="76"/>
      <c r="R352" s="76"/>
      <c r="S352" s="76"/>
      <c r="T352" s="76"/>
      <c r="U352" s="76"/>
      <c r="V352" s="76"/>
      <c r="W352" s="76"/>
    </row>
    <row r="353" spans="4:23" ht="14.25" customHeight="1" x14ac:dyDescent="0.25">
      <c r="D353" s="100"/>
      <c r="K353" s="52"/>
      <c r="P353" s="76"/>
      <c r="Q353" s="76"/>
      <c r="R353" s="76"/>
      <c r="S353" s="76"/>
      <c r="T353" s="76"/>
      <c r="U353" s="76"/>
      <c r="V353" s="76"/>
      <c r="W353" s="76"/>
    </row>
    <row r="354" spans="4:23" ht="14.25" customHeight="1" x14ac:dyDescent="0.25">
      <c r="D354" s="100"/>
      <c r="K354" s="52"/>
      <c r="P354" s="76"/>
      <c r="Q354" s="76"/>
      <c r="R354" s="76"/>
      <c r="S354" s="76"/>
      <c r="T354" s="76"/>
      <c r="U354" s="76"/>
      <c r="V354" s="76"/>
      <c r="W354" s="76"/>
    </row>
    <row r="355" spans="4:23" ht="14.25" customHeight="1" x14ac:dyDescent="0.25">
      <c r="D355" s="100"/>
      <c r="K355" s="52"/>
      <c r="P355" s="76"/>
      <c r="Q355" s="76"/>
      <c r="R355" s="76"/>
      <c r="S355" s="76"/>
      <c r="T355" s="76"/>
      <c r="U355" s="76"/>
      <c r="V355" s="76"/>
      <c r="W355" s="76"/>
    </row>
    <row r="356" spans="4:23" ht="14.25" customHeight="1" x14ac:dyDescent="0.25">
      <c r="D356" s="100"/>
      <c r="K356" s="52"/>
      <c r="P356" s="76"/>
      <c r="Q356" s="76"/>
      <c r="R356" s="76"/>
      <c r="S356" s="76"/>
      <c r="T356" s="76"/>
      <c r="U356" s="76"/>
      <c r="V356" s="76"/>
      <c r="W356" s="76"/>
    </row>
    <row r="357" spans="4:23" ht="14.25" customHeight="1" x14ac:dyDescent="0.25">
      <c r="D357" s="100"/>
      <c r="K357" s="52"/>
      <c r="P357" s="76"/>
      <c r="Q357" s="76"/>
      <c r="R357" s="76"/>
      <c r="S357" s="76"/>
      <c r="T357" s="76"/>
      <c r="U357" s="76"/>
      <c r="V357" s="76"/>
      <c r="W357" s="76"/>
    </row>
    <row r="358" spans="4:23" ht="14.25" customHeight="1" x14ac:dyDescent="0.25">
      <c r="D358" s="100"/>
      <c r="K358" s="52"/>
      <c r="P358" s="76"/>
      <c r="Q358" s="76"/>
      <c r="R358" s="76"/>
      <c r="S358" s="76"/>
      <c r="T358" s="76"/>
      <c r="U358" s="76"/>
      <c r="V358" s="76"/>
      <c r="W358" s="76"/>
    </row>
    <row r="359" spans="4:23" ht="14.25" customHeight="1" x14ac:dyDescent="0.25">
      <c r="D359" s="100"/>
      <c r="K359" s="52"/>
      <c r="P359" s="76"/>
      <c r="Q359" s="76"/>
      <c r="R359" s="76"/>
      <c r="S359" s="76"/>
      <c r="T359" s="76"/>
      <c r="U359" s="76"/>
      <c r="V359" s="76"/>
      <c r="W359" s="76"/>
    </row>
    <row r="360" spans="4:23" ht="14.25" customHeight="1" x14ac:dyDescent="0.25">
      <c r="D360" s="100"/>
      <c r="K360" s="52"/>
      <c r="P360" s="76"/>
      <c r="Q360" s="76"/>
      <c r="R360" s="76"/>
      <c r="S360" s="76"/>
      <c r="T360" s="76"/>
      <c r="U360" s="76"/>
      <c r="V360" s="76"/>
      <c r="W360" s="76"/>
    </row>
    <row r="361" spans="4:23" ht="14.25" customHeight="1" x14ac:dyDescent="0.25">
      <c r="D361" s="100"/>
      <c r="K361" s="52"/>
      <c r="P361" s="76"/>
      <c r="Q361" s="76"/>
      <c r="R361" s="76"/>
      <c r="S361" s="76"/>
      <c r="T361" s="76"/>
      <c r="U361" s="76"/>
      <c r="V361" s="76"/>
      <c r="W361" s="76"/>
    </row>
    <row r="362" spans="4:23" ht="14.25" customHeight="1" x14ac:dyDescent="0.25">
      <c r="D362" s="100"/>
      <c r="K362" s="52"/>
      <c r="P362" s="76"/>
      <c r="Q362" s="76"/>
      <c r="R362" s="76"/>
      <c r="S362" s="76"/>
      <c r="T362" s="76"/>
      <c r="U362" s="76"/>
      <c r="V362" s="76"/>
      <c r="W362" s="76"/>
    </row>
    <row r="363" spans="4:23" ht="14.25" customHeight="1" x14ac:dyDescent="0.25">
      <c r="D363" s="100"/>
      <c r="K363" s="52"/>
      <c r="P363" s="76"/>
      <c r="Q363" s="76"/>
      <c r="R363" s="76"/>
      <c r="S363" s="76"/>
      <c r="T363" s="76"/>
      <c r="U363" s="76"/>
      <c r="V363" s="76"/>
      <c r="W363" s="76"/>
    </row>
    <row r="364" spans="4:23" ht="14.25" customHeight="1" x14ac:dyDescent="0.25">
      <c r="D364" s="100"/>
      <c r="K364" s="52"/>
      <c r="P364" s="76"/>
      <c r="Q364" s="76"/>
      <c r="R364" s="76"/>
      <c r="S364" s="76"/>
      <c r="T364" s="76"/>
      <c r="U364" s="76"/>
      <c r="V364" s="76"/>
      <c r="W364" s="76"/>
    </row>
    <row r="365" spans="4:23" ht="14.25" customHeight="1" x14ac:dyDescent="0.25">
      <c r="D365" s="100"/>
      <c r="K365" s="52"/>
      <c r="P365" s="76"/>
      <c r="Q365" s="76"/>
      <c r="R365" s="76"/>
      <c r="S365" s="76"/>
      <c r="T365" s="76"/>
      <c r="U365" s="76"/>
      <c r="V365" s="76"/>
      <c r="W365" s="76"/>
    </row>
    <row r="366" spans="4:23" ht="14.25" customHeight="1" x14ac:dyDescent="0.25">
      <c r="D366" s="100"/>
      <c r="K366" s="52"/>
      <c r="P366" s="76"/>
      <c r="Q366" s="76"/>
      <c r="R366" s="76"/>
      <c r="S366" s="76"/>
      <c r="T366" s="76"/>
      <c r="U366" s="76"/>
      <c r="V366" s="76"/>
      <c r="W366" s="76"/>
    </row>
    <row r="367" spans="4:23" ht="14.25" customHeight="1" x14ac:dyDescent="0.25">
      <c r="D367" s="100"/>
      <c r="K367" s="52"/>
      <c r="P367" s="76"/>
      <c r="Q367" s="76"/>
      <c r="R367" s="76"/>
      <c r="S367" s="76"/>
      <c r="T367" s="76"/>
      <c r="U367" s="76"/>
      <c r="V367" s="76"/>
      <c r="W367" s="76"/>
    </row>
    <row r="368" spans="4:23" ht="14.25" customHeight="1" x14ac:dyDescent="0.25">
      <c r="D368" s="100"/>
      <c r="K368" s="52"/>
      <c r="P368" s="76"/>
      <c r="Q368" s="76"/>
      <c r="R368" s="76"/>
      <c r="S368" s="76"/>
      <c r="T368" s="76"/>
      <c r="U368" s="76"/>
      <c r="V368" s="76"/>
      <c r="W368" s="76"/>
    </row>
    <row r="369" spans="4:23" ht="14.25" customHeight="1" x14ac:dyDescent="0.25">
      <c r="D369" s="100"/>
      <c r="K369" s="52"/>
      <c r="P369" s="76"/>
      <c r="Q369" s="76"/>
      <c r="R369" s="76"/>
      <c r="S369" s="76"/>
      <c r="T369" s="76"/>
      <c r="U369" s="76"/>
      <c r="V369" s="76"/>
      <c r="W369" s="76"/>
    </row>
    <row r="370" spans="4:23" ht="14.25" customHeight="1" x14ac:dyDescent="0.25">
      <c r="D370" s="100"/>
      <c r="K370" s="52"/>
      <c r="P370" s="76"/>
      <c r="Q370" s="76"/>
      <c r="R370" s="76"/>
      <c r="S370" s="76"/>
      <c r="T370" s="76"/>
      <c r="U370" s="76"/>
      <c r="V370" s="76"/>
      <c r="W370" s="76"/>
    </row>
    <row r="371" spans="4:23" ht="14.25" customHeight="1" x14ac:dyDescent="0.25">
      <c r="D371" s="100"/>
      <c r="K371" s="52"/>
      <c r="P371" s="76"/>
      <c r="Q371" s="76"/>
      <c r="R371" s="76"/>
      <c r="S371" s="76"/>
      <c r="T371" s="76"/>
      <c r="U371" s="76"/>
      <c r="V371" s="76"/>
      <c r="W371" s="76"/>
    </row>
    <row r="372" spans="4:23" ht="15.75" customHeight="1" x14ac:dyDescent="0.25"/>
    <row r="373" spans="4:23" ht="15.75" customHeight="1" x14ac:dyDescent="0.25"/>
    <row r="374" spans="4:23" ht="15.75" customHeight="1" x14ac:dyDescent="0.25"/>
    <row r="375" spans="4:23" ht="15.75" customHeight="1" x14ac:dyDescent="0.25"/>
    <row r="376" spans="4:23" ht="15.75" customHeight="1" x14ac:dyDescent="0.25"/>
    <row r="377" spans="4:23" ht="15.75" customHeight="1" x14ac:dyDescent="0.25"/>
    <row r="378" spans="4:23" ht="15.75" customHeight="1" x14ac:dyDescent="0.25"/>
    <row r="379" spans="4:23" ht="15.75" customHeight="1" x14ac:dyDescent="0.25"/>
    <row r="380" spans="4:23" ht="15.75" customHeight="1" x14ac:dyDescent="0.25"/>
    <row r="381" spans="4:23" ht="15.75" customHeight="1" x14ac:dyDescent="0.25"/>
    <row r="382" spans="4:23" ht="15.75" customHeight="1" x14ac:dyDescent="0.25"/>
    <row r="383" spans="4:23" ht="15.75" customHeight="1" x14ac:dyDescent="0.25"/>
    <row r="384" spans="4:23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B2:W34" xr:uid="{00000000-0009-0000-0000-000004000000}">
    <sortState xmlns:xlrd2="http://schemas.microsoft.com/office/spreadsheetml/2017/richdata2" ref="B2:W34">
      <sortCondition ref="J2:J34"/>
      <sortCondition ref="K2:K34"/>
      <sortCondition ref="L2:L34"/>
    </sortState>
  </autoFilter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21" x14ac:dyDescent="0.35">
      <c r="A1" s="69" t="s">
        <v>719</v>
      </c>
      <c r="B1" s="69" t="s">
        <v>675</v>
      </c>
      <c r="C1" s="69" t="s">
        <v>676</v>
      </c>
      <c r="D1" s="69" t="s">
        <v>677</v>
      </c>
      <c r="E1" s="69" t="s">
        <v>678</v>
      </c>
      <c r="F1" s="69" t="s">
        <v>1</v>
      </c>
      <c r="G1" s="69" t="s">
        <v>3</v>
      </c>
      <c r="H1" s="69" t="s">
        <v>679</v>
      </c>
      <c r="I1" s="69" t="s">
        <v>2</v>
      </c>
      <c r="J1" s="69" t="s">
        <v>5</v>
      </c>
      <c r="K1" s="69" t="s">
        <v>680</v>
      </c>
      <c r="L1" s="69" t="s">
        <v>681</v>
      </c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14.25" customHeight="1" x14ac:dyDescent="0.35">
      <c r="A2" s="59" t="s">
        <v>719</v>
      </c>
      <c r="B2" s="48">
        <v>1</v>
      </c>
      <c r="C2" s="70">
        <v>0.12569444444444444</v>
      </c>
      <c r="D2" s="63"/>
      <c r="E2" s="48">
        <v>116</v>
      </c>
      <c r="F2" s="50" t="str">
        <f>+VLOOKUP(E2,Participants!$A$1:$F$803,2,FALSE)</f>
        <v>Henry Koerner</v>
      </c>
      <c r="G2" s="50" t="str">
        <f>+VLOOKUP(E2,Participants!$A$1:$F$803,4,FALSE)</f>
        <v>STL</v>
      </c>
      <c r="H2" s="50" t="str">
        <f>+VLOOKUP(E2,Participants!$A$1:$F$803,5,FALSE)</f>
        <v>M</v>
      </c>
      <c r="I2" s="50">
        <f>+VLOOKUP(E2,Participants!$A$1:$F$803,3,FALSE)</f>
        <v>4</v>
      </c>
      <c r="J2" s="50" t="str">
        <f>+VLOOKUP(E2,Participants!$A$1:$G$803,7,FALSE)</f>
        <v>DEV BOYS</v>
      </c>
      <c r="K2" s="50">
        <v>1</v>
      </c>
      <c r="L2" s="50">
        <v>10</v>
      </c>
    </row>
    <row r="3" spans="1:26" ht="14.25" customHeight="1" x14ac:dyDescent="0.35">
      <c r="A3" s="59" t="s">
        <v>719</v>
      </c>
      <c r="B3" s="48">
        <v>1</v>
      </c>
      <c r="C3" s="70">
        <v>0.12708333333333333</v>
      </c>
      <c r="D3" s="63"/>
      <c r="E3" s="48">
        <v>126</v>
      </c>
      <c r="F3" s="50" t="str">
        <f>+VLOOKUP(E3,Participants!$A$1:$F$803,2,FALSE)</f>
        <v>Stevie  Porter</v>
      </c>
      <c r="G3" s="50" t="str">
        <f>+VLOOKUP(E3,Participants!$A$1:$F$803,4,FALSE)</f>
        <v>STL</v>
      </c>
      <c r="H3" s="50" t="str">
        <f>+VLOOKUP(E3,Participants!$A$1:$F$803,5,FALSE)</f>
        <v>M</v>
      </c>
      <c r="I3" s="50">
        <f>+VLOOKUP(E3,Participants!$A$1:$F$803,3,FALSE)</f>
        <v>4</v>
      </c>
      <c r="J3" s="50" t="str">
        <f>+VLOOKUP(E3,Participants!$A$1:$G$803,7,FALSE)</f>
        <v>DEV BOYS</v>
      </c>
      <c r="K3" s="50">
        <v>2</v>
      </c>
      <c r="L3" s="50">
        <v>8</v>
      </c>
    </row>
    <row r="4" spans="1:26" ht="14.25" customHeight="1" x14ac:dyDescent="0.35">
      <c r="A4" s="59" t="s">
        <v>719</v>
      </c>
      <c r="B4" s="48">
        <v>1</v>
      </c>
      <c r="C4" s="70">
        <v>0.12986111111111112</v>
      </c>
      <c r="D4" s="63"/>
      <c r="E4" s="48">
        <v>433</v>
      </c>
      <c r="F4" s="50" t="str">
        <f>+VLOOKUP(E4,Participants!$A$1:$F$803,2,FALSE)</f>
        <v>Nathan Wertelet</v>
      </c>
      <c r="G4" s="50" t="str">
        <f>+VLOOKUP(E4,Participants!$A$1:$F$803,4,FALSE)</f>
        <v>AGS</v>
      </c>
      <c r="H4" s="50" t="str">
        <f>+VLOOKUP(E4,Participants!$A$1:$F$803,5,FALSE)</f>
        <v>M</v>
      </c>
      <c r="I4" s="50">
        <f>+VLOOKUP(E4,Participants!$A$1:$F$803,3,FALSE)</f>
        <v>4</v>
      </c>
      <c r="J4" s="50" t="str">
        <f>+VLOOKUP(E4,Participants!$A$1:$G$803,7,FALSE)</f>
        <v>DEV BOYS</v>
      </c>
      <c r="K4" s="50">
        <v>3</v>
      </c>
      <c r="L4" s="50">
        <v>6</v>
      </c>
    </row>
    <row r="5" spans="1:26" ht="14.25" customHeight="1" x14ac:dyDescent="0.35">
      <c r="A5" s="59" t="s">
        <v>719</v>
      </c>
      <c r="B5" s="48">
        <v>1</v>
      </c>
      <c r="C5" s="70">
        <v>0.14166666666666666</v>
      </c>
      <c r="D5" s="63"/>
      <c r="E5" s="49">
        <v>139</v>
      </c>
      <c r="F5" s="50" t="str">
        <f>+VLOOKUP(E5,Participants!$A$1:$F$803,2,FALSE)</f>
        <v>Hunter  Thompson</v>
      </c>
      <c r="G5" s="50" t="str">
        <f>+VLOOKUP(E5,Participants!$A$1:$F$803,4,FALSE)</f>
        <v>STL</v>
      </c>
      <c r="H5" s="50" t="str">
        <f>+VLOOKUP(E5,Participants!$A$1:$F$803,5,FALSE)</f>
        <v>M</v>
      </c>
      <c r="I5" s="50">
        <f>+VLOOKUP(E5,Participants!$A$1:$F$803,3,FALSE)</f>
        <v>4</v>
      </c>
      <c r="J5" s="50" t="str">
        <f>+VLOOKUP(E5,Participants!$A$1:$G$803,7,FALSE)</f>
        <v>DEV BOYS</v>
      </c>
      <c r="K5" s="50">
        <v>4</v>
      </c>
      <c r="L5" s="50">
        <v>5</v>
      </c>
    </row>
    <row r="6" spans="1:26" ht="14.25" customHeight="1" x14ac:dyDescent="0.35">
      <c r="A6" s="59" t="s">
        <v>719</v>
      </c>
      <c r="B6" s="48">
        <v>1</v>
      </c>
      <c r="C6" s="70">
        <v>0.14722222222222223</v>
      </c>
      <c r="D6" s="63"/>
      <c r="E6" s="48">
        <v>1252</v>
      </c>
      <c r="F6" s="50" t="str">
        <f>+VLOOKUP(E6,Participants!$A$1:$F$803,2,FALSE)</f>
        <v>Leopold Laneve</v>
      </c>
      <c r="G6" s="50" t="str">
        <f>+VLOOKUP(E6,Participants!$A$1:$F$803,4,FALSE)</f>
        <v>NCA</v>
      </c>
      <c r="H6" s="50" t="str">
        <f>+VLOOKUP(E6,Participants!$A$1:$F$803,5,FALSE)</f>
        <v>M</v>
      </c>
      <c r="I6" s="50">
        <f>+VLOOKUP(E6,Participants!$A$1:$F$803,3,FALSE)</f>
        <v>2</v>
      </c>
      <c r="J6" s="50" t="str">
        <f>+VLOOKUP(E6,Participants!$A$1:$G$803,7,FALSE)</f>
        <v>DEV BOYS</v>
      </c>
      <c r="K6" s="50">
        <v>5</v>
      </c>
      <c r="L6" s="50">
        <v>4</v>
      </c>
    </row>
    <row r="7" spans="1:26" ht="14.25" customHeight="1" x14ac:dyDescent="0.35">
      <c r="A7" s="59" t="s">
        <v>719</v>
      </c>
      <c r="B7" s="48">
        <v>1</v>
      </c>
      <c r="C7" s="70">
        <v>0.14722222222222223</v>
      </c>
      <c r="D7" s="63"/>
      <c r="E7" s="48">
        <v>1291</v>
      </c>
      <c r="F7" s="50" t="str">
        <f>+VLOOKUP(E7,Participants!$A$1:$F$803,2,FALSE)</f>
        <v>Bryce Bell</v>
      </c>
      <c r="G7" s="50" t="str">
        <f>+VLOOKUP(E7,Participants!$A$1:$F$803,4,FALSE)</f>
        <v>OLF</v>
      </c>
      <c r="H7" s="50" t="str">
        <f>+VLOOKUP(E7,Participants!$A$1:$F$803,5,FALSE)</f>
        <v>M</v>
      </c>
      <c r="I7" s="50">
        <f>+VLOOKUP(E7,Participants!$A$1:$F$803,3,FALSE)</f>
        <v>2</v>
      </c>
      <c r="J7" s="50" t="str">
        <f>+VLOOKUP(E7,Participants!$A$1:$G$803,7,FALSE)</f>
        <v>DEV BOYS</v>
      </c>
      <c r="K7" s="50">
        <v>6</v>
      </c>
      <c r="L7" s="50">
        <v>3</v>
      </c>
    </row>
    <row r="8" spans="1:26" ht="14.25" customHeight="1" x14ac:dyDescent="0.35">
      <c r="A8" s="59" t="s">
        <v>719</v>
      </c>
      <c r="B8" s="48">
        <v>1</v>
      </c>
      <c r="C8" s="70">
        <v>0.15902777777777777</v>
      </c>
      <c r="D8" s="63"/>
      <c r="E8" s="48">
        <v>136</v>
      </c>
      <c r="F8" s="50" t="str">
        <f>+VLOOKUP(E8,Participants!$A$1:$F$803,2,FALSE)</f>
        <v>Maxwell Spitale</v>
      </c>
      <c r="G8" s="50" t="str">
        <f>+VLOOKUP(E8,Participants!$A$1:$F$803,4,FALSE)</f>
        <v>STL</v>
      </c>
      <c r="H8" s="50" t="str">
        <f>+VLOOKUP(E8,Participants!$A$1:$F$803,5,FALSE)</f>
        <v>M</v>
      </c>
      <c r="I8" s="50">
        <f>+VLOOKUP(E8,Participants!$A$1:$F$803,3,FALSE)</f>
        <v>3</v>
      </c>
      <c r="J8" s="50" t="str">
        <f>+VLOOKUP(E8,Participants!$A$1:$G$803,7,FALSE)</f>
        <v>DEV BOYS</v>
      </c>
      <c r="K8" s="50">
        <v>7</v>
      </c>
      <c r="L8" s="50">
        <v>2</v>
      </c>
    </row>
    <row r="9" spans="1:26" ht="14.25" customHeight="1" x14ac:dyDescent="0.35">
      <c r="A9" s="59" t="s">
        <v>719</v>
      </c>
      <c r="B9" s="48">
        <v>1</v>
      </c>
      <c r="C9" s="70">
        <v>0.1388888888888889</v>
      </c>
      <c r="D9" s="63"/>
      <c r="E9" s="48">
        <v>1385</v>
      </c>
      <c r="F9" s="50" t="str">
        <f>+VLOOKUP(E9,Participants!$A$1:$F$803,2,FALSE)</f>
        <v>Lara Martin</v>
      </c>
      <c r="G9" s="50" t="str">
        <f>+VLOOKUP(E9,Participants!$A$1:$F$803,4,FALSE)</f>
        <v>SHC</v>
      </c>
      <c r="H9" s="50" t="str">
        <f>+VLOOKUP(E9,Participants!$A$1:$F$803,5,FALSE)</f>
        <v>F</v>
      </c>
      <c r="I9" s="50">
        <f>+VLOOKUP(E9,Participants!$A$1:$F$803,3,FALSE)</f>
        <v>3</v>
      </c>
      <c r="J9" s="50" t="str">
        <f>+VLOOKUP(E9,Participants!$A$1:$G$803,7,FALSE)</f>
        <v>DEV GIRLS</v>
      </c>
      <c r="K9" s="50">
        <v>1</v>
      </c>
      <c r="L9" s="50">
        <v>10</v>
      </c>
    </row>
    <row r="10" spans="1:26" ht="14.25" customHeight="1" x14ac:dyDescent="0.35">
      <c r="A10" s="59" t="s">
        <v>719</v>
      </c>
      <c r="B10" s="48">
        <v>1</v>
      </c>
      <c r="C10" s="70">
        <v>0.13958333333333334</v>
      </c>
      <c r="D10" s="63"/>
      <c r="E10" s="48">
        <v>446</v>
      </c>
      <c r="F10" s="50" t="str">
        <f>+VLOOKUP(E10,Participants!$A$1:$F$803,2,FALSE)</f>
        <v>Emily Rohrdanz</v>
      </c>
      <c r="G10" s="50" t="str">
        <f>+VLOOKUP(E10,Participants!$A$1:$F$803,4,FALSE)</f>
        <v>AGS</v>
      </c>
      <c r="H10" s="50" t="str">
        <f>+VLOOKUP(E10,Participants!$A$1:$F$803,5,FALSE)</f>
        <v>F</v>
      </c>
      <c r="I10" s="50">
        <f>+VLOOKUP(E10,Participants!$A$1:$F$803,3,FALSE)</f>
        <v>4</v>
      </c>
      <c r="J10" s="50" t="str">
        <f>+VLOOKUP(E10,Participants!$A$1:$G$803,7,FALSE)</f>
        <v>DEV GIRLS</v>
      </c>
      <c r="K10" s="50">
        <v>2</v>
      </c>
      <c r="L10" s="50">
        <v>8</v>
      </c>
    </row>
    <row r="11" spans="1:26" ht="14.25" customHeight="1" x14ac:dyDescent="0.35">
      <c r="A11" s="59" t="s">
        <v>719</v>
      </c>
      <c r="B11" s="48">
        <v>1</v>
      </c>
      <c r="C11" s="70">
        <v>0.14097222222222222</v>
      </c>
      <c r="D11" s="63"/>
      <c r="E11" s="48">
        <v>159</v>
      </c>
      <c r="F11" s="50" t="str">
        <f>+VLOOKUP(E11,Participants!$A$1:$F$803,2,FALSE)</f>
        <v>Hannah  Friday</v>
      </c>
      <c r="G11" s="50" t="str">
        <f>+VLOOKUP(E11,Participants!$A$1:$F$803,4,FALSE)</f>
        <v>STL</v>
      </c>
      <c r="H11" s="50" t="str">
        <f>+VLOOKUP(E11,Participants!$A$1:$F$803,5,FALSE)</f>
        <v>F</v>
      </c>
      <c r="I11" s="50">
        <f>+VLOOKUP(E11,Participants!$A$1:$F$803,3,FALSE)</f>
        <v>4</v>
      </c>
      <c r="J11" s="50" t="str">
        <f>+VLOOKUP(E11,Participants!$A$1:$G$803,7,FALSE)</f>
        <v>DEV GIRLS</v>
      </c>
      <c r="K11" s="50">
        <v>3</v>
      </c>
      <c r="L11" s="50">
        <v>6</v>
      </c>
    </row>
    <row r="12" spans="1:26" ht="14.25" customHeight="1" x14ac:dyDescent="0.35">
      <c r="A12" s="59" t="s">
        <v>719</v>
      </c>
      <c r="B12" s="48">
        <v>1</v>
      </c>
      <c r="C12" s="70">
        <v>0.14374999999999999</v>
      </c>
      <c r="D12" s="63"/>
      <c r="E12" s="49">
        <v>441</v>
      </c>
      <c r="F12" s="50" t="str">
        <f>+VLOOKUP(E12,Participants!$A$1:$F$803,2,FALSE)</f>
        <v>Caroline Hess</v>
      </c>
      <c r="G12" s="50" t="str">
        <f>+VLOOKUP(E12,Participants!$A$1:$F$803,4,FALSE)</f>
        <v>AGS</v>
      </c>
      <c r="H12" s="50" t="str">
        <f>+VLOOKUP(E12,Participants!$A$1:$F$803,5,FALSE)</f>
        <v>F</v>
      </c>
      <c r="I12" s="50">
        <f>+VLOOKUP(E12,Participants!$A$1:$F$803,3,FALSE)</f>
        <v>3</v>
      </c>
      <c r="J12" s="50" t="str">
        <f>+VLOOKUP(E12,Participants!$A$1:$G$803,7,FALSE)</f>
        <v>DEV GIRLS</v>
      </c>
      <c r="K12" s="50">
        <v>4</v>
      </c>
      <c r="L12" s="50">
        <v>5</v>
      </c>
    </row>
    <row r="13" spans="1:26" ht="14.25" customHeight="1" x14ac:dyDescent="0.35">
      <c r="A13" s="59" t="s">
        <v>719</v>
      </c>
      <c r="B13" s="48">
        <v>1</v>
      </c>
      <c r="C13" s="70">
        <v>0.1451388888888889</v>
      </c>
      <c r="D13" s="63"/>
      <c r="E13" s="49">
        <v>1039</v>
      </c>
      <c r="F13" s="50" t="str">
        <f>+VLOOKUP(E13,Participants!$A$1:$F$803,2,FALSE)</f>
        <v>Julia Douglass</v>
      </c>
      <c r="G13" s="50" t="str">
        <f>+VLOOKUP(E13,Participants!$A$1:$F$803,4,FALSE)</f>
        <v>JFK</v>
      </c>
      <c r="H13" s="50" t="str">
        <f>+VLOOKUP(E13,Participants!$A$1:$F$803,5,FALSE)</f>
        <v>F</v>
      </c>
      <c r="I13" s="50">
        <f>+VLOOKUP(E13,Participants!$A$1:$F$803,3,FALSE)</f>
        <v>3</v>
      </c>
      <c r="J13" s="50" t="str">
        <f>+VLOOKUP(E13,Participants!$A$1:$G$803,7,FALSE)</f>
        <v>DEV GIRLS</v>
      </c>
      <c r="K13" s="50">
        <v>5</v>
      </c>
      <c r="L13" s="50">
        <v>4</v>
      </c>
    </row>
    <row r="14" spans="1:26" ht="14.25" customHeight="1" x14ac:dyDescent="0.35">
      <c r="A14" s="59" t="s">
        <v>719</v>
      </c>
      <c r="B14" s="48">
        <v>1</v>
      </c>
      <c r="C14" s="70">
        <v>0.14583333333333334</v>
      </c>
      <c r="D14" s="63"/>
      <c r="E14" s="49">
        <v>200</v>
      </c>
      <c r="F14" s="50" t="str">
        <f>+VLOOKUP(E14,Participants!$A$1:$F$803,2,FALSE)</f>
        <v>Ava Valotta</v>
      </c>
      <c r="G14" s="50" t="str">
        <f>+VLOOKUP(E14,Participants!$A$1:$F$803,4,FALSE)</f>
        <v>STL</v>
      </c>
      <c r="H14" s="50" t="str">
        <f>+VLOOKUP(E14,Participants!$A$1:$F$803,5,FALSE)</f>
        <v>F</v>
      </c>
      <c r="I14" s="50">
        <f>+VLOOKUP(E14,Participants!$A$1:$F$803,3,FALSE)</f>
        <v>3</v>
      </c>
      <c r="J14" s="50" t="str">
        <f>+VLOOKUP(E14,Participants!$A$1:$G$803,7,FALSE)</f>
        <v>DEV GIRLS</v>
      </c>
      <c r="K14" s="50">
        <v>6</v>
      </c>
      <c r="L14" s="50">
        <v>3</v>
      </c>
    </row>
    <row r="15" spans="1:26" ht="14.25" customHeight="1" x14ac:dyDescent="0.35">
      <c r="A15" s="59" t="s">
        <v>719</v>
      </c>
      <c r="B15" s="48">
        <v>1</v>
      </c>
      <c r="C15" s="70">
        <v>0.1673611111111111</v>
      </c>
      <c r="D15" s="63"/>
      <c r="E15" s="48">
        <v>442</v>
      </c>
      <c r="F15" s="50" t="str">
        <f>+VLOOKUP(E15,Participants!$A$1:$F$803,2,FALSE)</f>
        <v>Cleo Hughey</v>
      </c>
      <c r="G15" s="50" t="str">
        <f>+VLOOKUP(E15,Participants!$A$1:$F$803,4,FALSE)</f>
        <v>AGS</v>
      </c>
      <c r="H15" s="50" t="str">
        <f>+VLOOKUP(E15,Participants!$A$1:$F$803,5,FALSE)</f>
        <v>F</v>
      </c>
      <c r="I15" s="50">
        <f>+VLOOKUP(E15,Participants!$A$1:$F$803,3,FALSE)</f>
        <v>3</v>
      </c>
      <c r="J15" s="50" t="str">
        <f>+VLOOKUP(E15,Participants!$A$1:$G$803,7,FALSE)</f>
        <v>DEV GIRLS</v>
      </c>
      <c r="K15" s="50">
        <v>7</v>
      </c>
      <c r="L15" s="50">
        <v>2</v>
      </c>
    </row>
    <row r="16" spans="1:26" ht="14.25" customHeight="1" x14ac:dyDescent="0.35">
      <c r="A16" s="59" t="s">
        <v>719</v>
      </c>
      <c r="B16" s="48">
        <v>1</v>
      </c>
      <c r="C16" s="70">
        <v>0.1736111111111111</v>
      </c>
      <c r="D16" s="63"/>
      <c r="E16" s="48">
        <v>524</v>
      </c>
      <c r="F16" s="50" t="str">
        <f>+VLOOKUP(E16,Participants!$A$1:$F$803,2,FALSE)</f>
        <v>Kaiya Blatt</v>
      </c>
      <c r="G16" s="50" t="str">
        <f>+VLOOKUP(E16,Participants!$A$1:$F$803,4,FALSE)</f>
        <v>AMA</v>
      </c>
      <c r="H16" s="50" t="str">
        <f>+VLOOKUP(E16,Participants!$A$1:$F$803,5,FALSE)</f>
        <v>F</v>
      </c>
      <c r="I16" s="50">
        <f>+VLOOKUP(E16,Participants!$A$1:$F$803,3,FALSE)</f>
        <v>2</v>
      </c>
      <c r="J16" s="50" t="str">
        <f>+VLOOKUP(E16,Participants!$A$1:$G$803,7,FALSE)</f>
        <v>DEV GIRLS</v>
      </c>
      <c r="K16" s="50">
        <v>8</v>
      </c>
      <c r="L16" s="50">
        <v>1</v>
      </c>
    </row>
    <row r="17" spans="1:12" ht="14.25" customHeight="1" x14ac:dyDescent="0.35">
      <c r="A17" s="59" t="s">
        <v>719</v>
      </c>
      <c r="B17" s="48">
        <v>1</v>
      </c>
      <c r="C17" s="48"/>
      <c r="D17" s="63"/>
      <c r="E17" s="48"/>
      <c r="F17" s="50" t="e">
        <f>+VLOOKUP(E17,Participants!$A$1:$F$803,2,FALSE)</f>
        <v>#N/A</v>
      </c>
      <c r="G17" s="50" t="e">
        <f>+VLOOKUP(E17,Participants!$A$1:$F$803,4,FALSE)</f>
        <v>#N/A</v>
      </c>
      <c r="H17" s="50" t="e">
        <f>+VLOOKUP(E17,Participants!$A$1:$F$803,5,FALSE)</f>
        <v>#N/A</v>
      </c>
      <c r="I17" s="50" t="e">
        <f>+VLOOKUP(E17,Participants!$A$1:$F$803,3,FALSE)</f>
        <v>#N/A</v>
      </c>
      <c r="J17" s="50" t="e">
        <f>+VLOOKUP(E17,Participants!$A$1:$G$803,7,FALSE)</f>
        <v>#N/A</v>
      </c>
      <c r="K17" s="50"/>
      <c r="L17" s="50"/>
    </row>
    <row r="18" spans="1:12" ht="14.25" customHeight="1" x14ac:dyDescent="0.35">
      <c r="A18" s="59" t="s">
        <v>719</v>
      </c>
      <c r="B18" s="48">
        <v>1</v>
      </c>
      <c r="C18" s="48"/>
      <c r="D18" s="63"/>
      <c r="E18" s="48"/>
      <c r="F18" s="50" t="e">
        <f>+VLOOKUP(E18,Participants!$A$1:$F$803,2,FALSE)</f>
        <v>#N/A</v>
      </c>
      <c r="G18" s="50" t="e">
        <f>+VLOOKUP(E18,Participants!$A$1:$F$803,4,FALSE)</f>
        <v>#N/A</v>
      </c>
      <c r="H18" s="50" t="e">
        <f>+VLOOKUP(E18,Participants!$A$1:$F$803,5,FALSE)</f>
        <v>#N/A</v>
      </c>
      <c r="I18" s="50" t="e">
        <f>+VLOOKUP(E18,Participants!$A$1:$F$803,3,FALSE)</f>
        <v>#N/A</v>
      </c>
      <c r="J18" s="50" t="e">
        <f>+VLOOKUP(E18,Participants!$A$1:$G$803,7,FALSE)</f>
        <v>#N/A</v>
      </c>
      <c r="K18" s="50"/>
      <c r="L18" s="50"/>
    </row>
    <row r="19" spans="1:12" ht="14.25" customHeight="1" x14ac:dyDescent="0.35">
      <c r="A19" s="59" t="s">
        <v>719</v>
      </c>
      <c r="B19" s="48">
        <v>1</v>
      </c>
      <c r="C19" s="48"/>
      <c r="D19" s="63"/>
      <c r="E19" s="48"/>
      <c r="F19" s="50" t="e">
        <f>+VLOOKUP(E19,Participants!$A$1:$F$803,2,FALSE)</f>
        <v>#N/A</v>
      </c>
      <c r="G19" s="50" t="e">
        <f>+VLOOKUP(E19,Participants!$A$1:$F$803,4,FALSE)</f>
        <v>#N/A</v>
      </c>
      <c r="H19" s="50" t="e">
        <f>+VLOOKUP(E19,Participants!$A$1:$F$803,5,FALSE)</f>
        <v>#N/A</v>
      </c>
      <c r="I19" s="50" t="e">
        <f>+VLOOKUP(E19,Participants!$A$1:$F$803,3,FALSE)</f>
        <v>#N/A</v>
      </c>
      <c r="J19" s="50" t="e">
        <f>+VLOOKUP(E19,Participants!$A$1:$G$803,7,FALSE)</f>
        <v>#N/A</v>
      </c>
      <c r="K19" s="50"/>
      <c r="L19" s="50"/>
    </row>
    <row r="20" spans="1:12" ht="14.25" customHeight="1" x14ac:dyDescent="0.35">
      <c r="A20" s="59" t="s">
        <v>719</v>
      </c>
      <c r="B20" s="48">
        <v>1</v>
      </c>
      <c r="C20" s="48"/>
      <c r="D20" s="63"/>
      <c r="E20" s="48"/>
      <c r="F20" s="50" t="e">
        <f>+VLOOKUP(E20,Participants!$A$1:$F$803,2,FALSE)</f>
        <v>#N/A</v>
      </c>
      <c r="G20" s="50" t="e">
        <f>+VLOOKUP(E20,Participants!$A$1:$F$803,4,FALSE)</f>
        <v>#N/A</v>
      </c>
      <c r="H20" s="50" t="e">
        <f>+VLOOKUP(E20,Participants!$A$1:$F$803,5,FALSE)</f>
        <v>#N/A</v>
      </c>
      <c r="I20" s="50" t="e">
        <f>+VLOOKUP(E20,Participants!$A$1:$F$803,3,FALSE)</f>
        <v>#N/A</v>
      </c>
      <c r="J20" s="50" t="e">
        <f>+VLOOKUP(E20,Participants!$A$1:$G$803,7,FALSE)</f>
        <v>#N/A</v>
      </c>
      <c r="K20" s="50"/>
      <c r="L20" s="50"/>
    </row>
    <row r="21" spans="1:12" ht="14.25" customHeight="1" x14ac:dyDescent="0.35">
      <c r="A21" s="59" t="s">
        <v>719</v>
      </c>
      <c r="B21" s="48">
        <v>1</v>
      </c>
      <c r="C21" s="48"/>
      <c r="D21" s="63"/>
      <c r="E21" s="48"/>
      <c r="F21" s="50" t="e">
        <f>+VLOOKUP(E21,Participants!$A$1:$F$803,2,FALSE)</f>
        <v>#N/A</v>
      </c>
      <c r="G21" s="50" t="e">
        <f>+VLOOKUP(E21,Participants!$A$1:$F$803,4,FALSE)</f>
        <v>#N/A</v>
      </c>
      <c r="H21" s="50" t="e">
        <f>+VLOOKUP(E21,Participants!$A$1:$F$803,5,FALSE)</f>
        <v>#N/A</v>
      </c>
      <c r="I21" s="50" t="e">
        <f>+VLOOKUP(E21,Participants!$A$1:$F$803,3,FALSE)</f>
        <v>#N/A</v>
      </c>
      <c r="J21" s="50" t="e">
        <f>+VLOOKUP(E21,Participants!$A$1:$G$803,7,FALSE)</f>
        <v>#N/A</v>
      </c>
      <c r="K21" s="50"/>
      <c r="L21" s="50"/>
    </row>
    <row r="22" spans="1:12" ht="14.25" customHeight="1" x14ac:dyDescent="0.35">
      <c r="A22" s="59" t="s">
        <v>719</v>
      </c>
      <c r="B22" s="48">
        <v>1</v>
      </c>
      <c r="C22" s="48"/>
      <c r="D22" s="63"/>
      <c r="E22" s="48"/>
      <c r="F22" s="50" t="e">
        <f>+VLOOKUP(E22,Participants!$A$1:$F$803,2,FALSE)</f>
        <v>#N/A</v>
      </c>
      <c r="G22" s="50" t="e">
        <f>+VLOOKUP(E22,Participants!$A$1:$F$803,4,FALSE)</f>
        <v>#N/A</v>
      </c>
      <c r="H22" s="50" t="e">
        <f>+VLOOKUP(E22,Participants!$A$1:$F$803,5,FALSE)</f>
        <v>#N/A</v>
      </c>
      <c r="I22" s="50" t="e">
        <f>+VLOOKUP(E22,Participants!$A$1:$F$803,3,FALSE)</f>
        <v>#N/A</v>
      </c>
      <c r="J22" s="50" t="e">
        <f>+VLOOKUP(E22,Participants!$A$1:$G$803,7,FALSE)</f>
        <v>#N/A</v>
      </c>
      <c r="K22" s="50"/>
      <c r="L22" s="50"/>
    </row>
    <row r="23" spans="1:12" ht="14.25" customHeight="1" x14ac:dyDescent="0.35">
      <c r="A23" s="59" t="s">
        <v>719</v>
      </c>
      <c r="B23" s="48">
        <v>1</v>
      </c>
      <c r="C23" s="48"/>
      <c r="D23" s="63"/>
      <c r="E23" s="48"/>
      <c r="F23" s="50" t="e">
        <f>+VLOOKUP(E23,Participants!$A$1:$F$803,2,FALSE)</f>
        <v>#N/A</v>
      </c>
      <c r="G23" s="50" t="e">
        <f>+VLOOKUP(E23,Participants!$A$1:$F$803,4,FALSE)</f>
        <v>#N/A</v>
      </c>
      <c r="H23" s="50" t="e">
        <f>+VLOOKUP(E23,Participants!$A$1:$F$803,5,FALSE)</f>
        <v>#N/A</v>
      </c>
      <c r="I23" s="50" t="e">
        <f>+VLOOKUP(E23,Participants!$A$1:$F$803,3,FALSE)</f>
        <v>#N/A</v>
      </c>
      <c r="J23" s="50" t="e">
        <f>+VLOOKUP(E23,Participants!$A$1:$G$803,7,FALSE)</f>
        <v>#N/A</v>
      </c>
      <c r="K23" s="50"/>
      <c r="L23" s="50"/>
    </row>
    <row r="24" spans="1:12" ht="14.25" customHeight="1" x14ac:dyDescent="0.35">
      <c r="A24" s="59" t="s">
        <v>719</v>
      </c>
      <c r="B24" s="48">
        <v>1</v>
      </c>
      <c r="C24" s="48"/>
      <c r="D24" s="63"/>
      <c r="E24" s="48"/>
      <c r="F24" s="50" t="e">
        <f>+VLOOKUP(E24,Participants!$A$1:$F$803,2,FALSE)</f>
        <v>#N/A</v>
      </c>
      <c r="G24" s="50" t="e">
        <f>+VLOOKUP(E24,Participants!$A$1:$F$803,4,FALSE)</f>
        <v>#N/A</v>
      </c>
      <c r="H24" s="50" t="e">
        <f>+VLOOKUP(E24,Participants!$A$1:$F$803,5,FALSE)</f>
        <v>#N/A</v>
      </c>
      <c r="I24" s="50" t="e">
        <f>+VLOOKUP(E24,Participants!$A$1:$F$803,3,FALSE)</f>
        <v>#N/A</v>
      </c>
      <c r="J24" s="50" t="e">
        <f>+VLOOKUP(E24,Participants!$A$1:$G$803,7,FALSE)</f>
        <v>#N/A</v>
      </c>
      <c r="K24" s="50"/>
      <c r="L24" s="50"/>
    </row>
    <row r="25" spans="1:12" ht="14.25" customHeight="1" x14ac:dyDescent="0.35">
      <c r="A25" s="59" t="s">
        <v>719</v>
      </c>
      <c r="B25" s="48">
        <v>1</v>
      </c>
      <c r="C25" s="48"/>
      <c r="D25" s="63"/>
      <c r="E25" s="48"/>
      <c r="F25" s="50" t="e">
        <f>+VLOOKUP(E25,Participants!$A$1:$F$803,2,FALSE)</f>
        <v>#N/A</v>
      </c>
      <c r="G25" s="50" t="e">
        <f>+VLOOKUP(E25,Participants!$A$1:$F$803,4,FALSE)</f>
        <v>#N/A</v>
      </c>
      <c r="H25" s="50" t="e">
        <f>+VLOOKUP(E25,Participants!$A$1:$F$803,5,FALSE)</f>
        <v>#N/A</v>
      </c>
      <c r="I25" s="50" t="e">
        <f>+VLOOKUP(E25,Participants!$A$1:$F$803,3,FALSE)</f>
        <v>#N/A</v>
      </c>
      <c r="J25" s="50" t="e">
        <f>+VLOOKUP(E25,Participants!$A$1:$G$803,7,FALSE)</f>
        <v>#N/A</v>
      </c>
      <c r="K25" s="50"/>
      <c r="L25" s="50"/>
    </row>
    <row r="26" spans="1:12" ht="14.25" customHeight="1" x14ac:dyDescent="0.35">
      <c r="A26" s="59" t="s">
        <v>719</v>
      </c>
      <c r="B26" s="48">
        <v>1</v>
      </c>
      <c r="C26" s="48"/>
      <c r="D26" s="63"/>
      <c r="E26" s="48"/>
      <c r="F26" s="50" t="e">
        <f>+VLOOKUP(E26,Participants!$A$1:$F$803,2,FALSE)</f>
        <v>#N/A</v>
      </c>
      <c r="G26" s="50" t="e">
        <f>+VLOOKUP(E26,Participants!$A$1:$F$803,4,FALSE)</f>
        <v>#N/A</v>
      </c>
      <c r="H26" s="50" t="e">
        <f>+VLOOKUP(E26,Participants!$A$1:$F$803,5,FALSE)</f>
        <v>#N/A</v>
      </c>
      <c r="I26" s="50" t="e">
        <f>+VLOOKUP(E26,Participants!$A$1:$F$803,3,FALSE)</f>
        <v>#N/A</v>
      </c>
      <c r="J26" s="50" t="e">
        <f>+VLOOKUP(E26,Participants!$A$1:$G$803,7,FALSE)</f>
        <v>#N/A</v>
      </c>
      <c r="K26" s="50"/>
      <c r="L26" s="50"/>
    </row>
    <row r="27" spans="1:12" ht="14.25" customHeight="1" x14ac:dyDescent="0.35">
      <c r="A27" s="59" t="s">
        <v>719</v>
      </c>
      <c r="B27" s="51">
        <v>2</v>
      </c>
      <c r="C27" s="51"/>
      <c r="D27" s="65"/>
      <c r="E27" s="51"/>
      <c r="F27" s="49" t="e">
        <f>+VLOOKUP(E27,Participants!$A$1:$F$803,2,FALSE)</f>
        <v>#N/A</v>
      </c>
      <c r="G27" s="49" t="e">
        <f>+VLOOKUP(E27,Participants!$A$1:$F$803,4,FALSE)</f>
        <v>#N/A</v>
      </c>
      <c r="H27" s="49" t="e">
        <f>+VLOOKUP(E27,Participants!$A$1:$F$803,5,FALSE)</f>
        <v>#N/A</v>
      </c>
      <c r="I27" s="49" t="e">
        <f>+VLOOKUP(E27,Participants!$A$1:$F$803,3,FALSE)</f>
        <v>#N/A</v>
      </c>
      <c r="J27" s="49" t="e">
        <f>+VLOOKUP(E27,Participants!$A$1:$G$803,7,FALSE)</f>
        <v>#N/A</v>
      </c>
      <c r="K27" s="49"/>
      <c r="L27" s="49"/>
    </row>
    <row r="28" spans="1:12" ht="14.25" customHeight="1" x14ac:dyDescent="0.35">
      <c r="A28" s="59" t="s">
        <v>719</v>
      </c>
      <c r="B28" s="51">
        <v>2</v>
      </c>
      <c r="C28" s="51"/>
      <c r="D28" s="65"/>
      <c r="E28" s="51"/>
      <c r="F28" s="49" t="e">
        <f>+VLOOKUP(E28,Participants!$A$1:$F$803,2,FALSE)</f>
        <v>#N/A</v>
      </c>
      <c r="G28" s="49" t="e">
        <f>+VLOOKUP(E28,Participants!$A$1:$F$803,4,FALSE)</f>
        <v>#N/A</v>
      </c>
      <c r="H28" s="49" t="e">
        <f>+VLOOKUP(E28,Participants!$A$1:$F$803,5,FALSE)</f>
        <v>#N/A</v>
      </c>
      <c r="I28" s="49" t="e">
        <f>+VLOOKUP(E28,Participants!$A$1:$F$803,3,FALSE)</f>
        <v>#N/A</v>
      </c>
      <c r="J28" s="49" t="e">
        <f>+VLOOKUP(E28,Participants!$A$1:$G$803,7,FALSE)</f>
        <v>#N/A</v>
      </c>
      <c r="K28" s="49"/>
      <c r="L28" s="49"/>
    </row>
    <row r="29" spans="1:12" ht="14.25" customHeight="1" x14ac:dyDescent="0.35">
      <c r="A29" s="59" t="s">
        <v>719</v>
      </c>
      <c r="B29" s="51">
        <v>2</v>
      </c>
      <c r="C29" s="51"/>
      <c r="D29" s="65"/>
      <c r="E29" s="51"/>
      <c r="F29" s="49" t="e">
        <f>+VLOOKUP(E29,Participants!$A$1:$F$803,2,FALSE)</f>
        <v>#N/A</v>
      </c>
      <c r="G29" s="49" t="e">
        <f>+VLOOKUP(E29,Participants!$A$1:$F$803,4,FALSE)</f>
        <v>#N/A</v>
      </c>
      <c r="H29" s="49" t="e">
        <f>+VLOOKUP(E29,Participants!$A$1:$F$803,5,FALSE)</f>
        <v>#N/A</v>
      </c>
      <c r="I29" s="49" t="e">
        <f>+VLOOKUP(E29,Participants!$A$1:$F$803,3,FALSE)</f>
        <v>#N/A</v>
      </c>
      <c r="J29" s="49" t="e">
        <f>+VLOOKUP(E29,Participants!$A$1:$G$803,7,FALSE)</f>
        <v>#N/A</v>
      </c>
      <c r="K29" s="49"/>
      <c r="L29" s="49"/>
    </row>
    <row r="30" spans="1:12" ht="14.25" customHeight="1" x14ac:dyDescent="0.35">
      <c r="A30" s="59" t="s">
        <v>719</v>
      </c>
      <c r="B30" s="51">
        <v>2</v>
      </c>
      <c r="C30" s="51"/>
      <c r="D30" s="65"/>
      <c r="E30" s="51"/>
      <c r="F30" s="49" t="e">
        <f>+VLOOKUP(E30,Participants!$A$1:$F$803,2,FALSE)</f>
        <v>#N/A</v>
      </c>
      <c r="G30" s="49" t="e">
        <f>+VLOOKUP(E30,Participants!$A$1:$F$803,4,FALSE)</f>
        <v>#N/A</v>
      </c>
      <c r="H30" s="49" t="e">
        <f>+VLOOKUP(E30,Participants!$A$1:$F$803,5,FALSE)</f>
        <v>#N/A</v>
      </c>
      <c r="I30" s="49" t="e">
        <f>+VLOOKUP(E30,Participants!$A$1:$F$803,3,FALSE)</f>
        <v>#N/A</v>
      </c>
      <c r="J30" s="49" t="e">
        <f>+VLOOKUP(E30,Participants!$A$1:$G$803,7,FALSE)</f>
        <v>#N/A</v>
      </c>
      <c r="K30" s="49"/>
      <c r="L30" s="49"/>
    </row>
    <row r="31" spans="1:12" ht="14.25" customHeight="1" x14ac:dyDescent="0.35">
      <c r="A31" s="59" t="s">
        <v>719</v>
      </c>
      <c r="B31" s="51">
        <v>2</v>
      </c>
      <c r="C31" s="51"/>
      <c r="D31" s="65"/>
      <c r="E31" s="51"/>
      <c r="F31" s="49" t="e">
        <f>+VLOOKUP(E31,Participants!$A$1:$F$803,2,FALSE)</f>
        <v>#N/A</v>
      </c>
      <c r="G31" s="49" t="e">
        <f>+VLOOKUP(E31,Participants!$A$1:$F$803,4,FALSE)</f>
        <v>#N/A</v>
      </c>
      <c r="H31" s="49" t="e">
        <f>+VLOOKUP(E31,Participants!$A$1:$F$803,5,FALSE)</f>
        <v>#N/A</v>
      </c>
      <c r="I31" s="49" t="e">
        <f>+VLOOKUP(E31,Participants!$A$1:$F$803,3,FALSE)</f>
        <v>#N/A</v>
      </c>
      <c r="J31" s="49" t="e">
        <f>+VLOOKUP(E31,Participants!$A$1:$G$803,7,FALSE)</f>
        <v>#N/A</v>
      </c>
      <c r="K31" s="49"/>
      <c r="L31" s="49"/>
    </row>
    <row r="32" spans="1:12" ht="14.25" customHeight="1" x14ac:dyDescent="0.35">
      <c r="A32" s="59" t="s">
        <v>719</v>
      </c>
      <c r="B32" s="51">
        <v>2</v>
      </c>
      <c r="C32" s="51"/>
      <c r="D32" s="65"/>
      <c r="E32" s="51"/>
      <c r="F32" s="49" t="e">
        <f>+VLOOKUP(E32,Participants!$A$1:$F$803,2,FALSE)</f>
        <v>#N/A</v>
      </c>
      <c r="G32" s="49" t="e">
        <f>+VLOOKUP(E32,Participants!$A$1:$F$803,4,FALSE)</f>
        <v>#N/A</v>
      </c>
      <c r="H32" s="49" t="e">
        <f>+VLOOKUP(E32,Participants!$A$1:$F$803,5,FALSE)</f>
        <v>#N/A</v>
      </c>
      <c r="I32" s="49" t="e">
        <f>+VLOOKUP(E32,Participants!$A$1:$F$803,3,FALSE)</f>
        <v>#N/A</v>
      </c>
      <c r="J32" s="49" t="e">
        <f>+VLOOKUP(E32,Participants!$A$1:$G$803,7,FALSE)</f>
        <v>#N/A</v>
      </c>
      <c r="K32" s="49"/>
      <c r="L32" s="49"/>
    </row>
    <row r="33" spans="1:12" ht="14.25" customHeight="1" x14ac:dyDescent="0.35">
      <c r="A33" s="59" t="s">
        <v>719</v>
      </c>
      <c r="B33" s="51">
        <v>2</v>
      </c>
      <c r="C33" s="51"/>
      <c r="D33" s="65"/>
      <c r="E33" s="51"/>
      <c r="F33" s="49" t="e">
        <f>+VLOOKUP(E33,Participants!$A$1:$F$803,2,FALSE)</f>
        <v>#N/A</v>
      </c>
      <c r="G33" s="49" t="e">
        <f>+VLOOKUP(E33,Participants!$A$1:$F$803,4,FALSE)</f>
        <v>#N/A</v>
      </c>
      <c r="H33" s="49" t="e">
        <f>+VLOOKUP(E33,Participants!$A$1:$F$803,5,FALSE)</f>
        <v>#N/A</v>
      </c>
      <c r="I33" s="49" t="e">
        <f>+VLOOKUP(E33,Participants!$A$1:$F$803,3,FALSE)</f>
        <v>#N/A</v>
      </c>
      <c r="J33" s="49" t="e">
        <f>+VLOOKUP(E33,Participants!$A$1:$G$803,7,FALSE)</f>
        <v>#N/A</v>
      </c>
      <c r="K33" s="49"/>
      <c r="L33" s="49"/>
    </row>
    <row r="34" spans="1:12" ht="14.25" customHeight="1" x14ac:dyDescent="0.35">
      <c r="A34" s="59" t="s">
        <v>719</v>
      </c>
      <c r="B34" s="51">
        <v>2</v>
      </c>
      <c r="C34" s="51"/>
      <c r="D34" s="65"/>
      <c r="E34" s="51"/>
      <c r="F34" s="49" t="e">
        <f>+VLOOKUP(E34,Participants!$A$1:$F$803,2,FALSE)</f>
        <v>#N/A</v>
      </c>
      <c r="G34" s="49" t="e">
        <f>+VLOOKUP(E34,Participants!$A$1:$F$803,4,FALSE)</f>
        <v>#N/A</v>
      </c>
      <c r="H34" s="49" t="e">
        <f>+VLOOKUP(E34,Participants!$A$1:$F$803,5,FALSE)</f>
        <v>#N/A</v>
      </c>
      <c r="I34" s="49" t="e">
        <f>+VLOOKUP(E34,Participants!$A$1:$F$803,3,FALSE)</f>
        <v>#N/A</v>
      </c>
      <c r="J34" s="49" t="e">
        <f>+VLOOKUP(E34,Participants!$A$1:$G$803,7,FALSE)</f>
        <v>#N/A</v>
      </c>
      <c r="K34" s="49"/>
      <c r="L34" s="49"/>
    </row>
    <row r="35" spans="1:12" ht="14.25" customHeight="1" x14ac:dyDescent="0.35">
      <c r="A35" s="59" t="s">
        <v>719</v>
      </c>
      <c r="B35" s="51">
        <v>2</v>
      </c>
      <c r="C35" s="51"/>
      <c r="D35" s="65"/>
      <c r="E35" s="51"/>
      <c r="F35" s="49" t="e">
        <f>+VLOOKUP(E35,Participants!$A$1:$F$803,2,FALSE)</f>
        <v>#N/A</v>
      </c>
      <c r="G35" s="49" t="e">
        <f>+VLOOKUP(E35,Participants!$A$1:$F$803,4,FALSE)</f>
        <v>#N/A</v>
      </c>
      <c r="H35" s="49" t="e">
        <f>+VLOOKUP(E35,Participants!$A$1:$F$803,5,FALSE)</f>
        <v>#N/A</v>
      </c>
      <c r="I35" s="49" t="e">
        <f>+VLOOKUP(E35,Participants!$A$1:$F$803,3,FALSE)</f>
        <v>#N/A</v>
      </c>
      <c r="J35" s="49" t="e">
        <f>+VLOOKUP(E35,Participants!$A$1:$G$803,7,FALSE)</f>
        <v>#N/A</v>
      </c>
      <c r="K35" s="49"/>
      <c r="L35" s="49"/>
    </row>
    <row r="36" spans="1:12" ht="14.25" customHeight="1" x14ac:dyDescent="0.35">
      <c r="A36" s="59" t="s">
        <v>719</v>
      </c>
      <c r="B36" s="51">
        <v>2</v>
      </c>
      <c r="C36" s="51"/>
      <c r="D36" s="65"/>
      <c r="E36" s="51"/>
      <c r="F36" s="49" t="e">
        <f>+VLOOKUP(E36,Participants!$A$1:$F$803,2,FALSE)</f>
        <v>#N/A</v>
      </c>
      <c r="G36" s="49" t="e">
        <f>+VLOOKUP(E36,Participants!$A$1:$F$803,4,FALSE)</f>
        <v>#N/A</v>
      </c>
      <c r="H36" s="49" t="e">
        <f>+VLOOKUP(E36,Participants!$A$1:$F$803,5,FALSE)</f>
        <v>#N/A</v>
      </c>
      <c r="I36" s="49" t="e">
        <f>+VLOOKUP(E36,Participants!$A$1:$F$803,3,FALSE)</f>
        <v>#N/A</v>
      </c>
      <c r="J36" s="49" t="e">
        <f>+VLOOKUP(E36,Participants!$A$1:$G$803,7,FALSE)</f>
        <v>#N/A</v>
      </c>
      <c r="K36" s="49"/>
      <c r="L36" s="49"/>
    </row>
    <row r="37" spans="1:12" ht="14.25" customHeight="1" x14ac:dyDescent="0.35">
      <c r="A37" s="59" t="s">
        <v>719</v>
      </c>
      <c r="B37" s="51">
        <v>2</v>
      </c>
      <c r="C37" s="51"/>
      <c r="D37" s="65"/>
      <c r="E37" s="51"/>
      <c r="F37" s="49" t="e">
        <f>+VLOOKUP(E37,Participants!$A$1:$F$803,2,FALSE)</f>
        <v>#N/A</v>
      </c>
      <c r="G37" s="49" t="e">
        <f>+VLOOKUP(E37,Participants!$A$1:$F$803,4,FALSE)</f>
        <v>#N/A</v>
      </c>
      <c r="H37" s="49" t="e">
        <f>+VLOOKUP(E37,Participants!$A$1:$F$803,5,FALSE)</f>
        <v>#N/A</v>
      </c>
      <c r="I37" s="49" t="e">
        <f>+VLOOKUP(E37,Participants!$A$1:$F$803,3,FALSE)</f>
        <v>#N/A</v>
      </c>
      <c r="J37" s="49" t="e">
        <f>+VLOOKUP(E37,Participants!$A$1:$G$803,7,FALSE)</f>
        <v>#N/A</v>
      </c>
      <c r="K37" s="49"/>
      <c r="L37" s="49"/>
    </row>
    <row r="38" spans="1:12" ht="14.25" customHeight="1" x14ac:dyDescent="0.35">
      <c r="A38" s="59" t="s">
        <v>719</v>
      </c>
      <c r="B38" s="51">
        <v>2</v>
      </c>
      <c r="C38" s="51"/>
      <c r="D38" s="65"/>
      <c r="E38" s="51"/>
      <c r="F38" s="49" t="e">
        <f>+VLOOKUP(E38,Participants!$A$1:$F$803,2,FALSE)</f>
        <v>#N/A</v>
      </c>
      <c r="G38" s="49" t="e">
        <f>+VLOOKUP(E38,Participants!$A$1:$F$803,4,FALSE)</f>
        <v>#N/A</v>
      </c>
      <c r="H38" s="49" t="e">
        <f>+VLOOKUP(E38,Participants!$A$1:$F$803,5,FALSE)</f>
        <v>#N/A</v>
      </c>
      <c r="I38" s="49" t="e">
        <f>+VLOOKUP(E38,Participants!$A$1:$F$803,3,FALSE)</f>
        <v>#N/A</v>
      </c>
      <c r="J38" s="49" t="e">
        <f>+VLOOKUP(E38,Participants!$A$1:$G$803,7,FALSE)</f>
        <v>#N/A</v>
      </c>
      <c r="K38" s="49"/>
      <c r="L38" s="49"/>
    </row>
    <row r="39" spans="1:12" ht="14.25" customHeight="1" x14ac:dyDescent="0.35">
      <c r="A39" s="59" t="s">
        <v>719</v>
      </c>
      <c r="B39" s="51">
        <v>2</v>
      </c>
      <c r="C39" s="51"/>
      <c r="D39" s="65"/>
      <c r="E39" s="51"/>
      <c r="F39" s="49" t="e">
        <f>+VLOOKUP(E39,Participants!$A$1:$F$803,2,FALSE)</f>
        <v>#N/A</v>
      </c>
      <c r="G39" s="49" t="e">
        <f>+VLOOKUP(E39,Participants!$A$1:$F$803,4,FALSE)</f>
        <v>#N/A</v>
      </c>
      <c r="H39" s="49" t="e">
        <f>+VLOOKUP(E39,Participants!$A$1:$F$803,5,FALSE)</f>
        <v>#N/A</v>
      </c>
      <c r="I39" s="49" t="e">
        <f>+VLOOKUP(E39,Participants!$A$1:$F$803,3,FALSE)</f>
        <v>#N/A</v>
      </c>
      <c r="J39" s="49" t="e">
        <f>+VLOOKUP(E39,Participants!$A$1:$G$803,7,FALSE)</f>
        <v>#N/A</v>
      </c>
      <c r="K39" s="49"/>
      <c r="L39" s="49"/>
    </row>
    <row r="40" spans="1:12" ht="14.25" customHeight="1" x14ac:dyDescent="0.35">
      <c r="A40" s="59" t="s">
        <v>719</v>
      </c>
      <c r="B40" s="51">
        <v>2</v>
      </c>
      <c r="C40" s="51"/>
      <c r="D40" s="65"/>
      <c r="E40" s="51"/>
      <c r="F40" s="49" t="e">
        <f>+VLOOKUP(E40,Participants!$A$1:$F$803,2,FALSE)</f>
        <v>#N/A</v>
      </c>
      <c r="G40" s="49" t="e">
        <f>+VLOOKUP(E40,Participants!$A$1:$F$803,4,FALSE)</f>
        <v>#N/A</v>
      </c>
      <c r="H40" s="49" t="e">
        <f>+VLOOKUP(E40,Participants!$A$1:$F$803,5,FALSE)</f>
        <v>#N/A</v>
      </c>
      <c r="I40" s="49" t="e">
        <f>+VLOOKUP(E40,Participants!$A$1:$F$803,3,FALSE)</f>
        <v>#N/A</v>
      </c>
      <c r="J40" s="49" t="e">
        <f>+VLOOKUP(E40,Participants!$A$1:$G$803,7,FALSE)</f>
        <v>#N/A</v>
      </c>
      <c r="K40" s="49"/>
      <c r="L40" s="49"/>
    </row>
    <row r="41" spans="1:12" ht="14.25" customHeight="1" x14ac:dyDescent="0.35">
      <c r="A41" s="59" t="s">
        <v>719</v>
      </c>
      <c r="B41" s="51">
        <v>2</v>
      </c>
      <c r="C41" s="51"/>
      <c r="D41" s="65"/>
      <c r="E41" s="51"/>
      <c r="F41" s="49" t="e">
        <f>+VLOOKUP(E41,Participants!$A$1:$F$803,2,FALSE)</f>
        <v>#N/A</v>
      </c>
      <c r="G41" s="49" t="e">
        <f>+VLOOKUP(E41,Participants!$A$1:$F$803,4,FALSE)</f>
        <v>#N/A</v>
      </c>
      <c r="H41" s="49" t="e">
        <f>+VLOOKUP(E41,Participants!$A$1:$F$803,5,FALSE)</f>
        <v>#N/A</v>
      </c>
      <c r="I41" s="49" t="e">
        <f>+VLOOKUP(E41,Participants!$A$1:$F$803,3,FALSE)</f>
        <v>#N/A</v>
      </c>
      <c r="J41" s="49" t="e">
        <f>+VLOOKUP(E41,Participants!$A$1:$G$803,7,FALSE)</f>
        <v>#N/A</v>
      </c>
      <c r="K41" s="49"/>
      <c r="L41" s="49"/>
    </row>
    <row r="42" spans="1:12" ht="14.25" customHeight="1" x14ac:dyDescent="0.35">
      <c r="A42" s="59" t="s">
        <v>719</v>
      </c>
      <c r="B42" s="51">
        <v>2</v>
      </c>
      <c r="C42" s="51"/>
      <c r="D42" s="65"/>
      <c r="E42" s="51"/>
      <c r="F42" s="49" t="e">
        <f>+VLOOKUP(E42,Participants!$A$1:$F$803,2,FALSE)</f>
        <v>#N/A</v>
      </c>
      <c r="G42" s="49" t="e">
        <f>+VLOOKUP(E42,Participants!$A$1:$F$803,4,FALSE)</f>
        <v>#N/A</v>
      </c>
      <c r="H42" s="49" t="e">
        <f>+VLOOKUP(E42,Participants!$A$1:$F$803,5,FALSE)</f>
        <v>#N/A</v>
      </c>
      <c r="I42" s="49" t="e">
        <f>+VLOOKUP(E42,Participants!$A$1:$F$803,3,FALSE)</f>
        <v>#N/A</v>
      </c>
      <c r="J42" s="49" t="e">
        <f>+VLOOKUP(E42,Participants!$A$1:$G$803,7,FALSE)</f>
        <v>#N/A</v>
      </c>
      <c r="K42" s="49"/>
      <c r="L42" s="49"/>
    </row>
    <row r="43" spans="1:12" ht="14.25" customHeight="1" x14ac:dyDescent="0.35">
      <c r="A43" s="59" t="s">
        <v>719</v>
      </c>
      <c r="B43" s="51">
        <v>2</v>
      </c>
      <c r="C43" s="51"/>
      <c r="D43" s="65"/>
      <c r="E43" s="51"/>
      <c r="F43" s="49" t="e">
        <f>+VLOOKUP(E43,Participants!$A$1:$F$803,2,FALSE)</f>
        <v>#N/A</v>
      </c>
      <c r="G43" s="49" t="e">
        <f>+VLOOKUP(E43,Participants!$A$1:$F$803,4,FALSE)</f>
        <v>#N/A</v>
      </c>
      <c r="H43" s="49" t="e">
        <f>+VLOOKUP(E43,Participants!$A$1:$F$803,5,FALSE)</f>
        <v>#N/A</v>
      </c>
      <c r="I43" s="49" t="e">
        <f>+VLOOKUP(E43,Participants!$A$1:$F$803,3,FALSE)</f>
        <v>#N/A</v>
      </c>
      <c r="J43" s="49" t="e">
        <f>+VLOOKUP(E43,Participants!$A$1:$G$803,7,FALSE)</f>
        <v>#N/A</v>
      </c>
      <c r="K43" s="49"/>
      <c r="L43" s="49"/>
    </row>
    <row r="44" spans="1:12" ht="14.25" customHeight="1" x14ac:dyDescent="0.35">
      <c r="A44" s="59" t="s">
        <v>719</v>
      </c>
      <c r="B44" s="51">
        <v>2</v>
      </c>
      <c r="C44" s="51"/>
      <c r="D44" s="65"/>
      <c r="E44" s="51"/>
      <c r="F44" s="49" t="e">
        <f>+VLOOKUP(E44,Participants!$A$1:$F$803,2,FALSE)</f>
        <v>#N/A</v>
      </c>
      <c r="G44" s="49" t="e">
        <f>+VLOOKUP(E44,Participants!$A$1:$F$803,4,FALSE)</f>
        <v>#N/A</v>
      </c>
      <c r="H44" s="49" t="e">
        <f>+VLOOKUP(E44,Participants!$A$1:$F$803,5,FALSE)</f>
        <v>#N/A</v>
      </c>
      <c r="I44" s="49" t="e">
        <f>+VLOOKUP(E44,Participants!$A$1:$F$803,3,FALSE)</f>
        <v>#N/A</v>
      </c>
      <c r="J44" s="49" t="e">
        <f>+VLOOKUP(E44,Participants!$A$1:$G$803,7,FALSE)</f>
        <v>#N/A</v>
      </c>
      <c r="K44" s="49"/>
      <c r="L44" s="49"/>
    </row>
    <row r="45" spans="1:12" ht="14.25" customHeight="1" x14ac:dyDescent="0.35">
      <c r="A45" s="59" t="s">
        <v>719</v>
      </c>
      <c r="B45" s="51">
        <v>2</v>
      </c>
      <c r="C45" s="51"/>
      <c r="D45" s="65"/>
      <c r="E45" s="51"/>
      <c r="F45" s="49" t="e">
        <f>+VLOOKUP(E45,Participants!$A$1:$F$803,2,FALSE)</f>
        <v>#N/A</v>
      </c>
      <c r="G45" s="49" t="e">
        <f>+VLOOKUP(E45,Participants!$A$1:$F$803,4,FALSE)</f>
        <v>#N/A</v>
      </c>
      <c r="H45" s="49" t="e">
        <f>+VLOOKUP(E45,Participants!$A$1:$F$803,5,FALSE)</f>
        <v>#N/A</v>
      </c>
      <c r="I45" s="49" t="e">
        <f>+VLOOKUP(E45,Participants!$A$1:$F$803,3,FALSE)</f>
        <v>#N/A</v>
      </c>
      <c r="J45" s="49" t="e">
        <f>+VLOOKUP(E45,Participants!$A$1:$G$803,7,FALSE)</f>
        <v>#N/A</v>
      </c>
      <c r="K45" s="49"/>
      <c r="L45" s="49"/>
    </row>
    <row r="46" spans="1:12" ht="14.25" customHeight="1" x14ac:dyDescent="0.35">
      <c r="A46" s="59" t="s">
        <v>719</v>
      </c>
      <c r="B46" s="51">
        <v>2</v>
      </c>
      <c r="C46" s="51"/>
      <c r="D46" s="65"/>
      <c r="E46" s="51"/>
      <c r="F46" s="49" t="e">
        <f>+VLOOKUP(E46,Participants!$A$1:$F$803,2,FALSE)</f>
        <v>#N/A</v>
      </c>
      <c r="G46" s="49" t="e">
        <f>+VLOOKUP(E46,Participants!$A$1:$F$803,4,FALSE)</f>
        <v>#N/A</v>
      </c>
      <c r="H46" s="49" t="e">
        <f>+VLOOKUP(E46,Participants!$A$1:$F$803,5,FALSE)</f>
        <v>#N/A</v>
      </c>
      <c r="I46" s="49" t="e">
        <f>+VLOOKUP(E46,Participants!$A$1:$F$803,3,FALSE)</f>
        <v>#N/A</v>
      </c>
      <c r="J46" s="49" t="e">
        <f>+VLOOKUP(E46,Participants!$A$1:$G$803,7,FALSE)</f>
        <v>#N/A</v>
      </c>
      <c r="K46" s="49"/>
      <c r="L46" s="49"/>
    </row>
    <row r="47" spans="1:12" ht="14.25" customHeight="1" x14ac:dyDescent="0.35">
      <c r="A47" s="59" t="s">
        <v>719</v>
      </c>
      <c r="B47" s="51">
        <v>2</v>
      </c>
      <c r="C47" s="51"/>
      <c r="D47" s="65"/>
      <c r="E47" s="51"/>
      <c r="F47" s="49" t="e">
        <f>+VLOOKUP(E47,Participants!$A$1:$F$803,2,FALSE)</f>
        <v>#N/A</v>
      </c>
      <c r="G47" s="49" t="e">
        <f>+VLOOKUP(E47,Participants!$A$1:$F$803,4,FALSE)</f>
        <v>#N/A</v>
      </c>
      <c r="H47" s="49" t="e">
        <f>+VLOOKUP(E47,Participants!$A$1:$F$803,5,FALSE)</f>
        <v>#N/A</v>
      </c>
      <c r="I47" s="49" t="e">
        <f>+VLOOKUP(E47,Participants!$A$1:$F$803,3,FALSE)</f>
        <v>#N/A</v>
      </c>
      <c r="J47" s="49" t="e">
        <f>+VLOOKUP(E47,Participants!$A$1:$G$803,7,FALSE)</f>
        <v>#N/A</v>
      </c>
      <c r="K47" s="49"/>
      <c r="L47" s="49"/>
    </row>
    <row r="48" spans="1:12" ht="14.25" customHeight="1" x14ac:dyDescent="0.35">
      <c r="A48" s="59" t="s">
        <v>719</v>
      </c>
      <c r="B48" s="51">
        <v>2</v>
      </c>
      <c r="C48" s="51"/>
      <c r="D48" s="65"/>
      <c r="E48" s="51"/>
      <c r="F48" s="49" t="e">
        <f>+VLOOKUP(E48,Participants!$A$1:$F$803,2,FALSE)</f>
        <v>#N/A</v>
      </c>
      <c r="G48" s="49" t="e">
        <f>+VLOOKUP(E48,Participants!$A$1:$F$803,4,FALSE)</f>
        <v>#N/A</v>
      </c>
      <c r="H48" s="49" t="e">
        <f>+VLOOKUP(E48,Participants!$A$1:$F$803,5,FALSE)</f>
        <v>#N/A</v>
      </c>
      <c r="I48" s="49" t="e">
        <f>+VLOOKUP(E48,Participants!$A$1:$F$803,3,FALSE)</f>
        <v>#N/A</v>
      </c>
      <c r="J48" s="49" t="e">
        <f>+VLOOKUP(E48,Participants!$A$1:$G$803,7,FALSE)</f>
        <v>#N/A</v>
      </c>
      <c r="K48" s="49"/>
      <c r="L48" s="49"/>
    </row>
    <row r="49" spans="1:12" ht="14.25" customHeight="1" x14ac:dyDescent="0.35">
      <c r="A49" s="59" t="s">
        <v>719</v>
      </c>
      <c r="B49" s="51">
        <v>2</v>
      </c>
      <c r="C49" s="51"/>
      <c r="D49" s="65"/>
      <c r="E49" s="51"/>
      <c r="F49" s="49" t="e">
        <f>+VLOOKUP(E49,Participants!$A$1:$F$803,2,FALSE)</f>
        <v>#N/A</v>
      </c>
      <c r="G49" s="49" t="e">
        <f>+VLOOKUP(E49,Participants!$A$1:$F$803,4,FALSE)</f>
        <v>#N/A</v>
      </c>
      <c r="H49" s="49" t="e">
        <f>+VLOOKUP(E49,Participants!$A$1:$F$803,5,FALSE)</f>
        <v>#N/A</v>
      </c>
      <c r="I49" s="49" t="e">
        <f>+VLOOKUP(E49,Participants!$A$1:$F$803,3,FALSE)</f>
        <v>#N/A</v>
      </c>
      <c r="J49" s="49" t="e">
        <f>+VLOOKUP(E49,Participants!$A$1:$G$803,7,FALSE)</f>
        <v>#N/A</v>
      </c>
      <c r="K49" s="49"/>
      <c r="L49" s="49"/>
    </row>
    <row r="50" spans="1:12" ht="14.25" customHeight="1" x14ac:dyDescent="0.35">
      <c r="A50" s="59" t="s">
        <v>719</v>
      </c>
      <c r="B50" s="51">
        <v>2</v>
      </c>
      <c r="C50" s="51"/>
      <c r="D50" s="65"/>
      <c r="E50" s="51"/>
      <c r="F50" s="49" t="e">
        <f>+VLOOKUP(E50,Participants!$A$1:$F$803,2,FALSE)</f>
        <v>#N/A</v>
      </c>
      <c r="G50" s="49" t="e">
        <f>+VLOOKUP(E50,Participants!$A$1:$F$803,4,FALSE)</f>
        <v>#N/A</v>
      </c>
      <c r="H50" s="49" t="e">
        <f>+VLOOKUP(E50,Participants!$A$1:$F$803,5,FALSE)</f>
        <v>#N/A</v>
      </c>
      <c r="I50" s="49" t="e">
        <f>+VLOOKUP(E50,Participants!$A$1:$F$803,3,FALSE)</f>
        <v>#N/A</v>
      </c>
      <c r="J50" s="49" t="e">
        <f>+VLOOKUP(E50,Participants!$A$1:$G$803,7,FALSE)</f>
        <v>#N/A</v>
      </c>
      <c r="K50" s="49"/>
      <c r="L50" s="49"/>
    </row>
    <row r="51" spans="1:12" ht="14.25" customHeight="1" x14ac:dyDescent="0.35">
      <c r="A51" s="59" t="s">
        <v>719</v>
      </c>
      <c r="B51" s="48">
        <v>3</v>
      </c>
      <c r="C51" s="48"/>
      <c r="D51" s="63"/>
      <c r="E51" s="48"/>
      <c r="F51" s="50" t="e">
        <f>+VLOOKUP(E51,Participants!$A$1:$F$803,2,FALSE)</f>
        <v>#N/A</v>
      </c>
      <c r="G51" s="50" t="e">
        <f>+VLOOKUP(E51,Participants!$A$1:$F$803,4,FALSE)</f>
        <v>#N/A</v>
      </c>
      <c r="H51" s="50" t="e">
        <f>+VLOOKUP(E51,Participants!$A$1:$F$803,5,FALSE)</f>
        <v>#N/A</v>
      </c>
      <c r="I51" s="50" t="e">
        <f>+VLOOKUP(E51,Participants!$A$1:$F$803,3,FALSE)</f>
        <v>#N/A</v>
      </c>
      <c r="J51" s="50" t="e">
        <f>+VLOOKUP(E51,Participants!$A$1:$G$803,7,FALSE)</f>
        <v>#N/A</v>
      </c>
      <c r="K51" s="50"/>
      <c r="L51" s="50"/>
    </row>
    <row r="52" spans="1:12" ht="14.25" customHeight="1" x14ac:dyDescent="0.35">
      <c r="A52" s="59" t="s">
        <v>719</v>
      </c>
      <c r="B52" s="48">
        <v>3</v>
      </c>
      <c r="C52" s="48"/>
      <c r="D52" s="63"/>
      <c r="E52" s="48"/>
      <c r="F52" s="50" t="e">
        <f>+VLOOKUP(E52,Participants!$A$1:$F$803,2,FALSE)</f>
        <v>#N/A</v>
      </c>
      <c r="G52" s="50" t="e">
        <f>+VLOOKUP(E52,Participants!$A$1:$F$803,4,FALSE)</f>
        <v>#N/A</v>
      </c>
      <c r="H52" s="50" t="e">
        <f>+VLOOKUP(E52,Participants!$A$1:$F$803,5,FALSE)</f>
        <v>#N/A</v>
      </c>
      <c r="I52" s="50" t="e">
        <f>+VLOOKUP(E52,Participants!$A$1:$F$803,3,FALSE)</f>
        <v>#N/A</v>
      </c>
      <c r="J52" s="50" t="e">
        <f>+VLOOKUP(E52,Participants!$A$1:$G$803,7,FALSE)</f>
        <v>#N/A</v>
      </c>
      <c r="K52" s="50"/>
      <c r="L52" s="50"/>
    </row>
    <row r="53" spans="1:12" ht="14.25" customHeight="1" x14ac:dyDescent="0.35">
      <c r="A53" s="59" t="s">
        <v>719</v>
      </c>
      <c r="B53" s="48">
        <v>3</v>
      </c>
      <c r="C53" s="48"/>
      <c r="D53" s="63"/>
      <c r="E53" s="48"/>
      <c r="F53" s="50" t="e">
        <f>+VLOOKUP(E53,Participants!$A$1:$F$803,2,FALSE)</f>
        <v>#N/A</v>
      </c>
      <c r="G53" s="50" t="e">
        <f>+VLOOKUP(E53,Participants!$A$1:$F$803,4,FALSE)</f>
        <v>#N/A</v>
      </c>
      <c r="H53" s="50" t="e">
        <f>+VLOOKUP(E53,Participants!$A$1:$F$803,5,FALSE)</f>
        <v>#N/A</v>
      </c>
      <c r="I53" s="50" t="e">
        <f>+VLOOKUP(E53,Participants!$A$1:$F$803,3,FALSE)</f>
        <v>#N/A</v>
      </c>
      <c r="J53" s="50" t="e">
        <f>+VLOOKUP(E53,Participants!$A$1:$G$803,7,FALSE)</f>
        <v>#N/A</v>
      </c>
      <c r="K53" s="50"/>
      <c r="L53" s="50"/>
    </row>
    <row r="54" spans="1:12" ht="14.25" customHeight="1" x14ac:dyDescent="0.35">
      <c r="A54" s="59" t="s">
        <v>719</v>
      </c>
      <c r="B54" s="48">
        <v>3</v>
      </c>
      <c r="C54" s="48"/>
      <c r="D54" s="63"/>
      <c r="E54" s="48"/>
      <c r="F54" s="50" t="e">
        <f>+VLOOKUP(E54,Participants!$A$1:$F$803,2,FALSE)</f>
        <v>#N/A</v>
      </c>
      <c r="G54" s="50" t="e">
        <f>+VLOOKUP(E54,Participants!$A$1:$F$803,4,FALSE)</f>
        <v>#N/A</v>
      </c>
      <c r="H54" s="50" t="e">
        <f>+VLOOKUP(E54,Participants!$A$1:$F$803,5,FALSE)</f>
        <v>#N/A</v>
      </c>
      <c r="I54" s="50" t="e">
        <f>+VLOOKUP(E54,Participants!$A$1:$F$803,3,FALSE)</f>
        <v>#N/A</v>
      </c>
      <c r="J54" s="50" t="e">
        <f>+VLOOKUP(E54,Participants!$A$1:$G$803,7,FALSE)</f>
        <v>#N/A</v>
      </c>
      <c r="K54" s="50"/>
      <c r="L54" s="50"/>
    </row>
    <row r="55" spans="1:12" ht="14.25" customHeight="1" x14ac:dyDescent="0.35">
      <c r="A55" s="59" t="s">
        <v>719</v>
      </c>
      <c r="B55" s="48">
        <v>3</v>
      </c>
      <c r="C55" s="48"/>
      <c r="D55" s="63"/>
      <c r="E55" s="48"/>
      <c r="F55" s="50" t="e">
        <f>+VLOOKUP(E55,Participants!$A$1:$F$803,2,FALSE)</f>
        <v>#N/A</v>
      </c>
      <c r="G55" s="50" t="e">
        <f>+VLOOKUP(E55,Participants!$A$1:$F$803,4,FALSE)</f>
        <v>#N/A</v>
      </c>
      <c r="H55" s="50" t="e">
        <f>+VLOOKUP(E55,Participants!$A$1:$F$803,5,FALSE)</f>
        <v>#N/A</v>
      </c>
      <c r="I55" s="50" t="e">
        <f>+VLOOKUP(E55,Participants!$A$1:$F$803,3,FALSE)</f>
        <v>#N/A</v>
      </c>
      <c r="J55" s="50" t="e">
        <f>+VLOOKUP(E55,Participants!$A$1:$G$803,7,FALSE)</f>
        <v>#N/A</v>
      </c>
      <c r="K55" s="50"/>
      <c r="L55" s="50"/>
    </row>
    <row r="56" spans="1:12" ht="14.25" customHeight="1" x14ac:dyDescent="0.35">
      <c r="A56" s="59" t="s">
        <v>719</v>
      </c>
      <c r="B56" s="48">
        <v>3</v>
      </c>
      <c r="C56" s="48"/>
      <c r="D56" s="63"/>
      <c r="E56" s="48"/>
      <c r="F56" s="50" t="e">
        <f>+VLOOKUP(E56,Participants!$A$1:$F$803,2,FALSE)</f>
        <v>#N/A</v>
      </c>
      <c r="G56" s="50" t="e">
        <f>+VLOOKUP(E56,Participants!$A$1:$F$803,4,FALSE)</f>
        <v>#N/A</v>
      </c>
      <c r="H56" s="50" t="e">
        <f>+VLOOKUP(E56,Participants!$A$1:$F$803,5,FALSE)</f>
        <v>#N/A</v>
      </c>
      <c r="I56" s="50" t="e">
        <f>+VLOOKUP(E56,Participants!$A$1:$F$803,3,FALSE)</f>
        <v>#N/A</v>
      </c>
      <c r="J56" s="50" t="e">
        <f>+VLOOKUP(E56,Participants!$A$1:$G$803,7,FALSE)</f>
        <v>#N/A</v>
      </c>
      <c r="K56" s="50"/>
      <c r="L56" s="50"/>
    </row>
    <row r="57" spans="1:12" ht="14.25" customHeight="1" x14ac:dyDescent="0.35">
      <c r="A57" s="59" t="s">
        <v>719</v>
      </c>
      <c r="B57" s="48">
        <v>3</v>
      </c>
      <c r="C57" s="48"/>
      <c r="D57" s="63"/>
      <c r="E57" s="48"/>
      <c r="F57" s="50" t="e">
        <f>+VLOOKUP(E57,Participants!$A$1:$F$803,2,FALSE)</f>
        <v>#N/A</v>
      </c>
      <c r="G57" s="50" t="e">
        <f>+VLOOKUP(E57,Participants!$A$1:$F$803,4,FALSE)</f>
        <v>#N/A</v>
      </c>
      <c r="H57" s="50" t="e">
        <f>+VLOOKUP(E57,Participants!$A$1:$F$803,5,FALSE)</f>
        <v>#N/A</v>
      </c>
      <c r="I57" s="50" t="e">
        <f>+VLOOKUP(E57,Participants!$A$1:$F$803,3,FALSE)</f>
        <v>#N/A</v>
      </c>
      <c r="J57" s="50" t="e">
        <f>+VLOOKUP(E57,Participants!$A$1:$G$803,7,FALSE)</f>
        <v>#N/A</v>
      </c>
      <c r="K57" s="50"/>
      <c r="L57" s="50"/>
    </row>
    <row r="58" spans="1:12" ht="14.25" customHeight="1" x14ac:dyDescent="0.35">
      <c r="A58" s="59" t="s">
        <v>719</v>
      </c>
      <c r="B58" s="48">
        <v>3</v>
      </c>
      <c r="C58" s="48"/>
      <c r="D58" s="63"/>
      <c r="E58" s="48"/>
      <c r="F58" s="50" t="e">
        <f>+VLOOKUP(E58,Participants!$A$1:$F$803,2,FALSE)</f>
        <v>#N/A</v>
      </c>
      <c r="G58" s="50" t="e">
        <f>+VLOOKUP(E58,Participants!$A$1:$F$803,4,FALSE)</f>
        <v>#N/A</v>
      </c>
      <c r="H58" s="50" t="e">
        <f>+VLOOKUP(E58,Participants!$A$1:$F$803,5,FALSE)</f>
        <v>#N/A</v>
      </c>
      <c r="I58" s="50" t="e">
        <f>+VLOOKUP(E58,Participants!$A$1:$F$803,3,FALSE)</f>
        <v>#N/A</v>
      </c>
      <c r="J58" s="50" t="e">
        <f>+VLOOKUP(E58,Participants!$A$1:$G$803,7,FALSE)</f>
        <v>#N/A</v>
      </c>
      <c r="K58" s="50"/>
      <c r="L58" s="50"/>
    </row>
    <row r="59" spans="1:12" ht="14.25" customHeight="1" x14ac:dyDescent="0.35">
      <c r="A59" s="59" t="s">
        <v>719</v>
      </c>
      <c r="B59" s="48">
        <v>3</v>
      </c>
      <c r="C59" s="48"/>
      <c r="D59" s="63"/>
      <c r="E59" s="48"/>
      <c r="F59" s="50" t="e">
        <f>+VLOOKUP(E59,Participants!$A$1:$F$803,2,FALSE)</f>
        <v>#N/A</v>
      </c>
      <c r="G59" s="50" t="e">
        <f>+VLOOKUP(E59,Participants!$A$1:$F$803,4,FALSE)</f>
        <v>#N/A</v>
      </c>
      <c r="H59" s="50" t="e">
        <f>+VLOOKUP(E59,Participants!$A$1:$F$803,5,FALSE)</f>
        <v>#N/A</v>
      </c>
      <c r="I59" s="50" t="e">
        <f>+VLOOKUP(E59,Participants!$A$1:$F$803,3,FALSE)</f>
        <v>#N/A</v>
      </c>
      <c r="J59" s="50" t="e">
        <f>+VLOOKUP(E59,Participants!$A$1:$G$803,7,FALSE)</f>
        <v>#N/A</v>
      </c>
      <c r="K59" s="50"/>
      <c r="L59" s="50"/>
    </row>
    <row r="60" spans="1:12" ht="14.25" customHeight="1" x14ac:dyDescent="0.35">
      <c r="A60" s="59" t="s">
        <v>719</v>
      </c>
      <c r="B60" s="48">
        <v>3</v>
      </c>
      <c r="C60" s="48"/>
      <c r="D60" s="63"/>
      <c r="E60" s="48"/>
      <c r="F60" s="50" t="e">
        <f>+VLOOKUP(E60,Participants!$A$1:$F$803,2,FALSE)</f>
        <v>#N/A</v>
      </c>
      <c r="G60" s="50" t="e">
        <f>+VLOOKUP(E60,Participants!$A$1:$F$803,4,FALSE)</f>
        <v>#N/A</v>
      </c>
      <c r="H60" s="50" t="e">
        <f>+VLOOKUP(E60,Participants!$A$1:$F$803,5,FALSE)</f>
        <v>#N/A</v>
      </c>
      <c r="I60" s="50" t="e">
        <f>+VLOOKUP(E60,Participants!$A$1:$F$803,3,FALSE)</f>
        <v>#N/A</v>
      </c>
      <c r="J60" s="50" t="e">
        <f>+VLOOKUP(E60,Participants!$A$1:$G$803,7,FALSE)</f>
        <v>#N/A</v>
      </c>
      <c r="K60" s="50"/>
      <c r="L60" s="50"/>
    </row>
    <row r="61" spans="1:12" ht="14.25" customHeight="1" x14ac:dyDescent="0.35">
      <c r="A61" s="59" t="s">
        <v>719</v>
      </c>
      <c r="B61" s="48">
        <v>3</v>
      </c>
      <c r="C61" s="48"/>
      <c r="D61" s="63"/>
      <c r="E61" s="48"/>
      <c r="F61" s="50" t="e">
        <f>+VLOOKUP(E61,Participants!$A$1:$F$803,2,FALSE)</f>
        <v>#N/A</v>
      </c>
      <c r="G61" s="50" t="e">
        <f>+VLOOKUP(E61,Participants!$A$1:$F$803,4,FALSE)</f>
        <v>#N/A</v>
      </c>
      <c r="H61" s="50" t="e">
        <f>+VLOOKUP(E61,Participants!$A$1:$F$803,5,FALSE)</f>
        <v>#N/A</v>
      </c>
      <c r="I61" s="50" t="e">
        <f>+VLOOKUP(E61,Participants!$A$1:$F$803,3,FALSE)</f>
        <v>#N/A</v>
      </c>
      <c r="J61" s="50" t="e">
        <f>+VLOOKUP(E61,Participants!$A$1:$G$803,7,FALSE)</f>
        <v>#N/A</v>
      </c>
      <c r="K61" s="50"/>
      <c r="L61" s="50"/>
    </row>
    <row r="62" spans="1:12" ht="14.25" customHeight="1" x14ac:dyDescent="0.35">
      <c r="A62" s="59" t="s">
        <v>719</v>
      </c>
      <c r="B62" s="48">
        <v>3</v>
      </c>
      <c r="C62" s="48"/>
      <c r="D62" s="63"/>
      <c r="E62" s="48"/>
      <c r="F62" s="50" t="e">
        <f>+VLOOKUP(E62,Participants!$A$1:$F$803,2,FALSE)</f>
        <v>#N/A</v>
      </c>
      <c r="G62" s="50" t="e">
        <f>+VLOOKUP(E62,Participants!$A$1:$F$803,4,FALSE)</f>
        <v>#N/A</v>
      </c>
      <c r="H62" s="50" t="e">
        <f>+VLOOKUP(E62,Participants!$A$1:$F$803,5,FALSE)</f>
        <v>#N/A</v>
      </c>
      <c r="I62" s="50" t="e">
        <f>+VLOOKUP(E62,Participants!$A$1:$F$803,3,FALSE)</f>
        <v>#N/A</v>
      </c>
      <c r="J62" s="50" t="e">
        <f>+VLOOKUP(E62,Participants!$A$1:$G$803,7,FALSE)</f>
        <v>#N/A</v>
      </c>
      <c r="K62" s="50"/>
      <c r="L62" s="50"/>
    </row>
    <row r="63" spans="1:12" ht="14.25" customHeight="1" x14ac:dyDescent="0.35">
      <c r="A63" s="59" t="s">
        <v>719</v>
      </c>
      <c r="B63" s="48">
        <v>3</v>
      </c>
      <c r="C63" s="48"/>
      <c r="D63" s="63"/>
      <c r="E63" s="48"/>
      <c r="F63" s="50" t="e">
        <f>+VLOOKUP(E63,Participants!$A$1:$F$803,2,FALSE)</f>
        <v>#N/A</v>
      </c>
      <c r="G63" s="50" t="e">
        <f>+VLOOKUP(E63,Participants!$A$1:$F$803,4,FALSE)</f>
        <v>#N/A</v>
      </c>
      <c r="H63" s="50" t="e">
        <f>+VLOOKUP(E63,Participants!$A$1:$F$803,5,FALSE)</f>
        <v>#N/A</v>
      </c>
      <c r="I63" s="50" t="e">
        <f>+VLOOKUP(E63,Participants!$A$1:$F$803,3,FALSE)</f>
        <v>#N/A</v>
      </c>
      <c r="J63" s="50" t="e">
        <f>+VLOOKUP(E63,Participants!$A$1:$G$803,7,FALSE)</f>
        <v>#N/A</v>
      </c>
      <c r="K63" s="50"/>
      <c r="L63" s="50"/>
    </row>
    <row r="64" spans="1:12" ht="14.25" customHeight="1" x14ac:dyDescent="0.35">
      <c r="A64" s="59" t="s">
        <v>719</v>
      </c>
      <c r="B64" s="48">
        <v>3</v>
      </c>
      <c r="C64" s="48"/>
      <c r="D64" s="63"/>
      <c r="E64" s="48"/>
      <c r="F64" s="50" t="e">
        <f>+VLOOKUP(E64,Participants!$A$1:$F$803,2,FALSE)</f>
        <v>#N/A</v>
      </c>
      <c r="G64" s="50" t="e">
        <f>+VLOOKUP(E64,Participants!$A$1:$F$803,4,FALSE)</f>
        <v>#N/A</v>
      </c>
      <c r="H64" s="50" t="e">
        <f>+VLOOKUP(E64,Participants!$A$1:$F$803,5,FALSE)</f>
        <v>#N/A</v>
      </c>
      <c r="I64" s="50" t="e">
        <f>+VLOOKUP(E64,Participants!$A$1:$F$803,3,FALSE)</f>
        <v>#N/A</v>
      </c>
      <c r="J64" s="50" t="e">
        <f>+VLOOKUP(E64,Participants!$A$1:$G$803,7,FALSE)</f>
        <v>#N/A</v>
      </c>
      <c r="K64" s="50"/>
      <c r="L64" s="50"/>
    </row>
    <row r="65" spans="1:12" ht="14.25" customHeight="1" x14ac:dyDescent="0.35">
      <c r="A65" s="59" t="s">
        <v>719</v>
      </c>
      <c r="B65" s="48">
        <v>3</v>
      </c>
      <c r="C65" s="48"/>
      <c r="D65" s="63"/>
      <c r="E65" s="48"/>
      <c r="F65" s="50" t="e">
        <f>+VLOOKUP(E65,Participants!$A$1:$F$803,2,FALSE)</f>
        <v>#N/A</v>
      </c>
      <c r="G65" s="50" t="e">
        <f>+VLOOKUP(E65,Participants!$A$1:$F$803,4,FALSE)</f>
        <v>#N/A</v>
      </c>
      <c r="H65" s="50" t="e">
        <f>+VLOOKUP(E65,Participants!$A$1:$F$803,5,FALSE)</f>
        <v>#N/A</v>
      </c>
      <c r="I65" s="50" t="e">
        <f>+VLOOKUP(E65,Participants!$A$1:$F$803,3,FALSE)</f>
        <v>#N/A</v>
      </c>
      <c r="J65" s="50" t="e">
        <f>+VLOOKUP(E65,Participants!$A$1:$G$803,7,FALSE)</f>
        <v>#N/A</v>
      </c>
      <c r="K65" s="50"/>
      <c r="L65" s="50"/>
    </row>
    <row r="66" spans="1:12" ht="14.25" customHeight="1" x14ac:dyDescent="0.35">
      <c r="A66" s="59" t="s">
        <v>719</v>
      </c>
      <c r="B66" s="48">
        <v>3</v>
      </c>
      <c r="C66" s="48"/>
      <c r="D66" s="63"/>
      <c r="E66" s="48"/>
      <c r="F66" s="50" t="e">
        <f>+VLOOKUP(E66,Participants!$A$1:$F$803,2,FALSE)</f>
        <v>#N/A</v>
      </c>
      <c r="G66" s="50" t="e">
        <f>+VLOOKUP(E66,Participants!$A$1:$F$803,4,FALSE)</f>
        <v>#N/A</v>
      </c>
      <c r="H66" s="50" t="e">
        <f>+VLOOKUP(E66,Participants!$A$1:$F$803,5,FALSE)</f>
        <v>#N/A</v>
      </c>
      <c r="I66" s="50" t="e">
        <f>+VLOOKUP(E66,Participants!$A$1:$F$803,3,FALSE)</f>
        <v>#N/A</v>
      </c>
      <c r="J66" s="50" t="e">
        <f>+VLOOKUP(E66,Participants!$A$1:$G$803,7,FALSE)</f>
        <v>#N/A</v>
      </c>
      <c r="K66" s="50"/>
      <c r="L66" s="50"/>
    </row>
    <row r="67" spans="1:12" ht="14.25" customHeight="1" x14ac:dyDescent="0.35">
      <c r="A67" s="59" t="s">
        <v>719</v>
      </c>
      <c r="B67" s="48">
        <v>3</v>
      </c>
      <c r="C67" s="48"/>
      <c r="D67" s="63"/>
      <c r="E67" s="48"/>
      <c r="F67" s="50" t="e">
        <f>+VLOOKUP(E67,Participants!$A$1:$F$803,2,FALSE)</f>
        <v>#N/A</v>
      </c>
      <c r="G67" s="50" t="e">
        <f>+VLOOKUP(E67,Participants!$A$1:$F$803,4,FALSE)</f>
        <v>#N/A</v>
      </c>
      <c r="H67" s="50" t="e">
        <f>+VLOOKUP(E67,Participants!$A$1:$F$803,5,FALSE)</f>
        <v>#N/A</v>
      </c>
      <c r="I67" s="50" t="e">
        <f>+VLOOKUP(E67,Participants!$A$1:$F$803,3,FALSE)</f>
        <v>#N/A</v>
      </c>
      <c r="J67" s="50" t="e">
        <f>+VLOOKUP(E67,Participants!$A$1:$G$803,7,FALSE)</f>
        <v>#N/A</v>
      </c>
      <c r="K67" s="50"/>
      <c r="L67" s="50"/>
    </row>
    <row r="68" spans="1:12" ht="14.25" customHeight="1" x14ac:dyDescent="0.35">
      <c r="A68" s="59" t="s">
        <v>719</v>
      </c>
      <c r="B68" s="48">
        <v>3</v>
      </c>
      <c r="C68" s="48"/>
      <c r="D68" s="63"/>
      <c r="E68" s="48"/>
      <c r="F68" s="50" t="e">
        <f>+VLOOKUP(E68,Participants!$A$1:$F$803,2,FALSE)</f>
        <v>#N/A</v>
      </c>
      <c r="G68" s="50" t="e">
        <f>+VLOOKUP(E68,Participants!$A$1:$F$803,4,FALSE)</f>
        <v>#N/A</v>
      </c>
      <c r="H68" s="50" t="e">
        <f>+VLOOKUP(E68,Participants!$A$1:$F$803,5,FALSE)</f>
        <v>#N/A</v>
      </c>
      <c r="I68" s="50" t="e">
        <f>+VLOOKUP(E68,Participants!$A$1:$F$803,3,FALSE)</f>
        <v>#N/A</v>
      </c>
      <c r="J68" s="50" t="e">
        <f>+VLOOKUP(E68,Participants!$A$1:$G$803,7,FALSE)</f>
        <v>#N/A</v>
      </c>
      <c r="K68" s="50"/>
      <c r="L68" s="50"/>
    </row>
    <row r="69" spans="1:12" ht="14.25" customHeight="1" x14ac:dyDescent="0.35">
      <c r="A69" s="59" t="s">
        <v>719</v>
      </c>
      <c r="B69" s="48">
        <v>3</v>
      </c>
      <c r="C69" s="48"/>
      <c r="D69" s="63"/>
      <c r="E69" s="48"/>
      <c r="F69" s="50" t="e">
        <f>+VLOOKUP(E69,Participants!$A$1:$F$803,2,FALSE)</f>
        <v>#N/A</v>
      </c>
      <c r="G69" s="50" t="e">
        <f>+VLOOKUP(E69,Participants!$A$1:$F$803,4,FALSE)</f>
        <v>#N/A</v>
      </c>
      <c r="H69" s="50" t="e">
        <f>+VLOOKUP(E69,Participants!$A$1:$F$803,5,FALSE)</f>
        <v>#N/A</v>
      </c>
      <c r="I69" s="50" t="e">
        <f>+VLOOKUP(E69,Participants!$A$1:$F$803,3,FALSE)</f>
        <v>#N/A</v>
      </c>
      <c r="J69" s="50" t="e">
        <f>+VLOOKUP(E69,Participants!$A$1:$G$803,7,FALSE)</f>
        <v>#N/A</v>
      </c>
      <c r="K69" s="50"/>
      <c r="L69" s="50"/>
    </row>
    <row r="70" spans="1:12" ht="14.25" customHeight="1" x14ac:dyDescent="0.35">
      <c r="A70" s="59" t="s">
        <v>719</v>
      </c>
      <c r="B70" s="48">
        <v>3</v>
      </c>
      <c r="C70" s="48"/>
      <c r="D70" s="63"/>
      <c r="E70" s="48"/>
      <c r="F70" s="50" t="e">
        <f>+VLOOKUP(E70,Participants!$A$1:$F$803,2,FALSE)</f>
        <v>#N/A</v>
      </c>
      <c r="G70" s="50" t="e">
        <f>+VLOOKUP(E70,Participants!$A$1:$F$803,4,FALSE)</f>
        <v>#N/A</v>
      </c>
      <c r="H70" s="50" t="e">
        <f>+VLOOKUP(E70,Participants!$A$1:$F$803,5,FALSE)</f>
        <v>#N/A</v>
      </c>
      <c r="I70" s="50" t="e">
        <f>+VLOOKUP(E70,Participants!$A$1:$F$803,3,FALSE)</f>
        <v>#N/A</v>
      </c>
      <c r="J70" s="50" t="e">
        <f>+VLOOKUP(E70,Participants!$A$1:$G$803,7,FALSE)</f>
        <v>#N/A</v>
      </c>
      <c r="K70" s="50"/>
      <c r="L70" s="50"/>
    </row>
    <row r="71" spans="1:12" ht="14.25" customHeight="1" x14ac:dyDescent="0.35">
      <c r="A71" s="59" t="s">
        <v>719</v>
      </c>
      <c r="B71" s="48">
        <v>3</v>
      </c>
      <c r="C71" s="48"/>
      <c r="D71" s="63"/>
      <c r="E71" s="48"/>
      <c r="F71" s="50" t="e">
        <f>+VLOOKUP(E71,Participants!$A$1:$F$803,2,FALSE)</f>
        <v>#N/A</v>
      </c>
      <c r="G71" s="50" t="e">
        <f>+VLOOKUP(E71,Participants!$A$1:$F$803,4,FALSE)</f>
        <v>#N/A</v>
      </c>
      <c r="H71" s="50" t="e">
        <f>+VLOOKUP(E71,Participants!$A$1:$F$803,5,FALSE)</f>
        <v>#N/A</v>
      </c>
      <c r="I71" s="50" t="e">
        <f>+VLOOKUP(E71,Participants!$A$1:$F$803,3,FALSE)</f>
        <v>#N/A</v>
      </c>
      <c r="J71" s="50" t="e">
        <f>+VLOOKUP(E71,Participants!$A$1:$G$803,7,FALSE)</f>
        <v>#N/A</v>
      </c>
      <c r="K71" s="50"/>
      <c r="L71" s="50"/>
    </row>
    <row r="72" spans="1:12" ht="14.25" customHeight="1" x14ac:dyDescent="0.35">
      <c r="A72" s="59" t="s">
        <v>719</v>
      </c>
      <c r="B72" s="48">
        <v>3</v>
      </c>
      <c r="C72" s="48"/>
      <c r="D72" s="63"/>
      <c r="E72" s="48"/>
      <c r="F72" s="50" t="e">
        <f>+VLOOKUP(E72,Participants!$A$1:$F$803,2,FALSE)</f>
        <v>#N/A</v>
      </c>
      <c r="G72" s="50" t="e">
        <f>+VLOOKUP(E72,Participants!$A$1:$F$803,4,FALSE)</f>
        <v>#N/A</v>
      </c>
      <c r="H72" s="50" t="e">
        <f>+VLOOKUP(E72,Participants!$A$1:$F$803,5,FALSE)</f>
        <v>#N/A</v>
      </c>
      <c r="I72" s="50" t="e">
        <f>+VLOOKUP(E72,Participants!$A$1:$F$803,3,FALSE)</f>
        <v>#N/A</v>
      </c>
      <c r="J72" s="50" t="e">
        <f>+VLOOKUP(E72,Participants!$A$1:$G$803,7,FALSE)</f>
        <v>#N/A</v>
      </c>
      <c r="K72" s="50"/>
      <c r="L72" s="50"/>
    </row>
    <row r="73" spans="1:12" ht="14.25" customHeight="1" x14ac:dyDescent="0.35">
      <c r="A73" s="59" t="s">
        <v>719</v>
      </c>
      <c r="B73" s="48">
        <v>3</v>
      </c>
      <c r="C73" s="48"/>
      <c r="D73" s="63"/>
      <c r="E73" s="48"/>
      <c r="F73" s="50" t="e">
        <f>+VLOOKUP(E73,Participants!$A$1:$F$803,2,FALSE)</f>
        <v>#N/A</v>
      </c>
      <c r="G73" s="50" t="e">
        <f>+VLOOKUP(E73,Participants!$A$1:$F$803,4,FALSE)</f>
        <v>#N/A</v>
      </c>
      <c r="H73" s="50" t="e">
        <f>+VLOOKUP(E73,Participants!$A$1:$F$803,5,FALSE)</f>
        <v>#N/A</v>
      </c>
      <c r="I73" s="50" t="e">
        <f>+VLOOKUP(E73,Participants!$A$1:$F$803,3,FALSE)</f>
        <v>#N/A</v>
      </c>
      <c r="J73" s="50" t="e">
        <f>+VLOOKUP(E73,Participants!$A$1:$G$803,7,FALSE)</f>
        <v>#N/A</v>
      </c>
      <c r="K73" s="50"/>
      <c r="L73" s="50"/>
    </row>
    <row r="74" spans="1:12" ht="14.25" customHeight="1" x14ac:dyDescent="0.35">
      <c r="A74" s="59" t="s">
        <v>719</v>
      </c>
      <c r="B74" s="48">
        <v>3</v>
      </c>
      <c r="C74" s="48"/>
      <c r="D74" s="63"/>
      <c r="E74" s="48"/>
      <c r="F74" s="50" t="e">
        <f>+VLOOKUP(E74,Participants!$A$1:$F$803,2,FALSE)</f>
        <v>#N/A</v>
      </c>
      <c r="G74" s="50" t="e">
        <f>+VLOOKUP(E74,Participants!$A$1:$F$803,4,FALSE)</f>
        <v>#N/A</v>
      </c>
      <c r="H74" s="50" t="e">
        <f>+VLOOKUP(E74,Participants!$A$1:$F$803,5,FALSE)</f>
        <v>#N/A</v>
      </c>
      <c r="I74" s="50" t="e">
        <f>+VLOOKUP(E74,Participants!$A$1:$F$803,3,FALSE)</f>
        <v>#N/A</v>
      </c>
      <c r="J74" s="50" t="e">
        <f>+VLOOKUP(E74,Participants!$A$1:$G$803,7,FALSE)</f>
        <v>#N/A</v>
      </c>
      <c r="K74" s="50"/>
      <c r="L74" s="50"/>
    </row>
    <row r="75" spans="1:12" ht="14.25" customHeight="1" x14ac:dyDescent="0.35">
      <c r="A75" s="59" t="s">
        <v>719</v>
      </c>
      <c r="B75" s="48">
        <v>3</v>
      </c>
      <c r="C75" s="48"/>
      <c r="D75" s="63"/>
      <c r="E75" s="48"/>
      <c r="F75" s="50" t="e">
        <f>+VLOOKUP(E75,Participants!$A$1:$F$803,2,FALSE)</f>
        <v>#N/A</v>
      </c>
      <c r="G75" s="50" t="e">
        <f>+VLOOKUP(E75,Participants!$A$1:$F$803,4,FALSE)</f>
        <v>#N/A</v>
      </c>
      <c r="H75" s="50" t="e">
        <f>+VLOOKUP(E75,Participants!$A$1:$F$803,5,FALSE)</f>
        <v>#N/A</v>
      </c>
      <c r="I75" s="50" t="e">
        <f>+VLOOKUP(E75,Participants!$A$1:$F$803,3,FALSE)</f>
        <v>#N/A</v>
      </c>
      <c r="J75" s="50" t="e">
        <f>+VLOOKUP(E75,Participants!$A$1:$G$803,7,FALSE)</f>
        <v>#N/A</v>
      </c>
      <c r="K75" s="50"/>
      <c r="L75" s="50"/>
    </row>
    <row r="76" spans="1:12" ht="14.25" customHeight="1" x14ac:dyDescent="0.35">
      <c r="A76" s="59" t="s">
        <v>719</v>
      </c>
      <c r="B76" s="51">
        <v>4</v>
      </c>
      <c r="C76" s="51"/>
      <c r="D76" s="65"/>
      <c r="E76" s="51"/>
      <c r="F76" s="49" t="e">
        <f>+VLOOKUP(E76,Participants!$A$1:$F$803,2,FALSE)</f>
        <v>#N/A</v>
      </c>
      <c r="G76" s="49" t="e">
        <f>+VLOOKUP(E76,Participants!$A$1:$F$803,4,FALSE)</f>
        <v>#N/A</v>
      </c>
      <c r="H76" s="49" t="e">
        <f>+VLOOKUP(E76,Participants!$A$1:$F$803,5,FALSE)</f>
        <v>#N/A</v>
      </c>
      <c r="I76" s="49" t="e">
        <f>+VLOOKUP(E76,Participants!$A$1:$F$803,3,FALSE)</f>
        <v>#N/A</v>
      </c>
      <c r="J76" s="49" t="e">
        <f>+VLOOKUP(E76,Participants!$A$1:$G$803,7,FALSE)</f>
        <v>#N/A</v>
      </c>
      <c r="K76" s="49"/>
      <c r="L76" s="49"/>
    </row>
    <row r="77" spans="1:12" ht="14.25" customHeight="1" x14ac:dyDescent="0.35">
      <c r="A77" s="59" t="s">
        <v>719</v>
      </c>
      <c r="B77" s="51">
        <v>4</v>
      </c>
      <c r="C77" s="51"/>
      <c r="D77" s="65"/>
      <c r="E77" s="51"/>
      <c r="F77" s="49" t="e">
        <f>+VLOOKUP(E77,Participants!$A$1:$F$803,2,FALSE)</f>
        <v>#N/A</v>
      </c>
      <c r="G77" s="49" t="e">
        <f>+VLOOKUP(E77,Participants!$A$1:$F$803,4,FALSE)</f>
        <v>#N/A</v>
      </c>
      <c r="H77" s="49" t="e">
        <f>+VLOOKUP(E77,Participants!$A$1:$F$803,5,FALSE)</f>
        <v>#N/A</v>
      </c>
      <c r="I77" s="49" t="e">
        <f>+VLOOKUP(E77,Participants!$A$1:$F$803,3,FALSE)</f>
        <v>#N/A</v>
      </c>
      <c r="J77" s="49" t="e">
        <f>+VLOOKUP(E77,Participants!$A$1:$G$803,7,FALSE)</f>
        <v>#N/A</v>
      </c>
      <c r="K77" s="49"/>
      <c r="L77" s="49"/>
    </row>
    <row r="78" spans="1:12" ht="14.25" customHeight="1" x14ac:dyDescent="0.35">
      <c r="A78" s="59" t="s">
        <v>719</v>
      </c>
      <c r="B78" s="51">
        <v>4</v>
      </c>
      <c r="C78" s="51"/>
      <c r="D78" s="65"/>
      <c r="E78" s="51"/>
      <c r="F78" s="49" t="e">
        <f>+VLOOKUP(E78,Participants!$A$1:$F$803,2,FALSE)</f>
        <v>#N/A</v>
      </c>
      <c r="G78" s="49" t="e">
        <f>+VLOOKUP(E78,Participants!$A$1:$F$803,4,FALSE)</f>
        <v>#N/A</v>
      </c>
      <c r="H78" s="49" t="e">
        <f>+VLOOKUP(E78,Participants!$A$1:$F$803,5,FALSE)</f>
        <v>#N/A</v>
      </c>
      <c r="I78" s="49" t="e">
        <f>+VLOOKUP(E78,Participants!$A$1:$F$803,3,FALSE)</f>
        <v>#N/A</v>
      </c>
      <c r="J78" s="49" t="e">
        <f>+VLOOKUP(E78,Participants!$A$1:$G$803,7,FALSE)</f>
        <v>#N/A</v>
      </c>
      <c r="K78" s="49"/>
      <c r="L78" s="49"/>
    </row>
    <row r="79" spans="1:12" ht="14.25" customHeight="1" x14ac:dyDescent="0.35">
      <c r="A79" s="59" t="s">
        <v>719</v>
      </c>
      <c r="B79" s="51">
        <v>4</v>
      </c>
      <c r="C79" s="51"/>
      <c r="D79" s="65"/>
      <c r="E79" s="51"/>
      <c r="F79" s="49" t="e">
        <f>+VLOOKUP(E79,Participants!$A$1:$F$803,2,FALSE)</f>
        <v>#N/A</v>
      </c>
      <c r="G79" s="49" t="e">
        <f>+VLOOKUP(E79,Participants!$A$1:$F$803,4,FALSE)</f>
        <v>#N/A</v>
      </c>
      <c r="H79" s="49" t="e">
        <f>+VLOOKUP(E79,Participants!$A$1:$F$803,5,FALSE)</f>
        <v>#N/A</v>
      </c>
      <c r="I79" s="49" t="e">
        <f>+VLOOKUP(E79,Participants!$A$1:$F$803,3,FALSE)</f>
        <v>#N/A</v>
      </c>
      <c r="J79" s="49" t="e">
        <f>+VLOOKUP(E79,Participants!$A$1:$G$803,7,FALSE)</f>
        <v>#N/A</v>
      </c>
      <c r="K79" s="49"/>
      <c r="L79" s="49"/>
    </row>
    <row r="80" spans="1:12" ht="14.25" customHeight="1" x14ac:dyDescent="0.35">
      <c r="A80" s="59" t="s">
        <v>719</v>
      </c>
      <c r="B80" s="51">
        <v>4</v>
      </c>
      <c r="C80" s="51"/>
      <c r="D80" s="65"/>
      <c r="E80" s="51"/>
      <c r="F80" s="49" t="e">
        <f>+VLOOKUP(E80,Participants!$A$1:$F$803,2,FALSE)</f>
        <v>#N/A</v>
      </c>
      <c r="G80" s="49" t="e">
        <f>+VLOOKUP(E80,Participants!$A$1:$F$803,4,FALSE)</f>
        <v>#N/A</v>
      </c>
      <c r="H80" s="49" t="e">
        <f>+VLOOKUP(E80,Participants!$A$1:$F$803,5,FALSE)</f>
        <v>#N/A</v>
      </c>
      <c r="I80" s="49" t="e">
        <f>+VLOOKUP(E80,Participants!$A$1:$F$803,3,FALSE)</f>
        <v>#N/A</v>
      </c>
      <c r="J80" s="49" t="e">
        <f>+VLOOKUP(E80,Participants!$A$1:$G$803,7,FALSE)</f>
        <v>#N/A</v>
      </c>
      <c r="K80" s="49"/>
      <c r="L80" s="49"/>
    </row>
    <row r="81" spans="1:12" ht="14.25" customHeight="1" x14ac:dyDescent="0.35">
      <c r="A81" s="59" t="s">
        <v>719</v>
      </c>
      <c r="B81" s="51">
        <v>4</v>
      </c>
      <c r="C81" s="51"/>
      <c r="D81" s="65"/>
      <c r="E81" s="51"/>
      <c r="F81" s="49" t="e">
        <f>+VLOOKUP(E81,Participants!$A$1:$F$803,2,FALSE)</f>
        <v>#N/A</v>
      </c>
      <c r="G81" s="49" t="e">
        <f>+VLOOKUP(E81,Participants!$A$1:$F$803,4,FALSE)</f>
        <v>#N/A</v>
      </c>
      <c r="H81" s="49" t="e">
        <f>+VLOOKUP(E81,Participants!$A$1:$F$803,5,FALSE)</f>
        <v>#N/A</v>
      </c>
      <c r="I81" s="49" t="e">
        <f>+VLOOKUP(E81,Participants!$A$1:$F$803,3,FALSE)</f>
        <v>#N/A</v>
      </c>
      <c r="J81" s="49" t="e">
        <f>+VLOOKUP(E81,Participants!$A$1:$G$803,7,FALSE)</f>
        <v>#N/A</v>
      </c>
      <c r="K81" s="49"/>
      <c r="L81" s="49"/>
    </row>
    <row r="82" spans="1:12" ht="14.25" customHeight="1" x14ac:dyDescent="0.35">
      <c r="A82" s="59" t="s">
        <v>719</v>
      </c>
      <c r="B82" s="51">
        <v>4</v>
      </c>
      <c r="C82" s="51"/>
      <c r="D82" s="65"/>
      <c r="E82" s="51"/>
      <c r="F82" s="49" t="e">
        <f>+VLOOKUP(E82,Participants!$A$1:$F$803,2,FALSE)</f>
        <v>#N/A</v>
      </c>
      <c r="G82" s="49" t="e">
        <f>+VLOOKUP(E82,Participants!$A$1:$F$803,4,FALSE)</f>
        <v>#N/A</v>
      </c>
      <c r="H82" s="49" t="e">
        <f>+VLOOKUP(E82,Participants!$A$1:$F$803,5,FALSE)</f>
        <v>#N/A</v>
      </c>
      <c r="I82" s="49" t="e">
        <f>+VLOOKUP(E82,Participants!$A$1:$F$803,3,FALSE)</f>
        <v>#N/A</v>
      </c>
      <c r="J82" s="49" t="e">
        <f>+VLOOKUP(E82,Participants!$A$1:$G$803,7,FALSE)</f>
        <v>#N/A</v>
      </c>
      <c r="K82" s="49"/>
      <c r="L82" s="49"/>
    </row>
    <row r="83" spans="1:12" ht="14.25" customHeight="1" x14ac:dyDescent="0.35">
      <c r="A83" s="59" t="s">
        <v>719</v>
      </c>
      <c r="B83" s="51">
        <v>4</v>
      </c>
      <c r="C83" s="51"/>
      <c r="D83" s="65"/>
      <c r="E83" s="51"/>
      <c r="F83" s="49" t="e">
        <f>+VLOOKUP(E83,Participants!$A$1:$F$803,2,FALSE)</f>
        <v>#N/A</v>
      </c>
      <c r="G83" s="49" t="e">
        <f>+VLOOKUP(E83,Participants!$A$1:$F$803,4,FALSE)</f>
        <v>#N/A</v>
      </c>
      <c r="H83" s="49" t="e">
        <f>+VLOOKUP(E83,Participants!$A$1:$F$803,5,FALSE)</f>
        <v>#N/A</v>
      </c>
      <c r="I83" s="49" t="e">
        <f>+VLOOKUP(E83,Participants!$A$1:$F$803,3,FALSE)</f>
        <v>#N/A</v>
      </c>
      <c r="J83" s="49" t="e">
        <f>+VLOOKUP(E83,Participants!$A$1:$G$803,7,FALSE)</f>
        <v>#N/A</v>
      </c>
      <c r="K83" s="49"/>
      <c r="L83" s="49"/>
    </row>
    <row r="84" spans="1:12" ht="14.25" customHeight="1" x14ac:dyDescent="0.35">
      <c r="A84" s="59" t="s">
        <v>719</v>
      </c>
      <c r="B84" s="51">
        <v>4</v>
      </c>
      <c r="C84" s="51"/>
      <c r="D84" s="65"/>
      <c r="E84" s="51"/>
      <c r="F84" s="49" t="e">
        <f>+VLOOKUP(E84,Participants!$A$1:$F$803,2,FALSE)</f>
        <v>#N/A</v>
      </c>
      <c r="G84" s="49" t="e">
        <f>+VLOOKUP(E84,Participants!$A$1:$F$803,4,FALSE)</f>
        <v>#N/A</v>
      </c>
      <c r="H84" s="49" t="e">
        <f>+VLOOKUP(E84,Participants!$A$1:$F$803,5,FALSE)</f>
        <v>#N/A</v>
      </c>
      <c r="I84" s="49" t="e">
        <f>+VLOOKUP(E84,Participants!$A$1:$F$803,3,FALSE)</f>
        <v>#N/A</v>
      </c>
      <c r="J84" s="49" t="e">
        <f>+VLOOKUP(E84,Participants!$A$1:$G$803,7,FALSE)</f>
        <v>#N/A</v>
      </c>
      <c r="K84" s="49"/>
      <c r="L84" s="49"/>
    </row>
    <row r="85" spans="1:12" ht="14.25" customHeight="1" x14ac:dyDescent="0.35">
      <c r="A85" s="59" t="s">
        <v>719</v>
      </c>
      <c r="B85" s="51">
        <v>4</v>
      </c>
      <c r="C85" s="51"/>
      <c r="D85" s="65"/>
      <c r="E85" s="51"/>
      <c r="F85" s="49" t="e">
        <f>+VLOOKUP(E85,Participants!$A$1:$F$803,2,FALSE)</f>
        <v>#N/A</v>
      </c>
      <c r="G85" s="49" t="e">
        <f>+VLOOKUP(E85,Participants!$A$1:$F$803,4,FALSE)</f>
        <v>#N/A</v>
      </c>
      <c r="H85" s="49" t="e">
        <f>+VLOOKUP(E85,Participants!$A$1:$F$803,5,FALSE)</f>
        <v>#N/A</v>
      </c>
      <c r="I85" s="49" t="e">
        <f>+VLOOKUP(E85,Participants!$A$1:$F$803,3,FALSE)</f>
        <v>#N/A</v>
      </c>
      <c r="J85" s="49" t="e">
        <f>+VLOOKUP(E85,Participants!$A$1:$G$803,7,FALSE)</f>
        <v>#N/A</v>
      </c>
      <c r="K85" s="49"/>
      <c r="L85" s="49"/>
    </row>
    <row r="86" spans="1:12" ht="14.25" customHeight="1" x14ac:dyDescent="0.35">
      <c r="A86" s="59" t="s">
        <v>719</v>
      </c>
      <c r="B86" s="51">
        <v>4</v>
      </c>
      <c r="C86" s="51"/>
      <c r="D86" s="65"/>
      <c r="E86" s="51"/>
      <c r="F86" s="49" t="e">
        <f>+VLOOKUP(E86,Participants!$A$1:$F$803,2,FALSE)</f>
        <v>#N/A</v>
      </c>
      <c r="G86" s="49" t="e">
        <f>+VLOOKUP(E86,Participants!$A$1:$F$803,4,FALSE)</f>
        <v>#N/A</v>
      </c>
      <c r="H86" s="49" t="e">
        <f>+VLOOKUP(E86,Participants!$A$1:$F$803,5,FALSE)</f>
        <v>#N/A</v>
      </c>
      <c r="I86" s="49" t="e">
        <f>+VLOOKUP(E86,Participants!$A$1:$F$803,3,FALSE)</f>
        <v>#N/A</v>
      </c>
      <c r="J86" s="49" t="e">
        <f>+VLOOKUP(E86,Participants!$A$1:$G$803,7,FALSE)</f>
        <v>#N/A</v>
      </c>
      <c r="K86" s="49"/>
      <c r="L86" s="49"/>
    </row>
    <row r="87" spans="1:12" ht="14.25" customHeight="1" x14ac:dyDescent="0.35">
      <c r="A87" s="59" t="s">
        <v>719</v>
      </c>
      <c r="B87" s="51">
        <v>4</v>
      </c>
      <c r="C87" s="51"/>
      <c r="D87" s="65"/>
      <c r="E87" s="51"/>
      <c r="F87" s="49" t="e">
        <f>+VLOOKUP(E87,Participants!$A$1:$F$803,2,FALSE)</f>
        <v>#N/A</v>
      </c>
      <c r="G87" s="49" t="e">
        <f>+VLOOKUP(E87,Participants!$A$1:$F$803,4,FALSE)</f>
        <v>#N/A</v>
      </c>
      <c r="H87" s="49" t="e">
        <f>+VLOOKUP(E87,Participants!$A$1:$F$803,5,FALSE)</f>
        <v>#N/A</v>
      </c>
      <c r="I87" s="49" t="e">
        <f>+VLOOKUP(E87,Participants!$A$1:$F$803,3,FALSE)</f>
        <v>#N/A</v>
      </c>
      <c r="J87" s="49" t="e">
        <f>+VLOOKUP(E87,Participants!$A$1:$G$803,7,FALSE)</f>
        <v>#N/A</v>
      </c>
      <c r="K87" s="49"/>
      <c r="L87" s="49"/>
    </row>
    <row r="88" spans="1:12" ht="14.25" customHeight="1" x14ac:dyDescent="0.35">
      <c r="A88" s="59" t="s">
        <v>719</v>
      </c>
      <c r="B88" s="51">
        <v>4</v>
      </c>
      <c r="C88" s="51"/>
      <c r="D88" s="65"/>
      <c r="E88" s="51"/>
      <c r="F88" s="49" t="e">
        <f>+VLOOKUP(E88,Participants!$A$1:$F$803,2,FALSE)</f>
        <v>#N/A</v>
      </c>
      <c r="G88" s="49" t="e">
        <f>+VLOOKUP(E88,Participants!$A$1:$F$803,4,FALSE)</f>
        <v>#N/A</v>
      </c>
      <c r="H88" s="49" t="e">
        <f>+VLOOKUP(E88,Participants!$A$1:$F$803,5,FALSE)</f>
        <v>#N/A</v>
      </c>
      <c r="I88" s="49" t="e">
        <f>+VLOOKUP(E88,Participants!$A$1:$F$803,3,FALSE)</f>
        <v>#N/A</v>
      </c>
      <c r="J88" s="49" t="e">
        <f>+VLOOKUP(E88,Participants!$A$1:$G$803,7,FALSE)</f>
        <v>#N/A</v>
      </c>
      <c r="K88" s="49"/>
      <c r="L88" s="49"/>
    </row>
    <row r="89" spans="1:12" ht="14.25" customHeight="1" x14ac:dyDescent="0.35">
      <c r="A89" s="59" t="s">
        <v>719</v>
      </c>
      <c r="B89" s="51">
        <v>4</v>
      </c>
      <c r="C89" s="51"/>
      <c r="D89" s="65"/>
      <c r="E89" s="51"/>
      <c r="F89" s="49" t="e">
        <f>+VLOOKUP(E89,Participants!$A$1:$F$803,2,FALSE)</f>
        <v>#N/A</v>
      </c>
      <c r="G89" s="49" t="e">
        <f>+VLOOKUP(E89,Participants!$A$1:$F$803,4,FALSE)</f>
        <v>#N/A</v>
      </c>
      <c r="H89" s="49" t="e">
        <f>+VLOOKUP(E89,Participants!$A$1:$F$803,5,FALSE)</f>
        <v>#N/A</v>
      </c>
      <c r="I89" s="49" t="e">
        <f>+VLOOKUP(E89,Participants!$A$1:$F$803,3,FALSE)</f>
        <v>#N/A</v>
      </c>
      <c r="J89" s="49" t="e">
        <f>+VLOOKUP(E89,Participants!$A$1:$G$803,7,FALSE)</f>
        <v>#N/A</v>
      </c>
      <c r="K89" s="49"/>
      <c r="L89" s="49"/>
    </row>
    <row r="90" spans="1:12" ht="14.25" customHeight="1" x14ac:dyDescent="0.35">
      <c r="A90" s="59" t="s">
        <v>719</v>
      </c>
      <c r="B90" s="51">
        <v>4</v>
      </c>
      <c r="C90" s="51"/>
      <c r="D90" s="65"/>
      <c r="E90" s="51"/>
      <c r="F90" s="49" t="e">
        <f>+VLOOKUP(E90,Participants!$A$1:$F$803,2,FALSE)</f>
        <v>#N/A</v>
      </c>
      <c r="G90" s="49" t="e">
        <f>+VLOOKUP(E90,Participants!$A$1:$F$803,4,FALSE)</f>
        <v>#N/A</v>
      </c>
      <c r="H90" s="49" t="e">
        <f>+VLOOKUP(E90,Participants!$A$1:$F$803,5,FALSE)</f>
        <v>#N/A</v>
      </c>
      <c r="I90" s="49" t="e">
        <f>+VLOOKUP(E90,Participants!$A$1:$F$803,3,FALSE)</f>
        <v>#N/A</v>
      </c>
      <c r="J90" s="49" t="e">
        <f>+VLOOKUP(E90,Participants!$A$1:$G$803,7,FALSE)</f>
        <v>#N/A</v>
      </c>
      <c r="K90" s="49"/>
      <c r="L90" s="49"/>
    </row>
    <row r="91" spans="1:12" ht="14.25" customHeight="1" x14ac:dyDescent="0.35">
      <c r="A91" s="59" t="s">
        <v>719</v>
      </c>
      <c r="B91" s="51">
        <v>4</v>
      </c>
      <c r="C91" s="51"/>
      <c r="D91" s="65"/>
      <c r="E91" s="51"/>
      <c r="F91" s="49" t="e">
        <f>+VLOOKUP(E91,Participants!$A$1:$F$803,2,FALSE)</f>
        <v>#N/A</v>
      </c>
      <c r="G91" s="49" t="e">
        <f>+VLOOKUP(E91,Participants!$A$1:$F$803,4,FALSE)</f>
        <v>#N/A</v>
      </c>
      <c r="H91" s="49" t="e">
        <f>+VLOOKUP(E91,Participants!$A$1:$F$803,5,FALSE)</f>
        <v>#N/A</v>
      </c>
      <c r="I91" s="49" t="e">
        <f>+VLOOKUP(E91,Participants!$A$1:$F$803,3,FALSE)</f>
        <v>#N/A</v>
      </c>
      <c r="J91" s="49" t="e">
        <f>+VLOOKUP(E91,Participants!$A$1:$G$803,7,FALSE)</f>
        <v>#N/A</v>
      </c>
      <c r="K91" s="49"/>
      <c r="L91" s="49"/>
    </row>
    <row r="92" spans="1:12" ht="14.25" customHeight="1" x14ac:dyDescent="0.35">
      <c r="A92" s="59" t="s">
        <v>719</v>
      </c>
      <c r="B92" s="51">
        <v>4</v>
      </c>
      <c r="C92" s="51"/>
      <c r="D92" s="65"/>
      <c r="E92" s="51"/>
      <c r="F92" s="49" t="e">
        <f>+VLOOKUP(E92,Participants!$A$1:$F$803,2,FALSE)</f>
        <v>#N/A</v>
      </c>
      <c r="G92" s="49" t="e">
        <f>+VLOOKUP(E92,Participants!$A$1:$F$803,4,FALSE)</f>
        <v>#N/A</v>
      </c>
      <c r="H92" s="49" t="e">
        <f>+VLOOKUP(E92,Participants!$A$1:$F$803,5,FALSE)</f>
        <v>#N/A</v>
      </c>
      <c r="I92" s="49" t="e">
        <f>+VLOOKUP(E92,Participants!$A$1:$F$803,3,FALSE)</f>
        <v>#N/A</v>
      </c>
      <c r="J92" s="49" t="e">
        <f>+VLOOKUP(E92,Participants!$A$1:$G$803,7,FALSE)</f>
        <v>#N/A</v>
      </c>
      <c r="K92" s="49"/>
      <c r="L92" s="49"/>
    </row>
    <row r="93" spans="1:12" ht="14.25" customHeight="1" x14ac:dyDescent="0.35">
      <c r="A93" s="59" t="s">
        <v>719</v>
      </c>
      <c r="B93" s="51">
        <v>4</v>
      </c>
      <c r="C93" s="51"/>
      <c r="D93" s="65"/>
      <c r="E93" s="51"/>
      <c r="F93" s="49" t="e">
        <f>+VLOOKUP(E93,Participants!$A$1:$F$803,2,FALSE)</f>
        <v>#N/A</v>
      </c>
      <c r="G93" s="49" t="e">
        <f>+VLOOKUP(E93,Participants!$A$1:$F$803,4,FALSE)</f>
        <v>#N/A</v>
      </c>
      <c r="H93" s="49" t="e">
        <f>+VLOOKUP(E93,Participants!$A$1:$F$803,5,FALSE)</f>
        <v>#N/A</v>
      </c>
      <c r="I93" s="49" t="e">
        <f>+VLOOKUP(E93,Participants!$A$1:$F$803,3,FALSE)</f>
        <v>#N/A</v>
      </c>
      <c r="J93" s="49" t="e">
        <f>+VLOOKUP(E93,Participants!$A$1:$G$803,7,FALSE)</f>
        <v>#N/A</v>
      </c>
      <c r="K93" s="49"/>
      <c r="L93" s="49"/>
    </row>
    <row r="94" spans="1:12" ht="14.25" customHeight="1" x14ac:dyDescent="0.35">
      <c r="A94" s="59" t="s">
        <v>719</v>
      </c>
      <c r="B94" s="51">
        <v>4</v>
      </c>
      <c r="C94" s="51"/>
      <c r="D94" s="65"/>
      <c r="E94" s="51"/>
      <c r="F94" s="49" t="e">
        <f>+VLOOKUP(E94,Participants!$A$1:$F$803,2,FALSE)</f>
        <v>#N/A</v>
      </c>
      <c r="G94" s="49" t="e">
        <f>+VLOOKUP(E94,Participants!$A$1:$F$803,4,FALSE)</f>
        <v>#N/A</v>
      </c>
      <c r="H94" s="49" t="e">
        <f>+VLOOKUP(E94,Participants!$A$1:$F$803,5,FALSE)</f>
        <v>#N/A</v>
      </c>
      <c r="I94" s="49" t="e">
        <f>+VLOOKUP(E94,Participants!$A$1:$F$803,3,FALSE)</f>
        <v>#N/A</v>
      </c>
      <c r="J94" s="49" t="e">
        <f>+VLOOKUP(E94,Participants!$A$1:$G$803,7,FALSE)</f>
        <v>#N/A</v>
      </c>
      <c r="K94" s="49"/>
      <c r="L94" s="49"/>
    </row>
    <row r="95" spans="1:12" ht="14.25" customHeight="1" x14ac:dyDescent="0.35">
      <c r="A95" s="59" t="s">
        <v>719</v>
      </c>
      <c r="B95" s="51">
        <v>4</v>
      </c>
      <c r="C95" s="51"/>
      <c r="D95" s="65"/>
      <c r="E95" s="51"/>
      <c r="F95" s="49" t="e">
        <f>+VLOOKUP(E95,Participants!$A$1:$F$803,2,FALSE)</f>
        <v>#N/A</v>
      </c>
      <c r="G95" s="49" t="e">
        <f>+VLOOKUP(E95,Participants!$A$1:$F$803,4,FALSE)</f>
        <v>#N/A</v>
      </c>
      <c r="H95" s="49" t="e">
        <f>+VLOOKUP(E95,Participants!$A$1:$F$803,5,FALSE)</f>
        <v>#N/A</v>
      </c>
      <c r="I95" s="49" t="e">
        <f>+VLOOKUP(E95,Participants!$A$1:$F$803,3,FALSE)</f>
        <v>#N/A</v>
      </c>
      <c r="J95" s="49" t="e">
        <f>+VLOOKUP(E95,Participants!$A$1:$G$803,7,FALSE)</f>
        <v>#N/A</v>
      </c>
      <c r="K95" s="49"/>
      <c r="L95" s="49"/>
    </row>
    <row r="96" spans="1:12" ht="14.25" customHeight="1" x14ac:dyDescent="0.35">
      <c r="A96" s="59" t="s">
        <v>719</v>
      </c>
      <c r="B96" s="51">
        <v>4</v>
      </c>
      <c r="C96" s="51"/>
      <c r="D96" s="65"/>
      <c r="E96" s="51"/>
      <c r="F96" s="49" t="e">
        <f>+VLOOKUP(E96,Participants!$A$1:$F$803,2,FALSE)</f>
        <v>#N/A</v>
      </c>
      <c r="G96" s="49" t="e">
        <f>+VLOOKUP(E96,Participants!$A$1:$F$803,4,FALSE)</f>
        <v>#N/A</v>
      </c>
      <c r="H96" s="49" t="e">
        <f>+VLOOKUP(E96,Participants!$A$1:$F$803,5,FALSE)</f>
        <v>#N/A</v>
      </c>
      <c r="I96" s="49" t="e">
        <f>+VLOOKUP(E96,Participants!$A$1:$F$803,3,FALSE)</f>
        <v>#N/A</v>
      </c>
      <c r="J96" s="49" t="e">
        <f>+VLOOKUP(E96,Participants!$A$1:$G$803,7,FALSE)</f>
        <v>#N/A</v>
      </c>
      <c r="K96" s="49"/>
      <c r="L96" s="49"/>
    </row>
    <row r="97" spans="1:12" ht="14.25" customHeight="1" x14ac:dyDescent="0.35">
      <c r="A97" s="59" t="s">
        <v>719</v>
      </c>
      <c r="B97" s="51">
        <v>4</v>
      </c>
      <c r="C97" s="51"/>
      <c r="D97" s="65"/>
      <c r="E97" s="51"/>
      <c r="F97" s="49" t="e">
        <f>+VLOOKUP(E97,Participants!$A$1:$F$803,2,FALSE)</f>
        <v>#N/A</v>
      </c>
      <c r="G97" s="49" t="e">
        <f>+VLOOKUP(E97,Participants!$A$1:$F$803,4,FALSE)</f>
        <v>#N/A</v>
      </c>
      <c r="H97" s="49" t="e">
        <f>+VLOOKUP(E97,Participants!$A$1:$F$803,5,FALSE)</f>
        <v>#N/A</v>
      </c>
      <c r="I97" s="49" t="e">
        <f>+VLOOKUP(E97,Participants!$A$1:$F$803,3,FALSE)</f>
        <v>#N/A</v>
      </c>
      <c r="J97" s="49" t="e">
        <f>+VLOOKUP(E97,Participants!$A$1:$G$803,7,FALSE)</f>
        <v>#N/A</v>
      </c>
      <c r="K97" s="49"/>
      <c r="L97" s="49"/>
    </row>
    <row r="98" spans="1:12" ht="14.25" customHeight="1" x14ac:dyDescent="0.35">
      <c r="A98" s="59" t="s">
        <v>719</v>
      </c>
      <c r="B98" s="51">
        <v>4</v>
      </c>
      <c r="C98" s="51"/>
      <c r="D98" s="65"/>
      <c r="E98" s="51"/>
      <c r="F98" s="49" t="e">
        <f>+VLOOKUP(E98,Participants!$A$1:$F$803,2,FALSE)</f>
        <v>#N/A</v>
      </c>
      <c r="G98" s="49" t="e">
        <f>+VLOOKUP(E98,Participants!$A$1:$F$803,4,FALSE)</f>
        <v>#N/A</v>
      </c>
      <c r="H98" s="49" t="e">
        <f>+VLOOKUP(E98,Participants!$A$1:$F$803,5,FALSE)</f>
        <v>#N/A</v>
      </c>
      <c r="I98" s="49" t="e">
        <f>+VLOOKUP(E98,Participants!$A$1:$F$803,3,FALSE)</f>
        <v>#N/A</v>
      </c>
      <c r="J98" s="49" t="e">
        <f>+VLOOKUP(E98,Participants!$A$1:$G$803,7,FALSE)</f>
        <v>#N/A</v>
      </c>
      <c r="K98" s="49"/>
      <c r="L98" s="49"/>
    </row>
    <row r="99" spans="1:12" ht="14.25" customHeight="1" x14ac:dyDescent="0.35">
      <c r="A99" s="59" t="s">
        <v>719</v>
      </c>
      <c r="B99" s="51">
        <v>4</v>
      </c>
      <c r="C99" s="51"/>
      <c r="D99" s="65"/>
      <c r="E99" s="51"/>
      <c r="F99" s="49" t="e">
        <f>+VLOOKUP(E99,Participants!$A$1:$F$803,2,FALSE)</f>
        <v>#N/A</v>
      </c>
      <c r="G99" s="49" t="e">
        <f>+VLOOKUP(E99,Participants!$A$1:$F$803,4,FALSE)</f>
        <v>#N/A</v>
      </c>
      <c r="H99" s="49" t="e">
        <f>+VLOOKUP(E99,Participants!$A$1:$F$803,5,FALSE)</f>
        <v>#N/A</v>
      </c>
      <c r="I99" s="49" t="e">
        <f>+VLOOKUP(E99,Participants!$A$1:$F$803,3,FALSE)</f>
        <v>#N/A</v>
      </c>
      <c r="J99" s="49" t="e">
        <f>+VLOOKUP(E99,Participants!$A$1:$G$803,7,FALSE)</f>
        <v>#N/A</v>
      </c>
      <c r="K99" s="49"/>
      <c r="L99" s="49"/>
    </row>
    <row r="100" spans="1:12" ht="14.25" customHeight="1" x14ac:dyDescent="0.35">
      <c r="A100" s="59" t="s">
        <v>719</v>
      </c>
      <c r="B100" s="51">
        <v>4</v>
      </c>
      <c r="C100" s="51"/>
      <c r="D100" s="65"/>
      <c r="E100" s="51"/>
      <c r="F100" s="49" t="e">
        <f>+VLOOKUP(E100,Participants!$A$1:$F$803,2,FALSE)</f>
        <v>#N/A</v>
      </c>
      <c r="G100" s="49" t="e">
        <f>+VLOOKUP(E100,Participants!$A$1:$F$803,4,FALSE)</f>
        <v>#N/A</v>
      </c>
      <c r="H100" s="49" t="e">
        <f>+VLOOKUP(E100,Participants!$A$1:$F$803,5,FALSE)</f>
        <v>#N/A</v>
      </c>
      <c r="I100" s="49" t="e">
        <f>+VLOOKUP(E100,Participants!$A$1:$F$803,3,FALSE)</f>
        <v>#N/A</v>
      </c>
      <c r="J100" s="49" t="e">
        <f>+VLOOKUP(E100,Participants!$A$1:$G$803,7,FALSE)</f>
        <v>#N/A</v>
      </c>
      <c r="K100" s="49"/>
      <c r="L100" s="49"/>
    </row>
    <row r="101" spans="1:12" ht="14.25" customHeight="1" x14ac:dyDescent="0.35">
      <c r="A101" s="59" t="s">
        <v>719</v>
      </c>
      <c r="B101" s="51">
        <v>4</v>
      </c>
      <c r="C101" s="51"/>
      <c r="D101" s="65"/>
      <c r="E101" s="51"/>
      <c r="F101" s="49" t="e">
        <f>+VLOOKUP(E101,Participants!$A$1:$F$803,2,FALSE)</f>
        <v>#N/A</v>
      </c>
      <c r="G101" s="49" t="e">
        <f>+VLOOKUP(E101,Participants!$A$1:$F$803,4,FALSE)</f>
        <v>#N/A</v>
      </c>
      <c r="H101" s="49" t="e">
        <f>+VLOOKUP(E101,Participants!$A$1:$F$803,5,FALSE)</f>
        <v>#N/A</v>
      </c>
      <c r="I101" s="49" t="e">
        <f>+VLOOKUP(E101,Participants!$A$1:$F$803,3,FALSE)</f>
        <v>#N/A</v>
      </c>
      <c r="J101" s="49" t="e">
        <f>+VLOOKUP(E101,Participants!$A$1:$G$803,7,FALSE)</f>
        <v>#N/A</v>
      </c>
      <c r="K101" s="49"/>
      <c r="L101" s="49"/>
    </row>
    <row r="102" spans="1:12" ht="14.25" customHeight="1" x14ac:dyDescent="0.35">
      <c r="A102" s="59" t="s">
        <v>719</v>
      </c>
      <c r="B102" s="51">
        <v>4</v>
      </c>
      <c r="C102" s="51"/>
      <c r="D102" s="65"/>
      <c r="E102" s="51"/>
      <c r="F102" s="49" t="e">
        <f>+VLOOKUP(E102,Participants!$A$1:$F$803,2,FALSE)</f>
        <v>#N/A</v>
      </c>
      <c r="G102" s="49" t="e">
        <f>+VLOOKUP(E102,Participants!$A$1:$F$803,4,FALSE)</f>
        <v>#N/A</v>
      </c>
      <c r="H102" s="49" t="e">
        <f>+VLOOKUP(E102,Participants!$A$1:$F$803,5,FALSE)</f>
        <v>#N/A</v>
      </c>
      <c r="I102" s="49" t="e">
        <f>+VLOOKUP(E102,Participants!$A$1:$F$803,3,FALSE)</f>
        <v>#N/A</v>
      </c>
      <c r="J102" s="49" t="e">
        <f>+VLOOKUP(E102,Participants!$A$1:$G$803,7,FALSE)</f>
        <v>#N/A</v>
      </c>
      <c r="K102" s="49"/>
      <c r="L102" s="49"/>
    </row>
    <row r="103" spans="1:12" ht="14.25" customHeight="1" x14ac:dyDescent="0.35">
      <c r="A103" s="59" t="s">
        <v>719</v>
      </c>
      <c r="B103" s="48">
        <v>5</v>
      </c>
      <c r="C103" s="48"/>
      <c r="D103" s="48"/>
      <c r="E103" s="48"/>
      <c r="F103" s="50" t="e">
        <f>+VLOOKUP(E103,Participants!$A$1:$F$803,2,FALSE)</f>
        <v>#N/A</v>
      </c>
      <c r="G103" s="50" t="e">
        <f>+VLOOKUP(E103,Participants!$A$1:$F$803,4,FALSE)</f>
        <v>#N/A</v>
      </c>
      <c r="H103" s="50" t="e">
        <f>+VLOOKUP(E103,Participants!$A$1:$F$803,5,FALSE)</f>
        <v>#N/A</v>
      </c>
      <c r="I103" s="50" t="e">
        <f>+VLOOKUP(E103,Participants!$A$1:$F$803,3,FALSE)</f>
        <v>#N/A</v>
      </c>
      <c r="J103" s="50" t="e">
        <f>+VLOOKUP(E103,Participants!$A$1:$G$803,7,FALSE)</f>
        <v>#N/A</v>
      </c>
      <c r="K103" s="50"/>
      <c r="L103" s="50"/>
    </row>
    <row r="104" spans="1:12" ht="14.25" customHeight="1" x14ac:dyDescent="0.35">
      <c r="A104" s="59" t="s">
        <v>719</v>
      </c>
      <c r="B104" s="48">
        <v>5</v>
      </c>
      <c r="C104" s="48"/>
      <c r="D104" s="48"/>
      <c r="E104" s="48"/>
      <c r="F104" s="50" t="e">
        <f>+VLOOKUP(E104,Participants!$A$1:$F$803,2,FALSE)</f>
        <v>#N/A</v>
      </c>
      <c r="G104" s="50" t="e">
        <f>+VLOOKUP(E104,Participants!$A$1:$F$803,4,FALSE)</f>
        <v>#N/A</v>
      </c>
      <c r="H104" s="50" t="e">
        <f>+VLOOKUP(E104,Participants!$A$1:$F$803,5,FALSE)</f>
        <v>#N/A</v>
      </c>
      <c r="I104" s="50" t="e">
        <f>+VLOOKUP(E104,Participants!$A$1:$F$803,3,FALSE)</f>
        <v>#N/A</v>
      </c>
      <c r="J104" s="50" t="e">
        <f>+VLOOKUP(E104,Participants!$A$1:$G$803,7,FALSE)</f>
        <v>#N/A</v>
      </c>
      <c r="K104" s="50"/>
      <c r="L104" s="50"/>
    </row>
    <row r="105" spans="1:12" ht="14.25" customHeight="1" x14ac:dyDescent="0.35">
      <c r="A105" s="59" t="s">
        <v>719</v>
      </c>
      <c r="B105" s="48">
        <v>5</v>
      </c>
      <c r="C105" s="48"/>
      <c r="D105" s="48"/>
      <c r="E105" s="48"/>
      <c r="F105" s="50" t="e">
        <f>+VLOOKUP(E105,Participants!$A$1:$F$803,2,FALSE)</f>
        <v>#N/A</v>
      </c>
      <c r="G105" s="50" t="e">
        <f>+VLOOKUP(E105,Participants!$A$1:$F$803,4,FALSE)</f>
        <v>#N/A</v>
      </c>
      <c r="H105" s="50" t="e">
        <f>+VLOOKUP(E105,Participants!$A$1:$F$803,5,FALSE)</f>
        <v>#N/A</v>
      </c>
      <c r="I105" s="50" t="e">
        <f>+VLOOKUP(E105,Participants!$A$1:$F$803,3,FALSE)</f>
        <v>#N/A</v>
      </c>
      <c r="J105" s="50" t="e">
        <f>+VLOOKUP(E105,Participants!$A$1:$G$803,7,FALSE)</f>
        <v>#N/A</v>
      </c>
      <c r="K105" s="50"/>
      <c r="L105" s="50"/>
    </row>
    <row r="106" spans="1:12" ht="14.25" customHeight="1" x14ac:dyDescent="0.35">
      <c r="A106" s="59" t="s">
        <v>719</v>
      </c>
      <c r="B106" s="48">
        <v>5</v>
      </c>
      <c r="C106" s="48"/>
      <c r="D106" s="48"/>
      <c r="E106" s="48"/>
      <c r="F106" s="50" t="e">
        <f>+VLOOKUP(E106,Participants!$A$1:$F$803,2,FALSE)</f>
        <v>#N/A</v>
      </c>
      <c r="G106" s="50" t="e">
        <f>+VLOOKUP(E106,Participants!$A$1:$F$803,4,FALSE)</f>
        <v>#N/A</v>
      </c>
      <c r="H106" s="50" t="e">
        <f>+VLOOKUP(E106,Participants!$A$1:$F$803,5,FALSE)</f>
        <v>#N/A</v>
      </c>
      <c r="I106" s="50" t="e">
        <f>+VLOOKUP(E106,Participants!$A$1:$F$803,3,FALSE)</f>
        <v>#N/A</v>
      </c>
      <c r="J106" s="50" t="e">
        <f>+VLOOKUP(E106,Participants!$A$1:$G$803,7,FALSE)</f>
        <v>#N/A</v>
      </c>
      <c r="K106" s="50"/>
      <c r="L106" s="50"/>
    </row>
    <row r="107" spans="1:12" ht="14.25" customHeight="1" x14ac:dyDescent="0.35">
      <c r="A107" s="59" t="s">
        <v>719</v>
      </c>
      <c r="B107" s="48">
        <v>5</v>
      </c>
      <c r="C107" s="48"/>
      <c r="D107" s="48"/>
      <c r="E107" s="48"/>
      <c r="F107" s="50" t="e">
        <f>+VLOOKUP(E107,Participants!$A$1:$F$803,2,FALSE)</f>
        <v>#N/A</v>
      </c>
      <c r="G107" s="50" t="e">
        <f>+VLOOKUP(E107,Participants!$A$1:$F$803,4,FALSE)</f>
        <v>#N/A</v>
      </c>
      <c r="H107" s="50" t="e">
        <f>+VLOOKUP(E107,Participants!$A$1:$F$803,5,FALSE)</f>
        <v>#N/A</v>
      </c>
      <c r="I107" s="50" t="e">
        <f>+VLOOKUP(E107,Participants!$A$1:$F$803,3,FALSE)</f>
        <v>#N/A</v>
      </c>
      <c r="J107" s="50" t="e">
        <f>+VLOOKUP(E107,Participants!$A$1:$G$803,7,FALSE)</f>
        <v>#N/A</v>
      </c>
      <c r="K107" s="50"/>
      <c r="L107" s="50"/>
    </row>
    <row r="108" spans="1:12" ht="14.25" customHeight="1" x14ac:dyDescent="0.35">
      <c r="A108" s="59" t="s">
        <v>719</v>
      </c>
      <c r="B108" s="48">
        <v>5</v>
      </c>
      <c r="C108" s="48"/>
      <c r="D108" s="48"/>
      <c r="E108" s="48"/>
      <c r="F108" s="50" t="e">
        <f>+VLOOKUP(E108,Participants!$A$1:$F$803,2,FALSE)</f>
        <v>#N/A</v>
      </c>
      <c r="G108" s="50" t="e">
        <f>+VLOOKUP(E108,Participants!$A$1:$F$803,4,FALSE)</f>
        <v>#N/A</v>
      </c>
      <c r="H108" s="50" t="e">
        <f>+VLOOKUP(E108,Participants!$A$1:$F$803,5,FALSE)</f>
        <v>#N/A</v>
      </c>
      <c r="I108" s="50" t="e">
        <f>+VLOOKUP(E108,Participants!$A$1:$F$803,3,FALSE)</f>
        <v>#N/A</v>
      </c>
      <c r="J108" s="50" t="e">
        <f>+VLOOKUP(E108,Participants!$A$1:$G$803,7,FALSE)</f>
        <v>#N/A</v>
      </c>
      <c r="K108" s="50"/>
      <c r="L108" s="50"/>
    </row>
    <row r="109" spans="1:12" ht="14.25" customHeight="1" x14ac:dyDescent="0.35">
      <c r="A109" s="59" t="s">
        <v>719</v>
      </c>
      <c r="B109" s="48">
        <v>5</v>
      </c>
      <c r="C109" s="48"/>
      <c r="D109" s="48"/>
      <c r="E109" s="48"/>
      <c r="F109" s="50" t="e">
        <f>+VLOOKUP(E109,Participants!$A$1:$F$803,2,FALSE)</f>
        <v>#N/A</v>
      </c>
      <c r="G109" s="50" t="e">
        <f>+VLOOKUP(E109,Participants!$A$1:$F$803,4,FALSE)</f>
        <v>#N/A</v>
      </c>
      <c r="H109" s="50" t="e">
        <f>+VLOOKUP(E109,Participants!$A$1:$F$803,5,FALSE)</f>
        <v>#N/A</v>
      </c>
      <c r="I109" s="50" t="e">
        <f>+VLOOKUP(E109,Participants!$A$1:$F$803,3,FALSE)</f>
        <v>#N/A</v>
      </c>
      <c r="J109" s="50" t="e">
        <f>+VLOOKUP(E109,Participants!$A$1:$G$803,7,FALSE)</f>
        <v>#N/A</v>
      </c>
      <c r="K109" s="50"/>
      <c r="L109" s="50"/>
    </row>
    <row r="110" spans="1:12" ht="14.25" customHeight="1" x14ac:dyDescent="0.35">
      <c r="A110" s="59" t="s">
        <v>719</v>
      </c>
      <c r="B110" s="48">
        <v>5</v>
      </c>
      <c r="C110" s="48"/>
      <c r="D110" s="48"/>
      <c r="E110" s="48"/>
      <c r="F110" s="50" t="e">
        <f>+VLOOKUP(E110,Participants!$A$1:$F$803,2,FALSE)</f>
        <v>#N/A</v>
      </c>
      <c r="G110" s="50" t="e">
        <f>+VLOOKUP(E110,Participants!$A$1:$F$803,4,FALSE)</f>
        <v>#N/A</v>
      </c>
      <c r="H110" s="50" t="e">
        <f>+VLOOKUP(E110,Participants!$A$1:$F$803,5,FALSE)</f>
        <v>#N/A</v>
      </c>
      <c r="I110" s="50" t="e">
        <f>+VLOOKUP(E110,Participants!$A$1:$F$803,3,FALSE)</f>
        <v>#N/A</v>
      </c>
      <c r="J110" s="50" t="e">
        <f>+VLOOKUP(E110,Participants!$A$1:$G$803,7,FALSE)</f>
        <v>#N/A</v>
      </c>
      <c r="K110" s="50"/>
      <c r="L110" s="50"/>
    </row>
    <row r="111" spans="1:12" ht="14.25" customHeight="1" x14ac:dyDescent="0.35">
      <c r="A111" s="59" t="s">
        <v>719</v>
      </c>
      <c r="B111" s="48">
        <v>5</v>
      </c>
      <c r="C111" s="48"/>
      <c r="D111" s="48"/>
      <c r="E111" s="48"/>
      <c r="F111" s="50" t="e">
        <f>+VLOOKUP(E111,Participants!$A$1:$F$803,2,FALSE)</f>
        <v>#N/A</v>
      </c>
      <c r="G111" s="50" t="e">
        <f>+VLOOKUP(E111,Participants!$A$1:$F$803,4,FALSE)</f>
        <v>#N/A</v>
      </c>
      <c r="H111" s="50" t="e">
        <f>+VLOOKUP(E111,Participants!$A$1:$F$803,5,FALSE)</f>
        <v>#N/A</v>
      </c>
      <c r="I111" s="50" t="e">
        <f>+VLOOKUP(E111,Participants!$A$1:$F$803,3,FALSE)</f>
        <v>#N/A</v>
      </c>
      <c r="J111" s="50" t="e">
        <f>+VLOOKUP(E111,Participants!$A$1:$G$803,7,FALSE)</f>
        <v>#N/A</v>
      </c>
      <c r="K111" s="50"/>
      <c r="L111" s="50"/>
    </row>
    <row r="112" spans="1:12" ht="14.25" customHeight="1" x14ac:dyDescent="0.35">
      <c r="A112" s="59" t="s">
        <v>719</v>
      </c>
      <c r="B112" s="48">
        <v>5</v>
      </c>
      <c r="C112" s="48"/>
      <c r="D112" s="48"/>
      <c r="E112" s="48"/>
      <c r="F112" s="50" t="e">
        <f>+VLOOKUP(E112,Participants!$A$1:$F$803,2,FALSE)</f>
        <v>#N/A</v>
      </c>
      <c r="G112" s="50" t="e">
        <f>+VLOOKUP(E112,Participants!$A$1:$F$803,4,FALSE)</f>
        <v>#N/A</v>
      </c>
      <c r="H112" s="50" t="e">
        <f>+VLOOKUP(E112,Participants!$A$1:$F$803,5,FALSE)</f>
        <v>#N/A</v>
      </c>
      <c r="I112" s="50" t="e">
        <f>+VLOOKUP(E112,Participants!$A$1:$F$803,3,FALSE)</f>
        <v>#N/A</v>
      </c>
      <c r="J112" s="50" t="e">
        <f>+VLOOKUP(E112,Participants!$A$1:$G$803,7,FALSE)</f>
        <v>#N/A</v>
      </c>
      <c r="K112" s="50"/>
      <c r="L112" s="50"/>
    </row>
    <row r="113" spans="1:12" ht="14.25" customHeight="1" x14ac:dyDescent="0.35">
      <c r="A113" s="59" t="s">
        <v>719</v>
      </c>
      <c r="B113" s="48">
        <v>5</v>
      </c>
      <c r="C113" s="48"/>
      <c r="D113" s="48"/>
      <c r="E113" s="48"/>
      <c r="F113" s="50" t="e">
        <f>+VLOOKUP(E113,Participants!$A$1:$F$803,2,FALSE)</f>
        <v>#N/A</v>
      </c>
      <c r="G113" s="50" t="e">
        <f>+VLOOKUP(E113,Participants!$A$1:$F$803,4,FALSE)</f>
        <v>#N/A</v>
      </c>
      <c r="H113" s="50" t="e">
        <f>+VLOOKUP(E113,Participants!$A$1:$F$803,5,FALSE)</f>
        <v>#N/A</v>
      </c>
      <c r="I113" s="50" t="e">
        <f>+VLOOKUP(E113,Participants!$A$1:$F$803,3,FALSE)</f>
        <v>#N/A</v>
      </c>
      <c r="J113" s="50" t="e">
        <f>+VLOOKUP(E113,Participants!$A$1:$G$803,7,FALSE)</f>
        <v>#N/A</v>
      </c>
      <c r="K113" s="50"/>
      <c r="L113" s="50"/>
    </row>
    <row r="114" spans="1:12" ht="14.25" customHeight="1" x14ac:dyDescent="0.35">
      <c r="A114" s="59" t="s">
        <v>719</v>
      </c>
      <c r="B114" s="48">
        <v>5</v>
      </c>
      <c r="C114" s="48"/>
      <c r="D114" s="48"/>
      <c r="E114" s="48"/>
      <c r="F114" s="50" t="e">
        <f>+VLOOKUP(E114,Participants!$A$1:$F$803,2,FALSE)</f>
        <v>#N/A</v>
      </c>
      <c r="G114" s="50" t="e">
        <f>+VLOOKUP(E114,Participants!$A$1:$F$803,4,FALSE)</f>
        <v>#N/A</v>
      </c>
      <c r="H114" s="50" t="e">
        <f>+VLOOKUP(E114,Participants!$A$1:$F$803,5,FALSE)</f>
        <v>#N/A</v>
      </c>
      <c r="I114" s="50" t="e">
        <f>+VLOOKUP(E114,Participants!$A$1:$F$803,3,FALSE)</f>
        <v>#N/A</v>
      </c>
      <c r="J114" s="50" t="e">
        <f>+VLOOKUP(E114,Participants!$A$1:$G$803,7,FALSE)</f>
        <v>#N/A</v>
      </c>
      <c r="K114" s="50"/>
      <c r="L114" s="50"/>
    </row>
    <row r="115" spans="1:12" ht="14.25" customHeight="1" x14ac:dyDescent="0.35">
      <c r="A115" s="59" t="s">
        <v>719</v>
      </c>
      <c r="B115" s="48">
        <v>5</v>
      </c>
      <c r="C115" s="48"/>
      <c r="D115" s="48"/>
      <c r="E115" s="48"/>
      <c r="F115" s="50" t="e">
        <f>+VLOOKUP(E115,Participants!$A$1:$F$803,2,FALSE)</f>
        <v>#N/A</v>
      </c>
      <c r="G115" s="50" t="e">
        <f>+VLOOKUP(E115,Participants!$A$1:$F$803,4,FALSE)</f>
        <v>#N/A</v>
      </c>
      <c r="H115" s="50" t="e">
        <f>+VLOOKUP(E115,Participants!$A$1:$F$803,5,FALSE)</f>
        <v>#N/A</v>
      </c>
      <c r="I115" s="50" t="e">
        <f>+VLOOKUP(E115,Participants!$A$1:$F$803,3,FALSE)</f>
        <v>#N/A</v>
      </c>
      <c r="J115" s="50" t="e">
        <f>+VLOOKUP(E115,Participants!$A$1:$G$803,7,FALSE)</f>
        <v>#N/A</v>
      </c>
      <c r="K115" s="50"/>
      <c r="L115" s="50"/>
    </row>
    <row r="116" spans="1:12" ht="14.25" customHeight="1" x14ac:dyDescent="0.35">
      <c r="A116" s="59" t="s">
        <v>719</v>
      </c>
      <c r="B116" s="48">
        <v>5</v>
      </c>
      <c r="C116" s="48"/>
      <c r="D116" s="48"/>
      <c r="E116" s="48"/>
      <c r="F116" s="50" t="e">
        <f>+VLOOKUP(E116,Participants!$A$1:$F$803,2,FALSE)</f>
        <v>#N/A</v>
      </c>
      <c r="G116" s="50" t="e">
        <f>+VLOOKUP(E116,Participants!$A$1:$F$803,4,FALSE)</f>
        <v>#N/A</v>
      </c>
      <c r="H116" s="50" t="e">
        <f>+VLOOKUP(E116,Participants!$A$1:$F$803,5,FALSE)</f>
        <v>#N/A</v>
      </c>
      <c r="I116" s="50" t="e">
        <f>+VLOOKUP(E116,Participants!$A$1:$F$803,3,FALSE)</f>
        <v>#N/A</v>
      </c>
      <c r="J116" s="50" t="e">
        <f>+VLOOKUP(E116,Participants!$A$1:$G$803,7,FALSE)</f>
        <v>#N/A</v>
      </c>
      <c r="K116" s="50"/>
      <c r="L116" s="50"/>
    </row>
    <row r="117" spans="1:12" ht="14.25" customHeight="1" x14ac:dyDescent="0.35">
      <c r="A117" s="59" t="s">
        <v>719</v>
      </c>
      <c r="B117" s="48">
        <v>5</v>
      </c>
      <c r="C117" s="48"/>
      <c r="D117" s="48"/>
      <c r="E117" s="48"/>
      <c r="F117" s="50" t="e">
        <f>+VLOOKUP(E117,Participants!$A$1:$F$803,2,FALSE)</f>
        <v>#N/A</v>
      </c>
      <c r="G117" s="50" t="e">
        <f>+VLOOKUP(E117,Participants!$A$1:$F$803,4,FALSE)</f>
        <v>#N/A</v>
      </c>
      <c r="H117" s="50" t="e">
        <f>+VLOOKUP(E117,Participants!$A$1:$F$803,5,FALSE)</f>
        <v>#N/A</v>
      </c>
      <c r="I117" s="50" t="e">
        <f>+VLOOKUP(E117,Participants!$A$1:$F$803,3,FALSE)</f>
        <v>#N/A</v>
      </c>
      <c r="J117" s="50" t="e">
        <f>+VLOOKUP(E117,Participants!$A$1:$G$803,7,FALSE)</f>
        <v>#N/A</v>
      </c>
      <c r="K117" s="50"/>
      <c r="L117" s="50"/>
    </row>
    <row r="118" spans="1:12" ht="14.25" customHeight="1" x14ac:dyDescent="0.35">
      <c r="A118" s="59" t="s">
        <v>719</v>
      </c>
      <c r="B118" s="48">
        <v>5</v>
      </c>
      <c r="C118" s="48"/>
      <c r="D118" s="48"/>
      <c r="E118" s="48"/>
      <c r="F118" s="50" t="e">
        <f>+VLOOKUP(E118,Participants!$A$1:$F$803,2,FALSE)</f>
        <v>#N/A</v>
      </c>
      <c r="G118" s="50" t="e">
        <f>+VLOOKUP(E118,Participants!$A$1:$F$803,4,FALSE)</f>
        <v>#N/A</v>
      </c>
      <c r="H118" s="50" t="e">
        <f>+VLOOKUP(E118,Participants!$A$1:$F$803,5,FALSE)</f>
        <v>#N/A</v>
      </c>
      <c r="I118" s="50" t="e">
        <f>+VLOOKUP(E118,Participants!$A$1:$F$803,3,FALSE)</f>
        <v>#N/A</v>
      </c>
      <c r="J118" s="50" t="e">
        <f>+VLOOKUP(E118,Participants!$A$1:$G$803,7,FALSE)</f>
        <v>#N/A</v>
      </c>
      <c r="K118" s="50"/>
      <c r="L118" s="50"/>
    </row>
    <row r="119" spans="1:12" ht="14.25" customHeight="1" x14ac:dyDescent="0.35">
      <c r="A119" s="59" t="s">
        <v>719</v>
      </c>
      <c r="B119" s="48">
        <v>5</v>
      </c>
      <c r="C119" s="48"/>
      <c r="D119" s="48"/>
      <c r="E119" s="48"/>
      <c r="F119" s="50" t="e">
        <f>+VLOOKUP(E119,Participants!$A$1:$F$803,2,FALSE)</f>
        <v>#N/A</v>
      </c>
      <c r="G119" s="50" t="e">
        <f>+VLOOKUP(E119,Participants!$A$1:$F$803,4,FALSE)</f>
        <v>#N/A</v>
      </c>
      <c r="H119" s="50" t="e">
        <f>+VLOOKUP(E119,Participants!$A$1:$F$803,5,FALSE)</f>
        <v>#N/A</v>
      </c>
      <c r="I119" s="50" t="e">
        <f>+VLOOKUP(E119,Participants!$A$1:$F$803,3,FALSE)</f>
        <v>#N/A</v>
      </c>
      <c r="J119" s="50" t="e">
        <f>+VLOOKUP(E119,Participants!$A$1:$G$803,7,FALSE)</f>
        <v>#N/A</v>
      </c>
      <c r="K119" s="50"/>
      <c r="L119" s="50"/>
    </row>
    <row r="120" spans="1:12" ht="14.25" customHeight="1" x14ac:dyDescent="0.35">
      <c r="A120" s="59" t="s">
        <v>719</v>
      </c>
      <c r="B120" s="48">
        <v>5</v>
      </c>
      <c r="C120" s="48"/>
      <c r="D120" s="48"/>
      <c r="E120" s="48"/>
      <c r="F120" s="50" t="e">
        <f>+VLOOKUP(E120,Participants!$A$1:$F$803,2,FALSE)</f>
        <v>#N/A</v>
      </c>
      <c r="G120" s="50" t="e">
        <f>+VLOOKUP(E120,Participants!$A$1:$F$803,4,FALSE)</f>
        <v>#N/A</v>
      </c>
      <c r="H120" s="50" t="e">
        <f>+VLOOKUP(E120,Participants!$A$1:$F$803,5,FALSE)</f>
        <v>#N/A</v>
      </c>
      <c r="I120" s="50" t="e">
        <f>+VLOOKUP(E120,Participants!$A$1:$F$803,3,FALSE)</f>
        <v>#N/A</v>
      </c>
      <c r="J120" s="50" t="e">
        <f>+VLOOKUP(E120,Participants!$A$1:$G$803,7,FALSE)</f>
        <v>#N/A</v>
      </c>
      <c r="K120" s="50"/>
      <c r="L120" s="50"/>
    </row>
    <row r="121" spans="1:12" ht="14.25" customHeight="1" x14ac:dyDescent="0.35">
      <c r="A121" s="59" t="s">
        <v>719</v>
      </c>
      <c r="B121" s="48">
        <v>5</v>
      </c>
      <c r="C121" s="48"/>
      <c r="D121" s="48"/>
      <c r="E121" s="48"/>
      <c r="F121" s="50" t="e">
        <f>+VLOOKUP(E121,Participants!$A$1:$F$803,2,FALSE)</f>
        <v>#N/A</v>
      </c>
      <c r="G121" s="50" t="e">
        <f>+VLOOKUP(E121,Participants!$A$1:$F$803,4,FALSE)</f>
        <v>#N/A</v>
      </c>
      <c r="H121" s="50" t="e">
        <f>+VLOOKUP(E121,Participants!$A$1:$F$803,5,FALSE)</f>
        <v>#N/A</v>
      </c>
      <c r="I121" s="50" t="e">
        <f>+VLOOKUP(E121,Participants!$A$1:$F$803,3,FALSE)</f>
        <v>#N/A</v>
      </c>
      <c r="J121" s="50" t="e">
        <f>+VLOOKUP(E121,Participants!$A$1:$G$803,7,FALSE)</f>
        <v>#N/A</v>
      </c>
      <c r="K121" s="50"/>
      <c r="L121" s="50"/>
    </row>
    <row r="122" spans="1:12" ht="14.25" customHeight="1" x14ac:dyDescent="0.35">
      <c r="A122" s="59" t="s">
        <v>719</v>
      </c>
      <c r="B122" s="48">
        <v>5</v>
      </c>
      <c r="C122" s="48"/>
      <c r="D122" s="48"/>
      <c r="E122" s="48"/>
      <c r="F122" s="50" t="e">
        <f>+VLOOKUP(E122,Participants!$A$1:$F$803,2,FALSE)</f>
        <v>#N/A</v>
      </c>
      <c r="G122" s="50" t="e">
        <f>+VLOOKUP(E122,Participants!$A$1:$F$803,4,FALSE)</f>
        <v>#N/A</v>
      </c>
      <c r="H122" s="50" t="e">
        <f>+VLOOKUP(E122,Participants!$A$1:$F$803,5,FALSE)</f>
        <v>#N/A</v>
      </c>
      <c r="I122" s="50" t="e">
        <f>+VLOOKUP(E122,Participants!$A$1:$F$803,3,FALSE)</f>
        <v>#N/A</v>
      </c>
      <c r="J122" s="50" t="e">
        <f>+VLOOKUP(E122,Participants!$A$1:$G$803,7,FALSE)</f>
        <v>#N/A</v>
      </c>
      <c r="K122" s="50"/>
      <c r="L122" s="50"/>
    </row>
    <row r="123" spans="1:12" ht="14.25" customHeight="1" x14ac:dyDescent="0.35">
      <c r="A123" s="59" t="s">
        <v>719</v>
      </c>
      <c r="B123" s="48">
        <v>5</v>
      </c>
      <c r="C123" s="48"/>
      <c r="D123" s="48"/>
      <c r="E123" s="48"/>
      <c r="F123" s="50" t="e">
        <f>+VLOOKUP(E123,Participants!$A$1:$F$803,2,FALSE)</f>
        <v>#N/A</v>
      </c>
      <c r="G123" s="50" t="e">
        <f>+VLOOKUP(E123,Participants!$A$1:$F$803,4,FALSE)</f>
        <v>#N/A</v>
      </c>
      <c r="H123" s="50" t="e">
        <f>+VLOOKUP(E123,Participants!$A$1:$F$803,5,FALSE)</f>
        <v>#N/A</v>
      </c>
      <c r="I123" s="50" t="e">
        <f>+VLOOKUP(E123,Participants!$A$1:$F$803,3,FALSE)</f>
        <v>#N/A</v>
      </c>
      <c r="J123" s="50" t="e">
        <f>+VLOOKUP(E123,Participants!$A$1:$G$803,7,FALSE)</f>
        <v>#N/A</v>
      </c>
      <c r="K123" s="50"/>
      <c r="L123" s="50"/>
    </row>
    <row r="124" spans="1:12" ht="14.25" customHeight="1" x14ac:dyDescent="0.35">
      <c r="A124" s="59" t="s">
        <v>719</v>
      </c>
      <c r="B124" s="48">
        <v>5</v>
      </c>
      <c r="C124" s="48"/>
      <c r="D124" s="48"/>
      <c r="E124" s="48"/>
      <c r="F124" s="50" t="e">
        <f>+VLOOKUP(E124,Participants!$A$1:$F$803,2,FALSE)</f>
        <v>#N/A</v>
      </c>
      <c r="G124" s="50" t="e">
        <f>+VLOOKUP(E124,Participants!$A$1:$F$803,4,FALSE)</f>
        <v>#N/A</v>
      </c>
      <c r="H124" s="50" t="e">
        <f>+VLOOKUP(E124,Participants!$A$1:$F$803,5,FALSE)</f>
        <v>#N/A</v>
      </c>
      <c r="I124" s="50" t="e">
        <f>+VLOOKUP(E124,Participants!$A$1:$F$803,3,FALSE)</f>
        <v>#N/A</v>
      </c>
      <c r="J124" s="50" t="e">
        <f>+VLOOKUP(E124,Participants!$A$1:$G$803,7,FALSE)</f>
        <v>#N/A</v>
      </c>
      <c r="K124" s="50"/>
      <c r="L124" s="50"/>
    </row>
    <row r="125" spans="1:12" ht="14.25" customHeight="1" x14ac:dyDescent="0.35">
      <c r="A125" s="59" t="s">
        <v>719</v>
      </c>
      <c r="B125" s="48">
        <v>5</v>
      </c>
      <c r="C125" s="48"/>
      <c r="D125" s="48"/>
      <c r="E125" s="48"/>
      <c r="F125" s="50" t="e">
        <f>+VLOOKUP(E125,Participants!$A$1:$F$803,2,FALSE)</f>
        <v>#N/A</v>
      </c>
      <c r="G125" s="50" t="e">
        <f>+VLOOKUP(E125,Participants!$A$1:$F$803,4,FALSE)</f>
        <v>#N/A</v>
      </c>
      <c r="H125" s="50" t="e">
        <f>+VLOOKUP(E125,Participants!$A$1:$F$803,5,FALSE)</f>
        <v>#N/A</v>
      </c>
      <c r="I125" s="50" t="e">
        <f>+VLOOKUP(E125,Participants!$A$1:$F$803,3,FALSE)</f>
        <v>#N/A</v>
      </c>
      <c r="J125" s="50" t="e">
        <f>+VLOOKUP(E125,Participants!$A$1:$G$803,7,FALSE)</f>
        <v>#N/A</v>
      </c>
      <c r="K125" s="50"/>
      <c r="L125" s="50"/>
    </row>
    <row r="126" spans="1:12" ht="14.25" customHeight="1" x14ac:dyDescent="0.35">
      <c r="A126" s="59" t="s">
        <v>719</v>
      </c>
      <c r="B126" s="48">
        <v>6</v>
      </c>
      <c r="C126" s="48"/>
      <c r="D126" s="48"/>
      <c r="E126" s="48"/>
      <c r="F126" s="50" t="e">
        <f>+VLOOKUP(E126,Participants!$A$1:$F$803,2,FALSE)</f>
        <v>#N/A</v>
      </c>
      <c r="G126" s="50" t="e">
        <f>+VLOOKUP(E126,Participants!$A$1:$F$803,4,FALSE)</f>
        <v>#N/A</v>
      </c>
      <c r="H126" s="50" t="e">
        <f>+VLOOKUP(E126,Participants!$A$1:$F$803,5,FALSE)</f>
        <v>#N/A</v>
      </c>
      <c r="I126" s="50" t="e">
        <f>+VLOOKUP(E126,Participants!$A$1:$F$803,3,FALSE)</f>
        <v>#N/A</v>
      </c>
      <c r="J126" s="50" t="e">
        <f>+VLOOKUP(E126,Participants!$A$1:$G$803,7,FALSE)</f>
        <v>#N/A</v>
      </c>
      <c r="K126" s="50"/>
      <c r="L126" s="50"/>
    </row>
    <row r="127" spans="1:12" ht="14.25" customHeight="1" x14ac:dyDescent="0.35">
      <c r="A127" s="59" t="s">
        <v>719</v>
      </c>
      <c r="B127" s="48">
        <v>6</v>
      </c>
      <c r="C127" s="48"/>
      <c r="D127" s="48"/>
      <c r="E127" s="48"/>
      <c r="F127" s="50" t="e">
        <f>+VLOOKUP(E127,Participants!$A$1:$F$803,2,FALSE)</f>
        <v>#N/A</v>
      </c>
      <c r="G127" s="50" t="e">
        <f>+VLOOKUP(E127,Participants!$A$1:$F$803,4,FALSE)</f>
        <v>#N/A</v>
      </c>
      <c r="H127" s="50" t="e">
        <f>+VLOOKUP(E127,Participants!$A$1:$F$803,5,FALSE)</f>
        <v>#N/A</v>
      </c>
      <c r="I127" s="50" t="e">
        <f>+VLOOKUP(E127,Participants!$A$1:$F$803,3,FALSE)</f>
        <v>#N/A</v>
      </c>
      <c r="J127" s="50" t="e">
        <f>+VLOOKUP(E127,Participants!$A$1:$G$803,7,FALSE)</f>
        <v>#N/A</v>
      </c>
      <c r="K127" s="50"/>
      <c r="L127" s="50"/>
    </row>
    <row r="128" spans="1:12" ht="14.25" customHeight="1" x14ac:dyDescent="0.35">
      <c r="A128" s="59" t="s">
        <v>719</v>
      </c>
      <c r="B128" s="48">
        <v>6</v>
      </c>
      <c r="C128" s="48"/>
      <c r="D128" s="48"/>
      <c r="E128" s="48"/>
      <c r="F128" s="50" t="e">
        <f>+VLOOKUP(E128,Participants!$A$1:$F$803,2,FALSE)</f>
        <v>#N/A</v>
      </c>
      <c r="G128" s="50" t="e">
        <f>+VLOOKUP(E128,Participants!$A$1:$F$803,4,FALSE)</f>
        <v>#N/A</v>
      </c>
      <c r="H128" s="50" t="e">
        <f>+VLOOKUP(E128,Participants!$A$1:$F$803,5,FALSE)</f>
        <v>#N/A</v>
      </c>
      <c r="I128" s="50" t="e">
        <f>+VLOOKUP(E128,Participants!$A$1:$F$803,3,FALSE)</f>
        <v>#N/A</v>
      </c>
      <c r="J128" s="50" t="e">
        <f>+VLOOKUP(E128,Participants!$A$1:$G$803,7,FALSE)</f>
        <v>#N/A</v>
      </c>
      <c r="K128" s="50"/>
      <c r="L128" s="50"/>
    </row>
    <row r="129" spans="1:12" ht="14.25" customHeight="1" x14ac:dyDescent="0.35">
      <c r="A129" s="59" t="s">
        <v>719</v>
      </c>
      <c r="B129" s="48">
        <v>6</v>
      </c>
      <c r="C129" s="48"/>
      <c r="D129" s="48"/>
      <c r="E129" s="48"/>
      <c r="F129" s="50" t="e">
        <f>+VLOOKUP(E129,Participants!$A$1:$F$803,2,FALSE)</f>
        <v>#N/A</v>
      </c>
      <c r="G129" s="50" t="e">
        <f>+VLOOKUP(E129,Participants!$A$1:$F$803,4,FALSE)</f>
        <v>#N/A</v>
      </c>
      <c r="H129" s="50" t="e">
        <f>+VLOOKUP(E129,Participants!$A$1:$F$803,5,FALSE)</f>
        <v>#N/A</v>
      </c>
      <c r="I129" s="50" t="e">
        <f>+VLOOKUP(E129,Participants!$A$1:$F$803,3,FALSE)</f>
        <v>#N/A</v>
      </c>
      <c r="J129" s="50" t="e">
        <f>+VLOOKUP(E129,Participants!$A$1:$G$803,7,FALSE)</f>
        <v>#N/A</v>
      </c>
      <c r="K129" s="50"/>
      <c r="L129" s="50"/>
    </row>
    <row r="130" spans="1:12" ht="14.25" customHeight="1" x14ac:dyDescent="0.35">
      <c r="A130" s="59" t="s">
        <v>719</v>
      </c>
      <c r="B130" s="48">
        <v>6</v>
      </c>
      <c r="C130" s="48"/>
      <c r="D130" s="48"/>
      <c r="E130" s="48"/>
      <c r="F130" s="50" t="e">
        <f>+VLOOKUP(E130,Participants!$A$1:$F$803,2,FALSE)</f>
        <v>#N/A</v>
      </c>
      <c r="G130" s="50" t="e">
        <f>+VLOOKUP(E130,Participants!$A$1:$F$803,4,FALSE)</f>
        <v>#N/A</v>
      </c>
      <c r="H130" s="50" t="e">
        <f>+VLOOKUP(E130,Participants!$A$1:$F$803,5,FALSE)</f>
        <v>#N/A</v>
      </c>
      <c r="I130" s="50" t="e">
        <f>+VLOOKUP(E130,Participants!$A$1:$F$803,3,FALSE)</f>
        <v>#N/A</v>
      </c>
      <c r="J130" s="50" t="e">
        <f>+VLOOKUP(E130,Participants!$A$1:$G$803,7,FALSE)</f>
        <v>#N/A</v>
      </c>
      <c r="K130" s="50"/>
      <c r="L130" s="50"/>
    </row>
    <row r="131" spans="1:12" ht="14.25" customHeight="1" x14ac:dyDescent="0.35">
      <c r="A131" s="59" t="s">
        <v>719</v>
      </c>
      <c r="B131" s="48">
        <v>6</v>
      </c>
      <c r="C131" s="48"/>
      <c r="D131" s="48"/>
      <c r="E131" s="48"/>
      <c r="F131" s="50" t="e">
        <f>+VLOOKUP(E131,Participants!$A$1:$F$803,2,FALSE)</f>
        <v>#N/A</v>
      </c>
      <c r="G131" s="50" t="e">
        <f>+VLOOKUP(E131,Participants!$A$1:$F$803,4,FALSE)</f>
        <v>#N/A</v>
      </c>
      <c r="H131" s="50" t="e">
        <f>+VLOOKUP(E131,Participants!$A$1:$F$803,5,FALSE)</f>
        <v>#N/A</v>
      </c>
      <c r="I131" s="50" t="e">
        <f>+VLOOKUP(E131,Participants!$A$1:$F$803,3,FALSE)</f>
        <v>#N/A</v>
      </c>
      <c r="J131" s="50" t="e">
        <f>+VLOOKUP(E131,Participants!$A$1:$G$803,7,FALSE)</f>
        <v>#N/A</v>
      </c>
      <c r="K131" s="50"/>
      <c r="L131" s="50"/>
    </row>
    <row r="132" spans="1:12" ht="14.25" customHeight="1" x14ac:dyDescent="0.35">
      <c r="A132" s="59" t="s">
        <v>719</v>
      </c>
      <c r="B132" s="48">
        <v>6</v>
      </c>
      <c r="C132" s="48"/>
      <c r="D132" s="48"/>
      <c r="E132" s="48"/>
      <c r="F132" s="50" t="e">
        <f>+VLOOKUP(E132,Participants!$A$1:$F$803,2,FALSE)</f>
        <v>#N/A</v>
      </c>
      <c r="G132" s="50" t="e">
        <f>+VLOOKUP(E132,Participants!$A$1:$F$803,4,FALSE)</f>
        <v>#N/A</v>
      </c>
      <c r="H132" s="50" t="e">
        <f>+VLOOKUP(E132,Participants!$A$1:$F$803,5,FALSE)</f>
        <v>#N/A</v>
      </c>
      <c r="I132" s="50" t="e">
        <f>+VLOOKUP(E132,Participants!$A$1:$F$803,3,FALSE)</f>
        <v>#N/A</v>
      </c>
      <c r="J132" s="50" t="e">
        <f>+VLOOKUP(E132,Participants!$A$1:$G$803,7,FALSE)</f>
        <v>#N/A</v>
      </c>
      <c r="K132" s="50"/>
      <c r="L132" s="50"/>
    </row>
    <row r="133" spans="1:12" ht="14.25" customHeight="1" x14ac:dyDescent="0.35">
      <c r="A133" s="59" t="s">
        <v>719</v>
      </c>
      <c r="B133" s="48">
        <v>6</v>
      </c>
      <c r="C133" s="48"/>
      <c r="D133" s="48"/>
      <c r="E133" s="48"/>
      <c r="F133" s="50" t="e">
        <f>+VLOOKUP(E133,Participants!$A$1:$F$803,2,FALSE)</f>
        <v>#N/A</v>
      </c>
      <c r="G133" s="50" t="e">
        <f>+VLOOKUP(E133,Participants!$A$1:$F$803,4,FALSE)</f>
        <v>#N/A</v>
      </c>
      <c r="H133" s="50" t="e">
        <f>+VLOOKUP(E133,Participants!$A$1:$F$803,5,FALSE)</f>
        <v>#N/A</v>
      </c>
      <c r="I133" s="50" t="e">
        <f>+VLOOKUP(E133,Participants!$A$1:$F$803,3,FALSE)</f>
        <v>#N/A</v>
      </c>
      <c r="J133" s="50" t="e">
        <f>+VLOOKUP(E133,Participants!$A$1:$G$803,7,FALSE)</f>
        <v>#N/A</v>
      </c>
      <c r="K133" s="50"/>
      <c r="L133" s="50"/>
    </row>
    <row r="134" spans="1:12" ht="14.25" customHeight="1" x14ac:dyDescent="0.35">
      <c r="A134" s="59" t="s">
        <v>719</v>
      </c>
      <c r="B134" s="48">
        <v>6</v>
      </c>
      <c r="C134" s="48"/>
      <c r="D134" s="48"/>
      <c r="E134" s="48"/>
      <c r="F134" s="50" t="e">
        <f>+VLOOKUP(E134,Participants!$A$1:$F$803,2,FALSE)</f>
        <v>#N/A</v>
      </c>
      <c r="G134" s="50" t="e">
        <f>+VLOOKUP(E134,Participants!$A$1:$F$803,4,FALSE)</f>
        <v>#N/A</v>
      </c>
      <c r="H134" s="50" t="e">
        <f>+VLOOKUP(E134,Participants!$A$1:$F$803,5,FALSE)</f>
        <v>#N/A</v>
      </c>
      <c r="I134" s="50" t="e">
        <f>+VLOOKUP(E134,Participants!$A$1:$F$803,3,FALSE)</f>
        <v>#N/A</v>
      </c>
      <c r="J134" s="50" t="e">
        <f>+VLOOKUP(E134,Participants!$A$1:$G$803,7,FALSE)</f>
        <v>#N/A</v>
      </c>
      <c r="K134" s="50"/>
      <c r="L134" s="50"/>
    </row>
    <row r="135" spans="1:12" ht="14.25" customHeight="1" x14ac:dyDescent="0.35">
      <c r="A135" s="59" t="s">
        <v>719</v>
      </c>
      <c r="B135" s="48">
        <v>6</v>
      </c>
      <c r="C135" s="48"/>
      <c r="D135" s="48"/>
      <c r="E135" s="48"/>
      <c r="F135" s="50" t="e">
        <f>+VLOOKUP(E135,Participants!$A$1:$F$803,2,FALSE)</f>
        <v>#N/A</v>
      </c>
      <c r="G135" s="50" t="e">
        <f>+VLOOKUP(E135,Participants!$A$1:$F$803,4,FALSE)</f>
        <v>#N/A</v>
      </c>
      <c r="H135" s="50" t="e">
        <f>+VLOOKUP(E135,Participants!$A$1:$F$803,5,FALSE)</f>
        <v>#N/A</v>
      </c>
      <c r="I135" s="50" t="e">
        <f>+VLOOKUP(E135,Participants!$A$1:$F$803,3,FALSE)</f>
        <v>#N/A</v>
      </c>
      <c r="J135" s="50" t="e">
        <f>+VLOOKUP(E135,Participants!$A$1:$G$803,7,FALSE)</f>
        <v>#N/A</v>
      </c>
      <c r="K135" s="50"/>
      <c r="L135" s="50"/>
    </row>
    <row r="136" spans="1:12" ht="14.25" customHeight="1" x14ac:dyDescent="0.35">
      <c r="A136" s="59" t="s">
        <v>719</v>
      </c>
      <c r="B136" s="48">
        <v>6</v>
      </c>
      <c r="C136" s="48"/>
      <c r="D136" s="48"/>
      <c r="E136" s="48"/>
      <c r="F136" s="50" t="e">
        <f>+VLOOKUP(E136,Participants!$A$1:$F$803,2,FALSE)</f>
        <v>#N/A</v>
      </c>
      <c r="G136" s="50" t="e">
        <f>+VLOOKUP(E136,Participants!$A$1:$F$803,4,FALSE)</f>
        <v>#N/A</v>
      </c>
      <c r="H136" s="50" t="e">
        <f>+VLOOKUP(E136,Participants!$A$1:$F$803,5,FALSE)</f>
        <v>#N/A</v>
      </c>
      <c r="I136" s="50" t="e">
        <f>+VLOOKUP(E136,Participants!$A$1:$F$803,3,FALSE)</f>
        <v>#N/A</v>
      </c>
      <c r="J136" s="50" t="e">
        <f>+VLOOKUP(E136,Participants!$A$1:$G$803,7,FALSE)</f>
        <v>#N/A</v>
      </c>
      <c r="K136" s="50"/>
      <c r="L136" s="50"/>
    </row>
    <row r="137" spans="1:12" ht="14.25" customHeight="1" x14ac:dyDescent="0.35">
      <c r="A137" s="59" t="s">
        <v>719</v>
      </c>
      <c r="B137" s="48">
        <v>6</v>
      </c>
      <c r="C137" s="48"/>
      <c r="D137" s="48"/>
      <c r="E137" s="48"/>
      <c r="F137" s="50" t="e">
        <f>+VLOOKUP(E137,Participants!$A$1:$F$803,2,FALSE)</f>
        <v>#N/A</v>
      </c>
      <c r="G137" s="50" t="e">
        <f>+VLOOKUP(E137,Participants!$A$1:$F$803,4,FALSE)</f>
        <v>#N/A</v>
      </c>
      <c r="H137" s="50" t="e">
        <f>+VLOOKUP(E137,Participants!$A$1:$F$803,5,FALSE)</f>
        <v>#N/A</v>
      </c>
      <c r="I137" s="50" t="e">
        <f>+VLOOKUP(E137,Participants!$A$1:$F$803,3,FALSE)</f>
        <v>#N/A</v>
      </c>
      <c r="J137" s="50" t="e">
        <f>+VLOOKUP(E137,Participants!$A$1:$G$803,7,FALSE)</f>
        <v>#N/A</v>
      </c>
      <c r="K137" s="50"/>
      <c r="L137" s="50"/>
    </row>
    <row r="138" spans="1:12" ht="14.25" customHeight="1" x14ac:dyDescent="0.35">
      <c r="A138" s="59" t="s">
        <v>719</v>
      </c>
      <c r="B138" s="48">
        <v>6</v>
      </c>
      <c r="C138" s="48"/>
      <c r="D138" s="48"/>
      <c r="E138" s="48"/>
      <c r="F138" s="50" t="e">
        <f>+VLOOKUP(E138,Participants!$A$1:$F$803,2,FALSE)</f>
        <v>#N/A</v>
      </c>
      <c r="G138" s="50" t="e">
        <f>+VLOOKUP(E138,Participants!$A$1:$F$803,4,FALSE)</f>
        <v>#N/A</v>
      </c>
      <c r="H138" s="50" t="e">
        <f>+VLOOKUP(E138,Participants!$A$1:$F$803,5,FALSE)</f>
        <v>#N/A</v>
      </c>
      <c r="I138" s="50" t="e">
        <f>+VLOOKUP(E138,Participants!$A$1:$F$803,3,FALSE)</f>
        <v>#N/A</v>
      </c>
      <c r="J138" s="50" t="e">
        <f>+VLOOKUP(E138,Participants!$A$1:$G$803,7,FALSE)</f>
        <v>#N/A</v>
      </c>
      <c r="K138" s="50"/>
      <c r="L138" s="50"/>
    </row>
    <row r="139" spans="1:12" ht="14.25" customHeight="1" x14ac:dyDescent="0.35">
      <c r="A139" s="59" t="s">
        <v>719</v>
      </c>
      <c r="B139" s="48">
        <v>6</v>
      </c>
      <c r="C139" s="48"/>
      <c r="D139" s="48"/>
      <c r="E139" s="48"/>
      <c r="F139" s="50" t="e">
        <f>+VLOOKUP(E139,Participants!$A$1:$F$803,2,FALSE)</f>
        <v>#N/A</v>
      </c>
      <c r="G139" s="50" t="e">
        <f>+VLOOKUP(E139,Participants!$A$1:$F$803,4,FALSE)</f>
        <v>#N/A</v>
      </c>
      <c r="H139" s="50" t="e">
        <f>+VLOOKUP(E139,Participants!$A$1:$F$803,5,FALSE)</f>
        <v>#N/A</v>
      </c>
      <c r="I139" s="50" t="e">
        <f>+VLOOKUP(E139,Participants!$A$1:$F$803,3,FALSE)</f>
        <v>#N/A</v>
      </c>
      <c r="J139" s="50" t="e">
        <f>+VLOOKUP(E139,Participants!$A$1:$G$803,7,FALSE)</f>
        <v>#N/A</v>
      </c>
      <c r="K139" s="50"/>
      <c r="L139" s="50"/>
    </row>
    <row r="140" spans="1:12" ht="14.25" customHeight="1" x14ac:dyDescent="0.35">
      <c r="A140" s="59" t="s">
        <v>719</v>
      </c>
      <c r="B140" s="48">
        <v>6</v>
      </c>
      <c r="C140" s="48"/>
      <c r="D140" s="48"/>
      <c r="E140" s="48"/>
      <c r="F140" s="50" t="e">
        <f>+VLOOKUP(E140,Participants!$A$1:$F$803,2,FALSE)</f>
        <v>#N/A</v>
      </c>
      <c r="G140" s="50" t="e">
        <f>+VLOOKUP(E140,Participants!$A$1:$F$803,4,FALSE)</f>
        <v>#N/A</v>
      </c>
      <c r="H140" s="50" t="e">
        <f>+VLOOKUP(E140,Participants!$A$1:$F$803,5,FALSE)</f>
        <v>#N/A</v>
      </c>
      <c r="I140" s="50" t="e">
        <f>+VLOOKUP(E140,Participants!$A$1:$F$803,3,FALSE)</f>
        <v>#N/A</v>
      </c>
      <c r="J140" s="50" t="e">
        <f>+VLOOKUP(E140,Participants!$A$1:$G$803,7,FALSE)</f>
        <v>#N/A</v>
      </c>
      <c r="K140" s="50"/>
      <c r="L140" s="50"/>
    </row>
    <row r="141" spans="1:12" ht="14.25" customHeight="1" x14ac:dyDescent="0.35">
      <c r="A141" s="59" t="s">
        <v>719</v>
      </c>
      <c r="B141" s="48">
        <v>6</v>
      </c>
      <c r="C141" s="48"/>
      <c r="D141" s="48"/>
      <c r="E141" s="48"/>
      <c r="F141" s="50" t="e">
        <f>+VLOOKUP(E141,Participants!$A$1:$F$803,2,FALSE)</f>
        <v>#N/A</v>
      </c>
      <c r="G141" s="50" t="e">
        <f>+VLOOKUP(E141,Participants!$A$1:$F$803,4,FALSE)</f>
        <v>#N/A</v>
      </c>
      <c r="H141" s="50" t="e">
        <f>+VLOOKUP(E141,Participants!$A$1:$F$803,5,FALSE)</f>
        <v>#N/A</v>
      </c>
      <c r="I141" s="50" t="e">
        <f>+VLOOKUP(E141,Participants!$A$1:$F$803,3,FALSE)</f>
        <v>#N/A</v>
      </c>
      <c r="J141" s="50" t="e">
        <f>+VLOOKUP(E141,Participants!$A$1:$G$803,7,FALSE)</f>
        <v>#N/A</v>
      </c>
      <c r="K141" s="50"/>
      <c r="L141" s="50"/>
    </row>
    <row r="142" spans="1:12" ht="14.25" customHeight="1" x14ac:dyDescent="0.35">
      <c r="A142" s="59" t="s">
        <v>719</v>
      </c>
      <c r="B142" s="48">
        <v>6</v>
      </c>
      <c r="C142" s="48"/>
      <c r="D142" s="48"/>
      <c r="E142" s="48"/>
      <c r="F142" s="50" t="e">
        <f>+VLOOKUP(E142,Participants!$A$1:$F$803,2,FALSE)</f>
        <v>#N/A</v>
      </c>
      <c r="G142" s="50" t="e">
        <f>+VLOOKUP(E142,Participants!$A$1:$F$803,4,FALSE)</f>
        <v>#N/A</v>
      </c>
      <c r="H142" s="50" t="e">
        <f>+VLOOKUP(E142,Participants!$A$1:$F$803,5,FALSE)</f>
        <v>#N/A</v>
      </c>
      <c r="I142" s="50" t="e">
        <f>+VLOOKUP(E142,Participants!$A$1:$F$803,3,FALSE)</f>
        <v>#N/A</v>
      </c>
      <c r="J142" s="50" t="e">
        <f>+VLOOKUP(E142,Participants!$A$1:$G$803,7,FALSE)</f>
        <v>#N/A</v>
      </c>
      <c r="K142" s="50"/>
      <c r="L142" s="50"/>
    </row>
    <row r="143" spans="1:12" ht="14.25" customHeight="1" x14ac:dyDescent="0.35">
      <c r="A143" s="59" t="s">
        <v>719</v>
      </c>
      <c r="B143" s="48">
        <v>6</v>
      </c>
      <c r="C143" s="48"/>
      <c r="D143" s="48"/>
      <c r="E143" s="48"/>
      <c r="F143" s="50" t="e">
        <f>+VLOOKUP(E143,Participants!$A$1:$F$803,2,FALSE)</f>
        <v>#N/A</v>
      </c>
      <c r="G143" s="50" t="e">
        <f>+VLOOKUP(E143,Participants!$A$1:$F$803,4,FALSE)</f>
        <v>#N/A</v>
      </c>
      <c r="H143" s="50" t="e">
        <f>+VLOOKUP(E143,Participants!$A$1:$F$803,5,FALSE)</f>
        <v>#N/A</v>
      </c>
      <c r="I143" s="50" t="e">
        <f>+VLOOKUP(E143,Participants!$A$1:$F$803,3,FALSE)</f>
        <v>#N/A</v>
      </c>
      <c r="J143" s="50" t="e">
        <f>+VLOOKUP(E143,Participants!$A$1:$G$803,7,FALSE)</f>
        <v>#N/A</v>
      </c>
      <c r="K143" s="50"/>
      <c r="L143" s="50"/>
    </row>
    <row r="144" spans="1:12" ht="14.25" customHeight="1" x14ac:dyDescent="0.35">
      <c r="A144" s="59" t="s">
        <v>719</v>
      </c>
      <c r="B144" s="48">
        <v>6</v>
      </c>
      <c r="C144" s="48"/>
      <c r="D144" s="48"/>
      <c r="E144" s="48"/>
      <c r="F144" s="50" t="e">
        <f>+VLOOKUP(E144,Participants!$A$1:$F$803,2,FALSE)</f>
        <v>#N/A</v>
      </c>
      <c r="G144" s="50" t="e">
        <f>+VLOOKUP(E144,Participants!$A$1:$F$803,4,FALSE)</f>
        <v>#N/A</v>
      </c>
      <c r="H144" s="50" t="e">
        <f>+VLOOKUP(E144,Participants!$A$1:$F$803,5,FALSE)</f>
        <v>#N/A</v>
      </c>
      <c r="I144" s="50" t="e">
        <f>+VLOOKUP(E144,Participants!$A$1:$F$803,3,FALSE)</f>
        <v>#N/A</v>
      </c>
      <c r="J144" s="50" t="e">
        <f>+VLOOKUP(E144,Participants!$A$1:$G$803,7,FALSE)</f>
        <v>#N/A</v>
      </c>
      <c r="K144" s="50"/>
      <c r="L144" s="50"/>
    </row>
    <row r="145" spans="1:24" ht="14.25" customHeight="1" x14ac:dyDescent="0.35">
      <c r="A145" s="59" t="s">
        <v>719</v>
      </c>
      <c r="B145" s="48">
        <v>6</v>
      </c>
      <c r="C145" s="48"/>
      <c r="D145" s="48"/>
      <c r="E145" s="48"/>
      <c r="F145" s="50" t="e">
        <f>+VLOOKUP(E145,Participants!$A$1:$F$803,2,FALSE)</f>
        <v>#N/A</v>
      </c>
      <c r="G145" s="50" t="e">
        <f>+VLOOKUP(E145,Participants!$A$1:$F$803,4,FALSE)</f>
        <v>#N/A</v>
      </c>
      <c r="H145" s="50" t="e">
        <f>+VLOOKUP(E145,Participants!$A$1:$F$803,5,FALSE)</f>
        <v>#N/A</v>
      </c>
      <c r="I145" s="50" t="e">
        <f>+VLOOKUP(E145,Participants!$A$1:$F$803,3,FALSE)</f>
        <v>#N/A</v>
      </c>
      <c r="J145" s="50" t="e">
        <f>+VLOOKUP(E145,Participants!$A$1:$G$803,7,FALSE)</f>
        <v>#N/A</v>
      </c>
      <c r="K145" s="50"/>
      <c r="L145" s="50"/>
    </row>
    <row r="146" spans="1:24" ht="14.25" customHeight="1" x14ac:dyDescent="0.35">
      <c r="A146" s="59" t="s">
        <v>719</v>
      </c>
      <c r="B146" s="48">
        <v>6</v>
      </c>
      <c r="C146" s="48"/>
      <c r="D146" s="48"/>
      <c r="E146" s="48"/>
      <c r="F146" s="50" t="e">
        <f>+VLOOKUP(E146,Participants!$A$1:$F$803,2,FALSE)</f>
        <v>#N/A</v>
      </c>
      <c r="G146" s="50" t="e">
        <f>+VLOOKUP(E146,Participants!$A$1:$F$803,4,FALSE)</f>
        <v>#N/A</v>
      </c>
      <c r="H146" s="50" t="e">
        <f>+VLOOKUP(E146,Participants!$A$1:$F$803,5,FALSE)</f>
        <v>#N/A</v>
      </c>
      <c r="I146" s="50" t="e">
        <f>+VLOOKUP(E146,Participants!$A$1:$F$803,3,FALSE)</f>
        <v>#N/A</v>
      </c>
      <c r="J146" s="50" t="e">
        <f>+VLOOKUP(E146,Participants!$A$1:$G$803,7,FALSE)</f>
        <v>#N/A</v>
      </c>
      <c r="K146" s="50"/>
      <c r="L146" s="50"/>
    </row>
    <row r="147" spans="1:24" ht="14.25" customHeight="1" x14ac:dyDescent="0.35">
      <c r="A147" s="59" t="s">
        <v>719</v>
      </c>
      <c r="B147" s="48">
        <v>6</v>
      </c>
      <c r="C147" s="48"/>
      <c r="D147" s="48"/>
      <c r="E147" s="48"/>
      <c r="F147" s="50" t="e">
        <f>+VLOOKUP(E147,Participants!$A$1:$F$803,2,FALSE)</f>
        <v>#N/A</v>
      </c>
      <c r="G147" s="50" t="e">
        <f>+VLOOKUP(E147,Participants!$A$1:$F$803,4,FALSE)</f>
        <v>#N/A</v>
      </c>
      <c r="H147" s="50" t="e">
        <f>+VLOOKUP(E147,Participants!$A$1:$F$803,5,FALSE)</f>
        <v>#N/A</v>
      </c>
      <c r="I147" s="50" t="e">
        <f>+VLOOKUP(E147,Participants!$A$1:$F$803,3,FALSE)</f>
        <v>#N/A</v>
      </c>
      <c r="J147" s="50" t="e">
        <f>+VLOOKUP(E147,Participants!$A$1:$G$803,7,FALSE)</f>
        <v>#N/A</v>
      </c>
      <c r="K147" s="50"/>
      <c r="L147" s="50"/>
    </row>
    <row r="148" spans="1:24" ht="14.25" customHeight="1" x14ac:dyDescent="0.35">
      <c r="A148" s="59" t="s">
        <v>719</v>
      </c>
      <c r="B148" s="48">
        <v>6</v>
      </c>
      <c r="C148" s="48"/>
      <c r="D148" s="48"/>
      <c r="E148" s="48"/>
      <c r="F148" s="50" t="e">
        <f>+VLOOKUP(E148,Participants!$A$1:$F$803,2,FALSE)</f>
        <v>#N/A</v>
      </c>
      <c r="G148" s="50" t="e">
        <f>+VLOOKUP(E148,Participants!$A$1:$F$803,4,FALSE)</f>
        <v>#N/A</v>
      </c>
      <c r="H148" s="50" t="e">
        <f>+VLOOKUP(E148,Participants!$A$1:$F$803,5,FALSE)</f>
        <v>#N/A</v>
      </c>
      <c r="I148" s="50" t="e">
        <f>+VLOOKUP(E148,Participants!$A$1:$F$803,3,FALSE)</f>
        <v>#N/A</v>
      </c>
      <c r="J148" s="50" t="e">
        <f>+VLOOKUP(E148,Participants!$A$1:$G$803,7,FALSE)</f>
        <v>#N/A</v>
      </c>
      <c r="K148" s="50"/>
      <c r="L148" s="50"/>
    </row>
    <row r="149" spans="1:24" ht="14.25" customHeight="1" x14ac:dyDescent="0.35">
      <c r="A149" s="59" t="s">
        <v>719</v>
      </c>
      <c r="B149" s="48">
        <v>6</v>
      </c>
      <c r="C149" s="48"/>
      <c r="D149" s="48"/>
      <c r="E149" s="48"/>
      <c r="F149" s="50" t="e">
        <f>+VLOOKUP(E149,Participants!$A$1:$F$803,2,FALSE)</f>
        <v>#N/A</v>
      </c>
      <c r="G149" s="50" t="e">
        <f>+VLOOKUP(E149,Participants!$A$1:$F$803,4,FALSE)</f>
        <v>#N/A</v>
      </c>
      <c r="H149" s="50" t="e">
        <f>+VLOOKUP(E149,Participants!$A$1:$F$803,5,FALSE)</f>
        <v>#N/A</v>
      </c>
      <c r="I149" s="50" t="e">
        <f>+VLOOKUP(E149,Participants!$A$1:$F$803,3,FALSE)</f>
        <v>#N/A</v>
      </c>
      <c r="J149" s="50" t="e">
        <f>+VLOOKUP(E149,Participants!$A$1:$G$803,7,FALSE)</f>
        <v>#N/A</v>
      </c>
      <c r="K149" s="50"/>
      <c r="L149" s="50"/>
    </row>
    <row r="150" spans="1:24" ht="14.25" customHeight="1" x14ac:dyDescent="0.35">
      <c r="A150" s="59" t="s">
        <v>719</v>
      </c>
      <c r="B150" s="48">
        <v>6</v>
      </c>
      <c r="C150" s="48"/>
      <c r="D150" s="48"/>
      <c r="E150" s="48"/>
      <c r="F150" s="50" t="e">
        <f>+VLOOKUP(E150,Participants!$A$1:$F$803,2,FALSE)</f>
        <v>#N/A</v>
      </c>
      <c r="G150" s="50" t="e">
        <f>+VLOOKUP(E150,Participants!$A$1:$F$803,4,FALSE)</f>
        <v>#N/A</v>
      </c>
      <c r="H150" s="50" t="e">
        <f>+VLOOKUP(E150,Participants!$A$1:$F$803,5,FALSE)</f>
        <v>#N/A</v>
      </c>
      <c r="I150" s="50" t="e">
        <f>+VLOOKUP(E150,Participants!$A$1:$F$803,3,FALSE)</f>
        <v>#N/A</v>
      </c>
      <c r="J150" s="50" t="e">
        <f>+VLOOKUP(E150,Participants!$A$1:$G$803,7,FALSE)</f>
        <v>#N/A</v>
      </c>
      <c r="K150" s="50"/>
      <c r="L150" s="50"/>
    </row>
    <row r="151" spans="1:24" ht="14.25" customHeight="1" x14ac:dyDescent="0.35">
      <c r="A151" s="59" t="s">
        <v>719</v>
      </c>
      <c r="B151" s="48">
        <v>6</v>
      </c>
      <c r="C151" s="48"/>
      <c r="D151" s="48"/>
      <c r="E151" s="48"/>
      <c r="F151" s="50" t="e">
        <f>+VLOOKUP(E151,Participants!$A$1:$F$803,2,FALSE)</f>
        <v>#N/A</v>
      </c>
      <c r="G151" s="50" t="e">
        <f>+VLOOKUP(E151,Participants!$A$1:$F$803,4,FALSE)</f>
        <v>#N/A</v>
      </c>
      <c r="H151" s="50" t="e">
        <f>+VLOOKUP(E151,Participants!$A$1:$F$803,5,FALSE)</f>
        <v>#N/A</v>
      </c>
      <c r="I151" s="50" t="e">
        <f>+VLOOKUP(E151,Participants!$A$1:$F$803,3,FALSE)</f>
        <v>#N/A</v>
      </c>
      <c r="J151" s="50" t="e">
        <f>+VLOOKUP(E151,Participants!$A$1:$G$803,7,FALSE)</f>
        <v>#N/A</v>
      </c>
      <c r="K151" s="50"/>
      <c r="L151" s="50"/>
    </row>
    <row r="152" spans="1:24" ht="14.25" customHeight="1" x14ac:dyDescent="0.35">
      <c r="A152" s="59" t="s">
        <v>719</v>
      </c>
      <c r="B152" s="48">
        <v>6</v>
      </c>
      <c r="C152" s="48"/>
      <c r="D152" s="48"/>
      <c r="E152" s="48"/>
      <c r="F152" s="50" t="e">
        <f>+VLOOKUP(E152,Participants!$A$1:$F$803,2,FALSE)</f>
        <v>#N/A</v>
      </c>
      <c r="G152" s="50" t="e">
        <f>+VLOOKUP(E152,Participants!$A$1:$F$803,4,FALSE)</f>
        <v>#N/A</v>
      </c>
      <c r="H152" s="50" t="e">
        <f>+VLOOKUP(E152,Participants!$A$1:$F$803,5,FALSE)</f>
        <v>#N/A</v>
      </c>
      <c r="I152" s="50" t="e">
        <f>+VLOOKUP(E152,Participants!$A$1:$F$803,3,FALSE)</f>
        <v>#N/A</v>
      </c>
      <c r="J152" s="50" t="e">
        <f>+VLOOKUP(E152,Participants!$A$1:$G$803,7,FALSE)</f>
        <v>#N/A</v>
      </c>
      <c r="K152" s="50"/>
      <c r="L152" s="50"/>
    </row>
    <row r="153" spans="1:24" ht="14.25" customHeight="1" x14ac:dyDescent="0.25">
      <c r="E153" s="54"/>
    </row>
    <row r="154" spans="1:24" ht="14.25" customHeight="1" x14ac:dyDescent="0.25">
      <c r="B154" s="55" t="s">
        <v>15</v>
      </c>
      <c r="C154" s="55" t="s">
        <v>18</v>
      </c>
      <c r="D154" s="56" t="s">
        <v>21</v>
      </c>
      <c r="E154" s="55" t="s">
        <v>24</v>
      </c>
      <c r="F154" s="55" t="s">
        <v>27</v>
      </c>
      <c r="G154" s="55" t="s">
        <v>30</v>
      </c>
      <c r="H154" s="55" t="s">
        <v>33</v>
      </c>
      <c r="I154" s="55" t="s">
        <v>36</v>
      </c>
      <c r="J154" s="55" t="s">
        <v>39</v>
      </c>
      <c r="K154" s="55" t="s">
        <v>42</v>
      </c>
      <c r="L154" s="55" t="s">
        <v>45</v>
      </c>
      <c r="M154" s="55" t="s">
        <v>48</v>
      </c>
      <c r="N154" s="55" t="s">
        <v>51</v>
      </c>
      <c r="O154" s="57" t="s">
        <v>53</v>
      </c>
      <c r="P154" s="55" t="s">
        <v>478</v>
      </c>
      <c r="Q154" s="55" t="s">
        <v>62</v>
      </c>
      <c r="R154" s="55" t="s">
        <v>65</v>
      </c>
      <c r="S154" s="55" t="s">
        <v>68</v>
      </c>
      <c r="T154" s="55" t="s">
        <v>74</v>
      </c>
      <c r="U154" s="55" t="s">
        <v>77</v>
      </c>
      <c r="V154" s="55" t="s">
        <v>80</v>
      </c>
      <c r="W154" s="57" t="s">
        <v>10</v>
      </c>
      <c r="X154" s="57" t="s">
        <v>685</v>
      </c>
    </row>
    <row r="155" spans="1:24" ht="14.25" customHeight="1" x14ac:dyDescent="0.25">
      <c r="A155" s="58" t="s">
        <v>111</v>
      </c>
      <c r="B155" s="58">
        <f t="shared" ref="B155:W155" si="0">+SUMIFS($L$2:$L$153,$J$2:$J$153,$A155,$G$2:$G$153,B$154)</f>
        <v>0</v>
      </c>
      <c r="C155" s="58">
        <f t="shared" si="0"/>
        <v>0</v>
      </c>
      <c r="D155" s="58">
        <f t="shared" si="0"/>
        <v>15</v>
      </c>
      <c r="E155" s="58">
        <f t="shared" si="0"/>
        <v>1</v>
      </c>
      <c r="F155" s="58">
        <f t="shared" si="0"/>
        <v>0</v>
      </c>
      <c r="G155" s="58">
        <f t="shared" si="0"/>
        <v>0</v>
      </c>
      <c r="H155" s="58">
        <f t="shared" si="0"/>
        <v>0</v>
      </c>
      <c r="I155" s="58">
        <f t="shared" si="0"/>
        <v>0</v>
      </c>
      <c r="J155" s="58">
        <f t="shared" si="0"/>
        <v>0</v>
      </c>
      <c r="K155" s="58">
        <f t="shared" si="0"/>
        <v>0</v>
      </c>
      <c r="L155" s="58">
        <f t="shared" si="0"/>
        <v>0</v>
      </c>
      <c r="M155" s="58">
        <f t="shared" si="0"/>
        <v>0</v>
      </c>
      <c r="N155" s="58">
        <f t="shared" si="0"/>
        <v>0</v>
      </c>
      <c r="O155" s="58">
        <f t="shared" si="0"/>
        <v>4</v>
      </c>
      <c r="P155" s="58">
        <f t="shared" si="0"/>
        <v>0</v>
      </c>
      <c r="Q155" s="58">
        <f t="shared" si="0"/>
        <v>0</v>
      </c>
      <c r="R155" s="58">
        <f t="shared" si="0"/>
        <v>0</v>
      </c>
      <c r="S155" s="58">
        <f t="shared" si="0"/>
        <v>0</v>
      </c>
      <c r="T155" s="58">
        <f t="shared" si="0"/>
        <v>0</v>
      </c>
      <c r="U155" s="58">
        <f t="shared" si="0"/>
        <v>0</v>
      </c>
      <c r="V155" s="58">
        <f t="shared" si="0"/>
        <v>10</v>
      </c>
      <c r="W155" s="58">
        <f t="shared" si="0"/>
        <v>9</v>
      </c>
      <c r="X155" s="58">
        <f t="shared" ref="X155:X156" si="1">SUM(B155:W155)</f>
        <v>39</v>
      </c>
    </row>
    <row r="156" spans="1:24" ht="14.25" customHeight="1" x14ac:dyDescent="0.25">
      <c r="A156" s="58" t="s">
        <v>13</v>
      </c>
      <c r="B156" s="58">
        <f t="shared" ref="B156:W156" si="2">+SUMIFS($L$2:$L$153,$J$2:$J$153,$A156,$G$2:$G$153,B$154)</f>
        <v>0</v>
      </c>
      <c r="C156" s="58">
        <f t="shared" si="2"/>
        <v>0</v>
      </c>
      <c r="D156" s="58">
        <f t="shared" si="2"/>
        <v>6</v>
      </c>
      <c r="E156" s="58">
        <f t="shared" si="2"/>
        <v>0</v>
      </c>
      <c r="F156" s="58">
        <f t="shared" si="2"/>
        <v>0</v>
      </c>
      <c r="G156" s="58">
        <f t="shared" si="2"/>
        <v>0</v>
      </c>
      <c r="H156" s="58">
        <f t="shared" si="2"/>
        <v>0</v>
      </c>
      <c r="I156" s="58">
        <f t="shared" si="2"/>
        <v>0</v>
      </c>
      <c r="J156" s="58">
        <f t="shared" si="2"/>
        <v>0</v>
      </c>
      <c r="K156" s="58">
        <f t="shared" si="2"/>
        <v>0</v>
      </c>
      <c r="L156" s="58">
        <f t="shared" si="2"/>
        <v>0</v>
      </c>
      <c r="M156" s="58">
        <f t="shared" si="2"/>
        <v>0</v>
      </c>
      <c r="N156" s="58">
        <f t="shared" si="2"/>
        <v>0</v>
      </c>
      <c r="O156" s="58">
        <f t="shared" si="2"/>
        <v>0</v>
      </c>
      <c r="P156" s="58">
        <f t="shared" si="2"/>
        <v>0</v>
      </c>
      <c r="Q156" s="58">
        <f t="shared" si="2"/>
        <v>0</v>
      </c>
      <c r="R156" s="58">
        <f t="shared" si="2"/>
        <v>4</v>
      </c>
      <c r="S156" s="58">
        <f t="shared" si="2"/>
        <v>3</v>
      </c>
      <c r="T156" s="58">
        <f t="shared" si="2"/>
        <v>0</v>
      </c>
      <c r="U156" s="58">
        <f t="shared" si="2"/>
        <v>0</v>
      </c>
      <c r="V156" s="58">
        <f t="shared" si="2"/>
        <v>0</v>
      </c>
      <c r="W156" s="58">
        <f t="shared" si="2"/>
        <v>25</v>
      </c>
      <c r="X156" s="58">
        <f t="shared" si="1"/>
        <v>38</v>
      </c>
    </row>
    <row r="157" spans="1:24" ht="14.25" customHeight="1" x14ac:dyDescent="0.25">
      <c r="E157" s="54"/>
    </row>
    <row r="158" spans="1:24" ht="14.25" customHeight="1" x14ac:dyDescent="0.25">
      <c r="E158" s="54"/>
    </row>
    <row r="159" spans="1:24" ht="14.25" customHeight="1" x14ac:dyDescent="0.25">
      <c r="E159" s="54"/>
    </row>
    <row r="160" spans="1:24" ht="14.25" customHeight="1" x14ac:dyDescent="0.25">
      <c r="E160" s="54"/>
    </row>
    <row r="161" spans="5:5" ht="14.25" customHeight="1" x14ac:dyDescent="0.25">
      <c r="E161" s="54"/>
    </row>
    <row r="162" spans="5:5" ht="14.25" customHeight="1" x14ac:dyDescent="0.25">
      <c r="E162" s="54"/>
    </row>
    <row r="163" spans="5:5" ht="14.25" customHeight="1" x14ac:dyDescent="0.25">
      <c r="E163" s="54"/>
    </row>
    <row r="164" spans="5:5" ht="14.25" customHeight="1" x14ac:dyDescent="0.25">
      <c r="E164" s="54"/>
    </row>
    <row r="165" spans="5:5" ht="14.25" customHeight="1" x14ac:dyDescent="0.25">
      <c r="E165" s="54"/>
    </row>
    <row r="166" spans="5:5" ht="14.25" customHeight="1" x14ac:dyDescent="0.25">
      <c r="E166" s="54"/>
    </row>
    <row r="167" spans="5:5" ht="14.25" customHeight="1" x14ac:dyDescent="0.25">
      <c r="E167" s="54"/>
    </row>
    <row r="168" spans="5:5" ht="14.25" customHeight="1" x14ac:dyDescent="0.25">
      <c r="E168" s="54"/>
    </row>
    <row r="169" spans="5:5" ht="14.25" customHeight="1" x14ac:dyDescent="0.25">
      <c r="E169" s="54"/>
    </row>
    <row r="170" spans="5:5" ht="14.25" customHeight="1" x14ac:dyDescent="0.25">
      <c r="E170" s="54"/>
    </row>
    <row r="171" spans="5:5" ht="14.25" customHeight="1" x14ac:dyDescent="0.25">
      <c r="E171" s="54"/>
    </row>
    <row r="172" spans="5:5" ht="14.25" customHeight="1" x14ac:dyDescent="0.25">
      <c r="E172" s="54"/>
    </row>
    <row r="173" spans="5:5" ht="14.25" customHeight="1" x14ac:dyDescent="0.25">
      <c r="E173" s="54"/>
    </row>
    <row r="174" spans="5:5" ht="14.25" customHeight="1" x14ac:dyDescent="0.25">
      <c r="E174" s="54"/>
    </row>
    <row r="175" spans="5:5" ht="14.25" customHeight="1" x14ac:dyDescent="0.25">
      <c r="E175" s="54"/>
    </row>
    <row r="176" spans="5:5" ht="14.25" customHeight="1" x14ac:dyDescent="0.25">
      <c r="E176" s="54"/>
    </row>
    <row r="177" spans="5:5" ht="14.25" customHeight="1" x14ac:dyDescent="0.25">
      <c r="E177" s="54"/>
    </row>
    <row r="178" spans="5:5" ht="14.25" customHeight="1" x14ac:dyDescent="0.25">
      <c r="E178" s="54"/>
    </row>
    <row r="179" spans="5:5" ht="14.25" customHeight="1" x14ac:dyDescent="0.25">
      <c r="E179" s="54"/>
    </row>
    <row r="180" spans="5:5" ht="14.25" customHeight="1" x14ac:dyDescent="0.25">
      <c r="E180" s="54"/>
    </row>
    <row r="181" spans="5:5" ht="14.25" customHeight="1" x14ac:dyDescent="0.25">
      <c r="E181" s="54"/>
    </row>
    <row r="182" spans="5:5" ht="14.25" customHeight="1" x14ac:dyDescent="0.25">
      <c r="E182" s="54"/>
    </row>
    <row r="183" spans="5:5" ht="14.25" customHeight="1" x14ac:dyDescent="0.25">
      <c r="E183" s="54"/>
    </row>
    <row r="184" spans="5:5" ht="14.25" customHeight="1" x14ac:dyDescent="0.25">
      <c r="E184" s="54"/>
    </row>
    <row r="185" spans="5:5" ht="14.25" customHeight="1" x14ac:dyDescent="0.25">
      <c r="E185" s="54"/>
    </row>
    <row r="186" spans="5:5" ht="14.25" customHeight="1" x14ac:dyDescent="0.25">
      <c r="E186" s="54"/>
    </row>
    <row r="187" spans="5:5" ht="14.25" customHeight="1" x14ac:dyDescent="0.25">
      <c r="E187" s="54"/>
    </row>
    <row r="188" spans="5:5" ht="14.25" customHeight="1" x14ac:dyDescent="0.25">
      <c r="E188" s="54"/>
    </row>
    <row r="189" spans="5:5" ht="14.25" customHeight="1" x14ac:dyDescent="0.25">
      <c r="E189" s="54"/>
    </row>
    <row r="190" spans="5:5" ht="14.25" customHeight="1" x14ac:dyDescent="0.25">
      <c r="E190" s="54"/>
    </row>
    <row r="191" spans="5:5" ht="14.25" customHeight="1" x14ac:dyDescent="0.25">
      <c r="E191" s="54"/>
    </row>
    <row r="192" spans="5:5" ht="14.25" customHeight="1" x14ac:dyDescent="0.25">
      <c r="E192" s="54"/>
    </row>
    <row r="193" spans="5:5" ht="14.25" customHeight="1" x14ac:dyDescent="0.25">
      <c r="E193" s="54"/>
    </row>
    <row r="194" spans="5:5" ht="14.25" customHeight="1" x14ac:dyDescent="0.25">
      <c r="E194" s="54"/>
    </row>
    <row r="195" spans="5:5" ht="14.25" customHeight="1" x14ac:dyDescent="0.25">
      <c r="E195" s="54"/>
    </row>
    <row r="196" spans="5:5" ht="14.25" customHeight="1" x14ac:dyDescent="0.25">
      <c r="E196" s="54"/>
    </row>
    <row r="197" spans="5:5" ht="14.25" customHeight="1" x14ac:dyDescent="0.25">
      <c r="E197" s="54"/>
    </row>
    <row r="198" spans="5:5" ht="14.25" customHeight="1" x14ac:dyDescent="0.25">
      <c r="E198" s="54"/>
    </row>
    <row r="199" spans="5:5" ht="14.25" customHeight="1" x14ac:dyDescent="0.25">
      <c r="E199" s="54"/>
    </row>
    <row r="200" spans="5:5" ht="14.25" customHeight="1" x14ac:dyDescent="0.25">
      <c r="E200" s="54"/>
    </row>
    <row r="201" spans="5:5" ht="14.25" customHeight="1" x14ac:dyDescent="0.25">
      <c r="E201" s="54"/>
    </row>
    <row r="202" spans="5:5" ht="14.25" customHeight="1" x14ac:dyDescent="0.25">
      <c r="E202" s="54"/>
    </row>
    <row r="203" spans="5:5" ht="14.25" customHeight="1" x14ac:dyDescent="0.25">
      <c r="E203" s="54"/>
    </row>
    <row r="204" spans="5:5" ht="14.25" customHeight="1" x14ac:dyDescent="0.25">
      <c r="E204" s="54"/>
    </row>
    <row r="205" spans="5:5" ht="14.25" customHeight="1" x14ac:dyDescent="0.25">
      <c r="E205" s="54"/>
    </row>
    <row r="206" spans="5:5" ht="14.25" customHeight="1" x14ac:dyDescent="0.25">
      <c r="E206" s="54"/>
    </row>
    <row r="207" spans="5:5" ht="14.25" customHeight="1" x14ac:dyDescent="0.25">
      <c r="E207" s="54"/>
    </row>
    <row r="208" spans="5:5" ht="14.25" customHeight="1" x14ac:dyDescent="0.25">
      <c r="E208" s="54"/>
    </row>
    <row r="209" spans="5:5" ht="14.25" customHeight="1" x14ac:dyDescent="0.25">
      <c r="E209" s="54"/>
    </row>
    <row r="210" spans="5:5" ht="14.25" customHeight="1" x14ac:dyDescent="0.25">
      <c r="E210" s="54"/>
    </row>
    <row r="211" spans="5:5" ht="14.25" customHeight="1" x14ac:dyDescent="0.25">
      <c r="E211" s="54"/>
    </row>
    <row r="212" spans="5:5" ht="14.25" customHeight="1" x14ac:dyDescent="0.25">
      <c r="E212" s="54"/>
    </row>
    <row r="213" spans="5:5" ht="14.25" customHeight="1" x14ac:dyDescent="0.25">
      <c r="E213" s="54"/>
    </row>
    <row r="214" spans="5:5" ht="14.25" customHeight="1" x14ac:dyDescent="0.25">
      <c r="E214" s="54"/>
    </row>
    <row r="215" spans="5:5" ht="14.25" customHeight="1" x14ac:dyDescent="0.25">
      <c r="E215" s="54"/>
    </row>
    <row r="216" spans="5:5" ht="14.25" customHeight="1" x14ac:dyDescent="0.25">
      <c r="E216" s="54"/>
    </row>
    <row r="217" spans="5:5" ht="14.25" customHeight="1" x14ac:dyDescent="0.25">
      <c r="E217" s="54"/>
    </row>
    <row r="218" spans="5:5" ht="14.25" customHeight="1" x14ac:dyDescent="0.25">
      <c r="E218" s="54"/>
    </row>
    <row r="219" spans="5:5" ht="14.25" customHeight="1" x14ac:dyDescent="0.25">
      <c r="E219" s="54"/>
    </row>
    <row r="220" spans="5:5" ht="14.25" customHeight="1" x14ac:dyDescent="0.25">
      <c r="E220" s="54"/>
    </row>
    <row r="221" spans="5:5" ht="14.25" customHeight="1" x14ac:dyDescent="0.25">
      <c r="E221" s="54"/>
    </row>
    <row r="222" spans="5:5" ht="14.25" customHeight="1" x14ac:dyDescent="0.25">
      <c r="E222" s="54"/>
    </row>
    <row r="223" spans="5:5" ht="14.25" customHeight="1" x14ac:dyDescent="0.25">
      <c r="E223" s="54"/>
    </row>
    <row r="224" spans="5:5" ht="14.25" customHeight="1" x14ac:dyDescent="0.25">
      <c r="E224" s="54"/>
    </row>
    <row r="225" spans="5:5" ht="14.25" customHeight="1" x14ac:dyDescent="0.25">
      <c r="E225" s="54"/>
    </row>
    <row r="226" spans="5:5" ht="14.25" customHeight="1" x14ac:dyDescent="0.25">
      <c r="E226" s="54"/>
    </row>
    <row r="227" spans="5:5" ht="14.25" customHeight="1" x14ac:dyDescent="0.25">
      <c r="E227" s="54"/>
    </row>
    <row r="228" spans="5:5" ht="14.25" customHeight="1" x14ac:dyDescent="0.25">
      <c r="E228" s="54"/>
    </row>
    <row r="229" spans="5:5" ht="14.25" customHeight="1" x14ac:dyDescent="0.25">
      <c r="E229" s="54"/>
    </row>
    <row r="230" spans="5:5" ht="14.25" customHeight="1" x14ac:dyDescent="0.25">
      <c r="E230" s="54"/>
    </row>
    <row r="231" spans="5:5" ht="14.25" customHeight="1" x14ac:dyDescent="0.25">
      <c r="E231" s="54"/>
    </row>
    <row r="232" spans="5:5" ht="14.25" customHeight="1" x14ac:dyDescent="0.25">
      <c r="E232" s="54"/>
    </row>
    <row r="233" spans="5:5" ht="14.25" customHeight="1" x14ac:dyDescent="0.25">
      <c r="E233" s="54"/>
    </row>
    <row r="234" spans="5:5" ht="14.25" customHeight="1" x14ac:dyDescent="0.25">
      <c r="E234" s="54"/>
    </row>
    <row r="235" spans="5:5" ht="14.25" customHeight="1" x14ac:dyDescent="0.25">
      <c r="E235" s="54"/>
    </row>
    <row r="236" spans="5:5" ht="14.25" customHeight="1" x14ac:dyDescent="0.25">
      <c r="E236" s="54"/>
    </row>
    <row r="237" spans="5:5" ht="14.25" customHeight="1" x14ac:dyDescent="0.25">
      <c r="E237" s="54"/>
    </row>
    <row r="238" spans="5:5" ht="14.25" customHeight="1" x14ac:dyDescent="0.25">
      <c r="E238" s="54"/>
    </row>
    <row r="239" spans="5:5" ht="14.25" customHeight="1" x14ac:dyDescent="0.25">
      <c r="E239" s="54"/>
    </row>
    <row r="240" spans="5:5" ht="14.25" customHeight="1" x14ac:dyDescent="0.25">
      <c r="E240" s="54"/>
    </row>
    <row r="241" spans="1:23" ht="14.25" customHeight="1" x14ac:dyDescent="0.25">
      <c r="E241" s="54"/>
    </row>
    <row r="242" spans="1:23" ht="14.25" customHeight="1" x14ac:dyDescent="0.25">
      <c r="E242" s="54"/>
    </row>
    <row r="243" spans="1:23" ht="14.25" customHeight="1" x14ac:dyDescent="0.25">
      <c r="E243" s="54"/>
    </row>
    <row r="244" spans="1:23" ht="14.25" customHeight="1" x14ac:dyDescent="0.25">
      <c r="E244" s="54"/>
    </row>
    <row r="245" spans="1:23" ht="14.25" customHeight="1" x14ac:dyDescent="0.25">
      <c r="B245" s="66" t="s">
        <v>686</v>
      </c>
      <c r="C245" s="66" t="s">
        <v>687</v>
      </c>
      <c r="D245" s="66" t="s">
        <v>53</v>
      </c>
      <c r="E245" s="68" t="s">
        <v>688</v>
      </c>
      <c r="F245" s="66" t="s">
        <v>689</v>
      </c>
      <c r="G245" s="66" t="s">
        <v>690</v>
      </c>
      <c r="H245" s="66" t="s">
        <v>691</v>
      </c>
      <c r="I245" s="66" t="s">
        <v>692</v>
      </c>
      <c r="J245" s="66" t="s">
        <v>693</v>
      </c>
      <c r="K245" s="66" t="s">
        <v>694</v>
      </c>
      <c r="L245" s="66" t="s">
        <v>695</v>
      </c>
      <c r="M245" s="66" t="s">
        <v>696</v>
      </c>
      <c r="N245" s="66" t="s">
        <v>697</v>
      </c>
      <c r="O245" s="66" t="s">
        <v>698</v>
      </c>
      <c r="P245" s="66" t="s">
        <v>699</v>
      </c>
      <c r="Q245" s="66" t="s">
        <v>700</v>
      </c>
      <c r="R245" s="66" t="s">
        <v>10</v>
      </c>
      <c r="S245" s="66" t="s">
        <v>701</v>
      </c>
      <c r="T245" s="66" t="s">
        <v>702</v>
      </c>
      <c r="U245" s="66" t="s">
        <v>703</v>
      </c>
      <c r="V245" s="66" t="s">
        <v>704</v>
      </c>
      <c r="W245" s="66" t="s">
        <v>705</v>
      </c>
    </row>
    <row r="246" spans="1:23" ht="14.25" customHeight="1" x14ac:dyDescent="0.25">
      <c r="A246" s="58" t="s">
        <v>706</v>
      </c>
      <c r="B246" s="58" t="e">
        <f t="shared" ref="B246:W246" si="3">+SUMIF(#REF!,B$245,#REF!)</f>
        <v>#REF!</v>
      </c>
      <c r="C246" s="58" t="e">
        <f t="shared" si="3"/>
        <v>#REF!</v>
      </c>
      <c r="D246" s="58" t="e">
        <f t="shared" si="3"/>
        <v>#REF!</v>
      </c>
      <c r="E246" s="58" t="e">
        <f t="shared" si="3"/>
        <v>#REF!</v>
      </c>
      <c r="F246" s="58" t="e">
        <f t="shared" si="3"/>
        <v>#REF!</v>
      </c>
      <c r="G246" s="58" t="e">
        <f t="shared" si="3"/>
        <v>#REF!</v>
      </c>
      <c r="H246" s="58" t="e">
        <f t="shared" si="3"/>
        <v>#REF!</v>
      </c>
      <c r="I246" s="58" t="e">
        <f t="shared" si="3"/>
        <v>#REF!</v>
      </c>
      <c r="J246" s="58" t="e">
        <f t="shared" si="3"/>
        <v>#REF!</v>
      </c>
      <c r="K246" s="58" t="e">
        <f t="shared" si="3"/>
        <v>#REF!</v>
      </c>
      <c r="L246" s="58" t="e">
        <f t="shared" si="3"/>
        <v>#REF!</v>
      </c>
      <c r="M246" s="58" t="e">
        <f t="shared" si="3"/>
        <v>#REF!</v>
      </c>
      <c r="N246" s="58" t="e">
        <f t="shared" si="3"/>
        <v>#REF!</v>
      </c>
      <c r="O246" s="58" t="e">
        <f t="shared" si="3"/>
        <v>#REF!</v>
      </c>
      <c r="P246" s="58" t="e">
        <f t="shared" si="3"/>
        <v>#REF!</v>
      </c>
      <c r="Q246" s="58" t="e">
        <f t="shared" si="3"/>
        <v>#REF!</v>
      </c>
      <c r="R246" s="58" t="e">
        <f t="shared" si="3"/>
        <v>#REF!</v>
      </c>
      <c r="S246" s="58" t="e">
        <f t="shared" si="3"/>
        <v>#REF!</v>
      </c>
      <c r="T246" s="58" t="e">
        <f t="shared" si="3"/>
        <v>#REF!</v>
      </c>
      <c r="U246" s="58" t="e">
        <f t="shared" si="3"/>
        <v>#REF!</v>
      </c>
      <c r="V246" s="58" t="e">
        <f t="shared" si="3"/>
        <v>#REF!</v>
      </c>
      <c r="W246" s="58" t="e">
        <f t="shared" si="3"/>
        <v>#REF!</v>
      </c>
    </row>
    <row r="247" spans="1:23" ht="14.25" customHeight="1" x14ac:dyDescent="0.25">
      <c r="A247" s="58" t="s">
        <v>707</v>
      </c>
      <c r="B247" s="58">
        <f t="shared" ref="B247:W247" si="4">+SUMIF($G$2:$G$21,B$245,$L$2:$L$21)</f>
        <v>0</v>
      </c>
      <c r="C247" s="58">
        <f t="shared" si="4"/>
        <v>0</v>
      </c>
      <c r="D247" s="58">
        <f t="shared" si="4"/>
        <v>4</v>
      </c>
      <c r="E247" s="58">
        <f t="shared" si="4"/>
        <v>0</v>
      </c>
      <c r="F247" s="58">
        <f t="shared" si="4"/>
        <v>0</v>
      </c>
      <c r="G247" s="58">
        <f t="shared" si="4"/>
        <v>0</v>
      </c>
      <c r="H247" s="58">
        <f t="shared" si="4"/>
        <v>0</v>
      </c>
      <c r="I247" s="58">
        <f t="shared" si="4"/>
        <v>0</v>
      </c>
      <c r="J247" s="58">
        <f t="shared" si="4"/>
        <v>0</v>
      </c>
      <c r="K247" s="58">
        <f t="shared" si="4"/>
        <v>0</v>
      </c>
      <c r="L247" s="58">
        <f t="shared" si="4"/>
        <v>0</v>
      </c>
      <c r="M247" s="58">
        <f t="shared" si="4"/>
        <v>0</v>
      </c>
      <c r="N247" s="58">
        <f t="shared" si="4"/>
        <v>0</v>
      </c>
      <c r="O247" s="58">
        <f t="shared" si="4"/>
        <v>0</v>
      </c>
      <c r="P247" s="58">
        <f t="shared" si="4"/>
        <v>0</v>
      </c>
      <c r="Q247" s="58">
        <f t="shared" si="4"/>
        <v>0</v>
      </c>
      <c r="R247" s="58">
        <f t="shared" si="4"/>
        <v>34</v>
      </c>
      <c r="S247" s="58">
        <f t="shared" si="4"/>
        <v>0</v>
      </c>
      <c r="T247" s="58">
        <f t="shared" si="4"/>
        <v>0</v>
      </c>
      <c r="U247" s="58">
        <f t="shared" si="4"/>
        <v>0</v>
      </c>
      <c r="V247" s="58">
        <f t="shared" si="4"/>
        <v>0</v>
      </c>
      <c r="W247" s="58">
        <f t="shared" si="4"/>
        <v>0</v>
      </c>
    </row>
    <row r="248" spans="1:23" ht="14.25" customHeight="1" x14ac:dyDescent="0.25">
      <c r="A248" s="58" t="s">
        <v>708</v>
      </c>
      <c r="B248" s="58" t="e">
        <f t="shared" ref="B248:W248" si="5">+SUMIF(#REF!,B$245,#REF!)</f>
        <v>#REF!</v>
      </c>
      <c r="C248" s="58" t="e">
        <f t="shared" si="5"/>
        <v>#REF!</v>
      </c>
      <c r="D248" s="58" t="e">
        <f t="shared" si="5"/>
        <v>#REF!</v>
      </c>
      <c r="E248" s="58" t="e">
        <f t="shared" si="5"/>
        <v>#REF!</v>
      </c>
      <c r="F248" s="58" t="e">
        <f t="shared" si="5"/>
        <v>#REF!</v>
      </c>
      <c r="G248" s="58" t="e">
        <f t="shared" si="5"/>
        <v>#REF!</v>
      </c>
      <c r="H248" s="58" t="e">
        <f t="shared" si="5"/>
        <v>#REF!</v>
      </c>
      <c r="I248" s="58" t="e">
        <f t="shared" si="5"/>
        <v>#REF!</v>
      </c>
      <c r="J248" s="58" t="e">
        <f t="shared" si="5"/>
        <v>#REF!</v>
      </c>
      <c r="K248" s="58" t="e">
        <f t="shared" si="5"/>
        <v>#REF!</v>
      </c>
      <c r="L248" s="58" t="e">
        <f t="shared" si="5"/>
        <v>#REF!</v>
      </c>
      <c r="M248" s="58" t="e">
        <f t="shared" si="5"/>
        <v>#REF!</v>
      </c>
      <c r="N248" s="58" t="e">
        <f t="shared" si="5"/>
        <v>#REF!</v>
      </c>
      <c r="O248" s="58" t="e">
        <f t="shared" si="5"/>
        <v>#REF!</v>
      </c>
      <c r="P248" s="58" t="e">
        <f t="shared" si="5"/>
        <v>#REF!</v>
      </c>
      <c r="Q248" s="58" t="e">
        <f t="shared" si="5"/>
        <v>#REF!</v>
      </c>
      <c r="R248" s="58" t="e">
        <f t="shared" si="5"/>
        <v>#REF!</v>
      </c>
      <c r="S248" s="58" t="e">
        <f t="shared" si="5"/>
        <v>#REF!</v>
      </c>
      <c r="T248" s="58" t="e">
        <f t="shared" si="5"/>
        <v>#REF!</v>
      </c>
      <c r="U248" s="58" t="e">
        <f t="shared" si="5"/>
        <v>#REF!</v>
      </c>
      <c r="V248" s="58" t="e">
        <f t="shared" si="5"/>
        <v>#REF!</v>
      </c>
      <c r="W248" s="58" t="e">
        <f t="shared" si="5"/>
        <v>#REF!</v>
      </c>
    </row>
    <row r="249" spans="1:23" ht="14.25" customHeight="1" x14ac:dyDescent="0.25">
      <c r="A249" s="58" t="s">
        <v>709</v>
      </c>
      <c r="B249" s="58">
        <f t="shared" ref="B249:W249" si="6">+SUMIF($G$22:$G$23,B$245,$L$22:$L$23)</f>
        <v>0</v>
      </c>
      <c r="C249" s="58">
        <f t="shared" si="6"/>
        <v>0</v>
      </c>
      <c r="D249" s="58">
        <f t="shared" si="6"/>
        <v>0</v>
      </c>
      <c r="E249" s="58">
        <f t="shared" si="6"/>
        <v>0</v>
      </c>
      <c r="F249" s="58">
        <f t="shared" si="6"/>
        <v>0</v>
      </c>
      <c r="G249" s="58">
        <f t="shared" si="6"/>
        <v>0</v>
      </c>
      <c r="H249" s="58">
        <f t="shared" si="6"/>
        <v>0</v>
      </c>
      <c r="I249" s="58">
        <f t="shared" si="6"/>
        <v>0</v>
      </c>
      <c r="J249" s="58">
        <f t="shared" si="6"/>
        <v>0</v>
      </c>
      <c r="K249" s="58">
        <f t="shared" si="6"/>
        <v>0</v>
      </c>
      <c r="L249" s="58">
        <f t="shared" si="6"/>
        <v>0</v>
      </c>
      <c r="M249" s="58">
        <f t="shared" si="6"/>
        <v>0</v>
      </c>
      <c r="N249" s="58">
        <f t="shared" si="6"/>
        <v>0</v>
      </c>
      <c r="O249" s="58">
        <f t="shared" si="6"/>
        <v>0</v>
      </c>
      <c r="P249" s="58">
        <f t="shared" si="6"/>
        <v>0</v>
      </c>
      <c r="Q249" s="58">
        <f t="shared" si="6"/>
        <v>0</v>
      </c>
      <c r="R249" s="58">
        <f t="shared" si="6"/>
        <v>0</v>
      </c>
      <c r="S249" s="58">
        <f t="shared" si="6"/>
        <v>0</v>
      </c>
      <c r="T249" s="58">
        <f t="shared" si="6"/>
        <v>0</v>
      </c>
      <c r="U249" s="58">
        <f t="shared" si="6"/>
        <v>0</v>
      </c>
      <c r="V249" s="58">
        <f t="shared" si="6"/>
        <v>0</v>
      </c>
      <c r="W249" s="58">
        <f t="shared" si="6"/>
        <v>0</v>
      </c>
    </row>
    <row r="250" spans="1:23" ht="14.25" customHeight="1" x14ac:dyDescent="0.25">
      <c r="A250" s="58" t="s">
        <v>683</v>
      </c>
      <c r="B250" s="58" t="e">
        <f t="shared" ref="B250:W250" si="7">SUM(B246:B249)</f>
        <v>#REF!</v>
      </c>
      <c r="C250" s="58" t="e">
        <f t="shared" si="7"/>
        <v>#REF!</v>
      </c>
      <c r="D250" s="58" t="e">
        <f t="shared" si="7"/>
        <v>#REF!</v>
      </c>
      <c r="E250" s="58" t="e">
        <f t="shared" si="7"/>
        <v>#REF!</v>
      </c>
      <c r="F250" s="58" t="e">
        <f t="shared" si="7"/>
        <v>#REF!</v>
      </c>
      <c r="G250" s="58" t="e">
        <f t="shared" si="7"/>
        <v>#REF!</v>
      </c>
      <c r="H250" s="58" t="e">
        <f t="shared" si="7"/>
        <v>#REF!</v>
      </c>
      <c r="I250" s="58" t="e">
        <f t="shared" si="7"/>
        <v>#REF!</v>
      </c>
      <c r="J250" s="58" t="e">
        <f t="shared" si="7"/>
        <v>#REF!</v>
      </c>
      <c r="K250" s="58" t="e">
        <f t="shared" si="7"/>
        <v>#REF!</v>
      </c>
      <c r="L250" s="58" t="e">
        <f t="shared" si="7"/>
        <v>#REF!</v>
      </c>
      <c r="M250" s="58" t="e">
        <f t="shared" si="7"/>
        <v>#REF!</v>
      </c>
      <c r="N250" s="58" t="e">
        <f t="shared" si="7"/>
        <v>#REF!</v>
      </c>
      <c r="O250" s="58" t="e">
        <f t="shared" si="7"/>
        <v>#REF!</v>
      </c>
      <c r="P250" s="58" t="e">
        <f t="shared" si="7"/>
        <v>#REF!</v>
      </c>
      <c r="Q250" s="58" t="e">
        <f t="shared" si="7"/>
        <v>#REF!</v>
      </c>
      <c r="R250" s="58" t="e">
        <f t="shared" si="7"/>
        <v>#REF!</v>
      </c>
      <c r="S250" s="58" t="e">
        <f t="shared" si="7"/>
        <v>#REF!</v>
      </c>
      <c r="T250" s="58" t="e">
        <f t="shared" si="7"/>
        <v>#REF!</v>
      </c>
      <c r="U250" s="58" t="e">
        <f t="shared" si="7"/>
        <v>#REF!</v>
      </c>
      <c r="V250" s="58" t="e">
        <f t="shared" si="7"/>
        <v>#REF!</v>
      </c>
      <c r="W250" s="58" t="e">
        <f t="shared" si="7"/>
        <v>#REF!</v>
      </c>
    </row>
    <row r="251" spans="1:23" ht="14.25" customHeight="1" x14ac:dyDescent="0.25">
      <c r="E251" s="54"/>
    </row>
    <row r="252" spans="1:23" ht="14.25" customHeight="1" x14ac:dyDescent="0.25">
      <c r="E252" s="54"/>
    </row>
    <row r="253" spans="1:23" ht="14.25" customHeight="1" x14ac:dyDescent="0.25">
      <c r="E253" s="54"/>
    </row>
    <row r="254" spans="1:23" ht="14.25" customHeight="1" x14ac:dyDescent="0.25">
      <c r="E254" s="54"/>
    </row>
    <row r="255" spans="1:23" ht="14.25" customHeight="1" x14ac:dyDescent="0.25">
      <c r="E255" s="54"/>
    </row>
    <row r="256" spans="1:23" ht="14.25" customHeight="1" x14ac:dyDescent="0.25">
      <c r="E256" s="54"/>
    </row>
    <row r="257" spans="5:5" ht="14.25" customHeight="1" x14ac:dyDescent="0.25">
      <c r="E257" s="54"/>
    </row>
    <row r="258" spans="5:5" ht="14.25" customHeight="1" x14ac:dyDescent="0.25">
      <c r="E258" s="54"/>
    </row>
    <row r="259" spans="5:5" ht="14.25" customHeight="1" x14ac:dyDescent="0.25">
      <c r="E259" s="54"/>
    </row>
    <row r="260" spans="5:5" ht="14.25" customHeight="1" x14ac:dyDescent="0.25">
      <c r="E260" s="54"/>
    </row>
    <row r="261" spans="5:5" ht="14.25" customHeight="1" x14ac:dyDescent="0.25">
      <c r="E261" s="54"/>
    </row>
    <row r="262" spans="5:5" ht="14.25" customHeight="1" x14ac:dyDescent="0.25">
      <c r="E262" s="54"/>
    </row>
    <row r="263" spans="5:5" ht="14.25" customHeight="1" x14ac:dyDescent="0.25">
      <c r="E263" s="54"/>
    </row>
    <row r="264" spans="5:5" ht="14.25" customHeight="1" x14ac:dyDescent="0.25">
      <c r="E264" s="54"/>
    </row>
    <row r="265" spans="5:5" ht="14.25" customHeight="1" x14ac:dyDescent="0.25">
      <c r="E265" s="54"/>
    </row>
    <row r="266" spans="5:5" ht="14.25" customHeight="1" x14ac:dyDescent="0.25">
      <c r="E266" s="54"/>
    </row>
    <row r="267" spans="5:5" ht="14.25" customHeight="1" x14ac:dyDescent="0.25">
      <c r="E267" s="54"/>
    </row>
    <row r="268" spans="5:5" ht="14.25" customHeight="1" x14ac:dyDescent="0.25">
      <c r="E268" s="54"/>
    </row>
    <row r="269" spans="5:5" ht="14.25" customHeight="1" x14ac:dyDescent="0.25">
      <c r="E269" s="54"/>
    </row>
    <row r="270" spans="5:5" ht="14.25" customHeight="1" x14ac:dyDescent="0.25">
      <c r="E270" s="54"/>
    </row>
    <row r="271" spans="5:5" ht="14.25" customHeight="1" x14ac:dyDescent="0.25">
      <c r="E271" s="54"/>
    </row>
    <row r="272" spans="5:5" ht="14.25" customHeight="1" x14ac:dyDescent="0.25">
      <c r="E272" s="54"/>
    </row>
    <row r="273" spans="5:5" ht="14.25" customHeight="1" x14ac:dyDescent="0.25">
      <c r="E273" s="54"/>
    </row>
    <row r="274" spans="5:5" ht="14.25" customHeight="1" x14ac:dyDescent="0.25">
      <c r="E274" s="54"/>
    </row>
    <row r="275" spans="5:5" ht="14.25" customHeight="1" x14ac:dyDescent="0.25">
      <c r="E275" s="54"/>
    </row>
    <row r="276" spans="5:5" ht="14.25" customHeight="1" x14ac:dyDescent="0.25">
      <c r="E276" s="54"/>
    </row>
    <row r="277" spans="5:5" ht="14.25" customHeight="1" x14ac:dyDescent="0.25">
      <c r="E277" s="54"/>
    </row>
    <row r="278" spans="5:5" ht="14.25" customHeight="1" x14ac:dyDescent="0.25">
      <c r="E278" s="54"/>
    </row>
    <row r="279" spans="5:5" ht="14.25" customHeight="1" x14ac:dyDescent="0.25">
      <c r="E279" s="54"/>
    </row>
    <row r="280" spans="5:5" ht="14.25" customHeight="1" x14ac:dyDescent="0.25">
      <c r="E280" s="54"/>
    </row>
    <row r="281" spans="5:5" ht="14.25" customHeight="1" x14ac:dyDescent="0.25">
      <c r="E281" s="54"/>
    </row>
    <row r="282" spans="5:5" ht="14.25" customHeight="1" x14ac:dyDescent="0.25">
      <c r="E282" s="54"/>
    </row>
    <row r="283" spans="5:5" ht="14.25" customHeight="1" x14ac:dyDescent="0.25">
      <c r="E283" s="54"/>
    </row>
    <row r="284" spans="5:5" ht="14.25" customHeight="1" x14ac:dyDescent="0.25">
      <c r="E284" s="54"/>
    </row>
    <row r="285" spans="5:5" ht="14.25" customHeight="1" x14ac:dyDescent="0.25">
      <c r="E285" s="54"/>
    </row>
    <row r="286" spans="5:5" ht="14.25" customHeight="1" x14ac:dyDescent="0.25">
      <c r="E286" s="54"/>
    </row>
    <row r="287" spans="5:5" ht="14.25" customHeight="1" x14ac:dyDescent="0.25">
      <c r="E287" s="54"/>
    </row>
    <row r="288" spans="5:5" ht="14.25" customHeight="1" x14ac:dyDescent="0.25">
      <c r="E288" s="54"/>
    </row>
    <row r="289" spans="5:5" ht="14.25" customHeight="1" x14ac:dyDescent="0.25">
      <c r="E289" s="54"/>
    </row>
    <row r="290" spans="5:5" ht="14.25" customHeight="1" x14ac:dyDescent="0.25">
      <c r="E290" s="54"/>
    </row>
    <row r="291" spans="5:5" ht="14.25" customHeight="1" x14ac:dyDescent="0.25">
      <c r="E291" s="54"/>
    </row>
    <row r="292" spans="5:5" ht="14.25" customHeight="1" x14ac:dyDescent="0.25">
      <c r="E292" s="54"/>
    </row>
    <row r="293" spans="5:5" ht="14.25" customHeight="1" x14ac:dyDescent="0.25">
      <c r="E293" s="54"/>
    </row>
    <row r="294" spans="5:5" ht="14.25" customHeight="1" x14ac:dyDescent="0.25">
      <c r="E294" s="54"/>
    </row>
    <row r="295" spans="5:5" ht="14.25" customHeight="1" x14ac:dyDescent="0.25">
      <c r="E295" s="54"/>
    </row>
    <row r="296" spans="5:5" ht="14.25" customHeight="1" x14ac:dyDescent="0.25">
      <c r="E296" s="54"/>
    </row>
    <row r="297" spans="5:5" ht="14.25" customHeight="1" x14ac:dyDescent="0.25">
      <c r="E297" s="54"/>
    </row>
    <row r="298" spans="5:5" ht="14.25" customHeight="1" x14ac:dyDescent="0.25">
      <c r="E298" s="54"/>
    </row>
    <row r="299" spans="5:5" ht="14.25" customHeight="1" x14ac:dyDescent="0.25">
      <c r="E299" s="54"/>
    </row>
    <row r="300" spans="5:5" ht="14.25" customHeight="1" x14ac:dyDescent="0.25">
      <c r="E300" s="54"/>
    </row>
    <row r="301" spans="5:5" ht="14.25" customHeight="1" x14ac:dyDescent="0.25">
      <c r="E301" s="54"/>
    </row>
    <row r="302" spans="5:5" ht="14.25" customHeight="1" x14ac:dyDescent="0.25">
      <c r="E302" s="54"/>
    </row>
    <row r="303" spans="5:5" ht="14.25" customHeight="1" x14ac:dyDescent="0.25">
      <c r="E303" s="54"/>
    </row>
    <row r="304" spans="5:5" ht="14.25" customHeight="1" x14ac:dyDescent="0.25">
      <c r="E304" s="54"/>
    </row>
    <row r="305" spans="5:5" ht="14.25" customHeight="1" x14ac:dyDescent="0.25">
      <c r="E305" s="54"/>
    </row>
    <row r="306" spans="5:5" ht="14.25" customHeight="1" x14ac:dyDescent="0.25">
      <c r="E306" s="54"/>
    </row>
    <row r="307" spans="5:5" ht="14.25" customHeight="1" x14ac:dyDescent="0.25">
      <c r="E307" s="54"/>
    </row>
    <row r="308" spans="5:5" ht="14.25" customHeight="1" x14ac:dyDescent="0.25">
      <c r="E308" s="54"/>
    </row>
    <row r="309" spans="5:5" ht="14.25" customHeight="1" x14ac:dyDescent="0.25">
      <c r="E309" s="54"/>
    </row>
    <row r="310" spans="5:5" ht="14.25" customHeight="1" x14ac:dyDescent="0.25">
      <c r="E310" s="54"/>
    </row>
    <row r="311" spans="5:5" ht="14.25" customHeight="1" x14ac:dyDescent="0.25">
      <c r="E311" s="54"/>
    </row>
    <row r="312" spans="5:5" ht="14.25" customHeight="1" x14ac:dyDescent="0.25">
      <c r="E312" s="54"/>
    </row>
    <row r="313" spans="5:5" ht="14.25" customHeight="1" x14ac:dyDescent="0.25">
      <c r="E313" s="54"/>
    </row>
    <row r="314" spans="5:5" ht="14.25" customHeight="1" x14ac:dyDescent="0.25">
      <c r="E314" s="54"/>
    </row>
    <row r="315" spans="5:5" ht="14.25" customHeight="1" x14ac:dyDescent="0.25">
      <c r="E315" s="54"/>
    </row>
    <row r="316" spans="5:5" ht="14.25" customHeight="1" x14ac:dyDescent="0.25">
      <c r="E316" s="54"/>
    </row>
    <row r="317" spans="5:5" ht="14.25" customHeight="1" x14ac:dyDescent="0.25">
      <c r="E317" s="54"/>
    </row>
    <row r="318" spans="5:5" ht="14.25" customHeight="1" x14ac:dyDescent="0.25">
      <c r="E318" s="54"/>
    </row>
    <row r="319" spans="5:5" ht="14.25" customHeight="1" x14ac:dyDescent="0.25">
      <c r="E319" s="54"/>
    </row>
    <row r="320" spans="5:5" ht="14.25" customHeight="1" x14ac:dyDescent="0.25">
      <c r="E320" s="54"/>
    </row>
    <row r="321" spans="5:5" ht="14.25" customHeight="1" x14ac:dyDescent="0.25">
      <c r="E321" s="54"/>
    </row>
    <row r="322" spans="5:5" ht="14.25" customHeight="1" x14ac:dyDescent="0.25">
      <c r="E322" s="54"/>
    </row>
    <row r="323" spans="5:5" ht="14.25" customHeight="1" x14ac:dyDescent="0.25">
      <c r="E323" s="54"/>
    </row>
    <row r="324" spans="5:5" ht="14.25" customHeight="1" x14ac:dyDescent="0.25">
      <c r="E324" s="54"/>
    </row>
    <row r="325" spans="5:5" ht="14.25" customHeight="1" x14ac:dyDescent="0.25">
      <c r="E325" s="54"/>
    </row>
    <row r="326" spans="5:5" ht="14.25" customHeight="1" x14ac:dyDescent="0.25">
      <c r="E326" s="54"/>
    </row>
    <row r="327" spans="5:5" ht="14.25" customHeight="1" x14ac:dyDescent="0.25">
      <c r="E327" s="54"/>
    </row>
    <row r="328" spans="5:5" ht="14.25" customHeight="1" x14ac:dyDescent="0.25">
      <c r="E328" s="54"/>
    </row>
    <row r="329" spans="5:5" ht="14.25" customHeight="1" x14ac:dyDescent="0.25">
      <c r="E329" s="54"/>
    </row>
    <row r="330" spans="5:5" ht="14.25" customHeight="1" x14ac:dyDescent="0.25">
      <c r="E330" s="54"/>
    </row>
    <row r="331" spans="5:5" ht="14.25" customHeight="1" x14ac:dyDescent="0.25">
      <c r="E331" s="54"/>
    </row>
    <row r="332" spans="5:5" ht="14.25" customHeight="1" x14ac:dyDescent="0.25">
      <c r="E332" s="54"/>
    </row>
    <row r="333" spans="5:5" ht="14.25" customHeight="1" x14ac:dyDescent="0.25">
      <c r="E333" s="54"/>
    </row>
    <row r="334" spans="5:5" ht="14.25" customHeight="1" x14ac:dyDescent="0.25">
      <c r="E334" s="54"/>
    </row>
    <row r="335" spans="5:5" ht="14.25" customHeight="1" x14ac:dyDescent="0.25">
      <c r="E335" s="54"/>
    </row>
    <row r="336" spans="5:5" ht="14.25" customHeight="1" x14ac:dyDescent="0.25">
      <c r="E336" s="54"/>
    </row>
    <row r="337" spans="5:5" ht="14.25" customHeight="1" x14ac:dyDescent="0.25">
      <c r="E337" s="54"/>
    </row>
    <row r="338" spans="5:5" ht="14.25" customHeight="1" x14ac:dyDescent="0.25">
      <c r="E338" s="54"/>
    </row>
    <row r="339" spans="5:5" ht="14.25" customHeight="1" x14ac:dyDescent="0.25">
      <c r="E339" s="54"/>
    </row>
    <row r="340" spans="5:5" ht="14.25" customHeight="1" x14ac:dyDescent="0.25">
      <c r="E340" s="54"/>
    </row>
    <row r="341" spans="5:5" ht="14.25" customHeight="1" x14ac:dyDescent="0.25">
      <c r="E341" s="54"/>
    </row>
    <row r="342" spans="5:5" ht="14.25" customHeight="1" x14ac:dyDescent="0.25">
      <c r="E342" s="54"/>
    </row>
    <row r="343" spans="5:5" ht="14.25" customHeight="1" x14ac:dyDescent="0.25">
      <c r="E343" s="54"/>
    </row>
    <row r="344" spans="5:5" ht="14.25" customHeight="1" x14ac:dyDescent="0.25">
      <c r="E344" s="54"/>
    </row>
    <row r="345" spans="5:5" ht="14.25" customHeight="1" x14ac:dyDescent="0.25">
      <c r="E345" s="54"/>
    </row>
    <row r="346" spans="5:5" ht="14.25" customHeight="1" x14ac:dyDescent="0.25">
      <c r="E346" s="54"/>
    </row>
    <row r="347" spans="5:5" ht="14.25" customHeight="1" x14ac:dyDescent="0.25">
      <c r="E347" s="54"/>
    </row>
    <row r="348" spans="5:5" ht="14.25" customHeight="1" x14ac:dyDescent="0.25">
      <c r="E348" s="54"/>
    </row>
    <row r="349" spans="5:5" ht="14.25" customHeight="1" x14ac:dyDescent="0.25">
      <c r="E349" s="54"/>
    </row>
    <row r="350" spans="5:5" ht="14.25" customHeight="1" x14ac:dyDescent="0.25">
      <c r="E350" s="54"/>
    </row>
    <row r="351" spans="5:5" ht="14.25" customHeight="1" x14ac:dyDescent="0.25">
      <c r="E351" s="54"/>
    </row>
    <row r="352" spans="5:5" ht="14.25" customHeight="1" x14ac:dyDescent="0.25">
      <c r="E352" s="54"/>
    </row>
    <row r="353" spans="5:5" ht="14.25" customHeight="1" x14ac:dyDescent="0.25">
      <c r="E353" s="54"/>
    </row>
    <row r="354" spans="5:5" ht="14.25" customHeight="1" x14ac:dyDescent="0.25">
      <c r="E354" s="54"/>
    </row>
    <row r="355" spans="5:5" ht="14.25" customHeight="1" x14ac:dyDescent="0.25">
      <c r="E355" s="54"/>
    </row>
    <row r="356" spans="5:5" ht="14.25" customHeight="1" x14ac:dyDescent="0.25">
      <c r="E356" s="54"/>
    </row>
    <row r="357" spans="5:5" ht="14.25" customHeight="1" x14ac:dyDescent="0.25">
      <c r="E357" s="54"/>
    </row>
    <row r="358" spans="5:5" ht="14.25" customHeight="1" x14ac:dyDescent="0.25">
      <c r="E358" s="54"/>
    </row>
    <row r="359" spans="5:5" ht="14.25" customHeight="1" x14ac:dyDescent="0.25">
      <c r="E359" s="54"/>
    </row>
    <row r="360" spans="5:5" ht="14.25" customHeight="1" x14ac:dyDescent="0.25">
      <c r="E360" s="54"/>
    </row>
    <row r="361" spans="5:5" ht="14.25" customHeight="1" x14ac:dyDescent="0.25">
      <c r="E361" s="54"/>
    </row>
    <row r="362" spans="5:5" ht="14.25" customHeight="1" x14ac:dyDescent="0.25">
      <c r="E362" s="54"/>
    </row>
    <row r="363" spans="5:5" ht="14.25" customHeight="1" x14ac:dyDescent="0.25">
      <c r="E363" s="54"/>
    </row>
    <row r="364" spans="5:5" ht="14.25" customHeight="1" x14ac:dyDescent="0.25">
      <c r="E364" s="54"/>
    </row>
    <row r="365" spans="5:5" ht="14.25" customHeight="1" x14ac:dyDescent="0.25">
      <c r="E365" s="54"/>
    </row>
    <row r="366" spans="5:5" ht="14.25" customHeight="1" x14ac:dyDescent="0.25">
      <c r="E366" s="54"/>
    </row>
    <row r="367" spans="5:5" ht="14.25" customHeight="1" x14ac:dyDescent="0.25">
      <c r="E367" s="54"/>
    </row>
    <row r="368" spans="5:5" ht="14.25" customHeight="1" x14ac:dyDescent="0.25">
      <c r="E368" s="54"/>
    </row>
    <row r="369" spans="5:5" ht="14.25" customHeight="1" x14ac:dyDescent="0.25">
      <c r="E369" s="54"/>
    </row>
    <row r="370" spans="5:5" ht="14.25" customHeight="1" x14ac:dyDescent="0.25">
      <c r="E370" s="54"/>
    </row>
    <row r="371" spans="5:5" ht="14.25" customHeight="1" x14ac:dyDescent="0.25">
      <c r="E371" s="54"/>
    </row>
    <row r="372" spans="5:5" ht="14.25" customHeight="1" x14ac:dyDescent="0.25">
      <c r="E372" s="54"/>
    </row>
    <row r="373" spans="5:5" ht="14.25" customHeight="1" x14ac:dyDescent="0.25">
      <c r="E373" s="54"/>
    </row>
    <row r="374" spans="5:5" ht="14.25" customHeight="1" x14ac:dyDescent="0.25">
      <c r="E374" s="54"/>
    </row>
    <row r="375" spans="5:5" ht="14.25" customHeight="1" x14ac:dyDescent="0.25">
      <c r="E375" s="54"/>
    </row>
    <row r="376" spans="5:5" ht="14.25" customHeight="1" x14ac:dyDescent="0.25">
      <c r="E376" s="54"/>
    </row>
    <row r="377" spans="5:5" ht="14.25" customHeight="1" x14ac:dyDescent="0.25">
      <c r="E377" s="54"/>
    </row>
    <row r="378" spans="5:5" ht="14.25" customHeight="1" x14ac:dyDescent="0.25">
      <c r="E378" s="54"/>
    </row>
    <row r="379" spans="5:5" ht="14.25" customHeight="1" x14ac:dyDescent="0.25">
      <c r="E379" s="54"/>
    </row>
    <row r="380" spans="5:5" ht="14.25" customHeight="1" x14ac:dyDescent="0.25">
      <c r="E380" s="54"/>
    </row>
    <row r="381" spans="5:5" ht="14.25" customHeight="1" x14ac:dyDescent="0.25">
      <c r="E381" s="54"/>
    </row>
    <row r="382" spans="5:5" ht="14.25" customHeight="1" x14ac:dyDescent="0.25">
      <c r="E382" s="54"/>
    </row>
    <row r="383" spans="5:5" ht="14.25" customHeight="1" x14ac:dyDescent="0.25">
      <c r="E383" s="54"/>
    </row>
    <row r="384" spans="5:5" ht="14.25" customHeight="1" x14ac:dyDescent="0.25">
      <c r="E384" s="54"/>
    </row>
    <row r="385" spans="5:5" ht="14.25" customHeight="1" x14ac:dyDescent="0.25">
      <c r="E385" s="54"/>
    </row>
    <row r="386" spans="5:5" ht="14.25" customHeight="1" x14ac:dyDescent="0.25">
      <c r="E386" s="54"/>
    </row>
    <row r="387" spans="5:5" ht="14.25" customHeight="1" x14ac:dyDescent="0.25">
      <c r="E387" s="54"/>
    </row>
    <row r="388" spans="5:5" ht="14.25" customHeight="1" x14ac:dyDescent="0.25">
      <c r="E388" s="54"/>
    </row>
    <row r="389" spans="5:5" ht="14.25" customHeight="1" x14ac:dyDescent="0.25">
      <c r="E389" s="54"/>
    </row>
    <row r="390" spans="5:5" ht="14.25" customHeight="1" x14ac:dyDescent="0.25">
      <c r="E390" s="54"/>
    </row>
    <row r="391" spans="5:5" ht="14.25" customHeight="1" x14ac:dyDescent="0.25">
      <c r="E391" s="54"/>
    </row>
    <row r="392" spans="5:5" ht="14.25" customHeight="1" x14ac:dyDescent="0.25">
      <c r="E392" s="54"/>
    </row>
    <row r="393" spans="5:5" ht="14.25" customHeight="1" x14ac:dyDescent="0.25">
      <c r="E393" s="54"/>
    </row>
    <row r="394" spans="5:5" ht="14.25" customHeight="1" x14ac:dyDescent="0.25">
      <c r="E394" s="54"/>
    </row>
    <row r="395" spans="5:5" ht="14.25" customHeight="1" x14ac:dyDescent="0.25">
      <c r="E395" s="54"/>
    </row>
    <row r="396" spans="5:5" ht="14.25" customHeight="1" x14ac:dyDescent="0.25">
      <c r="E396" s="54"/>
    </row>
    <row r="397" spans="5:5" ht="14.25" customHeight="1" x14ac:dyDescent="0.25">
      <c r="E397" s="54"/>
    </row>
    <row r="398" spans="5:5" ht="14.25" customHeight="1" x14ac:dyDescent="0.25">
      <c r="E398" s="54"/>
    </row>
    <row r="399" spans="5:5" ht="14.25" customHeight="1" x14ac:dyDescent="0.25">
      <c r="E399" s="54"/>
    </row>
    <row r="400" spans="5:5" ht="14.25" customHeight="1" x14ac:dyDescent="0.25">
      <c r="E400" s="54"/>
    </row>
    <row r="401" spans="5:5" ht="14.25" customHeight="1" x14ac:dyDescent="0.25">
      <c r="E401" s="54"/>
    </row>
    <row r="402" spans="5:5" ht="14.25" customHeight="1" x14ac:dyDescent="0.25">
      <c r="E402" s="54"/>
    </row>
    <row r="403" spans="5:5" ht="14.25" customHeight="1" x14ac:dyDescent="0.25">
      <c r="E403" s="54"/>
    </row>
    <row r="404" spans="5:5" ht="14.25" customHeight="1" x14ac:dyDescent="0.25">
      <c r="E404" s="54"/>
    </row>
    <row r="405" spans="5:5" ht="14.25" customHeight="1" x14ac:dyDescent="0.25">
      <c r="E405" s="54"/>
    </row>
    <row r="406" spans="5:5" ht="14.25" customHeight="1" x14ac:dyDescent="0.25">
      <c r="E406" s="54"/>
    </row>
    <row r="407" spans="5:5" ht="14.25" customHeight="1" x14ac:dyDescent="0.25">
      <c r="E407" s="54"/>
    </row>
    <row r="408" spans="5:5" ht="14.25" customHeight="1" x14ac:dyDescent="0.25">
      <c r="E408" s="54"/>
    </row>
    <row r="409" spans="5:5" ht="14.25" customHeight="1" x14ac:dyDescent="0.25">
      <c r="E409" s="54"/>
    </row>
    <row r="410" spans="5:5" ht="14.25" customHeight="1" x14ac:dyDescent="0.25">
      <c r="E410" s="54"/>
    </row>
    <row r="411" spans="5:5" ht="14.25" customHeight="1" x14ac:dyDescent="0.25">
      <c r="E411" s="54"/>
    </row>
    <row r="412" spans="5:5" ht="14.25" customHeight="1" x14ac:dyDescent="0.25">
      <c r="E412" s="54"/>
    </row>
    <row r="413" spans="5:5" ht="14.25" customHeight="1" x14ac:dyDescent="0.25">
      <c r="E413" s="54"/>
    </row>
    <row r="414" spans="5:5" ht="14.25" customHeight="1" x14ac:dyDescent="0.25">
      <c r="E414" s="54"/>
    </row>
    <row r="415" spans="5:5" ht="14.25" customHeight="1" x14ac:dyDescent="0.25">
      <c r="E415" s="54"/>
    </row>
    <row r="416" spans="5:5" ht="14.25" customHeight="1" x14ac:dyDescent="0.25">
      <c r="E416" s="54"/>
    </row>
    <row r="417" spans="5:5" ht="14.25" customHeight="1" x14ac:dyDescent="0.25">
      <c r="E417" s="54"/>
    </row>
    <row r="418" spans="5:5" ht="14.25" customHeight="1" x14ac:dyDescent="0.25">
      <c r="E418" s="54"/>
    </row>
    <row r="419" spans="5:5" ht="14.25" customHeight="1" x14ac:dyDescent="0.25">
      <c r="E419" s="54"/>
    </row>
    <row r="420" spans="5:5" ht="14.25" customHeight="1" x14ac:dyDescent="0.25">
      <c r="E420" s="54"/>
    </row>
    <row r="421" spans="5:5" ht="14.25" customHeight="1" x14ac:dyDescent="0.25">
      <c r="E421" s="54"/>
    </row>
    <row r="422" spans="5:5" ht="14.25" customHeight="1" x14ac:dyDescent="0.25">
      <c r="E422" s="54"/>
    </row>
    <row r="423" spans="5:5" ht="14.25" customHeight="1" x14ac:dyDescent="0.25">
      <c r="E423" s="54"/>
    </row>
    <row r="424" spans="5:5" ht="14.25" customHeight="1" x14ac:dyDescent="0.25">
      <c r="E424" s="54"/>
    </row>
    <row r="425" spans="5:5" ht="14.25" customHeight="1" x14ac:dyDescent="0.25">
      <c r="E425" s="54"/>
    </row>
    <row r="426" spans="5:5" ht="14.25" customHeight="1" x14ac:dyDescent="0.25">
      <c r="E426" s="54"/>
    </row>
    <row r="427" spans="5:5" ht="14.25" customHeight="1" x14ac:dyDescent="0.25">
      <c r="E427" s="54"/>
    </row>
    <row r="428" spans="5:5" ht="14.25" customHeight="1" x14ac:dyDescent="0.25">
      <c r="E428" s="54"/>
    </row>
    <row r="429" spans="5:5" ht="14.25" customHeight="1" x14ac:dyDescent="0.25">
      <c r="E429" s="54"/>
    </row>
    <row r="430" spans="5:5" ht="14.25" customHeight="1" x14ac:dyDescent="0.25">
      <c r="E430" s="54"/>
    </row>
    <row r="431" spans="5:5" ht="14.25" customHeight="1" x14ac:dyDescent="0.25">
      <c r="E431" s="54"/>
    </row>
    <row r="432" spans="5:5" ht="14.25" customHeight="1" x14ac:dyDescent="0.25">
      <c r="E432" s="54"/>
    </row>
    <row r="433" spans="5:5" ht="14.25" customHeight="1" x14ac:dyDescent="0.25">
      <c r="E433" s="54"/>
    </row>
    <row r="434" spans="5:5" ht="14.25" customHeight="1" x14ac:dyDescent="0.25">
      <c r="E434" s="54"/>
    </row>
    <row r="435" spans="5:5" ht="14.25" customHeight="1" x14ac:dyDescent="0.25">
      <c r="E435" s="54"/>
    </row>
    <row r="436" spans="5:5" ht="14.25" customHeight="1" x14ac:dyDescent="0.25">
      <c r="E436" s="54"/>
    </row>
    <row r="437" spans="5:5" ht="14.25" customHeight="1" x14ac:dyDescent="0.25">
      <c r="E437" s="54"/>
    </row>
    <row r="438" spans="5:5" ht="14.25" customHeight="1" x14ac:dyDescent="0.25">
      <c r="E438" s="54"/>
    </row>
    <row r="439" spans="5:5" ht="14.25" customHeight="1" x14ac:dyDescent="0.25">
      <c r="E439" s="54"/>
    </row>
    <row r="440" spans="5:5" ht="14.25" customHeight="1" x14ac:dyDescent="0.25">
      <c r="E440" s="54"/>
    </row>
    <row r="441" spans="5:5" ht="14.25" customHeight="1" x14ac:dyDescent="0.25">
      <c r="E441" s="54"/>
    </row>
    <row r="442" spans="5:5" ht="14.25" customHeight="1" x14ac:dyDescent="0.25">
      <c r="E442" s="54"/>
    </row>
    <row r="443" spans="5:5" ht="14.25" customHeight="1" x14ac:dyDescent="0.25">
      <c r="E443" s="54"/>
    </row>
    <row r="444" spans="5:5" ht="14.25" customHeight="1" x14ac:dyDescent="0.25">
      <c r="E444" s="54"/>
    </row>
    <row r="445" spans="5:5" ht="14.25" customHeight="1" x14ac:dyDescent="0.25">
      <c r="E445" s="54"/>
    </row>
    <row r="446" spans="5:5" ht="14.25" customHeight="1" x14ac:dyDescent="0.25">
      <c r="E446" s="54"/>
    </row>
    <row r="447" spans="5:5" ht="14.25" customHeight="1" x14ac:dyDescent="0.25">
      <c r="E447" s="54"/>
    </row>
    <row r="448" spans="5:5" ht="14.25" customHeight="1" x14ac:dyDescent="0.25">
      <c r="E448" s="54"/>
    </row>
    <row r="449" spans="5:5" ht="14.25" customHeight="1" x14ac:dyDescent="0.25">
      <c r="E449" s="54"/>
    </row>
    <row r="450" spans="5:5" ht="14.25" customHeight="1" x14ac:dyDescent="0.25">
      <c r="E450" s="54"/>
    </row>
    <row r="451" spans="5:5" ht="15.75" customHeight="1" x14ac:dyDescent="0.25"/>
    <row r="452" spans="5:5" ht="15.75" customHeight="1" x14ac:dyDescent="0.25"/>
    <row r="453" spans="5:5" ht="15.75" customHeight="1" x14ac:dyDescent="0.25"/>
    <row r="454" spans="5:5" ht="15.75" customHeight="1" x14ac:dyDescent="0.25"/>
    <row r="455" spans="5:5" ht="15.75" customHeight="1" x14ac:dyDescent="0.25"/>
    <row r="456" spans="5:5" ht="15.75" customHeight="1" x14ac:dyDescent="0.25"/>
    <row r="457" spans="5:5" ht="15.75" customHeight="1" x14ac:dyDescent="0.25"/>
    <row r="458" spans="5:5" ht="15.75" customHeight="1" x14ac:dyDescent="0.25"/>
    <row r="459" spans="5:5" ht="15.75" customHeight="1" x14ac:dyDescent="0.25"/>
    <row r="460" spans="5:5" ht="15.75" customHeight="1" x14ac:dyDescent="0.25"/>
    <row r="461" spans="5:5" ht="15.75" customHeight="1" x14ac:dyDescent="0.25"/>
    <row r="462" spans="5:5" ht="15.75" customHeight="1" x14ac:dyDescent="0.25"/>
    <row r="463" spans="5:5" ht="15.75" customHeight="1" x14ac:dyDescent="0.25"/>
    <row r="464" spans="5:5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L19" xr:uid="{00000000-0009-0000-0000-000005000000}"/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21" x14ac:dyDescent="0.35">
      <c r="A1" s="101" t="s">
        <v>720</v>
      </c>
      <c r="B1" s="101" t="s">
        <v>675</v>
      </c>
      <c r="C1" s="101" t="s">
        <v>676</v>
      </c>
      <c r="D1" s="101" t="s">
        <v>677</v>
      </c>
      <c r="E1" s="101" t="s">
        <v>678</v>
      </c>
      <c r="F1" s="101" t="s">
        <v>1</v>
      </c>
      <c r="G1" s="101" t="s">
        <v>3</v>
      </c>
      <c r="H1" s="101" t="s">
        <v>679</v>
      </c>
      <c r="I1" s="101" t="s">
        <v>2</v>
      </c>
      <c r="J1" s="101" t="s">
        <v>5</v>
      </c>
      <c r="K1" s="101" t="s">
        <v>680</v>
      </c>
      <c r="L1" s="101" t="s">
        <v>681</v>
      </c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spans="1:26" ht="14.25" customHeight="1" x14ac:dyDescent="0.35">
      <c r="A2" s="103" t="s">
        <v>720</v>
      </c>
      <c r="B2" s="48">
        <v>8</v>
      </c>
      <c r="C2" s="70">
        <v>4.1666666666666664E-2</v>
      </c>
      <c r="D2" s="48">
        <v>4</v>
      </c>
      <c r="E2" s="48">
        <v>504</v>
      </c>
      <c r="F2" s="50" t="str">
        <f>+VLOOKUP(E2,Participants!$A$1:$F$803,2,FALSE)</f>
        <v>William McLaughlin</v>
      </c>
      <c r="G2" s="50" t="str">
        <f>+VLOOKUP(E2,Participants!$A$1:$F$803,4,FALSE)</f>
        <v>AMA</v>
      </c>
      <c r="H2" s="50" t="str">
        <f>+VLOOKUP(E2,Participants!$A$1:$F$803,5,FALSE)</f>
        <v>M</v>
      </c>
      <c r="I2" s="50">
        <f>+VLOOKUP(E2,Participants!$A$1:$F$803,3,FALSE)</f>
        <v>1</v>
      </c>
      <c r="J2" s="50" t="str">
        <f>+VLOOKUP(E2,Participants!$A$1:$G$803,7,FALSE)</f>
        <v>DEV BOYS</v>
      </c>
      <c r="K2" s="50"/>
      <c r="L2" s="50"/>
    </row>
    <row r="3" spans="1:26" ht="14.25" customHeight="1" x14ac:dyDescent="0.35">
      <c r="A3" s="103" t="s">
        <v>720</v>
      </c>
      <c r="B3" s="48">
        <v>10</v>
      </c>
      <c r="C3" s="70">
        <v>5.5555555555555552E-2</v>
      </c>
      <c r="D3" s="48">
        <v>1</v>
      </c>
      <c r="E3" s="48">
        <v>503</v>
      </c>
      <c r="F3" s="50" t="str">
        <f>+VLOOKUP(E3,Participants!$A$1:$F$803,2,FALSE)</f>
        <v>Theodore Laboon</v>
      </c>
      <c r="G3" s="50" t="str">
        <f>+VLOOKUP(E3,Participants!$A$1:$F$803,4,FALSE)</f>
        <v>AMA</v>
      </c>
      <c r="H3" s="50" t="str">
        <f>+VLOOKUP(E3,Participants!$A$1:$F$803,5,FALSE)</f>
        <v>M</v>
      </c>
      <c r="I3" s="50">
        <f>+VLOOKUP(E3,Participants!$A$1:$F$803,3,FALSE)</f>
        <v>1</v>
      </c>
      <c r="J3" s="50" t="str">
        <f>+VLOOKUP(E3,Participants!$A$1:$G$803,7,FALSE)</f>
        <v>DEV BOYS</v>
      </c>
      <c r="K3" s="50"/>
      <c r="L3" s="50"/>
    </row>
    <row r="4" spans="1:26" ht="14.25" customHeight="1" x14ac:dyDescent="0.35">
      <c r="A4" s="103" t="s">
        <v>720</v>
      </c>
      <c r="B4" s="48">
        <v>10</v>
      </c>
      <c r="C4" s="48">
        <v>34.9</v>
      </c>
      <c r="D4" s="48">
        <v>7</v>
      </c>
      <c r="E4" s="48">
        <v>1019</v>
      </c>
      <c r="F4" s="50" t="str">
        <f>+VLOOKUP(E4,Participants!$A$1:$F$803,2,FALSE)</f>
        <v>Kash Bynum</v>
      </c>
      <c r="G4" s="50" t="str">
        <f>+VLOOKUP(E4,Participants!$A$1:$F$803,4,FALSE)</f>
        <v>JFK</v>
      </c>
      <c r="H4" s="50" t="str">
        <f>+VLOOKUP(E4,Participants!$A$1:$F$803,5,FALSE)</f>
        <v>M</v>
      </c>
      <c r="I4" s="50">
        <f>+VLOOKUP(E4,Participants!$A$1:$F$803,3,FALSE)</f>
        <v>3</v>
      </c>
      <c r="J4" s="50" t="str">
        <f>+VLOOKUP(E4,Participants!$A$1:$G$803,7,FALSE)</f>
        <v>DEV BOYS</v>
      </c>
      <c r="K4" s="50">
        <v>1</v>
      </c>
      <c r="L4" s="50">
        <v>10</v>
      </c>
    </row>
    <row r="5" spans="1:26" ht="14.25" customHeight="1" x14ac:dyDescent="0.35">
      <c r="A5" s="103" t="s">
        <v>720</v>
      </c>
      <c r="B5" s="51">
        <v>13</v>
      </c>
      <c r="C5" s="51">
        <v>35.380000000000003</v>
      </c>
      <c r="D5" s="51">
        <v>3</v>
      </c>
      <c r="E5" s="51">
        <v>130</v>
      </c>
      <c r="F5" s="49" t="str">
        <f>+VLOOKUP(E5,Participants!$A$1:$F$803,2,FALSE)</f>
        <v>Angelo Rosato</v>
      </c>
      <c r="G5" s="49" t="str">
        <f>+VLOOKUP(E5,Participants!$A$1:$F$803,4,FALSE)</f>
        <v>STL</v>
      </c>
      <c r="H5" s="49" t="str">
        <f>+VLOOKUP(E5,Participants!$A$1:$F$803,5,FALSE)</f>
        <v>M</v>
      </c>
      <c r="I5" s="49">
        <f>+VLOOKUP(E5,Participants!$A$1:$F$803,3,FALSE)</f>
        <v>4</v>
      </c>
      <c r="J5" s="49" t="str">
        <f>+VLOOKUP(E5,Participants!$A$1:$G$803,7,FALSE)</f>
        <v>DEV BOYS</v>
      </c>
      <c r="K5" s="49">
        <v>2</v>
      </c>
      <c r="L5" s="49">
        <v>8</v>
      </c>
    </row>
    <row r="6" spans="1:26" ht="14.25" customHeight="1" x14ac:dyDescent="0.35">
      <c r="A6" s="103" t="s">
        <v>720</v>
      </c>
      <c r="B6" s="51">
        <v>13</v>
      </c>
      <c r="C6" s="51">
        <v>36.33</v>
      </c>
      <c r="D6" s="51">
        <v>2</v>
      </c>
      <c r="E6" s="51">
        <v>511</v>
      </c>
      <c r="F6" s="49" t="str">
        <f>+VLOOKUP(E6,Participants!$A$1:$F$803,2,FALSE)</f>
        <v>Julius Bennett</v>
      </c>
      <c r="G6" s="49" t="str">
        <f>+VLOOKUP(E6,Participants!$A$1:$F$803,4,FALSE)</f>
        <v>AMA</v>
      </c>
      <c r="H6" s="49" t="str">
        <f>+VLOOKUP(E6,Participants!$A$1:$F$803,5,FALSE)</f>
        <v>M</v>
      </c>
      <c r="I6" s="49">
        <f>+VLOOKUP(E6,Participants!$A$1:$F$803,3,FALSE)</f>
        <v>3</v>
      </c>
      <c r="J6" s="49" t="str">
        <f>+VLOOKUP(E6,Participants!$A$1:$G$803,7,FALSE)</f>
        <v>DEV BOYS</v>
      </c>
      <c r="K6" s="49">
        <v>3</v>
      </c>
      <c r="L6" s="49">
        <v>6</v>
      </c>
    </row>
    <row r="7" spans="1:26" ht="14.25" customHeight="1" x14ac:dyDescent="0.35">
      <c r="A7" s="103" t="s">
        <v>720</v>
      </c>
      <c r="B7" s="48">
        <v>12</v>
      </c>
      <c r="C7" s="48">
        <v>36.68</v>
      </c>
      <c r="D7" s="48">
        <v>2</v>
      </c>
      <c r="E7" s="48">
        <v>1336</v>
      </c>
      <c r="F7" s="50" t="str">
        <f>+VLOOKUP(E7,Participants!$A$1:$F$803,2,FALSE)</f>
        <v>Michael Szoszorek</v>
      </c>
      <c r="G7" s="50" t="str">
        <f>+VLOOKUP(E7,Participants!$A$1:$F$803,4,FALSE)</f>
        <v>SHC</v>
      </c>
      <c r="H7" s="50" t="str">
        <f>+VLOOKUP(E7,Participants!$A$1:$F$803,5,FALSE)</f>
        <v>M</v>
      </c>
      <c r="I7" s="50">
        <f>+VLOOKUP(E7,Participants!$A$1:$F$803,3,FALSE)</f>
        <v>0</v>
      </c>
      <c r="J7" s="50" t="str">
        <f>+VLOOKUP(E7,Participants!$A$1:$G$803,7,FALSE)</f>
        <v>DEV BOYS</v>
      </c>
      <c r="K7" s="50">
        <v>4</v>
      </c>
      <c r="L7" s="50">
        <v>5</v>
      </c>
    </row>
    <row r="8" spans="1:26" ht="14.25" customHeight="1" x14ac:dyDescent="0.35">
      <c r="A8" s="103" t="s">
        <v>720</v>
      </c>
      <c r="B8" s="48">
        <v>14</v>
      </c>
      <c r="C8" s="48">
        <v>36.86</v>
      </c>
      <c r="D8" s="48">
        <v>4</v>
      </c>
      <c r="E8" s="48">
        <v>128</v>
      </c>
      <c r="F8" s="50" t="str">
        <f>+VLOOKUP(E8,Participants!$A$1:$F$803,2,FALSE)</f>
        <v>Mick Rice</v>
      </c>
      <c r="G8" s="50" t="str">
        <f>+VLOOKUP(E8,Participants!$A$1:$F$803,4,FALSE)</f>
        <v>STL</v>
      </c>
      <c r="H8" s="50" t="str">
        <f>+VLOOKUP(E8,Participants!$A$1:$F$803,5,FALSE)</f>
        <v>M</v>
      </c>
      <c r="I8" s="50">
        <f>+VLOOKUP(E8,Participants!$A$1:$F$803,3,FALSE)</f>
        <v>3</v>
      </c>
      <c r="J8" s="50" t="str">
        <f>+VLOOKUP(E8,Participants!$A$1:$G$803,7,FALSE)</f>
        <v>DEV BOYS</v>
      </c>
      <c r="K8" s="50">
        <v>5</v>
      </c>
      <c r="L8" s="50">
        <v>4</v>
      </c>
    </row>
    <row r="9" spans="1:26" ht="14.25" customHeight="1" x14ac:dyDescent="0.35">
      <c r="A9" s="103" t="s">
        <v>720</v>
      </c>
      <c r="B9" s="51">
        <v>11</v>
      </c>
      <c r="C9" s="51">
        <v>37.01</v>
      </c>
      <c r="D9" s="51">
        <v>3</v>
      </c>
      <c r="E9" s="51">
        <v>1331</v>
      </c>
      <c r="F9" s="49" t="str">
        <f>+VLOOKUP(E9,Participants!$A$1:$F$803,2,FALSE)</f>
        <v>Joseph Muckle</v>
      </c>
      <c r="G9" s="49" t="str">
        <f>+VLOOKUP(E9,Participants!$A$1:$F$803,4,FALSE)</f>
        <v>SHC</v>
      </c>
      <c r="H9" s="49" t="str">
        <f>+VLOOKUP(E9,Participants!$A$1:$F$803,5,FALSE)</f>
        <v>M</v>
      </c>
      <c r="I9" s="49">
        <f>+VLOOKUP(E9,Participants!$A$1:$F$803,3,FALSE)</f>
        <v>0</v>
      </c>
      <c r="J9" s="49" t="str">
        <f>+VLOOKUP(E9,Participants!$A$1:$G$803,7,FALSE)</f>
        <v>DEV BOYS</v>
      </c>
      <c r="K9" s="49">
        <v>6</v>
      </c>
      <c r="L9" s="49">
        <v>3</v>
      </c>
    </row>
    <row r="10" spans="1:26" ht="14.25" customHeight="1" x14ac:dyDescent="0.35">
      <c r="A10" s="103" t="s">
        <v>720</v>
      </c>
      <c r="B10" s="51">
        <v>11</v>
      </c>
      <c r="C10" s="51">
        <v>37.19</v>
      </c>
      <c r="D10" s="51">
        <v>7</v>
      </c>
      <c r="E10" s="51">
        <v>1330</v>
      </c>
      <c r="F10" s="49" t="str">
        <f>+VLOOKUP(E10,Participants!$A$1:$F$803,2,FALSE)</f>
        <v>Jack Marshall</v>
      </c>
      <c r="G10" s="49" t="str">
        <f>+VLOOKUP(E10,Participants!$A$1:$F$803,4,FALSE)</f>
        <v>SHC</v>
      </c>
      <c r="H10" s="49" t="str">
        <f>+VLOOKUP(E10,Participants!$A$1:$F$803,5,FALSE)</f>
        <v>M</v>
      </c>
      <c r="I10" s="49">
        <f>+VLOOKUP(E10,Participants!$A$1:$F$803,3,FALSE)</f>
        <v>0</v>
      </c>
      <c r="J10" s="49" t="str">
        <f>+VLOOKUP(E10,Participants!$A$1:$G$803,7,FALSE)</f>
        <v>DEV BOYS</v>
      </c>
      <c r="K10" s="49">
        <v>7</v>
      </c>
      <c r="L10" s="49">
        <v>2</v>
      </c>
    </row>
    <row r="11" spans="1:26" ht="14.25" customHeight="1" x14ac:dyDescent="0.35">
      <c r="A11" s="103" t="s">
        <v>720</v>
      </c>
      <c r="B11" s="48">
        <v>12</v>
      </c>
      <c r="C11" s="48">
        <v>37.549999999999997</v>
      </c>
      <c r="D11" s="48">
        <v>8</v>
      </c>
      <c r="E11" s="48">
        <v>145</v>
      </c>
      <c r="F11" s="50" t="str">
        <f>+VLOOKUP(E11,Participants!$A$1:$F$803,2,FALSE)</f>
        <v>Samuel Zyra</v>
      </c>
      <c r="G11" s="50" t="str">
        <f>+VLOOKUP(E11,Participants!$A$1:$F$803,4,FALSE)</f>
        <v>STL</v>
      </c>
      <c r="H11" s="50" t="str">
        <f>+VLOOKUP(E11,Participants!$A$1:$F$803,5,FALSE)</f>
        <v>M</v>
      </c>
      <c r="I11" s="50">
        <f>+VLOOKUP(E11,Participants!$A$1:$F$803,3,FALSE)</f>
        <v>4</v>
      </c>
      <c r="J11" s="50" t="str">
        <f>+VLOOKUP(E11,Participants!$A$1:$G$803,7,FALSE)</f>
        <v>DEV BOYS</v>
      </c>
      <c r="K11" s="50">
        <v>8</v>
      </c>
      <c r="L11" s="50">
        <v>1</v>
      </c>
    </row>
    <row r="12" spans="1:26" ht="14.25" customHeight="1" x14ac:dyDescent="0.35">
      <c r="A12" s="103" t="s">
        <v>720</v>
      </c>
      <c r="B12" s="48">
        <v>10</v>
      </c>
      <c r="C12" s="48">
        <v>38.090000000000003</v>
      </c>
      <c r="D12" s="48">
        <v>6</v>
      </c>
      <c r="E12" s="48">
        <v>1332</v>
      </c>
      <c r="F12" s="50" t="str">
        <f>+VLOOKUP(E12,Participants!$A$1:$F$803,2,FALSE)</f>
        <v>James Winschel</v>
      </c>
      <c r="G12" s="50" t="str">
        <f>+VLOOKUP(E12,Participants!$A$1:$F$803,4,FALSE)</f>
        <v>SHC</v>
      </c>
      <c r="H12" s="50" t="str">
        <f>+VLOOKUP(E12,Participants!$A$1:$F$803,5,FALSE)</f>
        <v>M</v>
      </c>
      <c r="I12" s="50">
        <f>+VLOOKUP(E12,Participants!$A$1:$F$803,3,FALSE)</f>
        <v>0</v>
      </c>
      <c r="J12" s="50" t="str">
        <f>+VLOOKUP(E12,Participants!$A$1:$G$803,7,FALSE)</f>
        <v>DEV BOYS</v>
      </c>
      <c r="K12" s="50"/>
      <c r="L12" s="50"/>
    </row>
    <row r="13" spans="1:26" ht="14.25" customHeight="1" x14ac:dyDescent="0.35">
      <c r="A13" s="103" t="s">
        <v>720</v>
      </c>
      <c r="B13" s="48">
        <v>10</v>
      </c>
      <c r="C13" s="48">
        <v>38.619999999999997</v>
      </c>
      <c r="D13" s="48">
        <v>3</v>
      </c>
      <c r="E13" s="48">
        <v>1325</v>
      </c>
      <c r="F13" s="50" t="str">
        <f>+VLOOKUP(E13,Participants!$A$1:$F$803,2,FALSE)</f>
        <v>Henry Comas</v>
      </c>
      <c r="G13" s="50" t="str">
        <f>+VLOOKUP(E13,Participants!$A$1:$F$803,4,FALSE)</f>
        <v>SHC</v>
      </c>
      <c r="H13" s="50" t="str">
        <f>+VLOOKUP(E13,Participants!$A$1:$F$803,5,FALSE)</f>
        <v>M</v>
      </c>
      <c r="I13" s="50">
        <f>+VLOOKUP(E13,Participants!$A$1:$F$803,3,FALSE)</f>
        <v>0</v>
      </c>
      <c r="J13" s="50" t="str">
        <f>+VLOOKUP(E13,Participants!$A$1:$G$803,7,FALSE)</f>
        <v>DEV BOYS</v>
      </c>
      <c r="K13" s="50"/>
      <c r="L13" s="50"/>
    </row>
    <row r="14" spans="1:26" ht="14.25" customHeight="1" x14ac:dyDescent="0.35">
      <c r="A14" s="103" t="s">
        <v>720</v>
      </c>
      <c r="B14" s="51">
        <v>11</v>
      </c>
      <c r="C14" s="51">
        <v>38.81</v>
      </c>
      <c r="D14" s="51">
        <v>5</v>
      </c>
      <c r="E14" s="51">
        <v>1327</v>
      </c>
      <c r="F14" s="49" t="str">
        <f>+VLOOKUP(E14,Participants!$A$1:$F$803,2,FALSE)</f>
        <v>Evan Walker</v>
      </c>
      <c r="G14" s="49" t="str">
        <f>+VLOOKUP(E14,Participants!$A$1:$F$803,4,FALSE)</f>
        <v>SHC</v>
      </c>
      <c r="H14" s="49" t="str">
        <f>+VLOOKUP(E14,Participants!$A$1:$F$803,5,FALSE)</f>
        <v>M</v>
      </c>
      <c r="I14" s="49">
        <f>+VLOOKUP(E14,Participants!$A$1:$F$803,3,FALSE)</f>
        <v>0</v>
      </c>
      <c r="J14" s="49" t="str">
        <f>+VLOOKUP(E14,Participants!$A$1:$G$803,7,FALSE)</f>
        <v>DEV BOYS</v>
      </c>
      <c r="K14" s="49"/>
      <c r="L14" s="49"/>
    </row>
    <row r="15" spans="1:26" ht="14.25" customHeight="1" x14ac:dyDescent="0.35">
      <c r="A15" s="103" t="s">
        <v>720</v>
      </c>
      <c r="B15" s="51">
        <v>13</v>
      </c>
      <c r="C15" s="51">
        <v>38.81</v>
      </c>
      <c r="D15" s="51">
        <v>5</v>
      </c>
      <c r="E15" s="51">
        <v>111</v>
      </c>
      <c r="F15" s="49" t="str">
        <f>+VLOOKUP(E15,Participants!$A$1:$F$803,2,FALSE)</f>
        <v>Dax Hawkins</v>
      </c>
      <c r="G15" s="49" t="str">
        <f>+VLOOKUP(E15,Participants!$A$1:$F$803,4,FALSE)</f>
        <v>STL</v>
      </c>
      <c r="H15" s="49" t="str">
        <f>+VLOOKUP(E15,Participants!$A$1:$F$803,5,FALSE)</f>
        <v>M</v>
      </c>
      <c r="I15" s="49">
        <f>+VLOOKUP(E15,Participants!$A$1:$F$803,3,FALSE)</f>
        <v>4</v>
      </c>
      <c r="J15" s="49" t="str">
        <f>+VLOOKUP(E15,Participants!$A$1:$G$803,7,FALSE)</f>
        <v>DEV BOYS</v>
      </c>
      <c r="K15" s="49"/>
      <c r="L15" s="49"/>
    </row>
    <row r="16" spans="1:26" ht="14.25" customHeight="1" x14ac:dyDescent="0.35">
      <c r="A16" s="103" t="s">
        <v>720</v>
      </c>
      <c r="B16" s="48">
        <v>14</v>
      </c>
      <c r="C16" s="48">
        <v>38.979999999999997</v>
      </c>
      <c r="D16" s="48">
        <v>5</v>
      </c>
      <c r="E16" s="48">
        <v>1253</v>
      </c>
      <c r="F16" s="50" t="str">
        <f>+VLOOKUP(E16,Participants!$A$1:$F$803,2,FALSE)</f>
        <v>Theodore Stehman</v>
      </c>
      <c r="G16" s="50" t="str">
        <f>+VLOOKUP(E16,Participants!$A$1:$F$803,4,FALSE)</f>
        <v>NCA</v>
      </c>
      <c r="H16" s="50" t="str">
        <f>+VLOOKUP(E16,Participants!$A$1:$F$803,5,FALSE)</f>
        <v>M</v>
      </c>
      <c r="I16" s="50">
        <f>+VLOOKUP(E16,Participants!$A$1:$F$803,3,FALSE)</f>
        <v>2</v>
      </c>
      <c r="J16" s="50" t="str">
        <f>+VLOOKUP(E16,Participants!$A$1:$G$803,7,FALSE)</f>
        <v>DEV BOYS</v>
      </c>
      <c r="K16" s="50"/>
      <c r="L16" s="50"/>
    </row>
    <row r="17" spans="1:12" ht="14.25" customHeight="1" x14ac:dyDescent="0.35">
      <c r="A17" s="103" t="s">
        <v>720</v>
      </c>
      <c r="B17" s="51">
        <v>13</v>
      </c>
      <c r="C17" s="51">
        <v>39.630000000000003</v>
      </c>
      <c r="D17" s="51">
        <v>1</v>
      </c>
      <c r="E17" s="51">
        <v>509</v>
      </c>
      <c r="F17" s="49" t="str">
        <f>+VLOOKUP(E17,Participants!$A$1:$F$803,2,FALSE)</f>
        <v>Andrew Yester</v>
      </c>
      <c r="G17" s="49" t="str">
        <f>+VLOOKUP(E17,Participants!$A$1:$F$803,4,FALSE)</f>
        <v>AMA</v>
      </c>
      <c r="H17" s="49" t="str">
        <f>+VLOOKUP(E17,Participants!$A$1:$F$803,5,FALSE)</f>
        <v>M</v>
      </c>
      <c r="I17" s="49">
        <f>+VLOOKUP(E17,Participants!$A$1:$F$803,3,FALSE)</f>
        <v>3</v>
      </c>
      <c r="J17" s="49" t="str">
        <f>+VLOOKUP(E17,Participants!$A$1:$G$803,7,FALSE)</f>
        <v>DEV BOYS</v>
      </c>
      <c r="K17" s="49"/>
      <c r="L17" s="49"/>
    </row>
    <row r="18" spans="1:12" ht="14.25" customHeight="1" x14ac:dyDescent="0.35">
      <c r="A18" s="103" t="s">
        <v>720</v>
      </c>
      <c r="B18" s="48">
        <v>10</v>
      </c>
      <c r="C18" s="48">
        <v>39.950000000000003</v>
      </c>
      <c r="D18" s="48">
        <v>8</v>
      </c>
      <c r="E18" s="48">
        <v>1087</v>
      </c>
      <c r="F18" s="50" t="str">
        <f>+VLOOKUP(E18,Participants!$A$1:$F$803,2,FALSE)</f>
        <v>Adam Nelson</v>
      </c>
      <c r="G18" s="50" t="str">
        <f>+VLOOKUP(E18,Participants!$A$1:$F$803,4,FALSE)</f>
        <v>MMA</v>
      </c>
      <c r="H18" s="50" t="str">
        <f>+VLOOKUP(E18,Participants!$A$1:$F$803,5,FALSE)</f>
        <v>M</v>
      </c>
      <c r="I18" s="50">
        <f>+VLOOKUP(E18,Participants!$A$1:$F$803,3,FALSE)</f>
        <v>3</v>
      </c>
      <c r="J18" s="50" t="str">
        <f>+VLOOKUP(E18,Participants!$A$1:$G$803,7,FALSE)</f>
        <v>DEV BOYS</v>
      </c>
      <c r="K18" s="50"/>
      <c r="L18" s="50"/>
    </row>
    <row r="19" spans="1:12" ht="14.25" customHeight="1" x14ac:dyDescent="0.35">
      <c r="A19" s="103" t="s">
        <v>720</v>
      </c>
      <c r="B19" s="48">
        <v>8</v>
      </c>
      <c r="C19" s="48">
        <v>40.299999999999997</v>
      </c>
      <c r="D19" s="48">
        <v>6</v>
      </c>
      <c r="E19" s="48">
        <v>1606</v>
      </c>
      <c r="F19" s="50" t="str">
        <f>+VLOOKUP(E19,Participants!$A$1:$F$803,2,FALSE)</f>
        <v>Deacon Forster</v>
      </c>
      <c r="G19" s="50" t="str">
        <f>+VLOOKUP(E19,Participants!$A$1:$F$803,4,FALSE)</f>
        <v>SPP</v>
      </c>
      <c r="H19" s="50" t="str">
        <f>+VLOOKUP(E19,Participants!$A$1:$F$803,5,FALSE)</f>
        <v>M</v>
      </c>
      <c r="I19" s="50">
        <f>+VLOOKUP(E19,Participants!$A$1:$F$803,3,FALSE)</f>
        <v>0</v>
      </c>
      <c r="J19" s="50" t="str">
        <f>+VLOOKUP(E19,Participants!$A$1:$G$803,7,FALSE)</f>
        <v>DEV BOYS</v>
      </c>
      <c r="K19" s="50"/>
      <c r="L19" s="50"/>
    </row>
    <row r="20" spans="1:12" ht="14.25" customHeight="1" x14ac:dyDescent="0.35">
      <c r="A20" s="103" t="s">
        <v>720</v>
      </c>
      <c r="B20" s="48">
        <v>14</v>
      </c>
      <c r="C20" s="48">
        <v>40.53</v>
      </c>
      <c r="D20" s="48">
        <v>2</v>
      </c>
      <c r="E20" s="48">
        <v>107</v>
      </c>
      <c r="F20" s="50" t="str">
        <f>+VLOOKUP(E20,Participants!$A$1:$F$803,2,FALSE)</f>
        <v>Nathan Collins</v>
      </c>
      <c r="G20" s="50" t="str">
        <f>+VLOOKUP(E20,Participants!$A$1:$F$803,4,FALSE)</f>
        <v>STL</v>
      </c>
      <c r="H20" s="50" t="str">
        <f>+VLOOKUP(E20,Participants!$A$1:$F$803,5,FALSE)</f>
        <v>M</v>
      </c>
      <c r="I20" s="50">
        <f>+VLOOKUP(E20,Participants!$A$1:$F$803,3,FALSE)</f>
        <v>4</v>
      </c>
      <c r="J20" s="50" t="str">
        <f>+VLOOKUP(E20,Participants!$A$1:$G$803,7,FALSE)</f>
        <v>DEV BOYS</v>
      </c>
      <c r="K20" s="50"/>
      <c r="L20" s="50"/>
    </row>
    <row r="21" spans="1:12" ht="14.25" customHeight="1" x14ac:dyDescent="0.35">
      <c r="A21" s="103" t="s">
        <v>720</v>
      </c>
      <c r="B21" s="48">
        <v>10</v>
      </c>
      <c r="C21" s="48">
        <v>41.21</v>
      </c>
      <c r="D21" s="48">
        <v>4</v>
      </c>
      <c r="E21" s="48">
        <v>1600</v>
      </c>
      <c r="F21" s="50" t="str">
        <f>+VLOOKUP(E21,Participants!$A$1:$F$803,2,FALSE)</f>
        <v>Patrick Egan</v>
      </c>
      <c r="G21" s="50" t="str">
        <f>+VLOOKUP(E21,Participants!$A$1:$F$803,4,FALSE)</f>
        <v>SPP</v>
      </c>
      <c r="H21" s="50" t="str">
        <f>+VLOOKUP(E21,Participants!$A$1:$F$803,5,FALSE)</f>
        <v>M</v>
      </c>
      <c r="I21" s="50">
        <f>+VLOOKUP(E21,Participants!$A$1:$F$803,3,FALSE)</f>
        <v>2</v>
      </c>
      <c r="J21" s="50" t="str">
        <f>+VLOOKUP(E21,Participants!$A$1:$G$803,7,FALSE)</f>
        <v>DEV BOYS</v>
      </c>
      <c r="K21" s="50"/>
      <c r="L21" s="50"/>
    </row>
    <row r="22" spans="1:12" ht="14.25" customHeight="1" x14ac:dyDescent="0.35">
      <c r="A22" s="103" t="s">
        <v>720</v>
      </c>
      <c r="B22" s="48">
        <v>10</v>
      </c>
      <c r="C22" s="48">
        <v>41.29</v>
      </c>
      <c r="D22" s="48">
        <v>5</v>
      </c>
      <c r="E22" s="48">
        <v>1252</v>
      </c>
      <c r="F22" s="50" t="str">
        <f>+VLOOKUP(E22,Participants!$A$1:$F$803,2,FALSE)</f>
        <v>Leopold Laneve</v>
      </c>
      <c r="G22" s="50" t="str">
        <f>+VLOOKUP(E22,Participants!$A$1:$F$803,4,FALSE)</f>
        <v>NCA</v>
      </c>
      <c r="H22" s="50" t="str">
        <f>+VLOOKUP(E22,Participants!$A$1:$F$803,5,FALSE)</f>
        <v>M</v>
      </c>
      <c r="I22" s="50">
        <f>+VLOOKUP(E22,Participants!$A$1:$F$803,3,FALSE)</f>
        <v>2</v>
      </c>
      <c r="J22" s="50" t="str">
        <f>+VLOOKUP(E22,Participants!$A$1:$G$803,7,FALSE)</f>
        <v>DEV BOYS</v>
      </c>
      <c r="K22" s="50"/>
      <c r="L22" s="50"/>
    </row>
    <row r="23" spans="1:12" ht="14.25" customHeight="1" x14ac:dyDescent="0.35">
      <c r="A23" s="103" t="s">
        <v>720</v>
      </c>
      <c r="B23" s="51">
        <v>9</v>
      </c>
      <c r="C23" s="51">
        <v>41.97</v>
      </c>
      <c r="D23" s="51">
        <v>5</v>
      </c>
      <c r="E23" s="51">
        <v>1291</v>
      </c>
      <c r="F23" s="49" t="str">
        <f>+VLOOKUP(E23,Participants!$A$1:$F$803,2,FALSE)</f>
        <v>Bryce Bell</v>
      </c>
      <c r="G23" s="49" t="str">
        <f>+VLOOKUP(E23,Participants!$A$1:$F$803,4,FALSE)</f>
        <v>OLF</v>
      </c>
      <c r="H23" s="49" t="str">
        <f>+VLOOKUP(E23,Participants!$A$1:$F$803,5,FALSE)</f>
        <v>M</v>
      </c>
      <c r="I23" s="49">
        <f>+VLOOKUP(E23,Participants!$A$1:$F$803,3,FALSE)</f>
        <v>2</v>
      </c>
      <c r="J23" s="49" t="str">
        <f>+VLOOKUP(E23,Participants!$A$1:$G$803,7,FALSE)</f>
        <v>DEV BOYS</v>
      </c>
      <c r="K23" s="49"/>
      <c r="L23" s="49"/>
    </row>
    <row r="24" spans="1:12" ht="14.25" customHeight="1" x14ac:dyDescent="0.35">
      <c r="A24" s="103" t="s">
        <v>720</v>
      </c>
      <c r="B24" s="51">
        <v>11</v>
      </c>
      <c r="C24" s="51">
        <v>42.18</v>
      </c>
      <c r="D24" s="51">
        <v>6</v>
      </c>
      <c r="E24" s="51">
        <v>512</v>
      </c>
      <c r="F24" s="49" t="str">
        <f>+VLOOKUP(E24,Participants!$A$1:$F$803,2,FALSE)</f>
        <v>Leo Walz</v>
      </c>
      <c r="G24" s="49" t="str">
        <f>+VLOOKUP(E24,Participants!$A$1:$F$803,4,FALSE)</f>
        <v>AMA</v>
      </c>
      <c r="H24" s="49" t="str">
        <f>+VLOOKUP(E24,Participants!$A$1:$F$803,5,FALSE)</f>
        <v>M</v>
      </c>
      <c r="I24" s="49">
        <f>+VLOOKUP(E24,Participants!$A$1:$F$803,3,FALSE)</f>
        <v>3</v>
      </c>
      <c r="J24" s="49" t="str">
        <f>+VLOOKUP(E24,Participants!$A$1:$G$803,7,FALSE)</f>
        <v>DEV BOYS</v>
      </c>
      <c r="K24" s="49"/>
      <c r="L24" s="49"/>
    </row>
    <row r="25" spans="1:12" ht="14.25" customHeight="1" x14ac:dyDescent="0.35">
      <c r="A25" s="103" t="s">
        <v>720</v>
      </c>
      <c r="B25" s="51">
        <v>11</v>
      </c>
      <c r="C25" s="51">
        <v>42.83</v>
      </c>
      <c r="D25" s="51">
        <v>4</v>
      </c>
      <c r="E25" s="51">
        <v>102</v>
      </c>
      <c r="F25" s="49" t="str">
        <f>+VLOOKUP(E25,Participants!$A$1:$F$803,2,FALSE)</f>
        <v>James Buehler</v>
      </c>
      <c r="G25" s="49" t="str">
        <f>+VLOOKUP(E25,Participants!$A$1:$F$803,4,FALSE)</f>
        <v>STL</v>
      </c>
      <c r="H25" s="49" t="str">
        <f>+VLOOKUP(E25,Participants!$A$1:$F$803,5,FALSE)</f>
        <v>M</v>
      </c>
      <c r="I25" s="49">
        <f>+VLOOKUP(E25,Participants!$A$1:$F$803,3,FALSE)</f>
        <v>3</v>
      </c>
      <c r="J25" s="49" t="str">
        <f>+VLOOKUP(E25,Participants!$A$1:$G$803,7,FALSE)</f>
        <v>DEV BOYS</v>
      </c>
      <c r="K25" s="49"/>
      <c r="L25" s="49"/>
    </row>
    <row r="26" spans="1:12" ht="14.25" customHeight="1" x14ac:dyDescent="0.35">
      <c r="A26" s="103" t="s">
        <v>720</v>
      </c>
      <c r="B26" s="48">
        <v>14</v>
      </c>
      <c r="C26" s="48">
        <v>43.52</v>
      </c>
      <c r="D26" s="48">
        <v>1</v>
      </c>
      <c r="E26" s="48">
        <v>1255</v>
      </c>
      <c r="F26" s="50" t="str">
        <f>+VLOOKUP(E26,Participants!$A$1:$F$803,2,FALSE)</f>
        <v>Jackson Stehman</v>
      </c>
      <c r="G26" s="50" t="str">
        <f>+VLOOKUP(E26,Participants!$A$1:$F$803,4,FALSE)</f>
        <v>NCA</v>
      </c>
      <c r="H26" s="50" t="str">
        <f>+VLOOKUP(E26,Participants!$A$1:$F$803,5,FALSE)</f>
        <v>M</v>
      </c>
      <c r="I26" s="50">
        <f>+VLOOKUP(E26,Participants!$A$1:$F$803,3,FALSE)</f>
        <v>3</v>
      </c>
      <c r="J26" s="50" t="str">
        <f>+VLOOKUP(E26,Participants!$A$1:$G$803,7,FALSE)</f>
        <v>DEV BOYS</v>
      </c>
      <c r="K26" s="50"/>
      <c r="L26" s="50"/>
    </row>
    <row r="27" spans="1:12" ht="14.25" customHeight="1" x14ac:dyDescent="0.35">
      <c r="A27" s="103" t="s">
        <v>720</v>
      </c>
      <c r="B27" s="51">
        <v>11</v>
      </c>
      <c r="C27" s="51">
        <v>43.59</v>
      </c>
      <c r="D27" s="51">
        <v>8</v>
      </c>
      <c r="E27" s="51">
        <v>105</v>
      </c>
      <c r="F27" s="49" t="str">
        <f>+VLOOKUP(E27,Participants!$A$1:$F$803,2,FALSE)</f>
        <v>Charlie  Cimorelli</v>
      </c>
      <c r="G27" s="49" t="str">
        <f>+VLOOKUP(E27,Participants!$A$1:$F$803,4,FALSE)</f>
        <v>STL</v>
      </c>
      <c r="H27" s="49" t="str">
        <f>+VLOOKUP(E27,Participants!$A$1:$F$803,5,FALSE)</f>
        <v>M</v>
      </c>
      <c r="I27" s="49">
        <f>+VLOOKUP(E27,Participants!$A$1:$F$803,3,FALSE)</f>
        <v>3</v>
      </c>
      <c r="J27" s="49" t="str">
        <f>+VLOOKUP(E27,Participants!$A$1:$G$803,7,FALSE)</f>
        <v>DEV BOYS</v>
      </c>
      <c r="K27" s="49"/>
      <c r="L27" s="49"/>
    </row>
    <row r="28" spans="1:12" ht="14.25" customHeight="1" x14ac:dyDescent="0.35">
      <c r="A28" s="103" t="s">
        <v>720</v>
      </c>
      <c r="B28" s="51">
        <v>9</v>
      </c>
      <c r="C28" s="51">
        <v>43.62</v>
      </c>
      <c r="D28" s="51">
        <v>2</v>
      </c>
      <c r="E28" s="51">
        <v>1015</v>
      </c>
      <c r="F28" s="49" t="str">
        <f>+VLOOKUP(E28,Participants!$A$1:$F$803,2,FALSE)</f>
        <v>Donovan Curry</v>
      </c>
      <c r="G28" s="49" t="str">
        <f>+VLOOKUP(E28,Participants!$A$1:$F$803,4,FALSE)</f>
        <v>JFK</v>
      </c>
      <c r="H28" s="49" t="str">
        <f>+VLOOKUP(E28,Participants!$A$1:$F$803,5,FALSE)</f>
        <v>M</v>
      </c>
      <c r="I28" s="49">
        <f>+VLOOKUP(E28,Participants!$A$1:$F$803,3,FALSE)</f>
        <v>2</v>
      </c>
      <c r="J28" s="49" t="str">
        <f>+VLOOKUP(E28,Participants!$A$1:$G$803,7,FALSE)</f>
        <v>DEV BOYS</v>
      </c>
      <c r="K28" s="49"/>
      <c r="L28" s="49"/>
    </row>
    <row r="29" spans="1:12" ht="14.25" customHeight="1" x14ac:dyDescent="0.35">
      <c r="A29" s="103" t="s">
        <v>720</v>
      </c>
      <c r="B29" s="48">
        <v>14</v>
      </c>
      <c r="C29" s="48">
        <v>43.875999999999998</v>
      </c>
      <c r="D29" s="48">
        <v>3</v>
      </c>
      <c r="E29" s="48">
        <v>135</v>
      </c>
      <c r="F29" s="50" t="str">
        <f>+VLOOKUP(E29,Participants!$A$1:$F$803,2,FALSE)</f>
        <v>Daniel Seibel</v>
      </c>
      <c r="G29" s="50" t="str">
        <f>+VLOOKUP(E29,Participants!$A$1:$F$803,4,FALSE)</f>
        <v>STL</v>
      </c>
      <c r="H29" s="50" t="str">
        <f>+VLOOKUP(E29,Participants!$A$1:$F$803,5,FALSE)</f>
        <v>M</v>
      </c>
      <c r="I29" s="50">
        <f>+VLOOKUP(E29,Participants!$A$1:$F$803,3,FALSE)</f>
        <v>4</v>
      </c>
      <c r="J29" s="50" t="str">
        <f>+VLOOKUP(E29,Participants!$A$1:$G$803,7,FALSE)</f>
        <v>DEV BOYS</v>
      </c>
      <c r="K29" s="50"/>
      <c r="L29" s="50"/>
    </row>
    <row r="30" spans="1:12" ht="14.25" customHeight="1" x14ac:dyDescent="0.35">
      <c r="A30" s="103" t="s">
        <v>720</v>
      </c>
      <c r="B30" s="51">
        <v>13</v>
      </c>
      <c r="C30" s="51">
        <v>44.44</v>
      </c>
      <c r="D30" s="51">
        <v>6</v>
      </c>
      <c r="E30" s="51">
        <v>514</v>
      </c>
      <c r="F30" s="49" t="str">
        <f>+VLOOKUP(E30,Participants!$A$1:$F$803,2,FALSE)</f>
        <v>Angelo Albert</v>
      </c>
      <c r="G30" s="49" t="str">
        <f>+VLOOKUP(E30,Participants!$A$1:$F$803,4,FALSE)</f>
        <v>AMA</v>
      </c>
      <c r="H30" s="49" t="str">
        <f>+VLOOKUP(E30,Participants!$A$1:$F$803,5,FALSE)</f>
        <v>M</v>
      </c>
      <c r="I30" s="49">
        <f>+VLOOKUP(E30,Participants!$A$1:$F$803,3,FALSE)</f>
        <v>4</v>
      </c>
      <c r="J30" s="49" t="str">
        <f>+VLOOKUP(E30,Participants!$A$1:$G$803,7,FALSE)</f>
        <v>DEV BOYS</v>
      </c>
      <c r="K30" s="49"/>
      <c r="L30" s="49"/>
    </row>
    <row r="31" spans="1:12" ht="14.25" customHeight="1" x14ac:dyDescent="0.35">
      <c r="A31" s="103" t="s">
        <v>720</v>
      </c>
      <c r="B31" s="48">
        <v>8</v>
      </c>
      <c r="C31" s="48">
        <v>44.69</v>
      </c>
      <c r="D31" s="48">
        <v>3</v>
      </c>
      <c r="E31" s="48">
        <v>1014</v>
      </c>
      <c r="F31" s="50" t="str">
        <f>+VLOOKUP(E31,Participants!$A$1:$F$803,2,FALSE)</f>
        <v>Kamden Barfield</v>
      </c>
      <c r="G31" s="50" t="str">
        <f>+VLOOKUP(E31,Participants!$A$1:$F$803,4,FALSE)</f>
        <v>JFK</v>
      </c>
      <c r="H31" s="50" t="str">
        <f>+VLOOKUP(E31,Participants!$A$1:$F$803,5,FALSE)</f>
        <v>M</v>
      </c>
      <c r="I31" s="50">
        <f>+VLOOKUP(E31,Participants!$A$1:$F$803,3,FALSE)</f>
        <v>1</v>
      </c>
      <c r="J31" s="50" t="str">
        <f>+VLOOKUP(E31,Participants!$A$1:$G$803,7,FALSE)</f>
        <v>DEV BOYS</v>
      </c>
      <c r="K31" s="50"/>
      <c r="L31" s="50"/>
    </row>
    <row r="32" spans="1:12" ht="14.25" customHeight="1" x14ac:dyDescent="0.35">
      <c r="A32" s="103" t="s">
        <v>720</v>
      </c>
      <c r="B32" s="51">
        <v>11</v>
      </c>
      <c r="C32" s="51">
        <v>44.84</v>
      </c>
      <c r="D32" s="51">
        <v>1</v>
      </c>
      <c r="E32" s="51">
        <v>507</v>
      </c>
      <c r="F32" s="49" t="str">
        <f>+VLOOKUP(E32,Participants!$A$1:$F$803,2,FALSE)</f>
        <v>Luca Fuerst</v>
      </c>
      <c r="G32" s="49" t="str">
        <f>+VLOOKUP(E32,Participants!$A$1:$F$803,4,FALSE)</f>
        <v>AMA</v>
      </c>
      <c r="H32" s="49" t="str">
        <f>+VLOOKUP(E32,Participants!$A$1:$F$803,5,FALSE)</f>
        <v>M</v>
      </c>
      <c r="I32" s="49">
        <f>+VLOOKUP(E32,Participants!$A$1:$F$803,3,FALSE)</f>
        <v>2</v>
      </c>
      <c r="J32" s="49" t="str">
        <f>+VLOOKUP(E32,Participants!$A$1:$G$803,7,FALSE)</f>
        <v>DEV BOYS</v>
      </c>
      <c r="K32" s="49"/>
      <c r="L32" s="49"/>
    </row>
    <row r="33" spans="1:12" ht="14.25" customHeight="1" x14ac:dyDescent="0.35">
      <c r="A33" s="103" t="s">
        <v>720</v>
      </c>
      <c r="B33" s="51">
        <v>13</v>
      </c>
      <c r="C33" s="51">
        <v>45.36</v>
      </c>
      <c r="D33" s="51">
        <v>4</v>
      </c>
      <c r="E33" s="51">
        <v>1335</v>
      </c>
      <c r="F33" s="49" t="str">
        <f>+VLOOKUP(E33,Participants!$A$1:$F$803,2,FALSE)</f>
        <v>Julian Tokarsky</v>
      </c>
      <c r="G33" s="49" t="str">
        <f>+VLOOKUP(E33,Participants!$A$1:$F$803,4,FALSE)</f>
        <v>SHC</v>
      </c>
      <c r="H33" s="49" t="str">
        <f>+VLOOKUP(E33,Participants!$A$1:$F$803,5,FALSE)</f>
        <v>M</v>
      </c>
      <c r="I33" s="49">
        <f>+VLOOKUP(E33,Participants!$A$1:$F$803,3,FALSE)</f>
        <v>0</v>
      </c>
      <c r="J33" s="49" t="str">
        <f>+VLOOKUP(E33,Participants!$A$1:$G$803,7,FALSE)</f>
        <v>DEV BOYS</v>
      </c>
      <c r="K33" s="49"/>
      <c r="L33" s="49"/>
    </row>
    <row r="34" spans="1:12" ht="14.25" customHeight="1" x14ac:dyDescent="0.35">
      <c r="A34" s="103" t="s">
        <v>720</v>
      </c>
      <c r="B34" s="48">
        <v>8</v>
      </c>
      <c r="C34" s="48">
        <v>45.39</v>
      </c>
      <c r="D34" s="48">
        <v>7</v>
      </c>
      <c r="E34" s="48">
        <v>502</v>
      </c>
      <c r="F34" s="50" t="str">
        <f>+VLOOKUP(E34,Participants!$A$1:$F$803,2,FALSE)</f>
        <v>Nolan Dieckmann</v>
      </c>
      <c r="G34" s="50" t="str">
        <f>+VLOOKUP(E34,Participants!$A$1:$F$803,4,FALSE)</f>
        <v>AMA</v>
      </c>
      <c r="H34" s="50" t="str">
        <f>+VLOOKUP(E34,Participants!$A$1:$F$803,5,FALSE)</f>
        <v>M</v>
      </c>
      <c r="I34" s="50">
        <f>+VLOOKUP(E34,Participants!$A$1:$F$803,3,FALSE)</f>
        <v>1</v>
      </c>
      <c r="J34" s="50" t="str">
        <f>+VLOOKUP(E34,Participants!$A$1:$G$803,7,FALSE)</f>
        <v>DEV BOYS</v>
      </c>
      <c r="K34" s="50"/>
      <c r="L34" s="50"/>
    </row>
    <row r="35" spans="1:12" ht="14.25" customHeight="1" x14ac:dyDescent="0.35">
      <c r="A35" s="103" t="s">
        <v>720</v>
      </c>
      <c r="B35" s="48">
        <v>12</v>
      </c>
      <c r="C35" s="48">
        <v>45.44</v>
      </c>
      <c r="D35" s="48">
        <v>4</v>
      </c>
      <c r="E35" s="48">
        <v>1254</v>
      </c>
      <c r="F35" s="50" t="str">
        <f>+VLOOKUP(E35,Participants!$A$1:$F$803,2,FALSE)</f>
        <v>Kash Missouri</v>
      </c>
      <c r="G35" s="50" t="str">
        <f>+VLOOKUP(E35,Participants!$A$1:$F$803,4,FALSE)</f>
        <v>NCA</v>
      </c>
      <c r="H35" s="50" t="str">
        <f>+VLOOKUP(E35,Participants!$A$1:$F$803,5,FALSE)</f>
        <v>M</v>
      </c>
      <c r="I35" s="50">
        <f>+VLOOKUP(E35,Participants!$A$1:$F$803,3,FALSE)</f>
        <v>3</v>
      </c>
      <c r="J35" s="50" t="str">
        <f>+VLOOKUP(E35,Participants!$A$1:$G$803,7,FALSE)</f>
        <v>DEV BOYS</v>
      </c>
      <c r="K35" s="50"/>
      <c r="L35" s="50"/>
    </row>
    <row r="36" spans="1:12" ht="14.25" customHeight="1" x14ac:dyDescent="0.35">
      <c r="A36" s="103" t="s">
        <v>720</v>
      </c>
      <c r="B36" s="51">
        <v>9</v>
      </c>
      <c r="C36" s="51">
        <v>45.65</v>
      </c>
      <c r="D36" s="51">
        <v>7</v>
      </c>
      <c r="E36" s="51">
        <v>1251</v>
      </c>
      <c r="F36" s="49" t="str">
        <f>+VLOOKUP(E36,Participants!$A$1:$F$803,2,FALSE)</f>
        <v>Jackson Harper</v>
      </c>
      <c r="G36" s="49" t="str">
        <f>+VLOOKUP(E36,Participants!$A$1:$F$803,4,FALSE)</f>
        <v>NCA</v>
      </c>
      <c r="H36" s="49" t="str">
        <f>+VLOOKUP(E36,Participants!$A$1:$F$803,5,FALSE)</f>
        <v>M</v>
      </c>
      <c r="I36" s="49">
        <f>+VLOOKUP(E36,Participants!$A$1:$F$803,3,FALSE)</f>
        <v>2</v>
      </c>
      <c r="J36" s="49" t="str">
        <f>+VLOOKUP(E36,Participants!$A$1:$G$803,7,FALSE)</f>
        <v>DEV BOYS</v>
      </c>
      <c r="K36" s="49"/>
      <c r="L36" s="49"/>
    </row>
    <row r="37" spans="1:12" ht="14.25" customHeight="1" x14ac:dyDescent="0.35">
      <c r="A37" s="103" t="s">
        <v>720</v>
      </c>
      <c r="B37" s="48">
        <v>12</v>
      </c>
      <c r="C37" s="48">
        <v>46.29</v>
      </c>
      <c r="D37" s="48">
        <v>6</v>
      </c>
      <c r="E37" s="48">
        <v>121</v>
      </c>
      <c r="F37" s="50" t="str">
        <f>+VLOOKUP(E37,Participants!$A$1:$F$803,2,FALSE)</f>
        <v>TJ Menardi</v>
      </c>
      <c r="G37" s="50" t="str">
        <f>+VLOOKUP(E37,Participants!$A$1:$F$803,4,FALSE)</f>
        <v>STL</v>
      </c>
      <c r="H37" s="50" t="str">
        <f>+VLOOKUP(E37,Participants!$A$1:$F$803,5,FALSE)</f>
        <v>M</v>
      </c>
      <c r="I37" s="50">
        <f>+VLOOKUP(E37,Participants!$A$1:$F$803,3,FALSE)</f>
        <v>3</v>
      </c>
      <c r="J37" s="50" t="str">
        <f>+VLOOKUP(E37,Participants!$A$1:$G$803,7,FALSE)</f>
        <v>DEV BOYS</v>
      </c>
      <c r="K37" s="50"/>
      <c r="L37" s="50"/>
    </row>
    <row r="38" spans="1:12" ht="14.25" customHeight="1" x14ac:dyDescent="0.35">
      <c r="A38" s="103" t="s">
        <v>720</v>
      </c>
      <c r="B38" s="48">
        <v>8</v>
      </c>
      <c r="C38" s="48">
        <v>47.24</v>
      </c>
      <c r="D38" s="48">
        <v>8</v>
      </c>
      <c r="E38" s="48">
        <v>1605</v>
      </c>
      <c r="F38" s="50" t="str">
        <f>+VLOOKUP(E38,Participants!$A$1:$F$803,2,FALSE)</f>
        <v>Daniel Egan</v>
      </c>
      <c r="G38" s="50" t="str">
        <f>+VLOOKUP(E38,Participants!$A$1:$F$803,4,FALSE)</f>
        <v>SPP</v>
      </c>
      <c r="H38" s="50" t="str">
        <f>+VLOOKUP(E38,Participants!$A$1:$F$803,5,FALSE)</f>
        <v>M</v>
      </c>
      <c r="I38" s="50">
        <f>+VLOOKUP(E38,Participants!$A$1:$F$803,3,FALSE)</f>
        <v>0</v>
      </c>
      <c r="J38" s="50" t="str">
        <f>+VLOOKUP(E38,Participants!$A$1:$G$803,7,FALSE)</f>
        <v>DEV BOYS</v>
      </c>
      <c r="K38" s="50"/>
      <c r="L38" s="50"/>
    </row>
    <row r="39" spans="1:12" ht="14.25" customHeight="1" x14ac:dyDescent="0.35">
      <c r="A39" s="103" t="s">
        <v>720</v>
      </c>
      <c r="B39" s="48">
        <v>12</v>
      </c>
      <c r="C39" s="48">
        <v>47.41</v>
      </c>
      <c r="D39" s="48">
        <v>3</v>
      </c>
      <c r="E39" s="48">
        <v>136</v>
      </c>
      <c r="F39" s="50" t="str">
        <f>+VLOOKUP(E39,Participants!$A$1:$F$803,2,FALSE)</f>
        <v>Maxwell Spitale</v>
      </c>
      <c r="G39" s="50" t="str">
        <f>+VLOOKUP(E39,Participants!$A$1:$F$803,4,FALSE)</f>
        <v>STL</v>
      </c>
      <c r="H39" s="50" t="str">
        <f>+VLOOKUP(E39,Participants!$A$1:$F$803,5,FALSE)</f>
        <v>M</v>
      </c>
      <c r="I39" s="50">
        <f>+VLOOKUP(E39,Participants!$A$1:$F$803,3,FALSE)</f>
        <v>3</v>
      </c>
      <c r="J39" s="50" t="str">
        <f>+VLOOKUP(E39,Participants!$A$1:$G$803,7,FALSE)</f>
        <v>DEV BOYS</v>
      </c>
      <c r="K39" s="50"/>
      <c r="L39" s="50"/>
    </row>
    <row r="40" spans="1:12" ht="14.25" customHeight="1" x14ac:dyDescent="0.35">
      <c r="A40" s="103" t="s">
        <v>720</v>
      </c>
      <c r="B40" s="48">
        <v>8</v>
      </c>
      <c r="C40" s="48">
        <v>47.99</v>
      </c>
      <c r="D40" s="48">
        <v>2</v>
      </c>
      <c r="E40" s="48">
        <v>1328</v>
      </c>
      <c r="F40" s="50" t="str">
        <f>+VLOOKUP(E40,Participants!$A$1:$F$803,2,FALSE)</f>
        <v>Adrian Martin</v>
      </c>
      <c r="G40" s="50" t="str">
        <f>+VLOOKUP(E40,Participants!$A$1:$F$803,4,FALSE)</f>
        <v>SHC</v>
      </c>
      <c r="H40" s="50" t="str">
        <f>+VLOOKUP(E40,Participants!$A$1:$F$803,5,FALSE)</f>
        <v>M</v>
      </c>
      <c r="I40" s="50">
        <f>+VLOOKUP(E40,Participants!$A$1:$F$803,3,FALSE)</f>
        <v>0</v>
      </c>
      <c r="J40" s="50" t="str">
        <f>+VLOOKUP(E40,Participants!$A$1:$G$803,7,FALSE)</f>
        <v>DEV BOYS</v>
      </c>
      <c r="K40" s="50"/>
      <c r="L40" s="50"/>
    </row>
    <row r="41" spans="1:12" ht="14.25" customHeight="1" x14ac:dyDescent="0.35">
      <c r="A41" s="103" t="s">
        <v>720</v>
      </c>
      <c r="B41" s="48">
        <v>8</v>
      </c>
      <c r="C41" s="48">
        <v>48.14</v>
      </c>
      <c r="D41" s="48">
        <v>5</v>
      </c>
      <c r="E41" s="48">
        <v>1329</v>
      </c>
      <c r="F41" s="50" t="str">
        <f>+VLOOKUP(E41,Participants!$A$1:$F$803,2,FALSE)</f>
        <v>Crew Stewart</v>
      </c>
      <c r="G41" s="50" t="str">
        <f>+VLOOKUP(E41,Participants!$A$1:$F$803,4,FALSE)</f>
        <v>SHC</v>
      </c>
      <c r="H41" s="50" t="str">
        <f>+VLOOKUP(E41,Participants!$A$1:$F$803,5,FALSE)</f>
        <v>M</v>
      </c>
      <c r="I41" s="50">
        <f>+VLOOKUP(E41,Participants!$A$1:$F$803,3,FALSE)</f>
        <v>0</v>
      </c>
      <c r="J41" s="50" t="str">
        <f>+VLOOKUP(E41,Participants!$A$1:$G$803,7,FALSE)</f>
        <v>DEV BOYS</v>
      </c>
      <c r="K41" s="50"/>
      <c r="L41" s="50"/>
    </row>
    <row r="42" spans="1:12" ht="14.25" customHeight="1" x14ac:dyDescent="0.35">
      <c r="A42" s="103" t="s">
        <v>720</v>
      </c>
      <c r="B42" s="48">
        <v>8</v>
      </c>
      <c r="C42" s="48">
        <v>48.21</v>
      </c>
      <c r="D42" s="48">
        <v>1</v>
      </c>
      <c r="E42" s="48">
        <v>1290</v>
      </c>
      <c r="F42" s="50" t="str">
        <f>+VLOOKUP(E42,Participants!$A$1:$F$803,2,FALSE)</f>
        <v>Vincenzo Fox</v>
      </c>
      <c r="G42" s="50" t="str">
        <f>+VLOOKUP(E42,Participants!$A$1:$F$803,4,FALSE)</f>
        <v>OLF</v>
      </c>
      <c r="H42" s="50" t="str">
        <f>+VLOOKUP(E42,Participants!$A$1:$F$803,5,FALSE)</f>
        <v>M</v>
      </c>
      <c r="I42" s="50">
        <f>+VLOOKUP(E42,Participants!$A$1:$F$803,3,FALSE)</f>
        <v>0</v>
      </c>
      <c r="J42" s="50" t="str">
        <f>+VLOOKUP(E42,Participants!$A$1:$G$803,7,FALSE)</f>
        <v>DEV BOYS</v>
      </c>
      <c r="K42" s="50"/>
      <c r="L42" s="50"/>
    </row>
    <row r="43" spans="1:12" ht="14.25" customHeight="1" x14ac:dyDescent="0.35">
      <c r="A43" s="103" t="s">
        <v>720</v>
      </c>
      <c r="B43" s="48">
        <v>12</v>
      </c>
      <c r="C43" s="48">
        <v>50.29</v>
      </c>
      <c r="D43" s="48">
        <v>5</v>
      </c>
      <c r="E43" s="48">
        <v>510</v>
      </c>
      <c r="F43" s="50" t="str">
        <f>+VLOOKUP(E43,Participants!$A$1:$F$803,2,FALSE)</f>
        <v>Gino Albert</v>
      </c>
      <c r="G43" s="50" t="str">
        <f>+VLOOKUP(E43,Participants!$A$1:$F$803,4,FALSE)</f>
        <v>AMA</v>
      </c>
      <c r="H43" s="50" t="str">
        <f>+VLOOKUP(E43,Participants!$A$1:$F$803,5,FALSE)</f>
        <v>M</v>
      </c>
      <c r="I43" s="50">
        <f>+VLOOKUP(E43,Participants!$A$1:$F$803,3,FALSE)</f>
        <v>3</v>
      </c>
      <c r="J43" s="50" t="str">
        <f>+VLOOKUP(E43,Participants!$A$1:$G$803,7,FALSE)</f>
        <v>DEV BOYS</v>
      </c>
      <c r="K43" s="50"/>
      <c r="L43" s="50"/>
    </row>
    <row r="44" spans="1:12" ht="14.25" customHeight="1" x14ac:dyDescent="0.35">
      <c r="A44" s="103" t="s">
        <v>720</v>
      </c>
      <c r="B44" s="51">
        <v>9</v>
      </c>
      <c r="C44" s="51">
        <v>50.67</v>
      </c>
      <c r="D44" s="51">
        <v>3</v>
      </c>
      <c r="E44" s="51">
        <v>1129</v>
      </c>
      <c r="F44" s="49" t="str">
        <f>+VLOOKUP(E44,Participants!$A$1:$F$803,2,FALSE)</f>
        <v>Kipton Sullivan</v>
      </c>
      <c r="G44" s="49" t="str">
        <f>+VLOOKUP(E44,Participants!$A$1:$F$803,4,FALSE)</f>
        <v>MMA</v>
      </c>
      <c r="H44" s="49" t="str">
        <f>+VLOOKUP(E44,Participants!$A$1:$F$803,5,FALSE)</f>
        <v>M</v>
      </c>
      <c r="I44" s="49">
        <f>+VLOOKUP(E44,Participants!$A$1:$F$803,3,FALSE)</f>
        <v>2</v>
      </c>
      <c r="J44" s="49" t="str">
        <f>+VLOOKUP(E44,Participants!$A$1:$G$803,7,FALSE)</f>
        <v>DEV BOYS</v>
      </c>
      <c r="K44" s="49"/>
      <c r="L44" s="49"/>
    </row>
    <row r="45" spans="1:12" ht="14.25" customHeight="1" x14ac:dyDescent="0.35">
      <c r="A45" s="103" t="s">
        <v>720</v>
      </c>
      <c r="B45" s="51">
        <v>9</v>
      </c>
      <c r="C45" s="51">
        <v>50.98</v>
      </c>
      <c r="D45" s="51">
        <v>6</v>
      </c>
      <c r="E45" s="51">
        <v>1601</v>
      </c>
      <c r="F45" s="49" t="str">
        <f>+VLOOKUP(E45,Participants!$A$1:$F$803,2,FALSE)</f>
        <v>Santino Grossi</v>
      </c>
      <c r="G45" s="49" t="str">
        <f>+VLOOKUP(E45,Participants!$A$1:$F$803,4,FALSE)</f>
        <v>SPP</v>
      </c>
      <c r="H45" s="49" t="str">
        <f>+VLOOKUP(E45,Participants!$A$1:$F$803,5,FALSE)</f>
        <v>M</v>
      </c>
      <c r="I45" s="49">
        <f>+VLOOKUP(E45,Participants!$A$1:$F$803,3,FALSE)</f>
        <v>2</v>
      </c>
      <c r="J45" s="49" t="str">
        <f>+VLOOKUP(E45,Participants!$A$1:$G$803,7,FALSE)</f>
        <v>DEV BOYS</v>
      </c>
      <c r="K45" s="49"/>
      <c r="L45" s="49"/>
    </row>
    <row r="46" spans="1:12" ht="14.25" customHeight="1" x14ac:dyDescent="0.35">
      <c r="A46" s="103" t="s">
        <v>720</v>
      </c>
      <c r="B46" s="48">
        <v>10</v>
      </c>
      <c r="C46" s="48">
        <v>51.9</v>
      </c>
      <c r="D46" s="48">
        <v>2</v>
      </c>
      <c r="E46" s="48">
        <v>1018</v>
      </c>
      <c r="F46" s="50" t="str">
        <f>+VLOOKUP(E46,Participants!$A$1:$F$803,2,FALSE)</f>
        <v>Vincenzo  Chadwick</v>
      </c>
      <c r="G46" s="50" t="str">
        <f>+VLOOKUP(E46,Participants!$A$1:$F$803,4,FALSE)</f>
        <v>JFK</v>
      </c>
      <c r="H46" s="50" t="str">
        <f>+VLOOKUP(E46,Participants!$A$1:$F$803,5,FALSE)</f>
        <v>M</v>
      </c>
      <c r="I46" s="50">
        <f>+VLOOKUP(E46,Participants!$A$1:$F$803,3,FALSE)</f>
        <v>2</v>
      </c>
      <c r="J46" s="50" t="str">
        <f>+VLOOKUP(E46,Participants!$A$1:$G$803,7,FALSE)</f>
        <v>DEV BOYS</v>
      </c>
      <c r="K46" s="50"/>
      <c r="L46" s="50"/>
    </row>
    <row r="47" spans="1:12" ht="14.25" customHeight="1" x14ac:dyDescent="0.35">
      <c r="A47" s="103" t="s">
        <v>720</v>
      </c>
      <c r="B47" s="48">
        <v>12</v>
      </c>
      <c r="C47" s="48">
        <v>53.18</v>
      </c>
      <c r="D47" s="48">
        <v>7</v>
      </c>
      <c r="E47" s="48">
        <v>131</v>
      </c>
      <c r="F47" s="50" t="str">
        <f>+VLOOKUP(E47,Participants!$A$1:$F$803,2,FALSE)</f>
        <v>Rocco Rosi</v>
      </c>
      <c r="G47" s="50" t="str">
        <f>+VLOOKUP(E47,Participants!$A$1:$F$803,4,FALSE)</f>
        <v>STL</v>
      </c>
      <c r="H47" s="50" t="str">
        <f>+VLOOKUP(E47,Participants!$A$1:$F$803,5,FALSE)</f>
        <v>M</v>
      </c>
      <c r="I47" s="50">
        <f>+VLOOKUP(E47,Participants!$A$1:$F$803,3,FALSE)</f>
        <v>3</v>
      </c>
      <c r="J47" s="50" t="str">
        <f>+VLOOKUP(E47,Participants!$A$1:$G$803,7,FALSE)</f>
        <v>DEV BOYS</v>
      </c>
      <c r="K47" s="50"/>
      <c r="L47" s="50"/>
    </row>
    <row r="48" spans="1:12" ht="14.25" customHeight="1" x14ac:dyDescent="0.35">
      <c r="A48" s="103" t="s">
        <v>720</v>
      </c>
      <c r="B48" s="51">
        <v>9</v>
      </c>
      <c r="C48" s="51">
        <v>53.71</v>
      </c>
      <c r="D48" s="51">
        <v>4</v>
      </c>
      <c r="E48" s="51">
        <v>1334</v>
      </c>
      <c r="F48" s="49" t="str">
        <f>+VLOOKUP(E48,Participants!$A$1:$F$803,2,FALSE)</f>
        <v>Xander Little</v>
      </c>
      <c r="G48" s="49" t="str">
        <f>+VLOOKUP(E48,Participants!$A$1:$F$803,4,FALSE)</f>
        <v>SHC</v>
      </c>
      <c r="H48" s="49" t="str">
        <f>+VLOOKUP(E48,Participants!$A$1:$F$803,5,FALSE)</f>
        <v>M</v>
      </c>
      <c r="I48" s="49">
        <f>+VLOOKUP(E48,Participants!$A$1:$F$803,3,FALSE)</f>
        <v>0</v>
      </c>
      <c r="J48" s="49" t="str">
        <f>+VLOOKUP(E48,Participants!$A$1:$G$803,7,FALSE)</f>
        <v>DEV BOYS</v>
      </c>
      <c r="K48" s="49"/>
      <c r="L48" s="49"/>
    </row>
    <row r="49" spans="1:12" ht="14.25" customHeight="1" x14ac:dyDescent="0.35">
      <c r="A49" s="103" t="s">
        <v>720</v>
      </c>
      <c r="B49" s="48">
        <v>12</v>
      </c>
      <c r="C49" s="48">
        <v>56.51</v>
      </c>
      <c r="D49" s="48">
        <v>1</v>
      </c>
      <c r="E49" s="48">
        <v>144</v>
      </c>
      <c r="F49" s="50" t="str">
        <f>+VLOOKUP(E49,Participants!$A$1:$F$803,2,FALSE)</f>
        <v>Bennett  Willman</v>
      </c>
      <c r="G49" s="50" t="str">
        <f>+VLOOKUP(E49,Participants!$A$1:$F$803,4,FALSE)</f>
        <v>STL</v>
      </c>
      <c r="H49" s="50" t="str">
        <f>+VLOOKUP(E49,Participants!$A$1:$F$803,5,FALSE)</f>
        <v>M</v>
      </c>
      <c r="I49" s="50">
        <f>+VLOOKUP(E49,Participants!$A$1:$F$803,3,FALSE)</f>
        <v>3</v>
      </c>
      <c r="J49" s="50" t="str">
        <f>+VLOOKUP(E49,Participants!$A$1:$G$803,7,FALSE)</f>
        <v>DEV BOYS</v>
      </c>
      <c r="K49" s="50"/>
      <c r="L49" s="50"/>
    </row>
    <row r="50" spans="1:12" ht="14.25" customHeight="1" x14ac:dyDescent="0.35">
      <c r="A50" s="103" t="s">
        <v>720</v>
      </c>
      <c r="B50" s="51">
        <v>9</v>
      </c>
      <c r="C50" s="51">
        <v>59.81</v>
      </c>
      <c r="D50" s="51">
        <v>8</v>
      </c>
      <c r="E50" s="51">
        <v>500</v>
      </c>
      <c r="F50" s="49" t="str">
        <f>+VLOOKUP(E50,Participants!$A$1:$F$803,2,FALSE)</f>
        <v>Giovanni Weber</v>
      </c>
      <c r="G50" s="49" t="str">
        <f>+VLOOKUP(E50,Participants!$A$1:$F$803,4,FALSE)</f>
        <v>AMA</v>
      </c>
      <c r="H50" s="49" t="str">
        <f>+VLOOKUP(E50,Participants!$A$1:$F$803,5,FALSE)</f>
        <v>M</v>
      </c>
      <c r="I50" s="49">
        <f>+VLOOKUP(E50,Participants!$A$1:$F$803,3,FALSE)</f>
        <v>1</v>
      </c>
      <c r="J50" s="49" t="str">
        <f>+VLOOKUP(E50,Participants!$A$1:$G$803,7,FALSE)</f>
        <v>DEV BOYS</v>
      </c>
      <c r="K50" s="49"/>
      <c r="L50" s="49"/>
    </row>
    <row r="51" spans="1:12" ht="14.25" customHeight="1" x14ac:dyDescent="0.35">
      <c r="A51" s="103" t="s">
        <v>720</v>
      </c>
      <c r="B51" s="51">
        <v>1</v>
      </c>
      <c r="C51" s="71">
        <v>4.1666666666666664E-2</v>
      </c>
      <c r="D51" s="51">
        <v>5</v>
      </c>
      <c r="E51" s="51">
        <v>1101</v>
      </c>
      <c r="F51" s="49" t="str">
        <f>+VLOOKUP(E51,Participants!$A$1:$F$803,2,FALSE)</f>
        <v>Audrey  Novak</v>
      </c>
      <c r="G51" s="49" t="str">
        <f>+VLOOKUP(E51,Participants!$A$1:$F$803,4,FALSE)</f>
        <v>MMA</v>
      </c>
      <c r="H51" s="49" t="str">
        <f>+VLOOKUP(E51,Participants!$A$1:$F$803,5,FALSE)</f>
        <v>F</v>
      </c>
      <c r="I51" s="49">
        <f>+VLOOKUP(E51,Participants!$A$1:$F$803,3,FALSE)</f>
        <v>2</v>
      </c>
      <c r="J51" s="49" t="str">
        <f>+VLOOKUP(E51,Participants!$A$1:$G$803,7,FALSE)</f>
        <v>DEV GIRLS</v>
      </c>
      <c r="K51" s="49"/>
      <c r="L51" s="49"/>
    </row>
    <row r="52" spans="1:12" ht="14.25" customHeight="1" x14ac:dyDescent="0.35">
      <c r="A52" s="103" t="s">
        <v>720</v>
      </c>
      <c r="B52" s="48">
        <v>2</v>
      </c>
      <c r="C52" s="70">
        <v>4.583333333333333E-2</v>
      </c>
      <c r="D52" s="48">
        <v>1</v>
      </c>
      <c r="E52" s="48">
        <v>1296</v>
      </c>
      <c r="F52" s="50" t="str">
        <f>+VLOOKUP(E52,Participants!$A$1:$F$803,2,FALSE)</f>
        <v>Charlie Hoschar</v>
      </c>
      <c r="G52" s="50" t="str">
        <f>+VLOOKUP(E52,Participants!$A$1:$F$803,4,FALSE)</f>
        <v>OLF</v>
      </c>
      <c r="H52" s="50" t="str">
        <f>+VLOOKUP(E52,Participants!$A$1:$F$803,5,FALSE)</f>
        <v>F</v>
      </c>
      <c r="I52" s="50">
        <f>+VLOOKUP(E52,Participants!$A$1:$F$803,3,FALSE)</f>
        <v>1</v>
      </c>
      <c r="J52" s="50" t="str">
        <f>+VLOOKUP(E52,Participants!$A$1:$G$803,7,FALSE)</f>
        <v>DEV GIRLS</v>
      </c>
      <c r="K52" s="50"/>
      <c r="L52" s="50"/>
    </row>
    <row r="53" spans="1:12" ht="14.25" customHeight="1" x14ac:dyDescent="0.35">
      <c r="A53" s="103" t="s">
        <v>720</v>
      </c>
      <c r="B53" s="48">
        <v>4</v>
      </c>
      <c r="C53" s="48">
        <v>35.64</v>
      </c>
      <c r="D53" s="48">
        <v>5</v>
      </c>
      <c r="E53" s="48">
        <v>532</v>
      </c>
      <c r="F53" s="50" t="str">
        <f>+VLOOKUP(E53,Participants!$A$1:$F$803,2,FALSE)</f>
        <v>Victoria Blatt</v>
      </c>
      <c r="G53" s="50" t="str">
        <f>+VLOOKUP(E53,Participants!$A$1:$F$803,4,FALSE)</f>
        <v>AMA</v>
      </c>
      <c r="H53" s="50" t="str">
        <f>+VLOOKUP(E53,Participants!$A$1:$F$803,5,FALSE)</f>
        <v>F</v>
      </c>
      <c r="I53" s="50">
        <f>+VLOOKUP(E53,Participants!$A$1:$F$803,3,FALSE)</f>
        <v>3</v>
      </c>
      <c r="J53" s="50" t="str">
        <f>+VLOOKUP(E53,Participants!$A$1:$G$803,7,FALSE)</f>
        <v>DEV GIRLS</v>
      </c>
      <c r="K53" s="50">
        <v>1</v>
      </c>
      <c r="L53" s="50">
        <v>10</v>
      </c>
    </row>
    <row r="54" spans="1:12" ht="14.25" customHeight="1" x14ac:dyDescent="0.35">
      <c r="A54" s="103" t="s">
        <v>720</v>
      </c>
      <c r="B54" s="51">
        <v>7</v>
      </c>
      <c r="C54" s="51">
        <v>36.96</v>
      </c>
      <c r="D54" s="51">
        <v>3</v>
      </c>
      <c r="E54" s="51">
        <v>1343</v>
      </c>
      <c r="F54" s="49" t="str">
        <f>+VLOOKUP(E54,Participants!$A$1:$F$803,2,FALSE)</f>
        <v>Maggie Meade</v>
      </c>
      <c r="G54" s="49" t="str">
        <f>+VLOOKUP(E54,Participants!$A$1:$F$803,4,FALSE)</f>
        <v>SHC</v>
      </c>
      <c r="H54" s="49" t="str">
        <f>+VLOOKUP(E54,Participants!$A$1:$F$803,5,FALSE)</f>
        <v>F</v>
      </c>
      <c r="I54" s="49">
        <f>+VLOOKUP(E54,Participants!$A$1:$F$803,3,FALSE)</f>
        <v>0</v>
      </c>
      <c r="J54" s="49" t="str">
        <f>+VLOOKUP(E54,Participants!$A$1:$G$803,7,FALSE)</f>
        <v>DEV GIRLS</v>
      </c>
      <c r="K54" s="49">
        <v>2</v>
      </c>
      <c r="L54" s="49">
        <v>8</v>
      </c>
    </row>
    <row r="55" spans="1:12" ht="14.25" customHeight="1" x14ac:dyDescent="0.35">
      <c r="A55" s="103" t="s">
        <v>720</v>
      </c>
      <c r="B55" s="48">
        <v>6</v>
      </c>
      <c r="C55" s="48">
        <v>37.369999999999997</v>
      </c>
      <c r="D55" s="48">
        <v>2</v>
      </c>
      <c r="E55" s="48">
        <v>1040</v>
      </c>
      <c r="F55" s="50" t="str">
        <f>+VLOOKUP(E55,Participants!$A$1:$F$803,2,FALSE)</f>
        <v>Wilda Douglass</v>
      </c>
      <c r="G55" s="50" t="str">
        <f>+VLOOKUP(E55,Participants!$A$1:$F$803,4,FALSE)</f>
        <v>JFK</v>
      </c>
      <c r="H55" s="50" t="str">
        <f>+VLOOKUP(E55,Participants!$A$1:$F$803,5,FALSE)</f>
        <v>F</v>
      </c>
      <c r="I55" s="50">
        <f>+VLOOKUP(E55,Participants!$A$1:$F$803,3,FALSE)</f>
        <v>3</v>
      </c>
      <c r="J55" s="50" t="str">
        <f>+VLOOKUP(E55,Participants!$A$1:$G$803,7,FALSE)</f>
        <v>DEV GIRLS</v>
      </c>
      <c r="K55" s="50">
        <v>3</v>
      </c>
      <c r="L55" s="50">
        <v>6</v>
      </c>
    </row>
    <row r="56" spans="1:12" ht="14.25" customHeight="1" x14ac:dyDescent="0.35">
      <c r="A56" s="103" t="s">
        <v>720</v>
      </c>
      <c r="B56" s="51">
        <v>5</v>
      </c>
      <c r="C56" s="51">
        <v>37.950000000000003</v>
      </c>
      <c r="D56" s="51">
        <v>6</v>
      </c>
      <c r="E56" s="51">
        <v>530</v>
      </c>
      <c r="F56" s="49" t="str">
        <f>+VLOOKUP(E56,Participants!$A$1:$F$803,2,FALSE)</f>
        <v>Catherine Ripley</v>
      </c>
      <c r="G56" s="49" t="str">
        <f>+VLOOKUP(E56,Participants!$A$1:$F$803,4,FALSE)</f>
        <v>AMA</v>
      </c>
      <c r="H56" s="49" t="str">
        <f>+VLOOKUP(E56,Participants!$A$1:$F$803,5,FALSE)</f>
        <v>F</v>
      </c>
      <c r="I56" s="49">
        <f>+VLOOKUP(E56,Participants!$A$1:$F$803,3,FALSE)</f>
        <v>3</v>
      </c>
      <c r="J56" s="49" t="str">
        <f>+VLOOKUP(E56,Participants!$A$1:$G$803,7,FALSE)</f>
        <v>DEV GIRLS</v>
      </c>
      <c r="K56" s="49">
        <v>4</v>
      </c>
      <c r="L56" s="49">
        <v>5</v>
      </c>
    </row>
    <row r="57" spans="1:12" ht="14.25" customHeight="1" x14ac:dyDescent="0.35">
      <c r="A57" s="103" t="s">
        <v>720</v>
      </c>
      <c r="B57" s="48">
        <v>2</v>
      </c>
      <c r="C57" s="48">
        <v>38.72</v>
      </c>
      <c r="D57" s="48">
        <v>3</v>
      </c>
      <c r="E57" s="48">
        <v>1350</v>
      </c>
      <c r="F57" s="50" t="str">
        <f>+VLOOKUP(E57,Participants!$A$1:$F$803,2,FALSE)</f>
        <v>Mary Margaret Craig</v>
      </c>
      <c r="G57" s="50" t="str">
        <f>+VLOOKUP(E57,Participants!$A$1:$F$803,4,FALSE)</f>
        <v>SHC</v>
      </c>
      <c r="H57" s="50" t="str">
        <f>+VLOOKUP(E57,Participants!$A$1:$F$803,5,FALSE)</f>
        <v>F</v>
      </c>
      <c r="I57" s="50">
        <f>+VLOOKUP(E57,Participants!$A$1:$F$803,3,FALSE)</f>
        <v>0</v>
      </c>
      <c r="J57" s="50" t="str">
        <f>+VLOOKUP(E57,Participants!$A$1:$G$803,7,FALSE)</f>
        <v>DEV GIRLS</v>
      </c>
      <c r="K57" s="50">
        <v>5</v>
      </c>
      <c r="L57" s="50">
        <v>4</v>
      </c>
    </row>
    <row r="58" spans="1:12" ht="14.25" customHeight="1" x14ac:dyDescent="0.35">
      <c r="A58" s="103" t="s">
        <v>720</v>
      </c>
      <c r="B58" s="48">
        <v>6</v>
      </c>
      <c r="C58" s="48">
        <v>39.36</v>
      </c>
      <c r="D58" s="48">
        <v>3</v>
      </c>
      <c r="E58" s="48">
        <v>1095</v>
      </c>
      <c r="F58" s="50" t="str">
        <f>+VLOOKUP(E58,Participants!$A$1:$F$803,2,FALSE)</f>
        <v>Alonna  Deasy</v>
      </c>
      <c r="G58" s="50" t="str">
        <f>+VLOOKUP(E58,Participants!$A$1:$F$803,4,FALSE)</f>
        <v>MMA</v>
      </c>
      <c r="H58" s="50" t="str">
        <f>+VLOOKUP(E58,Participants!$A$1:$F$803,5,FALSE)</f>
        <v>F</v>
      </c>
      <c r="I58" s="50">
        <f>+VLOOKUP(E58,Participants!$A$1:$F$803,3,FALSE)</f>
        <v>3</v>
      </c>
      <c r="J58" s="50" t="str">
        <f>+VLOOKUP(E58,Participants!$A$1:$G$803,7,FALSE)</f>
        <v>DEV GIRLS</v>
      </c>
      <c r="K58" s="50">
        <v>6</v>
      </c>
      <c r="L58" s="50">
        <v>3</v>
      </c>
    </row>
    <row r="59" spans="1:12" ht="14.25" customHeight="1" x14ac:dyDescent="0.35">
      <c r="A59" s="103" t="s">
        <v>720</v>
      </c>
      <c r="B59" s="51">
        <v>7</v>
      </c>
      <c r="C59" s="51">
        <v>39.39</v>
      </c>
      <c r="D59" s="51">
        <v>6</v>
      </c>
      <c r="E59" s="51">
        <v>195</v>
      </c>
      <c r="F59" s="49" t="str">
        <f>+VLOOKUP(E59,Participants!$A$1:$F$803,2,FALSE)</f>
        <v>Grace Soeder</v>
      </c>
      <c r="G59" s="49" t="str">
        <f>+VLOOKUP(E59,Participants!$A$1:$F$803,4,FALSE)</f>
        <v>STL</v>
      </c>
      <c r="H59" s="49" t="str">
        <f>+VLOOKUP(E59,Participants!$A$1:$F$803,5,FALSE)</f>
        <v>F</v>
      </c>
      <c r="I59" s="49">
        <f>+VLOOKUP(E59,Participants!$A$1:$F$803,3,FALSE)</f>
        <v>4</v>
      </c>
      <c r="J59" s="49" t="str">
        <f>+VLOOKUP(E59,Participants!$A$1:$G$803,7,FALSE)</f>
        <v>DEV GIRLS</v>
      </c>
      <c r="K59" s="49">
        <v>7</v>
      </c>
      <c r="L59" s="49">
        <v>2</v>
      </c>
    </row>
    <row r="60" spans="1:12" ht="14.25" customHeight="1" x14ac:dyDescent="0.35">
      <c r="A60" s="103" t="s">
        <v>720</v>
      </c>
      <c r="B60" s="48">
        <v>6</v>
      </c>
      <c r="C60" s="48">
        <v>40.06</v>
      </c>
      <c r="D60" s="48">
        <v>6</v>
      </c>
      <c r="E60" s="48">
        <v>1128</v>
      </c>
      <c r="F60" s="50" t="str">
        <f>+VLOOKUP(E60,Participants!$A$1:$F$803,2,FALSE)</f>
        <v>Summer Nelson</v>
      </c>
      <c r="G60" s="50" t="str">
        <f>+VLOOKUP(E60,Participants!$A$1:$F$803,4,FALSE)</f>
        <v>MMA</v>
      </c>
      <c r="H60" s="50" t="str">
        <f>+VLOOKUP(E60,Participants!$A$1:$F$803,5,FALSE)</f>
        <v>F</v>
      </c>
      <c r="I60" s="50">
        <f>+VLOOKUP(E60,Participants!$A$1:$F$803,3,FALSE)</f>
        <v>4</v>
      </c>
      <c r="J60" s="50" t="str">
        <f>+VLOOKUP(E60,Participants!$A$1:$G$803,7,FALSE)</f>
        <v>DEV GIRLS</v>
      </c>
      <c r="K60" s="50">
        <v>8</v>
      </c>
      <c r="L60" s="50">
        <v>1</v>
      </c>
    </row>
    <row r="61" spans="1:12" ht="14.25" customHeight="1" x14ac:dyDescent="0.35">
      <c r="A61" s="103" t="s">
        <v>720</v>
      </c>
      <c r="B61" s="51">
        <v>5</v>
      </c>
      <c r="C61" s="51">
        <v>40.19</v>
      </c>
      <c r="D61" s="51">
        <v>1</v>
      </c>
      <c r="E61" s="51">
        <v>531</v>
      </c>
      <c r="F61" s="49" t="str">
        <f>+VLOOKUP(E61,Participants!$A$1:$F$803,2,FALSE)</f>
        <v>Lennon Smith</v>
      </c>
      <c r="G61" s="49" t="str">
        <f>+VLOOKUP(E61,Participants!$A$1:$F$803,4,FALSE)</f>
        <v>AMA</v>
      </c>
      <c r="H61" s="49" t="str">
        <f>+VLOOKUP(E61,Participants!$A$1:$F$803,5,FALSE)</f>
        <v>F</v>
      </c>
      <c r="I61" s="49">
        <f>+VLOOKUP(E61,Participants!$A$1:$F$803,3,FALSE)</f>
        <v>3</v>
      </c>
      <c r="J61" s="49" t="str">
        <f>+VLOOKUP(E61,Participants!$A$1:$G$803,7,FALSE)</f>
        <v>DEV GIRLS</v>
      </c>
      <c r="K61" s="49"/>
      <c r="L61" s="49"/>
    </row>
    <row r="62" spans="1:12" ht="14.25" customHeight="1" x14ac:dyDescent="0.35">
      <c r="A62" s="103" t="s">
        <v>720</v>
      </c>
      <c r="B62" s="48">
        <v>4</v>
      </c>
      <c r="C62" s="48">
        <v>40.24</v>
      </c>
      <c r="D62" s="48">
        <v>8</v>
      </c>
      <c r="E62" s="48">
        <v>179</v>
      </c>
      <c r="F62" s="50" t="str">
        <f>+VLOOKUP(E62,Participants!$A$1:$F$803,2,FALSE)</f>
        <v>Havey Morgan</v>
      </c>
      <c r="G62" s="50" t="str">
        <f>+VLOOKUP(E62,Participants!$A$1:$F$803,4,FALSE)</f>
        <v>STL</v>
      </c>
      <c r="H62" s="50" t="str">
        <f>+VLOOKUP(E62,Participants!$A$1:$F$803,5,FALSE)</f>
        <v>F</v>
      </c>
      <c r="I62" s="50">
        <f>+VLOOKUP(E62,Participants!$A$1:$F$803,3,FALSE)</f>
        <v>3</v>
      </c>
      <c r="J62" s="50" t="str">
        <f>+VLOOKUP(E62,Participants!$A$1:$G$803,7,FALSE)</f>
        <v>DEV GIRLS</v>
      </c>
      <c r="K62" s="50"/>
      <c r="L62" s="50"/>
    </row>
    <row r="63" spans="1:12" ht="14.25" customHeight="1" x14ac:dyDescent="0.35">
      <c r="A63" s="103" t="s">
        <v>720</v>
      </c>
      <c r="B63" s="51">
        <v>3</v>
      </c>
      <c r="C63" s="51">
        <v>40.799999999999997</v>
      </c>
      <c r="D63" s="51">
        <v>2</v>
      </c>
      <c r="E63" s="51">
        <v>520</v>
      </c>
      <c r="F63" s="49" t="str">
        <f>+VLOOKUP(E63,Participants!$A$1:$F$803,2,FALSE)</f>
        <v>Ava Daley</v>
      </c>
      <c r="G63" s="49" t="str">
        <f>+VLOOKUP(E63,Participants!$A$1:$F$803,4,FALSE)</f>
        <v>AMA</v>
      </c>
      <c r="H63" s="49" t="str">
        <f>+VLOOKUP(E63,Participants!$A$1:$F$803,5,FALSE)</f>
        <v>F</v>
      </c>
      <c r="I63" s="49">
        <f>+VLOOKUP(E63,Participants!$A$1:$F$803,3,FALSE)</f>
        <v>2</v>
      </c>
      <c r="J63" s="49" t="str">
        <f>+VLOOKUP(E63,Participants!$A$1:$G$803,7,FALSE)</f>
        <v>DEV GIRLS</v>
      </c>
      <c r="K63" s="49"/>
      <c r="L63" s="49"/>
    </row>
    <row r="64" spans="1:12" ht="14.25" customHeight="1" x14ac:dyDescent="0.35">
      <c r="A64" s="103" t="s">
        <v>720</v>
      </c>
      <c r="B64" s="51">
        <v>7</v>
      </c>
      <c r="C64" s="51">
        <v>40.799999999999997</v>
      </c>
      <c r="D64" s="51">
        <v>2</v>
      </c>
      <c r="E64" s="51">
        <v>177</v>
      </c>
      <c r="F64" s="49" t="str">
        <f>+VLOOKUP(E64,Participants!$A$1:$F$803,2,FALSE)</f>
        <v>Everly Mitzen</v>
      </c>
      <c r="G64" s="49" t="str">
        <f>+VLOOKUP(E64,Participants!$A$1:$F$803,4,FALSE)</f>
        <v>STL</v>
      </c>
      <c r="H64" s="49" t="str">
        <f>+VLOOKUP(E64,Participants!$A$1:$F$803,5,FALSE)</f>
        <v>F</v>
      </c>
      <c r="I64" s="49">
        <f>+VLOOKUP(E64,Participants!$A$1:$F$803,3,FALSE)</f>
        <v>4</v>
      </c>
      <c r="J64" s="49" t="str">
        <f>+VLOOKUP(E64,Participants!$A$1:$G$803,7,FALSE)</f>
        <v>DEV GIRLS</v>
      </c>
      <c r="K64" s="49"/>
      <c r="L64" s="49"/>
    </row>
    <row r="65" spans="1:12" ht="14.25" customHeight="1" x14ac:dyDescent="0.35">
      <c r="A65" s="103" t="s">
        <v>720</v>
      </c>
      <c r="B65" s="51">
        <v>11</v>
      </c>
      <c r="C65" s="51">
        <v>40.85</v>
      </c>
      <c r="D65" s="51">
        <v>2</v>
      </c>
      <c r="E65" s="51">
        <v>162</v>
      </c>
      <c r="F65" s="49" t="str">
        <f>+VLOOKUP(E65,Participants!$A$1:$F$803,2,FALSE)</f>
        <v>Gemma Gambridge</v>
      </c>
      <c r="G65" s="49" t="str">
        <f>+VLOOKUP(E65,Participants!$A$1:$F$803,4,FALSE)</f>
        <v>STL</v>
      </c>
      <c r="H65" s="49" t="str">
        <f>+VLOOKUP(E65,Participants!$A$1:$F$803,5,FALSE)</f>
        <v>F</v>
      </c>
      <c r="I65" s="49">
        <f>+VLOOKUP(E65,Participants!$A$1:$F$803,3,FALSE)</f>
        <v>1</v>
      </c>
      <c r="J65" s="49" t="str">
        <f>+VLOOKUP(E65,Participants!$A$1:$G$803,7,FALSE)</f>
        <v>DEV GIRLS</v>
      </c>
      <c r="K65" s="49"/>
      <c r="L65" s="49"/>
    </row>
    <row r="66" spans="1:12" ht="14.25" customHeight="1" x14ac:dyDescent="0.35">
      <c r="A66" s="103" t="s">
        <v>720</v>
      </c>
      <c r="B66" s="51">
        <v>3</v>
      </c>
      <c r="C66" s="51">
        <v>41.34</v>
      </c>
      <c r="D66" s="51">
        <v>5</v>
      </c>
      <c r="E66" s="51">
        <v>196</v>
      </c>
      <c r="F66" s="49" t="str">
        <f>+VLOOKUP(E66,Participants!$A$1:$F$803,2,FALSE)</f>
        <v>Samantha Soeder</v>
      </c>
      <c r="G66" s="49" t="str">
        <f>+VLOOKUP(E66,Participants!$A$1:$F$803,4,FALSE)</f>
        <v>STL</v>
      </c>
      <c r="H66" s="49" t="str">
        <f>+VLOOKUP(E66,Participants!$A$1:$F$803,5,FALSE)</f>
        <v>F</v>
      </c>
      <c r="I66" s="49">
        <f>+VLOOKUP(E66,Participants!$A$1:$F$803,3,FALSE)</f>
        <v>2</v>
      </c>
      <c r="J66" s="49" t="str">
        <f>+VLOOKUP(E66,Participants!$A$1:$G$803,7,FALSE)</f>
        <v>DEV GIRLS</v>
      </c>
      <c r="K66" s="49"/>
      <c r="L66" s="49"/>
    </row>
    <row r="67" spans="1:12" ht="14.25" customHeight="1" x14ac:dyDescent="0.35">
      <c r="A67" s="103" t="s">
        <v>720</v>
      </c>
      <c r="B67" s="48">
        <v>4</v>
      </c>
      <c r="C67" s="48">
        <v>41.36</v>
      </c>
      <c r="D67" s="48">
        <v>7</v>
      </c>
      <c r="E67" s="48">
        <v>1097</v>
      </c>
      <c r="F67" s="50" t="str">
        <f>+VLOOKUP(E67,Participants!$A$1:$F$803,2,FALSE)</f>
        <v>Ella Forney</v>
      </c>
      <c r="G67" s="50" t="str">
        <f>+VLOOKUP(E67,Participants!$A$1:$F$803,4,FALSE)</f>
        <v>MMA</v>
      </c>
      <c r="H67" s="50" t="str">
        <f>+VLOOKUP(E67,Participants!$A$1:$F$803,5,FALSE)</f>
        <v>F</v>
      </c>
      <c r="I67" s="50">
        <f>+VLOOKUP(E67,Participants!$A$1:$F$803,3,FALSE)</f>
        <v>4</v>
      </c>
      <c r="J67" s="50" t="str">
        <f>+VLOOKUP(E67,Participants!$A$1:$G$803,7,FALSE)</f>
        <v>DEV GIRLS</v>
      </c>
      <c r="K67" s="50"/>
      <c r="L67" s="50"/>
    </row>
    <row r="68" spans="1:12" ht="14.25" customHeight="1" x14ac:dyDescent="0.35">
      <c r="A68" s="103" t="s">
        <v>720</v>
      </c>
      <c r="B68" s="51">
        <v>5</v>
      </c>
      <c r="C68" s="51">
        <v>41.36</v>
      </c>
      <c r="D68" s="51">
        <v>4</v>
      </c>
      <c r="E68" s="51">
        <v>1347</v>
      </c>
      <c r="F68" s="49" t="str">
        <f>+VLOOKUP(E68,Participants!$A$1:$F$803,2,FALSE)</f>
        <v>Remi Pattison</v>
      </c>
      <c r="G68" s="49" t="str">
        <f>+VLOOKUP(E68,Participants!$A$1:$F$803,4,FALSE)</f>
        <v>SHC</v>
      </c>
      <c r="H68" s="49" t="str">
        <f>+VLOOKUP(E68,Participants!$A$1:$F$803,5,FALSE)</f>
        <v>F</v>
      </c>
      <c r="I68" s="49">
        <f>+VLOOKUP(E68,Participants!$A$1:$F$803,3,FALSE)</f>
        <v>0</v>
      </c>
      <c r="J68" s="49" t="str">
        <f>+VLOOKUP(E68,Participants!$A$1:$G$803,7,FALSE)</f>
        <v>DEV GIRLS</v>
      </c>
      <c r="K68" s="49"/>
      <c r="L68" s="49"/>
    </row>
    <row r="69" spans="1:12" ht="14.25" customHeight="1" x14ac:dyDescent="0.35">
      <c r="A69" s="103" t="s">
        <v>720</v>
      </c>
      <c r="B69" s="51">
        <v>7</v>
      </c>
      <c r="C69" s="51">
        <v>41.85</v>
      </c>
      <c r="D69" s="51">
        <v>5</v>
      </c>
      <c r="E69" s="51">
        <v>1100</v>
      </c>
      <c r="F69" s="49" t="str">
        <f>+VLOOKUP(E69,Participants!$A$1:$F$803,2,FALSE)</f>
        <v>Olivia  Kraska</v>
      </c>
      <c r="G69" s="49" t="str">
        <f>+VLOOKUP(E69,Participants!$A$1:$F$803,4,FALSE)</f>
        <v>MMA</v>
      </c>
      <c r="H69" s="49" t="str">
        <f>+VLOOKUP(E69,Participants!$A$1:$F$803,5,FALSE)</f>
        <v>F</v>
      </c>
      <c r="I69" s="49">
        <f>+VLOOKUP(E69,Participants!$A$1:$F$803,3,FALSE)</f>
        <v>4</v>
      </c>
      <c r="J69" s="49" t="str">
        <f>+VLOOKUP(E69,Participants!$A$1:$G$803,7,FALSE)</f>
        <v>DEV GIRLS</v>
      </c>
      <c r="K69" s="49"/>
      <c r="L69" s="49"/>
    </row>
    <row r="70" spans="1:12" ht="14.25" customHeight="1" x14ac:dyDescent="0.35">
      <c r="A70" s="103" t="s">
        <v>720</v>
      </c>
      <c r="B70" s="48">
        <v>6</v>
      </c>
      <c r="C70" s="48">
        <v>41.98</v>
      </c>
      <c r="D70" s="48">
        <v>7</v>
      </c>
      <c r="E70" s="48">
        <v>146</v>
      </c>
      <c r="F70" s="50" t="str">
        <f>+VLOOKUP(E70,Participants!$A$1:$F$803,2,FALSE)</f>
        <v>Rory Barone</v>
      </c>
      <c r="G70" s="50" t="str">
        <f>+VLOOKUP(E70,Participants!$A$1:$F$803,4,FALSE)</f>
        <v>STL</v>
      </c>
      <c r="H70" s="50" t="str">
        <f>+VLOOKUP(E70,Participants!$A$1:$F$803,5,FALSE)</f>
        <v>F</v>
      </c>
      <c r="I70" s="50">
        <f>+VLOOKUP(E70,Participants!$A$1:$F$803,3,FALSE)</f>
        <v>4</v>
      </c>
      <c r="J70" s="50" t="str">
        <f>+VLOOKUP(E70,Participants!$A$1:$G$803,7,FALSE)</f>
        <v>DEV GIRLS</v>
      </c>
      <c r="K70" s="50"/>
      <c r="L70" s="50"/>
    </row>
    <row r="71" spans="1:12" ht="14.25" customHeight="1" x14ac:dyDescent="0.35">
      <c r="A71" s="103" t="s">
        <v>720</v>
      </c>
      <c r="B71" s="48">
        <v>4</v>
      </c>
      <c r="C71" s="48">
        <v>42.16</v>
      </c>
      <c r="D71" s="48">
        <v>6</v>
      </c>
      <c r="E71" s="48">
        <v>1263</v>
      </c>
      <c r="F71" s="50" t="str">
        <f>+VLOOKUP(E71,Participants!$A$1:$F$803,2,FALSE)</f>
        <v>Ava Holmes</v>
      </c>
      <c r="G71" s="50" t="str">
        <f>+VLOOKUP(E71,Participants!$A$1:$F$803,4,FALSE)</f>
        <v>NCA</v>
      </c>
      <c r="H71" s="50" t="str">
        <f>+VLOOKUP(E71,Participants!$A$1:$F$803,5,FALSE)</f>
        <v>F</v>
      </c>
      <c r="I71" s="50">
        <f>+VLOOKUP(E71,Participants!$A$1:$F$803,3,FALSE)</f>
        <v>3</v>
      </c>
      <c r="J71" s="50" t="str">
        <f>+VLOOKUP(E71,Participants!$A$1:$G$803,7,FALSE)</f>
        <v>DEV GIRLS</v>
      </c>
      <c r="K71" s="50"/>
      <c r="L71" s="50"/>
    </row>
    <row r="72" spans="1:12" ht="14.25" customHeight="1" x14ac:dyDescent="0.35">
      <c r="A72" s="103" t="s">
        <v>720</v>
      </c>
      <c r="B72" s="48">
        <v>2</v>
      </c>
      <c r="C72" s="48">
        <v>43.57</v>
      </c>
      <c r="D72" s="48">
        <v>7</v>
      </c>
      <c r="E72" s="48">
        <v>1344</v>
      </c>
      <c r="F72" s="50" t="str">
        <f>+VLOOKUP(E72,Participants!$A$1:$F$803,2,FALSE)</f>
        <v>Astraea Craighead</v>
      </c>
      <c r="G72" s="50" t="str">
        <f>+VLOOKUP(E72,Participants!$A$1:$F$803,4,FALSE)</f>
        <v>SHC</v>
      </c>
      <c r="H72" s="50" t="str">
        <f>+VLOOKUP(E72,Participants!$A$1:$F$803,5,FALSE)</f>
        <v>F</v>
      </c>
      <c r="I72" s="50">
        <f>+VLOOKUP(E72,Participants!$A$1:$F$803,3,FALSE)</f>
        <v>0</v>
      </c>
      <c r="J72" s="50" t="str">
        <f>+VLOOKUP(E72,Participants!$A$1:$G$803,7,FALSE)</f>
        <v>DEV GIRLS</v>
      </c>
      <c r="K72" s="50"/>
      <c r="L72" s="50"/>
    </row>
    <row r="73" spans="1:12" ht="14.25" customHeight="1" x14ac:dyDescent="0.35">
      <c r="A73" s="103" t="s">
        <v>720</v>
      </c>
      <c r="B73" s="48">
        <v>6</v>
      </c>
      <c r="C73" s="48">
        <v>43.79</v>
      </c>
      <c r="D73" s="48">
        <v>8</v>
      </c>
      <c r="E73" s="48">
        <v>1099</v>
      </c>
      <c r="F73" s="50" t="str">
        <f>+VLOOKUP(E73,Participants!$A$1:$F$803,2,FALSE)</f>
        <v>Helena Sullivan</v>
      </c>
      <c r="G73" s="50" t="str">
        <f>+VLOOKUP(E73,Participants!$A$1:$F$803,4,FALSE)</f>
        <v>MMA</v>
      </c>
      <c r="H73" s="50" t="str">
        <f>+VLOOKUP(E73,Participants!$A$1:$F$803,5,FALSE)</f>
        <v>F</v>
      </c>
      <c r="I73" s="50">
        <f>+VLOOKUP(E73,Participants!$A$1:$F$803,3,FALSE)</f>
        <v>4</v>
      </c>
      <c r="J73" s="50" t="str">
        <f>+VLOOKUP(E73,Participants!$A$1:$G$803,7,FALSE)</f>
        <v>DEV GIRLS</v>
      </c>
      <c r="K73" s="50"/>
      <c r="L73" s="50"/>
    </row>
    <row r="74" spans="1:12" ht="14.25" customHeight="1" x14ac:dyDescent="0.35">
      <c r="A74" s="103" t="s">
        <v>720</v>
      </c>
      <c r="B74" s="51">
        <v>5</v>
      </c>
      <c r="C74" s="51">
        <v>43.9</v>
      </c>
      <c r="D74" s="51">
        <v>3</v>
      </c>
      <c r="E74" s="51">
        <v>153</v>
      </c>
      <c r="F74" s="49" t="str">
        <f>+VLOOKUP(E74,Participants!$A$1:$F$803,2,FALSE)</f>
        <v>Jaelyn Cherok</v>
      </c>
      <c r="G74" s="49" t="str">
        <f>+VLOOKUP(E74,Participants!$A$1:$F$803,4,FALSE)</f>
        <v>STL</v>
      </c>
      <c r="H74" s="49" t="str">
        <f>+VLOOKUP(E74,Participants!$A$1:$F$803,5,FALSE)</f>
        <v>F</v>
      </c>
      <c r="I74" s="49">
        <f>+VLOOKUP(E74,Participants!$A$1:$F$803,3,FALSE)</f>
        <v>3</v>
      </c>
      <c r="J74" s="49" t="str">
        <f>+VLOOKUP(E74,Participants!$A$1:$G$803,7,FALSE)</f>
        <v>DEV GIRLS</v>
      </c>
      <c r="K74" s="49"/>
      <c r="L74" s="49"/>
    </row>
    <row r="75" spans="1:12" ht="14.25" customHeight="1" x14ac:dyDescent="0.35">
      <c r="A75" s="103" t="s">
        <v>720</v>
      </c>
      <c r="B75" s="48">
        <v>4</v>
      </c>
      <c r="C75" s="48">
        <v>44.42</v>
      </c>
      <c r="D75" s="48">
        <v>4</v>
      </c>
      <c r="E75" s="48">
        <v>1345</v>
      </c>
      <c r="F75" s="50" t="str">
        <f>+VLOOKUP(E75,Participants!$A$1:$F$803,2,FALSE)</f>
        <v>Abigail Martin</v>
      </c>
      <c r="G75" s="50" t="str">
        <f>+VLOOKUP(E75,Participants!$A$1:$F$803,4,FALSE)</f>
        <v>SHC</v>
      </c>
      <c r="H75" s="50" t="str">
        <f>+VLOOKUP(E75,Participants!$A$1:$F$803,5,FALSE)</f>
        <v>F</v>
      </c>
      <c r="I75" s="50">
        <f>+VLOOKUP(E75,Participants!$A$1:$F$803,3,FALSE)</f>
        <v>0</v>
      </c>
      <c r="J75" s="50" t="str">
        <f>+VLOOKUP(E75,Participants!$A$1:$G$803,7,FALSE)</f>
        <v>DEV GIRLS</v>
      </c>
      <c r="K75" s="50"/>
      <c r="L75" s="50"/>
    </row>
    <row r="76" spans="1:12" ht="14.25" customHeight="1" x14ac:dyDescent="0.35">
      <c r="A76" s="103" t="s">
        <v>720</v>
      </c>
      <c r="B76" s="51">
        <v>7</v>
      </c>
      <c r="C76" s="51">
        <v>44.61</v>
      </c>
      <c r="D76" s="51">
        <v>4</v>
      </c>
      <c r="E76" s="51">
        <v>1044</v>
      </c>
      <c r="F76" s="49" t="str">
        <f>+VLOOKUP(E76,Participants!$A$1:$F$803,2,FALSE)</f>
        <v>Mila  Carroll</v>
      </c>
      <c r="G76" s="49" t="str">
        <f>+VLOOKUP(E76,Participants!$A$1:$F$803,4,FALSE)</f>
        <v>JFK</v>
      </c>
      <c r="H76" s="49" t="str">
        <f>+VLOOKUP(E76,Participants!$A$1:$F$803,5,FALSE)</f>
        <v>F</v>
      </c>
      <c r="I76" s="49">
        <f>+VLOOKUP(E76,Participants!$A$1:$F$803,3,FALSE)</f>
        <v>4</v>
      </c>
      <c r="J76" s="49" t="str">
        <f>+VLOOKUP(E76,Participants!$A$1:$G$803,7,FALSE)</f>
        <v>DEV GIRLS</v>
      </c>
      <c r="K76" s="49"/>
      <c r="L76" s="49"/>
    </row>
    <row r="77" spans="1:12" ht="14.25" customHeight="1" x14ac:dyDescent="0.35">
      <c r="A77" s="103" t="s">
        <v>720</v>
      </c>
      <c r="B77" s="51">
        <v>1</v>
      </c>
      <c r="C77" s="51">
        <v>44.92</v>
      </c>
      <c r="D77" s="51">
        <v>7</v>
      </c>
      <c r="E77" s="51">
        <v>1258</v>
      </c>
      <c r="F77" s="49" t="str">
        <f>+VLOOKUP(E77,Participants!$A$1:$F$803,2,FALSE)</f>
        <v>Coletta Kozora</v>
      </c>
      <c r="G77" s="49" t="str">
        <f>+VLOOKUP(E77,Participants!$A$1:$F$803,4,FALSE)</f>
        <v>NCA</v>
      </c>
      <c r="H77" s="49" t="str">
        <f>+VLOOKUP(E77,Participants!$A$1:$F$803,5,FALSE)</f>
        <v>F</v>
      </c>
      <c r="I77" s="49">
        <f>+VLOOKUP(E77,Participants!$A$1:$F$803,3,FALSE)</f>
        <v>1</v>
      </c>
      <c r="J77" s="49" t="str">
        <f>+VLOOKUP(E77,Participants!$A$1:$G$803,7,FALSE)</f>
        <v>DEV GIRLS</v>
      </c>
      <c r="K77" s="49"/>
      <c r="L77" s="49"/>
    </row>
    <row r="78" spans="1:12" ht="14.25" customHeight="1" x14ac:dyDescent="0.35">
      <c r="A78" s="103" t="s">
        <v>720</v>
      </c>
      <c r="B78" s="48">
        <v>2</v>
      </c>
      <c r="C78" s="48">
        <v>44.94</v>
      </c>
      <c r="D78" s="48">
        <v>6</v>
      </c>
      <c r="E78" s="48">
        <v>1104</v>
      </c>
      <c r="F78" s="50" t="str">
        <f>+VLOOKUP(E78,Participants!$A$1:$F$803,2,FALSE)</f>
        <v>Olivia  Fritz</v>
      </c>
      <c r="G78" s="50" t="str">
        <f>+VLOOKUP(E78,Participants!$A$1:$F$803,4,FALSE)</f>
        <v>MMA</v>
      </c>
      <c r="H78" s="50" t="str">
        <f>+VLOOKUP(E78,Participants!$A$1:$F$803,5,FALSE)</f>
        <v>F</v>
      </c>
      <c r="I78" s="50">
        <f>+VLOOKUP(E78,Participants!$A$1:$F$803,3,FALSE)</f>
        <v>0</v>
      </c>
      <c r="J78" s="50" t="str">
        <f>+VLOOKUP(E78,Participants!$A$1:$G$803,7,FALSE)</f>
        <v>DEV GIRLS</v>
      </c>
      <c r="K78" s="50"/>
      <c r="L78" s="50"/>
    </row>
    <row r="79" spans="1:12" ht="14.25" customHeight="1" x14ac:dyDescent="0.35">
      <c r="A79" s="103" t="s">
        <v>720</v>
      </c>
      <c r="B79" s="48">
        <v>2</v>
      </c>
      <c r="C79" s="48">
        <v>45.07</v>
      </c>
      <c r="D79" s="48">
        <v>8</v>
      </c>
      <c r="E79" s="48">
        <v>1295</v>
      </c>
      <c r="F79" s="50" t="str">
        <f>+VLOOKUP(E79,Participants!$A$1:$F$803,2,FALSE)</f>
        <v>Janna Medovich</v>
      </c>
      <c r="G79" s="50" t="str">
        <f>+VLOOKUP(E79,Participants!$A$1:$F$803,4,FALSE)</f>
        <v>OLF</v>
      </c>
      <c r="H79" s="50" t="str">
        <f>+VLOOKUP(E79,Participants!$A$1:$F$803,5,FALSE)</f>
        <v>F</v>
      </c>
      <c r="I79" s="50">
        <f>+VLOOKUP(E79,Participants!$A$1:$F$803,3,FALSE)</f>
        <v>1</v>
      </c>
      <c r="J79" s="50" t="str">
        <f>+VLOOKUP(E79,Participants!$A$1:$G$803,7,FALSE)</f>
        <v>DEV GIRLS</v>
      </c>
      <c r="K79" s="50"/>
      <c r="L79" s="50"/>
    </row>
    <row r="80" spans="1:12" ht="14.25" customHeight="1" x14ac:dyDescent="0.35">
      <c r="A80" s="103" t="s">
        <v>720</v>
      </c>
      <c r="B80" s="51">
        <v>5</v>
      </c>
      <c r="C80" s="51">
        <v>45.1</v>
      </c>
      <c r="D80" s="51">
        <v>2</v>
      </c>
      <c r="E80" s="51">
        <v>1338</v>
      </c>
      <c r="F80" s="49" t="str">
        <f>+VLOOKUP(E80,Participants!$A$1:$F$803,2,FALSE)</f>
        <v>Dylan Kish</v>
      </c>
      <c r="G80" s="49" t="str">
        <f>+VLOOKUP(E80,Participants!$A$1:$F$803,4,FALSE)</f>
        <v>SHC</v>
      </c>
      <c r="H80" s="49" t="str">
        <f>+VLOOKUP(E80,Participants!$A$1:$F$803,5,FALSE)</f>
        <v>F</v>
      </c>
      <c r="I80" s="49">
        <f>+VLOOKUP(E80,Participants!$A$1:$F$803,3,FALSE)</f>
        <v>0</v>
      </c>
      <c r="J80" s="49" t="str">
        <f>+VLOOKUP(E80,Participants!$A$1:$G$803,7,FALSE)</f>
        <v>DEV GIRLS</v>
      </c>
      <c r="K80" s="49"/>
      <c r="L80" s="49"/>
    </row>
    <row r="81" spans="1:12" ht="14.25" customHeight="1" x14ac:dyDescent="0.35">
      <c r="A81" s="103" t="s">
        <v>720</v>
      </c>
      <c r="B81" s="51">
        <v>1</v>
      </c>
      <c r="C81" s="51">
        <v>45.35</v>
      </c>
      <c r="D81" s="51">
        <v>2</v>
      </c>
      <c r="E81" s="49">
        <v>150</v>
      </c>
      <c r="F81" s="49" t="str">
        <f>+VLOOKUP(E81,Participants!$A$1:$F$803,2,FALSE)</f>
        <v>Vivian  Buckley</v>
      </c>
      <c r="G81" s="49" t="str">
        <f>+VLOOKUP(E81,Participants!$A$1:$F$803,4,FALSE)</f>
        <v>STL</v>
      </c>
      <c r="H81" s="49" t="str">
        <f>+VLOOKUP(E81,Participants!$A$1:$F$803,5,FALSE)</f>
        <v>F</v>
      </c>
      <c r="I81" s="49">
        <f>+VLOOKUP(E81,Participants!$A$1:$F$803,3,FALSE)</f>
        <v>2</v>
      </c>
      <c r="J81" s="49" t="str">
        <f>+VLOOKUP(E81,Participants!$A$1:$G$803,7,FALSE)</f>
        <v>DEV GIRLS</v>
      </c>
      <c r="K81" s="49"/>
      <c r="L81" s="49"/>
    </row>
    <row r="82" spans="1:12" ht="14.25" customHeight="1" x14ac:dyDescent="0.35">
      <c r="A82" s="103" t="s">
        <v>720</v>
      </c>
      <c r="B82" s="51">
        <v>5</v>
      </c>
      <c r="C82" s="51">
        <v>45.43</v>
      </c>
      <c r="D82" s="51">
        <v>5</v>
      </c>
      <c r="E82" s="51">
        <v>1096</v>
      </c>
      <c r="F82" s="49" t="str">
        <f>+VLOOKUP(E82,Participants!$A$1:$F$803,2,FALSE)</f>
        <v>Adalie Antkowiak</v>
      </c>
      <c r="G82" s="49" t="str">
        <f>+VLOOKUP(E82,Participants!$A$1:$F$803,4,FALSE)</f>
        <v>MMA</v>
      </c>
      <c r="H82" s="49" t="str">
        <f>+VLOOKUP(E82,Participants!$A$1:$F$803,5,FALSE)</f>
        <v>F</v>
      </c>
      <c r="I82" s="49">
        <f>+VLOOKUP(E82,Participants!$A$1:$F$803,3,FALSE)</f>
        <v>3</v>
      </c>
      <c r="J82" s="49" t="str">
        <f>+VLOOKUP(E82,Participants!$A$1:$G$803,7,FALSE)</f>
        <v>DEV GIRLS</v>
      </c>
      <c r="K82" s="49"/>
      <c r="L82" s="49"/>
    </row>
    <row r="83" spans="1:12" ht="14.25" customHeight="1" x14ac:dyDescent="0.35">
      <c r="A83" s="103" t="s">
        <v>720</v>
      </c>
      <c r="B83" s="51">
        <v>5</v>
      </c>
      <c r="C83" s="51">
        <v>45.51</v>
      </c>
      <c r="D83" s="51">
        <v>7</v>
      </c>
      <c r="E83" s="51">
        <v>165</v>
      </c>
      <c r="F83" s="49" t="str">
        <f>+VLOOKUP(E83,Participants!$A$1:$F$803,2,FALSE)</f>
        <v>Clementine Jutca</v>
      </c>
      <c r="G83" s="49" t="str">
        <f>+VLOOKUP(E83,Participants!$A$1:$F$803,4,FALSE)</f>
        <v>STL</v>
      </c>
      <c r="H83" s="49" t="str">
        <f>+VLOOKUP(E83,Participants!$A$1:$F$803,5,FALSE)</f>
        <v>F</v>
      </c>
      <c r="I83" s="49">
        <f>+VLOOKUP(E83,Participants!$A$1:$F$803,3,FALSE)</f>
        <v>3</v>
      </c>
      <c r="J83" s="49" t="str">
        <f>+VLOOKUP(E83,Participants!$A$1:$G$803,7,FALSE)</f>
        <v>DEV GIRLS</v>
      </c>
      <c r="K83" s="49"/>
      <c r="L83" s="49"/>
    </row>
    <row r="84" spans="1:12" ht="14.25" customHeight="1" x14ac:dyDescent="0.35">
      <c r="A84" s="103" t="s">
        <v>720</v>
      </c>
      <c r="B84" s="51">
        <v>5</v>
      </c>
      <c r="C84" s="51">
        <v>45.69</v>
      </c>
      <c r="D84" s="51">
        <v>8</v>
      </c>
      <c r="E84" s="51">
        <v>1301</v>
      </c>
      <c r="F84" s="49" t="str">
        <f>+VLOOKUP(E84,Participants!$A$1:$F$803,2,FALSE)</f>
        <v>Blair Cockfield</v>
      </c>
      <c r="G84" s="49" t="str">
        <f>+VLOOKUP(E84,Participants!$A$1:$F$803,4,FALSE)</f>
        <v>OLF</v>
      </c>
      <c r="H84" s="49" t="str">
        <f>+VLOOKUP(E84,Participants!$A$1:$F$803,5,FALSE)</f>
        <v>F</v>
      </c>
      <c r="I84" s="49">
        <f>+VLOOKUP(E84,Participants!$A$1:$F$803,3,FALSE)</f>
        <v>3</v>
      </c>
      <c r="J84" s="49" t="str">
        <f>+VLOOKUP(E84,Participants!$A$1:$G$803,7,FALSE)</f>
        <v>DEV GIRLS</v>
      </c>
      <c r="K84" s="49"/>
      <c r="L84" s="49"/>
    </row>
    <row r="85" spans="1:12" ht="14.25" customHeight="1" x14ac:dyDescent="0.35">
      <c r="A85" s="103" t="s">
        <v>720</v>
      </c>
      <c r="B85" s="48">
        <v>6</v>
      </c>
      <c r="C85" s="48">
        <v>45.83</v>
      </c>
      <c r="D85" s="48">
        <v>4</v>
      </c>
      <c r="E85" s="48">
        <v>1265</v>
      </c>
      <c r="F85" s="50" t="str">
        <f>+VLOOKUP(E85,Participants!$A$1:$F$803,2,FALSE)</f>
        <v>Vienna Caliguire</v>
      </c>
      <c r="G85" s="50" t="str">
        <f>+VLOOKUP(E85,Participants!$A$1:$F$803,4,FALSE)</f>
        <v>NCA</v>
      </c>
      <c r="H85" s="50" t="str">
        <f>+VLOOKUP(E85,Participants!$A$1:$F$803,5,FALSE)</f>
        <v>F</v>
      </c>
      <c r="I85" s="50">
        <f>+VLOOKUP(E85,Participants!$A$1:$F$803,3,FALSE)</f>
        <v>4</v>
      </c>
      <c r="J85" s="50" t="str">
        <f>+VLOOKUP(E85,Participants!$A$1:$G$803,7,FALSE)</f>
        <v>DEV GIRLS</v>
      </c>
      <c r="K85" s="50"/>
      <c r="L85" s="50"/>
    </row>
    <row r="86" spans="1:12" ht="14.25" customHeight="1" x14ac:dyDescent="0.35">
      <c r="A86" s="103" t="s">
        <v>720</v>
      </c>
      <c r="B86" s="51">
        <v>7</v>
      </c>
      <c r="C86" s="51">
        <v>46</v>
      </c>
      <c r="D86" s="51">
        <v>1</v>
      </c>
      <c r="E86" s="51">
        <v>1302</v>
      </c>
      <c r="F86" s="49" t="str">
        <f>+VLOOKUP(E86,Participants!$A$1:$F$803,2,FALSE)</f>
        <v>Arielle Valvo</v>
      </c>
      <c r="G86" s="49" t="str">
        <f>+VLOOKUP(E86,Participants!$A$1:$F$803,4,FALSE)</f>
        <v>OLF</v>
      </c>
      <c r="H86" s="49" t="str">
        <f>+VLOOKUP(E86,Participants!$A$1:$F$803,5,FALSE)</f>
        <v>F</v>
      </c>
      <c r="I86" s="49">
        <f>+VLOOKUP(E86,Participants!$A$1:$F$803,3,FALSE)</f>
        <v>4</v>
      </c>
      <c r="J86" s="49" t="str">
        <f>+VLOOKUP(E86,Participants!$A$1:$G$803,7,FALSE)</f>
        <v>DEV GIRLS</v>
      </c>
      <c r="K86" s="49"/>
      <c r="L86" s="49"/>
    </row>
    <row r="87" spans="1:12" ht="14.25" customHeight="1" x14ac:dyDescent="0.35">
      <c r="A87" s="103" t="s">
        <v>720</v>
      </c>
      <c r="B87" s="51">
        <v>1</v>
      </c>
      <c r="C87" s="51">
        <v>46.74</v>
      </c>
      <c r="D87" s="51">
        <v>3</v>
      </c>
      <c r="E87" s="49">
        <v>1339</v>
      </c>
      <c r="F87" s="49" t="str">
        <f>+VLOOKUP(E87,Participants!$A$1:$F$803,2,FALSE)</f>
        <v>Ellie Timko</v>
      </c>
      <c r="G87" s="49" t="str">
        <f>+VLOOKUP(E87,Participants!$A$1:$F$803,4,FALSE)</f>
        <v>SHC</v>
      </c>
      <c r="H87" s="49" t="str">
        <f>+VLOOKUP(E87,Participants!$A$1:$F$803,5,FALSE)</f>
        <v>F</v>
      </c>
      <c r="I87" s="49">
        <f>+VLOOKUP(E87,Participants!$A$1:$F$803,3,FALSE)</f>
        <v>0</v>
      </c>
      <c r="J87" s="49" t="str">
        <f>+VLOOKUP(E87,Participants!$A$1:$G$803,7,FALSE)</f>
        <v>DEV GIRLS</v>
      </c>
      <c r="K87" s="49"/>
      <c r="L87" s="49"/>
    </row>
    <row r="88" spans="1:12" ht="14.25" customHeight="1" x14ac:dyDescent="0.35">
      <c r="A88" s="103" t="s">
        <v>720</v>
      </c>
      <c r="B88" s="51">
        <v>3</v>
      </c>
      <c r="C88" s="51">
        <v>47.81</v>
      </c>
      <c r="D88" s="51">
        <v>8</v>
      </c>
      <c r="E88" s="51">
        <v>1262</v>
      </c>
      <c r="F88" s="49" t="str">
        <f>+VLOOKUP(E88,Participants!$A$1:$F$803,2,FALSE)</f>
        <v>Madison Tolomeo</v>
      </c>
      <c r="G88" s="49" t="str">
        <f>+VLOOKUP(E88,Participants!$A$1:$F$803,4,FALSE)</f>
        <v>NCA</v>
      </c>
      <c r="H88" s="49" t="str">
        <f>+VLOOKUP(E88,Participants!$A$1:$F$803,5,FALSE)</f>
        <v>F</v>
      </c>
      <c r="I88" s="49">
        <f>+VLOOKUP(E88,Participants!$A$1:$F$803,3,FALSE)</f>
        <v>2</v>
      </c>
      <c r="J88" s="49" t="str">
        <f>+VLOOKUP(E88,Participants!$A$1:$G$803,7,FALSE)</f>
        <v>DEV GIRLS</v>
      </c>
      <c r="K88" s="49"/>
      <c r="L88" s="49"/>
    </row>
    <row r="89" spans="1:12" ht="14.25" customHeight="1" x14ac:dyDescent="0.35">
      <c r="A89" s="103" t="s">
        <v>720</v>
      </c>
      <c r="B89" s="51">
        <v>1</v>
      </c>
      <c r="C89" s="51">
        <v>47.82</v>
      </c>
      <c r="D89" s="51">
        <v>1</v>
      </c>
      <c r="E89" s="49">
        <v>1294</v>
      </c>
      <c r="F89" s="49" t="str">
        <f>+VLOOKUP(E89,Participants!$A$1:$F$803,2,FALSE)</f>
        <v>Ava  DelTondo</v>
      </c>
      <c r="G89" s="49" t="str">
        <f>+VLOOKUP(E89,Participants!$A$1:$F$803,4,FALSE)</f>
        <v>OLF</v>
      </c>
      <c r="H89" s="49" t="str">
        <f>+VLOOKUP(E89,Participants!$A$1:$F$803,5,FALSE)</f>
        <v>F</v>
      </c>
      <c r="I89" s="49">
        <f>+VLOOKUP(E89,Participants!$A$1:$F$803,3,FALSE)</f>
        <v>0</v>
      </c>
      <c r="J89" s="49" t="str">
        <f>+VLOOKUP(E89,Participants!$A$1:$G$803,7,FALSE)</f>
        <v>DEV GIRLS</v>
      </c>
      <c r="K89" s="49"/>
      <c r="L89" s="49"/>
    </row>
    <row r="90" spans="1:12" ht="14.25" customHeight="1" x14ac:dyDescent="0.35">
      <c r="A90" s="103" t="s">
        <v>720</v>
      </c>
      <c r="B90" s="51">
        <v>1</v>
      </c>
      <c r="C90" s="51">
        <v>48.18</v>
      </c>
      <c r="D90" s="51">
        <v>4</v>
      </c>
      <c r="E90" s="49">
        <v>1257</v>
      </c>
      <c r="F90" s="49" t="str">
        <f>+VLOOKUP(E90,Participants!$A$1:$F$803,2,FALSE)</f>
        <v>Elise Harper</v>
      </c>
      <c r="G90" s="49" t="str">
        <f>+VLOOKUP(E90,Participants!$A$1:$F$803,4,FALSE)</f>
        <v>NCA</v>
      </c>
      <c r="H90" s="49" t="str">
        <f>+VLOOKUP(E90,Participants!$A$1:$F$803,5,FALSE)</f>
        <v>F</v>
      </c>
      <c r="I90" s="49">
        <f>+VLOOKUP(E90,Participants!$A$1:$F$803,3,FALSE)</f>
        <v>1</v>
      </c>
      <c r="J90" s="49" t="str">
        <f>+VLOOKUP(E90,Participants!$A$1:$G$803,7,FALSE)</f>
        <v>DEV GIRLS</v>
      </c>
      <c r="K90" s="49"/>
      <c r="L90" s="49"/>
    </row>
    <row r="91" spans="1:12" ht="14.25" customHeight="1" x14ac:dyDescent="0.35">
      <c r="A91" s="103" t="s">
        <v>720</v>
      </c>
      <c r="B91" s="48">
        <v>4</v>
      </c>
      <c r="C91" s="48">
        <v>48.65</v>
      </c>
      <c r="D91" s="48">
        <v>3</v>
      </c>
      <c r="E91" s="48">
        <v>164</v>
      </c>
      <c r="F91" s="50" t="str">
        <f>+VLOOKUP(E91,Participants!$A$1:$F$803,2,FALSE)</f>
        <v>Kayla  Jost</v>
      </c>
      <c r="G91" s="50" t="str">
        <f>+VLOOKUP(E91,Participants!$A$1:$F$803,4,FALSE)</f>
        <v>STL</v>
      </c>
      <c r="H91" s="50" t="str">
        <f>+VLOOKUP(E91,Participants!$A$1:$F$803,5,FALSE)</f>
        <v>F</v>
      </c>
      <c r="I91" s="50">
        <f>+VLOOKUP(E91,Participants!$A$1:$F$803,3,FALSE)</f>
        <v>3</v>
      </c>
      <c r="J91" s="50" t="str">
        <f>+VLOOKUP(E91,Participants!$A$1:$G$803,7,FALSE)</f>
        <v>DEV GIRLS</v>
      </c>
      <c r="K91" s="50"/>
      <c r="L91" s="50"/>
    </row>
    <row r="92" spans="1:12" ht="14.25" customHeight="1" x14ac:dyDescent="0.35">
      <c r="A92" s="103" t="s">
        <v>720</v>
      </c>
      <c r="B92" s="48">
        <v>6</v>
      </c>
      <c r="C92" s="48">
        <v>48.72</v>
      </c>
      <c r="D92" s="48">
        <v>5</v>
      </c>
      <c r="E92" s="48">
        <v>173</v>
      </c>
      <c r="F92" s="50" t="str">
        <f>+VLOOKUP(E92,Participants!$A$1:$F$803,2,FALSE)</f>
        <v>Abby McNamara</v>
      </c>
      <c r="G92" s="50" t="str">
        <f>+VLOOKUP(E92,Participants!$A$1:$F$803,4,FALSE)</f>
        <v>STL</v>
      </c>
      <c r="H92" s="50" t="str">
        <f>+VLOOKUP(E92,Participants!$A$1:$F$803,5,FALSE)</f>
        <v>F</v>
      </c>
      <c r="I92" s="50">
        <f>+VLOOKUP(E92,Participants!$A$1:$F$803,3,FALSE)</f>
        <v>3</v>
      </c>
      <c r="J92" s="50" t="str">
        <f>+VLOOKUP(E92,Participants!$A$1:$G$803,7,FALSE)</f>
        <v>DEV GIRLS</v>
      </c>
      <c r="K92" s="50"/>
      <c r="L92" s="50"/>
    </row>
    <row r="93" spans="1:12" ht="14.25" customHeight="1" x14ac:dyDescent="0.35">
      <c r="A93" s="103" t="s">
        <v>720</v>
      </c>
      <c r="B93" s="48">
        <v>6</v>
      </c>
      <c r="C93" s="48">
        <v>49.43</v>
      </c>
      <c r="D93" s="48">
        <v>1</v>
      </c>
      <c r="E93" s="48">
        <v>188</v>
      </c>
      <c r="F93" s="50" t="str">
        <f>+VLOOKUP(E93,Participants!$A$1:$F$803,2,FALSE)</f>
        <v>Caroline  Rosi</v>
      </c>
      <c r="G93" s="50" t="str">
        <f>+VLOOKUP(E93,Participants!$A$1:$F$803,4,FALSE)</f>
        <v>STL</v>
      </c>
      <c r="H93" s="50" t="str">
        <f>+VLOOKUP(E93,Participants!$A$1:$F$803,5,FALSE)</f>
        <v>F</v>
      </c>
      <c r="I93" s="50">
        <f>+VLOOKUP(E93,Participants!$A$1:$F$803,3,FALSE)</f>
        <v>3</v>
      </c>
      <c r="J93" s="50" t="str">
        <f>+VLOOKUP(E93,Participants!$A$1:$G$803,7,FALSE)</f>
        <v>DEV GIRLS</v>
      </c>
      <c r="K93" s="50"/>
      <c r="L93" s="50"/>
    </row>
    <row r="94" spans="1:12" ht="14.25" customHeight="1" x14ac:dyDescent="0.35">
      <c r="A94" s="103" t="s">
        <v>720</v>
      </c>
      <c r="B94" s="51">
        <v>3</v>
      </c>
      <c r="C94" s="51">
        <v>49.93</v>
      </c>
      <c r="D94" s="51">
        <v>6</v>
      </c>
      <c r="E94" s="51">
        <v>1340</v>
      </c>
      <c r="F94" s="49" t="str">
        <f>+VLOOKUP(E94,Participants!$A$1:$F$803,2,FALSE)</f>
        <v>Ronan Timko</v>
      </c>
      <c r="G94" s="49" t="str">
        <f>+VLOOKUP(E94,Participants!$A$1:$F$803,4,FALSE)</f>
        <v>SHC</v>
      </c>
      <c r="H94" s="49" t="str">
        <f>+VLOOKUP(E94,Participants!$A$1:$F$803,5,FALSE)</f>
        <v>F</v>
      </c>
      <c r="I94" s="49">
        <f>+VLOOKUP(E94,Participants!$A$1:$F$803,3,FALSE)</f>
        <v>0</v>
      </c>
      <c r="J94" s="49" t="str">
        <f>+VLOOKUP(E94,Participants!$A$1:$G$803,7,FALSE)</f>
        <v>DEV GIRLS</v>
      </c>
      <c r="K94" s="49"/>
      <c r="L94" s="49"/>
    </row>
    <row r="95" spans="1:12" ht="14.25" customHeight="1" x14ac:dyDescent="0.35">
      <c r="A95" s="103" t="s">
        <v>720</v>
      </c>
      <c r="B95" s="51">
        <v>1</v>
      </c>
      <c r="C95" s="51">
        <v>49.98</v>
      </c>
      <c r="D95" s="51">
        <v>8</v>
      </c>
      <c r="E95" s="51">
        <v>1102</v>
      </c>
      <c r="F95" s="49" t="str">
        <f>+VLOOKUP(E95,Participants!$A$1:$F$803,2,FALSE)</f>
        <v>Briana Richardson</v>
      </c>
      <c r="G95" s="49" t="str">
        <f>+VLOOKUP(E95,Participants!$A$1:$F$803,4,FALSE)</f>
        <v>MMA</v>
      </c>
      <c r="H95" s="49" t="str">
        <f>+VLOOKUP(E95,Participants!$A$1:$F$803,5,FALSE)</f>
        <v>F</v>
      </c>
      <c r="I95" s="49">
        <f>+VLOOKUP(E95,Participants!$A$1:$F$803,3,FALSE)</f>
        <v>2</v>
      </c>
      <c r="J95" s="49" t="str">
        <f>+VLOOKUP(E95,Participants!$A$1:$G$803,7,FALSE)</f>
        <v>DEV GIRLS</v>
      </c>
      <c r="K95" s="49"/>
      <c r="L95" s="49"/>
    </row>
    <row r="96" spans="1:12" ht="14.25" customHeight="1" x14ac:dyDescent="0.35">
      <c r="A96" s="103" t="s">
        <v>720</v>
      </c>
      <c r="B96" s="51">
        <v>3</v>
      </c>
      <c r="C96" s="51">
        <v>51.44</v>
      </c>
      <c r="D96" s="51">
        <v>1</v>
      </c>
      <c r="E96" s="51">
        <v>1260</v>
      </c>
      <c r="F96" s="49" t="str">
        <f>+VLOOKUP(E96,Participants!$A$1:$F$803,2,FALSE)</f>
        <v>Saraia Patrick</v>
      </c>
      <c r="G96" s="49" t="str">
        <f>+VLOOKUP(E96,Participants!$A$1:$F$803,4,FALSE)</f>
        <v>NCA</v>
      </c>
      <c r="H96" s="49" t="str">
        <f>+VLOOKUP(E96,Participants!$A$1:$F$803,5,FALSE)</f>
        <v>F</v>
      </c>
      <c r="I96" s="49">
        <f>+VLOOKUP(E96,Participants!$A$1:$F$803,3,FALSE)</f>
        <v>1</v>
      </c>
      <c r="J96" s="49" t="str">
        <f>+VLOOKUP(E96,Participants!$A$1:$G$803,7,FALSE)</f>
        <v>DEV GIRLS</v>
      </c>
      <c r="K96" s="49"/>
      <c r="L96" s="49"/>
    </row>
    <row r="97" spans="1:12" ht="14.25" customHeight="1" x14ac:dyDescent="0.35">
      <c r="A97" s="103" t="s">
        <v>720</v>
      </c>
      <c r="B97" s="48">
        <v>2</v>
      </c>
      <c r="C97" s="48">
        <v>51.65</v>
      </c>
      <c r="D97" s="48">
        <v>4</v>
      </c>
      <c r="E97" s="48">
        <v>1259</v>
      </c>
      <c r="F97" s="50" t="str">
        <f>+VLOOKUP(E97,Participants!$A$1:$F$803,2,FALSE)</f>
        <v>Mercy Marwood</v>
      </c>
      <c r="G97" s="50" t="str">
        <f>+VLOOKUP(E97,Participants!$A$1:$F$803,4,FALSE)</f>
        <v>NCA</v>
      </c>
      <c r="H97" s="50" t="str">
        <f>+VLOOKUP(E97,Participants!$A$1:$F$803,5,FALSE)</f>
        <v>F</v>
      </c>
      <c r="I97" s="50">
        <f>+VLOOKUP(E97,Participants!$A$1:$F$803,3,FALSE)</f>
        <v>1</v>
      </c>
      <c r="J97" s="50" t="str">
        <f>+VLOOKUP(E97,Participants!$A$1:$G$803,7,FALSE)</f>
        <v>DEV GIRLS</v>
      </c>
      <c r="K97" s="50"/>
      <c r="L97" s="50"/>
    </row>
    <row r="98" spans="1:12" ht="14.25" customHeight="1" x14ac:dyDescent="0.35">
      <c r="A98" s="103" t="s">
        <v>720</v>
      </c>
      <c r="B98" s="48">
        <v>2</v>
      </c>
      <c r="C98" s="48">
        <v>53.18</v>
      </c>
      <c r="D98" s="48">
        <v>5</v>
      </c>
      <c r="E98" s="48">
        <v>525</v>
      </c>
      <c r="F98" s="50" t="str">
        <f>+VLOOKUP(E98,Participants!$A$1:$F$803,2,FALSE)</f>
        <v>Lucia Brown</v>
      </c>
      <c r="G98" s="50" t="str">
        <f>+VLOOKUP(E98,Participants!$A$1:$F$803,4,FALSE)</f>
        <v>AMA</v>
      </c>
      <c r="H98" s="50" t="str">
        <f>+VLOOKUP(E98,Participants!$A$1:$F$803,5,FALSE)</f>
        <v>F</v>
      </c>
      <c r="I98" s="50">
        <f>+VLOOKUP(E98,Participants!$A$1:$F$803,3,FALSE)</f>
        <v>2</v>
      </c>
      <c r="J98" s="50" t="str">
        <f>+VLOOKUP(E98,Participants!$A$1:$G$803,7,FALSE)</f>
        <v>DEV GIRLS</v>
      </c>
      <c r="K98" s="50"/>
      <c r="L98" s="50"/>
    </row>
    <row r="99" spans="1:12" ht="14.25" customHeight="1" x14ac:dyDescent="0.35">
      <c r="A99" s="103" t="s">
        <v>720</v>
      </c>
      <c r="B99" s="51">
        <v>3</v>
      </c>
      <c r="C99" s="51">
        <v>53.54</v>
      </c>
      <c r="D99" s="51">
        <v>3</v>
      </c>
      <c r="E99" s="51">
        <v>521</v>
      </c>
      <c r="F99" s="49" t="str">
        <f>+VLOOKUP(E99,Participants!$A$1:$F$803,2,FALSE)</f>
        <v>Charlotte Evans</v>
      </c>
      <c r="G99" s="49" t="str">
        <f>+VLOOKUP(E99,Participants!$A$1:$F$803,4,FALSE)</f>
        <v>AMA</v>
      </c>
      <c r="H99" s="49" t="str">
        <f>+VLOOKUP(E99,Participants!$A$1:$F$803,5,FALSE)</f>
        <v>F</v>
      </c>
      <c r="I99" s="49">
        <f>+VLOOKUP(E99,Participants!$A$1:$F$803,3,FALSE)</f>
        <v>2</v>
      </c>
      <c r="J99" s="49" t="str">
        <f>+VLOOKUP(E99,Participants!$A$1:$G$803,7,FALSE)</f>
        <v>DEV GIRLS</v>
      </c>
      <c r="K99" s="49"/>
      <c r="L99" s="49"/>
    </row>
    <row r="100" spans="1:12" ht="14.25" customHeight="1" x14ac:dyDescent="0.35">
      <c r="A100" s="103" t="s">
        <v>720</v>
      </c>
      <c r="B100" s="51">
        <v>3</v>
      </c>
      <c r="C100" s="51">
        <v>54.74</v>
      </c>
      <c r="D100" s="51">
        <v>4</v>
      </c>
      <c r="E100" s="51">
        <v>1261</v>
      </c>
      <c r="F100" s="49" t="str">
        <f>+VLOOKUP(E100,Participants!$A$1:$F$803,2,FALSE)</f>
        <v>Suki Sullivan</v>
      </c>
      <c r="G100" s="49" t="str">
        <f>+VLOOKUP(E100,Participants!$A$1:$F$803,4,FALSE)</f>
        <v>NCA</v>
      </c>
      <c r="H100" s="49" t="str">
        <f>+VLOOKUP(E100,Participants!$A$1:$F$803,5,FALSE)</f>
        <v>F</v>
      </c>
      <c r="I100" s="49">
        <f>+VLOOKUP(E100,Participants!$A$1:$F$803,3,FALSE)</f>
        <v>2</v>
      </c>
      <c r="J100" s="49" t="str">
        <f>+VLOOKUP(E100,Participants!$A$1:$G$803,7,FALSE)</f>
        <v>DEV GIRLS</v>
      </c>
      <c r="K100" s="49"/>
      <c r="L100" s="49"/>
    </row>
    <row r="101" spans="1:12" ht="14.25" customHeight="1" x14ac:dyDescent="0.35">
      <c r="A101" s="103" t="s">
        <v>720</v>
      </c>
      <c r="B101" s="51">
        <v>3</v>
      </c>
      <c r="C101" s="51">
        <v>54.76</v>
      </c>
      <c r="D101" s="51">
        <v>7</v>
      </c>
      <c r="E101" s="51">
        <v>1043</v>
      </c>
      <c r="F101" s="49" t="str">
        <f>+VLOOKUP(E101,Participants!$A$1:$F$803,2,FALSE)</f>
        <v>Gates Verner</v>
      </c>
      <c r="G101" s="49" t="str">
        <f>+VLOOKUP(E101,Participants!$A$1:$F$803,4,FALSE)</f>
        <v>JFK</v>
      </c>
      <c r="H101" s="49" t="str">
        <f>+VLOOKUP(E101,Participants!$A$1:$F$803,5,FALSE)</f>
        <v>F</v>
      </c>
      <c r="I101" s="49">
        <f>+VLOOKUP(E101,Participants!$A$1:$F$803,3,FALSE)</f>
        <v>3</v>
      </c>
      <c r="J101" s="49" t="str">
        <f>+VLOOKUP(E101,Participants!$A$1:$G$803,7,FALSE)</f>
        <v>DEV GIRLS</v>
      </c>
      <c r="K101" s="49"/>
      <c r="L101" s="49"/>
    </row>
    <row r="102" spans="1:12" ht="14.25" customHeight="1" x14ac:dyDescent="0.35">
      <c r="A102" s="103" t="s">
        <v>720</v>
      </c>
      <c r="B102" s="48">
        <v>4</v>
      </c>
      <c r="C102" s="48">
        <v>55.48</v>
      </c>
      <c r="D102" s="48">
        <v>1</v>
      </c>
      <c r="E102" s="48">
        <v>529</v>
      </c>
      <c r="F102" s="50" t="str">
        <f>+VLOOKUP(E102,Participants!$A$1:$F$803,2,FALSE)</f>
        <v>Violette Berquist</v>
      </c>
      <c r="G102" s="50" t="str">
        <f>+VLOOKUP(E102,Participants!$A$1:$F$803,4,FALSE)</f>
        <v>AMA</v>
      </c>
      <c r="H102" s="50" t="str">
        <f>+VLOOKUP(E102,Participants!$A$1:$F$803,5,FALSE)</f>
        <v>F</v>
      </c>
      <c r="I102" s="50">
        <f>+VLOOKUP(E102,Participants!$A$1:$F$803,3,FALSE)</f>
        <v>2</v>
      </c>
      <c r="J102" s="50" t="str">
        <f>+VLOOKUP(E102,Participants!$A$1:$G$803,7,FALSE)</f>
        <v>DEV GIRLS</v>
      </c>
      <c r="K102" s="50"/>
      <c r="L102" s="50"/>
    </row>
    <row r="103" spans="1:12" ht="14.25" customHeight="1" x14ac:dyDescent="0.35">
      <c r="A103" s="103" t="s">
        <v>720</v>
      </c>
      <c r="B103" s="48">
        <v>2</v>
      </c>
      <c r="C103" s="48">
        <v>56.27</v>
      </c>
      <c r="D103" s="48">
        <v>2</v>
      </c>
      <c r="E103" s="48">
        <v>1609</v>
      </c>
      <c r="F103" s="50" t="str">
        <f>+VLOOKUP(E103,Participants!$A$1:$F$803,2,FALSE)</f>
        <v>Marla Moyer-Cowden</v>
      </c>
      <c r="G103" s="50" t="str">
        <f>+VLOOKUP(E103,Participants!$A$1:$F$803,4,FALSE)</f>
        <v>SPP</v>
      </c>
      <c r="H103" s="50" t="str">
        <f>+VLOOKUP(E103,Participants!$A$1:$F$803,5,FALSE)</f>
        <v>F</v>
      </c>
      <c r="I103" s="50">
        <f>+VLOOKUP(E103,Participants!$A$1:$F$803,3,FALSE)</f>
        <v>2</v>
      </c>
      <c r="J103" s="50" t="str">
        <f>+VLOOKUP(E103,Participants!$A$1:$G$803,7,FALSE)</f>
        <v>DEV GIRLS</v>
      </c>
      <c r="K103" s="50"/>
      <c r="L103" s="50"/>
    </row>
    <row r="104" spans="1:12" ht="14.25" customHeight="1" x14ac:dyDescent="0.35">
      <c r="A104" s="103" t="s">
        <v>720</v>
      </c>
      <c r="B104" s="48">
        <v>4</v>
      </c>
      <c r="C104" s="48">
        <v>57.07</v>
      </c>
      <c r="D104" s="48">
        <v>2</v>
      </c>
      <c r="E104" s="48">
        <v>1305</v>
      </c>
      <c r="F104" s="50" t="str">
        <f>+VLOOKUP(E104,Participants!$A$1:$F$803,2,FALSE)</f>
        <v>Giovanna Fox</v>
      </c>
      <c r="G104" s="50" t="str">
        <f>+VLOOKUP(E104,Participants!$A$1:$F$803,4,FALSE)</f>
        <v>OLF</v>
      </c>
      <c r="H104" s="50" t="str">
        <f>+VLOOKUP(E104,Participants!$A$1:$F$803,5,FALSE)</f>
        <v>F</v>
      </c>
      <c r="I104" s="50">
        <f>+VLOOKUP(E104,Participants!$A$1:$F$803,3,FALSE)</f>
        <v>3</v>
      </c>
      <c r="J104" s="50" t="str">
        <f>+VLOOKUP(E104,Participants!$A$1:$G$803,7,FALSE)</f>
        <v>DEV GIRLS</v>
      </c>
      <c r="K104" s="50"/>
      <c r="L104" s="50"/>
    </row>
    <row r="105" spans="1:12" ht="14.25" customHeight="1" x14ac:dyDescent="0.35">
      <c r="A105" s="103" t="s">
        <v>720</v>
      </c>
      <c r="B105" s="51">
        <v>1</v>
      </c>
      <c r="C105" s="51">
        <v>57.73</v>
      </c>
      <c r="D105" s="51">
        <v>6</v>
      </c>
      <c r="E105" s="51">
        <v>516</v>
      </c>
      <c r="F105" s="49" t="str">
        <f>+VLOOKUP(E105,Participants!$A$1:$F$803,2,FALSE)</f>
        <v>Danielle Carney</v>
      </c>
      <c r="G105" s="49" t="str">
        <f>+VLOOKUP(E105,Participants!$A$1:$F$803,4,FALSE)</f>
        <v>AMA</v>
      </c>
      <c r="H105" s="49" t="str">
        <f>+VLOOKUP(E105,Participants!$A$1:$F$803,5,FALSE)</f>
        <v>F</v>
      </c>
      <c r="I105" s="49">
        <f>+VLOOKUP(E105,Participants!$A$1:$F$803,3,FALSE)</f>
        <v>1</v>
      </c>
      <c r="J105" s="49" t="str">
        <f>+VLOOKUP(E105,Participants!$A$1:$G$803,7,FALSE)</f>
        <v>DEV GIRLS</v>
      </c>
      <c r="K105" s="49"/>
      <c r="L105" s="49"/>
    </row>
    <row r="106" spans="1:12" ht="14.25" customHeight="1" x14ac:dyDescent="0.35">
      <c r="A106" s="103" t="s">
        <v>720</v>
      </c>
      <c r="B106" s="51">
        <v>9</v>
      </c>
      <c r="C106" s="51">
        <v>46.76</v>
      </c>
      <c r="D106" s="51">
        <v>1</v>
      </c>
      <c r="E106" s="51">
        <v>604</v>
      </c>
      <c r="F106" s="49" t="e">
        <f>+VLOOKUP(E106,Participants!$A$1:$F$803,2,FALSE)</f>
        <v>#N/A</v>
      </c>
      <c r="G106" s="49" t="e">
        <f>+VLOOKUP(E106,Participants!$A$1:$F$803,4,FALSE)</f>
        <v>#N/A</v>
      </c>
      <c r="H106" s="49" t="e">
        <f>+VLOOKUP(E106,Participants!$A$1:$F$803,5,FALSE)</f>
        <v>#N/A</v>
      </c>
      <c r="I106" s="49" t="e">
        <f>+VLOOKUP(E106,Participants!$A$1:$F$803,3,FALSE)</f>
        <v>#N/A</v>
      </c>
      <c r="J106" s="49" t="e">
        <f>+VLOOKUP(E106,Participants!$A$1:$G$803,7,FALSE)</f>
        <v>#N/A</v>
      </c>
      <c r="K106" s="49"/>
      <c r="L106" s="49"/>
    </row>
    <row r="107" spans="1:12" ht="14.25" customHeight="1" x14ac:dyDescent="0.35">
      <c r="A107" s="103" t="s">
        <v>720</v>
      </c>
      <c r="B107" s="51">
        <v>7</v>
      </c>
      <c r="C107" s="51"/>
      <c r="D107" s="51">
        <v>7</v>
      </c>
      <c r="E107" s="51"/>
      <c r="F107" s="49" t="e">
        <f>+VLOOKUP(E107,Participants!$A$1:$F$803,2,FALSE)</f>
        <v>#N/A</v>
      </c>
      <c r="G107" s="49" t="e">
        <f>+VLOOKUP(E107,Participants!$A$1:$F$803,4,FALSE)</f>
        <v>#N/A</v>
      </c>
      <c r="H107" s="49" t="e">
        <f>+VLOOKUP(E107,Participants!$A$1:$F$803,5,FALSE)</f>
        <v>#N/A</v>
      </c>
      <c r="I107" s="49" t="e">
        <f>+VLOOKUP(E107,Participants!$A$1:$F$803,3,FALSE)</f>
        <v>#N/A</v>
      </c>
      <c r="J107" s="49" t="e">
        <f>+VLOOKUP(E107,Participants!$A$1:$G$803,7,FALSE)</f>
        <v>#N/A</v>
      </c>
      <c r="K107" s="49"/>
      <c r="L107" s="49"/>
    </row>
    <row r="108" spans="1:12" ht="14.25" customHeight="1" x14ac:dyDescent="0.35">
      <c r="A108" s="103" t="s">
        <v>720</v>
      </c>
      <c r="B108" s="51">
        <v>7</v>
      </c>
      <c r="C108" s="51"/>
      <c r="D108" s="51">
        <v>8</v>
      </c>
      <c r="E108" s="51"/>
      <c r="F108" s="49" t="e">
        <f>+VLOOKUP(E108,Participants!$A$1:$F$803,2,FALSE)</f>
        <v>#N/A</v>
      </c>
      <c r="G108" s="49" t="e">
        <f>+VLOOKUP(E108,Participants!$A$1:$F$803,4,FALSE)</f>
        <v>#N/A</v>
      </c>
      <c r="H108" s="49" t="e">
        <f>+VLOOKUP(E108,Participants!$A$1:$F$803,5,FALSE)</f>
        <v>#N/A</v>
      </c>
      <c r="I108" s="49" t="e">
        <f>+VLOOKUP(E108,Participants!$A$1:$F$803,3,FALSE)</f>
        <v>#N/A</v>
      </c>
      <c r="J108" s="49" t="e">
        <f>+VLOOKUP(E108,Participants!$A$1:$G$803,7,FALSE)</f>
        <v>#N/A</v>
      </c>
      <c r="K108" s="49"/>
      <c r="L108" s="49"/>
    </row>
    <row r="109" spans="1:12" ht="14.25" customHeight="1" x14ac:dyDescent="0.35">
      <c r="A109" s="103" t="s">
        <v>720</v>
      </c>
      <c r="B109" s="51">
        <v>13</v>
      </c>
      <c r="C109" s="51"/>
      <c r="D109" s="51">
        <v>7</v>
      </c>
      <c r="E109" s="51"/>
      <c r="F109" s="49" t="e">
        <f>+VLOOKUP(E109,Participants!$A$1:$F$803,2,FALSE)</f>
        <v>#N/A</v>
      </c>
      <c r="G109" s="49" t="e">
        <f>+VLOOKUP(E109,Participants!$A$1:$F$803,4,FALSE)</f>
        <v>#N/A</v>
      </c>
      <c r="H109" s="49" t="e">
        <f>+VLOOKUP(E109,Participants!$A$1:$F$803,5,FALSE)</f>
        <v>#N/A</v>
      </c>
      <c r="I109" s="49" t="e">
        <f>+VLOOKUP(E109,Participants!$A$1:$F$803,3,FALSE)</f>
        <v>#N/A</v>
      </c>
      <c r="J109" s="49" t="e">
        <f>+VLOOKUP(E109,Participants!$A$1:$G$803,7,FALSE)</f>
        <v>#N/A</v>
      </c>
      <c r="K109" s="49"/>
      <c r="L109" s="49"/>
    </row>
    <row r="110" spans="1:12" ht="14.25" customHeight="1" x14ac:dyDescent="0.35">
      <c r="A110" s="103" t="s">
        <v>720</v>
      </c>
      <c r="B110" s="51">
        <v>13</v>
      </c>
      <c r="C110" s="51"/>
      <c r="D110" s="51">
        <v>8</v>
      </c>
      <c r="E110" s="51"/>
      <c r="F110" s="49" t="e">
        <f>+VLOOKUP(E110,Participants!$A$1:$F$803,2,FALSE)</f>
        <v>#N/A</v>
      </c>
      <c r="G110" s="49" t="e">
        <f>+VLOOKUP(E110,Participants!$A$1:$F$803,4,FALSE)</f>
        <v>#N/A</v>
      </c>
      <c r="H110" s="49" t="e">
        <f>+VLOOKUP(E110,Participants!$A$1:$F$803,5,FALSE)</f>
        <v>#N/A</v>
      </c>
      <c r="I110" s="49" t="e">
        <f>+VLOOKUP(E110,Participants!$A$1:$F$803,3,FALSE)</f>
        <v>#N/A</v>
      </c>
      <c r="J110" s="49" t="e">
        <f>+VLOOKUP(E110,Participants!$A$1:$G$803,7,FALSE)</f>
        <v>#N/A</v>
      </c>
      <c r="K110" s="49"/>
      <c r="L110" s="49"/>
    </row>
    <row r="111" spans="1:12" ht="14.25" customHeight="1" x14ac:dyDescent="0.35">
      <c r="A111" s="103" t="s">
        <v>720</v>
      </c>
      <c r="B111" s="48">
        <v>14</v>
      </c>
      <c r="C111" s="48"/>
      <c r="D111" s="48">
        <v>6</v>
      </c>
      <c r="E111" s="48"/>
      <c r="F111" s="50" t="e">
        <f>+VLOOKUP(E111,Participants!$A$1:$F$803,2,FALSE)</f>
        <v>#N/A</v>
      </c>
      <c r="G111" s="50" t="e">
        <f>+VLOOKUP(E111,Participants!$A$1:$F$803,4,FALSE)</f>
        <v>#N/A</v>
      </c>
      <c r="H111" s="50" t="e">
        <f>+VLOOKUP(E111,Participants!$A$1:$F$803,5,FALSE)</f>
        <v>#N/A</v>
      </c>
      <c r="I111" s="50" t="e">
        <f>+VLOOKUP(E111,Participants!$A$1:$F$803,3,FALSE)</f>
        <v>#N/A</v>
      </c>
      <c r="J111" s="50" t="e">
        <f>+VLOOKUP(E111,Participants!$A$1:$G$803,7,FALSE)</f>
        <v>#N/A</v>
      </c>
      <c r="K111" s="50"/>
      <c r="L111" s="50"/>
    </row>
    <row r="112" spans="1:12" ht="14.25" customHeight="1" x14ac:dyDescent="0.35">
      <c r="A112" s="103" t="s">
        <v>720</v>
      </c>
      <c r="B112" s="48">
        <v>14</v>
      </c>
      <c r="C112" s="48"/>
      <c r="D112" s="48">
        <v>7</v>
      </c>
      <c r="E112" s="48"/>
      <c r="F112" s="50" t="e">
        <f>+VLOOKUP(E112,Participants!$A$1:$F$803,2,FALSE)</f>
        <v>#N/A</v>
      </c>
      <c r="G112" s="50" t="e">
        <f>+VLOOKUP(E112,Participants!$A$1:$F$803,4,FALSE)</f>
        <v>#N/A</v>
      </c>
      <c r="H112" s="50" t="e">
        <f>+VLOOKUP(E112,Participants!$A$1:$F$803,5,FALSE)</f>
        <v>#N/A</v>
      </c>
      <c r="I112" s="50" t="e">
        <f>+VLOOKUP(E112,Participants!$A$1:$F$803,3,FALSE)</f>
        <v>#N/A</v>
      </c>
      <c r="J112" s="50" t="e">
        <f>+VLOOKUP(E112,Participants!$A$1:$G$803,7,FALSE)</f>
        <v>#N/A</v>
      </c>
      <c r="K112" s="50"/>
      <c r="L112" s="50"/>
    </row>
    <row r="113" spans="1:12" ht="14.25" customHeight="1" x14ac:dyDescent="0.35">
      <c r="A113" s="103" t="s">
        <v>720</v>
      </c>
      <c r="B113" s="48">
        <v>14</v>
      </c>
      <c r="C113" s="48"/>
      <c r="D113" s="48">
        <v>8</v>
      </c>
      <c r="E113" s="48"/>
      <c r="F113" s="50" t="e">
        <f>+VLOOKUP(E113,Participants!$A$1:$F$803,2,FALSE)</f>
        <v>#N/A</v>
      </c>
      <c r="G113" s="50" t="e">
        <f>+VLOOKUP(E113,Participants!$A$1:$F$803,4,FALSE)</f>
        <v>#N/A</v>
      </c>
      <c r="H113" s="50" t="e">
        <f>+VLOOKUP(E113,Participants!$A$1:$F$803,5,FALSE)</f>
        <v>#N/A</v>
      </c>
      <c r="I113" s="50" t="e">
        <f>+VLOOKUP(E113,Participants!$A$1:$F$803,3,FALSE)</f>
        <v>#N/A</v>
      </c>
      <c r="J113" s="50" t="e">
        <f>+VLOOKUP(E113,Participants!$A$1:$G$803,7,FALSE)</f>
        <v>#N/A</v>
      </c>
      <c r="K113" s="50"/>
      <c r="L113" s="50"/>
    </row>
    <row r="114" spans="1:12" ht="14.25" customHeight="1" x14ac:dyDescent="0.35">
      <c r="A114" s="103" t="s">
        <v>720</v>
      </c>
      <c r="B114" s="51">
        <v>15</v>
      </c>
      <c r="C114" s="51"/>
      <c r="D114" s="51">
        <v>1</v>
      </c>
      <c r="E114" s="51"/>
      <c r="F114" s="49" t="e">
        <f>+VLOOKUP(E114,Participants!$A$1:$F$803,2,FALSE)</f>
        <v>#N/A</v>
      </c>
      <c r="G114" s="49" t="e">
        <f>+VLOOKUP(E114,Participants!$A$1:$F$803,4,FALSE)</f>
        <v>#N/A</v>
      </c>
      <c r="H114" s="49" t="e">
        <f>+VLOOKUP(E114,Participants!$A$1:$F$803,5,FALSE)</f>
        <v>#N/A</v>
      </c>
      <c r="I114" s="49" t="e">
        <f>+VLOOKUP(E114,Participants!$A$1:$F$803,3,FALSE)</f>
        <v>#N/A</v>
      </c>
      <c r="J114" s="49" t="e">
        <f>+VLOOKUP(E114,Participants!$A$1:$G$803,7,FALSE)</f>
        <v>#N/A</v>
      </c>
      <c r="K114" s="49"/>
      <c r="L114" s="49"/>
    </row>
    <row r="115" spans="1:12" ht="14.25" customHeight="1" x14ac:dyDescent="0.35">
      <c r="A115" s="103" t="s">
        <v>720</v>
      </c>
      <c r="B115" s="51">
        <v>15</v>
      </c>
      <c r="C115" s="51"/>
      <c r="D115" s="51">
        <v>2</v>
      </c>
      <c r="E115" s="51"/>
      <c r="F115" s="49" t="e">
        <f>+VLOOKUP(E115,Participants!$A$1:$F$803,2,FALSE)</f>
        <v>#N/A</v>
      </c>
      <c r="G115" s="49" t="e">
        <f>+VLOOKUP(E115,Participants!$A$1:$F$803,4,FALSE)</f>
        <v>#N/A</v>
      </c>
      <c r="H115" s="49" t="e">
        <f>+VLOOKUP(E115,Participants!$A$1:$F$803,5,FALSE)</f>
        <v>#N/A</v>
      </c>
      <c r="I115" s="49" t="e">
        <f>+VLOOKUP(E115,Participants!$A$1:$F$803,3,FALSE)</f>
        <v>#N/A</v>
      </c>
      <c r="J115" s="49" t="e">
        <f>+VLOOKUP(E115,Participants!$A$1:$G$803,7,FALSE)</f>
        <v>#N/A</v>
      </c>
      <c r="K115" s="49"/>
      <c r="L115" s="49"/>
    </row>
    <row r="116" spans="1:12" ht="14.25" customHeight="1" x14ac:dyDescent="0.35">
      <c r="A116" s="103" t="s">
        <v>720</v>
      </c>
      <c r="B116" s="51">
        <v>15</v>
      </c>
      <c r="C116" s="51"/>
      <c r="D116" s="51">
        <v>3</v>
      </c>
      <c r="E116" s="51"/>
      <c r="F116" s="49" t="e">
        <f>+VLOOKUP(E116,Participants!$A$1:$F$803,2,FALSE)</f>
        <v>#N/A</v>
      </c>
      <c r="G116" s="49" t="e">
        <f>+VLOOKUP(E116,Participants!$A$1:$F$803,4,FALSE)</f>
        <v>#N/A</v>
      </c>
      <c r="H116" s="49" t="e">
        <f>+VLOOKUP(E116,Participants!$A$1:$F$803,5,FALSE)</f>
        <v>#N/A</v>
      </c>
      <c r="I116" s="49" t="e">
        <f>+VLOOKUP(E116,Participants!$A$1:$F$803,3,FALSE)</f>
        <v>#N/A</v>
      </c>
      <c r="J116" s="49" t="e">
        <f>+VLOOKUP(E116,Participants!$A$1:$G$803,7,FALSE)</f>
        <v>#N/A</v>
      </c>
      <c r="K116" s="49"/>
      <c r="L116" s="49"/>
    </row>
    <row r="117" spans="1:12" ht="14.25" customHeight="1" x14ac:dyDescent="0.35">
      <c r="A117" s="103" t="s">
        <v>720</v>
      </c>
      <c r="B117" s="51">
        <v>15</v>
      </c>
      <c r="C117" s="51"/>
      <c r="D117" s="51">
        <v>4</v>
      </c>
      <c r="E117" s="51"/>
      <c r="F117" s="49" t="e">
        <f>+VLOOKUP(E117,Participants!$A$1:$F$803,2,FALSE)</f>
        <v>#N/A</v>
      </c>
      <c r="G117" s="49" t="e">
        <f>+VLOOKUP(E117,Participants!$A$1:$F$803,4,FALSE)</f>
        <v>#N/A</v>
      </c>
      <c r="H117" s="49" t="e">
        <f>+VLOOKUP(E117,Participants!$A$1:$F$803,5,FALSE)</f>
        <v>#N/A</v>
      </c>
      <c r="I117" s="49" t="e">
        <f>+VLOOKUP(E117,Participants!$A$1:$F$803,3,FALSE)</f>
        <v>#N/A</v>
      </c>
      <c r="J117" s="49" t="e">
        <f>+VLOOKUP(E117,Participants!$A$1:$G$803,7,FALSE)</f>
        <v>#N/A</v>
      </c>
      <c r="K117" s="49"/>
      <c r="L117" s="49"/>
    </row>
    <row r="118" spans="1:12" ht="14.25" customHeight="1" x14ac:dyDescent="0.35">
      <c r="A118" s="103" t="s">
        <v>720</v>
      </c>
      <c r="B118" s="51">
        <v>15</v>
      </c>
      <c r="C118" s="51"/>
      <c r="D118" s="51">
        <v>5</v>
      </c>
      <c r="E118" s="51"/>
      <c r="F118" s="49" t="e">
        <f>+VLOOKUP(E118,Participants!$A$1:$F$803,2,FALSE)</f>
        <v>#N/A</v>
      </c>
      <c r="G118" s="49" t="e">
        <f>+VLOOKUP(E118,Participants!$A$1:$F$803,4,FALSE)</f>
        <v>#N/A</v>
      </c>
      <c r="H118" s="49" t="e">
        <f>+VLOOKUP(E118,Participants!$A$1:$F$803,5,FALSE)</f>
        <v>#N/A</v>
      </c>
      <c r="I118" s="49" t="e">
        <f>+VLOOKUP(E118,Participants!$A$1:$F$803,3,FALSE)</f>
        <v>#N/A</v>
      </c>
      <c r="J118" s="49" t="e">
        <f>+VLOOKUP(E118,Participants!$A$1:$G$803,7,FALSE)</f>
        <v>#N/A</v>
      </c>
      <c r="K118" s="49"/>
      <c r="L118" s="49"/>
    </row>
    <row r="119" spans="1:12" ht="14.25" customHeight="1" x14ac:dyDescent="0.35">
      <c r="A119" s="103" t="s">
        <v>720</v>
      </c>
      <c r="B119" s="51">
        <v>15</v>
      </c>
      <c r="C119" s="51"/>
      <c r="D119" s="51">
        <v>6</v>
      </c>
      <c r="E119" s="51"/>
      <c r="F119" s="49" t="e">
        <f>+VLOOKUP(E119,Participants!$A$1:$F$803,2,FALSE)</f>
        <v>#N/A</v>
      </c>
      <c r="G119" s="49" t="e">
        <f>+VLOOKUP(E119,Participants!$A$1:$F$803,4,FALSE)</f>
        <v>#N/A</v>
      </c>
      <c r="H119" s="49" t="e">
        <f>+VLOOKUP(E119,Participants!$A$1:$F$803,5,FALSE)</f>
        <v>#N/A</v>
      </c>
      <c r="I119" s="49" t="e">
        <f>+VLOOKUP(E119,Participants!$A$1:$F$803,3,FALSE)</f>
        <v>#N/A</v>
      </c>
      <c r="J119" s="49" t="e">
        <f>+VLOOKUP(E119,Participants!$A$1:$G$803,7,FALSE)</f>
        <v>#N/A</v>
      </c>
      <c r="K119" s="49"/>
      <c r="L119" s="49"/>
    </row>
    <row r="120" spans="1:12" ht="14.25" customHeight="1" x14ac:dyDescent="0.35">
      <c r="A120" s="103" t="s">
        <v>720</v>
      </c>
      <c r="B120" s="51">
        <v>15</v>
      </c>
      <c r="C120" s="51"/>
      <c r="D120" s="51">
        <v>7</v>
      </c>
      <c r="E120" s="51"/>
      <c r="F120" s="49" t="e">
        <f>+VLOOKUP(E120,Participants!$A$1:$F$803,2,FALSE)</f>
        <v>#N/A</v>
      </c>
      <c r="G120" s="49" t="e">
        <f>+VLOOKUP(E120,Participants!$A$1:$F$803,4,FALSE)</f>
        <v>#N/A</v>
      </c>
      <c r="H120" s="49" t="e">
        <f>+VLOOKUP(E120,Participants!$A$1:$F$803,5,FALSE)</f>
        <v>#N/A</v>
      </c>
      <c r="I120" s="49" t="e">
        <f>+VLOOKUP(E120,Participants!$A$1:$F$803,3,FALSE)</f>
        <v>#N/A</v>
      </c>
      <c r="J120" s="49" t="e">
        <f>+VLOOKUP(E120,Participants!$A$1:$G$803,7,FALSE)</f>
        <v>#N/A</v>
      </c>
      <c r="K120" s="49"/>
      <c r="L120" s="49"/>
    </row>
    <row r="121" spans="1:12" ht="14.25" customHeight="1" x14ac:dyDescent="0.35">
      <c r="A121" s="103" t="s">
        <v>720</v>
      </c>
      <c r="B121" s="51">
        <v>15</v>
      </c>
      <c r="C121" s="51"/>
      <c r="D121" s="51">
        <v>8</v>
      </c>
      <c r="E121" s="51"/>
      <c r="F121" s="49" t="e">
        <f>+VLOOKUP(E121,Participants!$A$1:$F$803,2,FALSE)</f>
        <v>#N/A</v>
      </c>
      <c r="G121" s="49" t="e">
        <f>+VLOOKUP(E121,Participants!$A$1:$F$803,4,FALSE)</f>
        <v>#N/A</v>
      </c>
      <c r="H121" s="49" t="e">
        <f>+VLOOKUP(E121,Participants!$A$1:$F$803,5,FALSE)</f>
        <v>#N/A</v>
      </c>
      <c r="I121" s="49" t="e">
        <f>+VLOOKUP(E121,Participants!$A$1:$F$803,3,FALSE)</f>
        <v>#N/A</v>
      </c>
      <c r="J121" s="49" t="e">
        <f>+VLOOKUP(E121,Participants!$A$1:$G$803,7,FALSE)</f>
        <v>#N/A</v>
      </c>
      <c r="K121" s="49"/>
      <c r="L121" s="49"/>
    </row>
    <row r="122" spans="1:12" ht="14.25" customHeight="1" x14ac:dyDescent="0.35">
      <c r="A122" s="103" t="s">
        <v>720</v>
      </c>
      <c r="B122" s="48">
        <v>16</v>
      </c>
      <c r="C122" s="48"/>
      <c r="D122" s="48">
        <v>1</v>
      </c>
      <c r="E122" s="48"/>
      <c r="F122" s="50" t="e">
        <f>+VLOOKUP(E122,Participants!$A$1:$F$803,2,FALSE)</f>
        <v>#N/A</v>
      </c>
      <c r="G122" s="50" t="e">
        <f>+VLOOKUP(E122,Participants!$A$1:$F$803,4,FALSE)</f>
        <v>#N/A</v>
      </c>
      <c r="H122" s="50" t="e">
        <f>+VLOOKUP(E122,Participants!$A$1:$F$803,5,FALSE)</f>
        <v>#N/A</v>
      </c>
      <c r="I122" s="50" t="e">
        <f>+VLOOKUP(E122,Participants!$A$1:$F$803,3,FALSE)</f>
        <v>#N/A</v>
      </c>
      <c r="J122" s="50" t="e">
        <f>+VLOOKUP(E122,Participants!$A$1:$G$803,7,FALSE)</f>
        <v>#N/A</v>
      </c>
      <c r="K122" s="50"/>
      <c r="L122" s="50"/>
    </row>
    <row r="123" spans="1:12" ht="14.25" customHeight="1" x14ac:dyDescent="0.35">
      <c r="A123" s="103" t="s">
        <v>720</v>
      </c>
      <c r="B123" s="48">
        <v>16</v>
      </c>
      <c r="C123" s="48"/>
      <c r="D123" s="48">
        <v>2</v>
      </c>
      <c r="E123" s="48"/>
      <c r="F123" s="50" t="e">
        <f>+VLOOKUP(E123,Participants!$A$1:$F$803,2,FALSE)</f>
        <v>#N/A</v>
      </c>
      <c r="G123" s="50" t="e">
        <f>+VLOOKUP(E123,Participants!$A$1:$F$803,4,FALSE)</f>
        <v>#N/A</v>
      </c>
      <c r="H123" s="50" t="e">
        <f>+VLOOKUP(E123,Participants!$A$1:$F$803,5,FALSE)</f>
        <v>#N/A</v>
      </c>
      <c r="I123" s="50" t="e">
        <f>+VLOOKUP(E123,Participants!$A$1:$F$803,3,FALSE)</f>
        <v>#N/A</v>
      </c>
      <c r="J123" s="50" t="e">
        <f>+VLOOKUP(E123,Participants!$A$1:$G$803,7,FALSE)</f>
        <v>#N/A</v>
      </c>
      <c r="K123" s="50"/>
      <c r="L123" s="50"/>
    </row>
    <row r="124" spans="1:12" ht="14.25" customHeight="1" x14ac:dyDescent="0.35">
      <c r="A124" s="103" t="s">
        <v>720</v>
      </c>
      <c r="B124" s="48">
        <v>16</v>
      </c>
      <c r="C124" s="48"/>
      <c r="D124" s="48">
        <v>3</v>
      </c>
      <c r="E124" s="48"/>
      <c r="F124" s="50" t="e">
        <f>+VLOOKUP(E124,Participants!$A$1:$F$803,2,FALSE)</f>
        <v>#N/A</v>
      </c>
      <c r="G124" s="50" t="e">
        <f>+VLOOKUP(E124,Participants!$A$1:$F$803,4,FALSE)</f>
        <v>#N/A</v>
      </c>
      <c r="H124" s="50" t="e">
        <f>+VLOOKUP(E124,Participants!$A$1:$F$803,5,FALSE)</f>
        <v>#N/A</v>
      </c>
      <c r="I124" s="50" t="e">
        <f>+VLOOKUP(E124,Participants!$A$1:$F$803,3,FALSE)</f>
        <v>#N/A</v>
      </c>
      <c r="J124" s="50" t="e">
        <f>+VLOOKUP(E124,Participants!$A$1:$G$803,7,FALSE)</f>
        <v>#N/A</v>
      </c>
      <c r="K124" s="50"/>
      <c r="L124" s="50"/>
    </row>
    <row r="125" spans="1:12" ht="14.25" customHeight="1" x14ac:dyDescent="0.35">
      <c r="A125" s="103" t="s">
        <v>720</v>
      </c>
      <c r="B125" s="48">
        <v>16</v>
      </c>
      <c r="C125" s="48"/>
      <c r="D125" s="48">
        <v>4</v>
      </c>
      <c r="E125" s="48"/>
      <c r="F125" s="50" t="e">
        <f>+VLOOKUP(E125,Participants!$A$1:$F$803,2,FALSE)</f>
        <v>#N/A</v>
      </c>
      <c r="G125" s="50" t="e">
        <f>+VLOOKUP(E125,Participants!$A$1:$F$803,4,FALSE)</f>
        <v>#N/A</v>
      </c>
      <c r="H125" s="50" t="e">
        <f>+VLOOKUP(E125,Participants!$A$1:$F$803,5,FALSE)</f>
        <v>#N/A</v>
      </c>
      <c r="I125" s="50" t="e">
        <f>+VLOOKUP(E125,Participants!$A$1:$F$803,3,FALSE)</f>
        <v>#N/A</v>
      </c>
      <c r="J125" s="50" t="e">
        <f>+VLOOKUP(E125,Participants!$A$1:$G$803,7,FALSE)</f>
        <v>#N/A</v>
      </c>
      <c r="K125" s="50"/>
      <c r="L125" s="50"/>
    </row>
    <row r="126" spans="1:12" ht="14.25" customHeight="1" x14ac:dyDescent="0.35">
      <c r="A126" s="103" t="s">
        <v>720</v>
      </c>
      <c r="B126" s="48">
        <v>16</v>
      </c>
      <c r="C126" s="48"/>
      <c r="D126" s="48">
        <v>5</v>
      </c>
      <c r="E126" s="48"/>
      <c r="F126" s="50" t="e">
        <f>+VLOOKUP(E126,Participants!$A$1:$F$803,2,FALSE)</f>
        <v>#N/A</v>
      </c>
      <c r="G126" s="50" t="e">
        <f>+VLOOKUP(E126,Participants!$A$1:$F$803,4,FALSE)</f>
        <v>#N/A</v>
      </c>
      <c r="H126" s="50" t="e">
        <f>+VLOOKUP(E126,Participants!$A$1:$F$803,5,FALSE)</f>
        <v>#N/A</v>
      </c>
      <c r="I126" s="50" t="e">
        <f>+VLOOKUP(E126,Participants!$A$1:$F$803,3,FALSE)</f>
        <v>#N/A</v>
      </c>
      <c r="J126" s="50" t="e">
        <f>+VLOOKUP(E126,Participants!$A$1:$G$803,7,FALSE)</f>
        <v>#N/A</v>
      </c>
      <c r="K126" s="50"/>
      <c r="L126" s="50"/>
    </row>
    <row r="127" spans="1:12" ht="14.25" customHeight="1" x14ac:dyDescent="0.35">
      <c r="A127" s="103" t="s">
        <v>720</v>
      </c>
      <c r="B127" s="48">
        <v>16</v>
      </c>
      <c r="C127" s="48"/>
      <c r="D127" s="48">
        <v>6</v>
      </c>
      <c r="E127" s="48"/>
      <c r="F127" s="50" t="e">
        <f>+VLOOKUP(E127,Participants!$A$1:$F$803,2,FALSE)</f>
        <v>#N/A</v>
      </c>
      <c r="G127" s="50" t="e">
        <f>+VLOOKUP(E127,Participants!$A$1:$F$803,4,FALSE)</f>
        <v>#N/A</v>
      </c>
      <c r="H127" s="50" t="e">
        <f>+VLOOKUP(E127,Participants!$A$1:$F$803,5,FALSE)</f>
        <v>#N/A</v>
      </c>
      <c r="I127" s="50" t="e">
        <f>+VLOOKUP(E127,Participants!$A$1:$F$803,3,FALSE)</f>
        <v>#N/A</v>
      </c>
      <c r="J127" s="50" t="e">
        <f>+VLOOKUP(E127,Participants!$A$1:$G$803,7,FALSE)</f>
        <v>#N/A</v>
      </c>
      <c r="K127" s="50"/>
      <c r="L127" s="50"/>
    </row>
    <row r="128" spans="1:12" ht="14.25" customHeight="1" x14ac:dyDescent="0.35">
      <c r="A128" s="103" t="s">
        <v>720</v>
      </c>
      <c r="B128" s="48">
        <v>16</v>
      </c>
      <c r="C128" s="48"/>
      <c r="D128" s="48">
        <v>7</v>
      </c>
      <c r="E128" s="48"/>
      <c r="F128" s="50" t="e">
        <f>+VLOOKUP(E128,Participants!$A$1:$F$803,2,FALSE)</f>
        <v>#N/A</v>
      </c>
      <c r="G128" s="50" t="e">
        <f>+VLOOKUP(E128,Participants!$A$1:$F$803,4,FALSE)</f>
        <v>#N/A</v>
      </c>
      <c r="H128" s="50" t="e">
        <f>+VLOOKUP(E128,Participants!$A$1:$F$803,5,FALSE)</f>
        <v>#N/A</v>
      </c>
      <c r="I128" s="50" t="e">
        <f>+VLOOKUP(E128,Participants!$A$1:$F$803,3,FALSE)</f>
        <v>#N/A</v>
      </c>
      <c r="J128" s="50" t="e">
        <f>+VLOOKUP(E128,Participants!$A$1:$G$803,7,FALSE)</f>
        <v>#N/A</v>
      </c>
      <c r="K128" s="50"/>
      <c r="L128" s="50"/>
    </row>
    <row r="129" spans="1:12" ht="14.25" customHeight="1" x14ac:dyDescent="0.35">
      <c r="A129" s="103" t="s">
        <v>720</v>
      </c>
      <c r="B129" s="48">
        <v>16</v>
      </c>
      <c r="C129" s="48"/>
      <c r="D129" s="48">
        <v>8</v>
      </c>
      <c r="E129" s="48"/>
      <c r="F129" s="50" t="e">
        <f>+VLOOKUP(E129,Participants!$A$1:$F$803,2,FALSE)</f>
        <v>#N/A</v>
      </c>
      <c r="G129" s="50" t="e">
        <f>+VLOOKUP(E129,Participants!$A$1:$F$803,4,FALSE)</f>
        <v>#N/A</v>
      </c>
      <c r="H129" s="50" t="e">
        <f>+VLOOKUP(E129,Participants!$A$1:$F$803,5,FALSE)</f>
        <v>#N/A</v>
      </c>
      <c r="I129" s="50" t="e">
        <f>+VLOOKUP(E129,Participants!$A$1:$F$803,3,FALSE)</f>
        <v>#N/A</v>
      </c>
      <c r="J129" s="50" t="e">
        <f>+VLOOKUP(E129,Participants!$A$1:$G$803,7,FALSE)</f>
        <v>#N/A</v>
      </c>
      <c r="K129" s="50"/>
      <c r="L129" s="50"/>
    </row>
    <row r="130" spans="1:12" ht="14.25" customHeight="1" x14ac:dyDescent="0.35">
      <c r="A130" s="103" t="s">
        <v>720</v>
      </c>
      <c r="B130" s="51">
        <v>17</v>
      </c>
      <c r="C130" s="51"/>
      <c r="D130" s="51">
        <v>1</v>
      </c>
      <c r="E130" s="51"/>
      <c r="F130" s="49" t="e">
        <f>+VLOOKUP(E130,Participants!$A$1:$F$803,2,FALSE)</f>
        <v>#N/A</v>
      </c>
      <c r="G130" s="49" t="e">
        <f>+VLOOKUP(E130,Participants!$A$1:$F$803,4,FALSE)</f>
        <v>#N/A</v>
      </c>
      <c r="H130" s="49" t="e">
        <f>+VLOOKUP(E130,Participants!$A$1:$F$803,5,FALSE)</f>
        <v>#N/A</v>
      </c>
      <c r="I130" s="49" t="e">
        <f>+VLOOKUP(E130,Participants!$A$1:$F$803,3,FALSE)</f>
        <v>#N/A</v>
      </c>
      <c r="J130" s="49" t="e">
        <f>+VLOOKUP(E130,Participants!$A$1:$G$803,7,FALSE)</f>
        <v>#N/A</v>
      </c>
      <c r="K130" s="49"/>
      <c r="L130" s="49"/>
    </row>
    <row r="131" spans="1:12" ht="14.25" customHeight="1" x14ac:dyDescent="0.35">
      <c r="A131" s="103" t="s">
        <v>720</v>
      </c>
      <c r="B131" s="51">
        <v>17</v>
      </c>
      <c r="C131" s="51"/>
      <c r="D131" s="51">
        <v>2</v>
      </c>
      <c r="E131" s="51"/>
      <c r="F131" s="49" t="e">
        <f>+VLOOKUP(E131,Participants!$A$1:$F$803,2,FALSE)</f>
        <v>#N/A</v>
      </c>
      <c r="G131" s="49" t="e">
        <f>+VLOOKUP(E131,Participants!$A$1:$F$803,4,FALSE)</f>
        <v>#N/A</v>
      </c>
      <c r="H131" s="49" t="e">
        <f>+VLOOKUP(E131,Participants!$A$1:$F$803,5,FALSE)</f>
        <v>#N/A</v>
      </c>
      <c r="I131" s="49" t="e">
        <f>+VLOOKUP(E131,Participants!$A$1:$F$803,3,FALSE)</f>
        <v>#N/A</v>
      </c>
      <c r="J131" s="49" t="e">
        <f>+VLOOKUP(E131,Participants!$A$1:$G$803,7,FALSE)</f>
        <v>#N/A</v>
      </c>
      <c r="K131" s="49"/>
      <c r="L131" s="49"/>
    </row>
    <row r="132" spans="1:12" ht="14.25" customHeight="1" x14ac:dyDescent="0.35">
      <c r="A132" s="103" t="s">
        <v>720</v>
      </c>
      <c r="B132" s="51">
        <v>17</v>
      </c>
      <c r="C132" s="51"/>
      <c r="D132" s="51">
        <v>3</v>
      </c>
      <c r="E132" s="51"/>
      <c r="F132" s="49" t="e">
        <f>+VLOOKUP(E132,Participants!$A$1:$F$803,2,FALSE)</f>
        <v>#N/A</v>
      </c>
      <c r="G132" s="49" t="e">
        <f>+VLOOKUP(E132,Participants!$A$1:$F$803,4,FALSE)</f>
        <v>#N/A</v>
      </c>
      <c r="H132" s="49" t="e">
        <f>+VLOOKUP(E132,Participants!$A$1:$F$803,5,FALSE)</f>
        <v>#N/A</v>
      </c>
      <c r="I132" s="49" t="e">
        <f>+VLOOKUP(E132,Participants!$A$1:$F$803,3,FALSE)</f>
        <v>#N/A</v>
      </c>
      <c r="J132" s="49" t="e">
        <f>+VLOOKUP(E132,Participants!$A$1:$G$803,7,FALSE)</f>
        <v>#N/A</v>
      </c>
      <c r="K132" s="49"/>
      <c r="L132" s="49"/>
    </row>
    <row r="133" spans="1:12" ht="14.25" customHeight="1" x14ac:dyDescent="0.35">
      <c r="A133" s="103" t="s">
        <v>720</v>
      </c>
      <c r="B133" s="51">
        <v>17</v>
      </c>
      <c r="C133" s="51"/>
      <c r="D133" s="51">
        <v>4</v>
      </c>
      <c r="E133" s="51"/>
      <c r="F133" s="49" t="e">
        <f>+VLOOKUP(E133,Participants!$A$1:$F$803,2,FALSE)</f>
        <v>#N/A</v>
      </c>
      <c r="G133" s="49" t="e">
        <f>+VLOOKUP(E133,Participants!$A$1:$F$803,4,FALSE)</f>
        <v>#N/A</v>
      </c>
      <c r="H133" s="49" t="e">
        <f>+VLOOKUP(E133,Participants!$A$1:$F$803,5,FALSE)</f>
        <v>#N/A</v>
      </c>
      <c r="I133" s="49" t="e">
        <f>+VLOOKUP(E133,Participants!$A$1:$F$803,3,FALSE)</f>
        <v>#N/A</v>
      </c>
      <c r="J133" s="49" t="e">
        <f>+VLOOKUP(E133,Participants!$A$1:$G$803,7,FALSE)</f>
        <v>#N/A</v>
      </c>
      <c r="K133" s="49"/>
      <c r="L133" s="49"/>
    </row>
    <row r="134" spans="1:12" ht="14.25" customHeight="1" x14ac:dyDescent="0.35">
      <c r="A134" s="103" t="s">
        <v>720</v>
      </c>
      <c r="B134" s="51">
        <v>17</v>
      </c>
      <c r="C134" s="51"/>
      <c r="D134" s="51">
        <v>5</v>
      </c>
      <c r="E134" s="51"/>
      <c r="F134" s="49" t="e">
        <f>+VLOOKUP(E134,Participants!$A$1:$F$803,2,FALSE)</f>
        <v>#N/A</v>
      </c>
      <c r="G134" s="49" t="e">
        <f>+VLOOKUP(E134,Participants!$A$1:$F$803,4,FALSE)</f>
        <v>#N/A</v>
      </c>
      <c r="H134" s="49" t="e">
        <f>+VLOOKUP(E134,Participants!$A$1:$F$803,5,FALSE)</f>
        <v>#N/A</v>
      </c>
      <c r="I134" s="49" t="e">
        <f>+VLOOKUP(E134,Participants!$A$1:$F$803,3,FALSE)</f>
        <v>#N/A</v>
      </c>
      <c r="J134" s="49" t="e">
        <f>+VLOOKUP(E134,Participants!$A$1:$G$803,7,FALSE)</f>
        <v>#N/A</v>
      </c>
      <c r="K134" s="49"/>
      <c r="L134" s="49"/>
    </row>
    <row r="135" spans="1:12" ht="14.25" customHeight="1" x14ac:dyDescent="0.35">
      <c r="A135" s="103" t="s">
        <v>720</v>
      </c>
      <c r="B135" s="51">
        <v>17</v>
      </c>
      <c r="C135" s="51"/>
      <c r="D135" s="51">
        <v>6</v>
      </c>
      <c r="E135" s="51"/>
      <c r="F135" s="49" t="e">
        <f>+VLOOKUP(E135,Participants!$A$1:$F$803,2,FALSE)</f>
        <v>#N/A</v>
      </c>
      <c r="G135" s="49" t="e">
        <f>+VLOOKUP(E135,Participants!$A$1:$F$803,4,FALSE)</f>
        <v>#N/A</v>
      </c>
      <c r="H135" s="49" t="e">
        <f>+VLOOKUP(E135,Participants!$A$1:$F$803,5,FALSE)</f>
        <v>#N/A</v>
      </c>
      <c r="I135" s="49" t="e">
        <f>+VLOOKUP(E135,Participants!$A$1:$F$803,3,FALSE)</f>
        <v>#N/A</v>
      </c>
      <c r="J135" s="49" t="e">
        <f>+VLOOKUP(E135,Participants!$A$1:$G$803,7,FALSE)</f>
        <v>#N/A</v>
      </c>
      <c r="K135" s="49"/>
      <c r="L135" s="49"/>
    </row>
    <row r="136" spans="1:12" ht="14.25" customHeight="1" x14ac:dyDescent="0.35">
      <c r="A136" s="103" t="s">
        <v>720</v>
      </c>
      <c r="B136" s="51">
        <v>17</v>
      </c>
      <c r="C136" s="51"/>
      <c r="D136" s="51">
        <v>7</v>
      </c>
      <c r="E136" s="51"/>
      <c r="F136" s="49" t="e">
        <f>+VLOOKUP(E136,Participants!$A$1:$F$803,2,FALSE)</f>
        <v>#N/A</v>
      </c>
      <c r="G136" s="49" t="e">
        <f>+VLOOKUP(E136,Participants!$A$1:$F$803,4,FALSE)</f>
        <v>#N/A</v>
      </c>
      <c r="H136" s="49" t="e">
        <f>+VLOOKUP(E136,Participants!$A$1:$F$803,5,FALSE)</f>
        <v>#N/A</v>
      </c>
      <c r="I136" s="49" t="e">
        <f>+VLOOKUP(E136,Participants!$A$1:$F$803,3,FALSE)</f>
        <v>#N/A</v>
      </c>
      <c r="J136" s="49" t="e">
        <f>+VLOOKUP(E136,Participants!$A$1:$G$803,7,FALSE)</f>
        <v>#N/A</v>
      </c>
      <c r="K136" s="49"/>
      <c r="L136" s="49"/>
    </row>
    <row r="137" spans="1:12" ht="14.25" customHeight="1" x14ac:dyDescent="0.35">
      <c r="A137" s="103" t="s">
        <v>720</v>
      </c>
      <c r="B137" s="51">
        <v>17</v>
      </c>
      <c r="C137" s="51"/>
      <c r="D137" s="51">
        <v>8</v>
      </c>
      <c r="E137" s="51"/>
      <c r="F137" s="49" t="e">
        <f>+VLOOKUP(E137,Participants!$A$1:$F$803,2,FALSE)</f>
        <v>#N/A</v>
      </c>
      <c r="G137" s="49" t="e">
        <f>+VLOOKUP(E137,Participants!$A$1:$F$803,4,FALSE)</f>
        <v>#N/A</v>
      </c>
      <c r="H137" s="49" t="e">
        <f>+VLOOKUP(E137,Participants!$A$1:$F$803,5,FALSE)</f>
        <v>#N/A</v>
      </c>
      <c r="I137" s="49" t="e">
        <f>+VLOOKUP(E137,Participants!$A$1:$F$803,3,FALSE)</f>
        <v>#N/A</v>
      </c>
      <c r="J137" s="49" t="e">
        <f>+VLOOKUP(E137,Participants!$A$1:$G$803,7,FALSE)</f>
        <v>#N/A</v>
      </c>
      <c r="K137" s="49"/>
      <c r="L137" s="49"/>
    </row>
    <row r="138" spans="1:12" ht="14.25" customHeight="1" x14ac:dyDescent="0.35">
      <c r="A138" s="103" t="s">
        <v>720</v>
      </c>
      <c r="B138" s="48">
        <v>18</v>
      </c>
      <c r="C138" s="48"/>
      <c r="D138" s="48">
        <v>1</v>
      </c>
      <c r="E138" s="48"/>
      <c r="F138" s="50" t="e">
        <f>+VLOOKUP(E138,Participants!$A$1:$F$803,2,FALSE)</f>
        <v>#N/A</v>
      </c>
      <c r="G138" s="50" t="e">
        <f>+VLOOKUP(E138,Participants!$A$1:$F$803,4,FALSE)</f>
        <v>#N/A</v>
      </c>
      <c r="H138" s="50" t="e">
        <f>+VLOOKUP(E138,Participants!$A$1:$F$803,5,FALSE)</f>
        <v>#N/A</v>
      </c>
      <c r="I138" s="50" t="e">
        <f>+VLOOKUP(E138,Participants!$A$1:$F$803,3,FALSE)</f>
        <v>#N/A</v>
      </c>
      <c r="J138" s="50" t="e">
        <f>+VLOOKUP(E138,Participants!$A$1:$G$803,7,FALSE)</f>
        <v>#N/A</v>
      </c>
      <c r="K138" s="50"/>
      <c r="L138" s="50"/>
    </row>
    <row r="139" spans="1:12" ht="14.25" customHeight="1" x14ac:dyDescent="0.35">
      <c r="A139" s="103" t="s">
        <v>720</v>
      </c>
      <c r="B139" s="48">
        <v>18</v>
      </c>
      <c r="C139" s="48"/>
      <c r="D139" s="48">
        <v>2</v>
      </c>
      <c r="E139" s="48"/>
      <c r="F139" s="50" t="e">
        <f>+VLOOKUP(E139,Participants!$A$1:$F$803,2,FALSE)</f>
        <v>#N/A</v>
      </c>
      <c r="G139" s="50" t="e">
        <f>+VLOOKUP(E139,Participants!$A$1:$F$803,4,FALSE)</f>
        <v>#N/A</v>
      </c>
      <c r="H139" s="50" t="e">
        <f>+VLOOKUP(E139,Participants!$A$1:$F$803,5,FALSE)</f>
        <v>#N/A</v>
      </c>
      <c r="I139" s="50" t="e">
        <f>+VLOOKUP(E139,Participants!$A$1:$F$803,3,FALSE)</f>
        <v>#N/A</v>
      </c>
      <c r="J139" s="50" t="e">
        <f>+VLOOKUP(E139,Participants!$A$1:$G$803,7,FALSE)</f>
        <v>#N/A</v>
      </c>
      <c r="K139" s="50"/>
      <c r="L139" s="50"/>
    </row>
    <row r="140" spans="1:12" ht="14.25" customHeight="1" x14ac:dyDescent="0.35">
      <c r="A140" s="103" t="s">
        <v>720</v>
      </c>
      <c r="B140" s="48">
        <v>18</v>
      </c>
      <c r="C140" s="48"/>
      <c r="D140" s="48">
        <v>3</v>
      </c>
      <c r="E140" s="48"/>
      <c r="F140" s="50" t="e">
        <f>+VLOOKUP(E140,Participants!$A$1:$F$803,2,FALSE)</f>
        <v>#N/A</v>
      </c>
      <c r="G140" s="50" t="e">
        <f>+VLOOKUP(E140,Participants!$A$1:$F$803,4,FALSE)</f>
        <v>#N/A</v>
      </c>
      <c r="H140" s="50" t="e">
        <f>+VLOOKUP(E140,Participants!$A$1:$F$803,5,FALSE)</f>
        <v>#N/A</v>
      </c>
      <c r="I140" s="50" t="e">
        <f>+VLOOKUP(E140,Participants!$A$1:$F$803,3,FALSE)</f>
        <v>#N/A</v>
      </c>
      <c r="J140" s="50" t="e">
        <f>+VLOOKUP(E140,Participants!$A$1:$G$803,7,FALSE)</f>
        <v>#N/A</v>
      </c>
      <c r="K140" s="50"/>
      <c r="L140" s="50"/>
    </row>
    <row r="141" spans="1:12" ht="14.25" customHeight="1" x14ac:dyDescent="0.35">
      <c r="A141" s="103" t="s">
        <v>720</v>
      </c>
      <c r="B141" s="48">
        <v>18</v>
      </c>
      <c r="C141" s="48"/>
      <c r="D141" s="48">
        <v>4</v>
      </c>
      <c r="E141" s="48"/>
      <c r="F141" s="50" t="e">
        <f>+VLOOKUP(E141,Participants!$A$1:$F$803,2,FALSE)</f>
        <v>#N/A</v>
      </c>
      <c r="G141" s="50" t="e">
        <f>+VLOOKUP(E141,Participants!$A$1:$F$803,4,FALSE)</f>
        <v>#N/A</v>
      </c>
      <c r="H141" s="50" t="e">
        <f>+VLOOKUP(E141,Participants!$A$1:$F$803,5,FALSE)</f>
        <v>#N/A</v>
      </c>
      <c r="I141" s="50" t="e">
        <f>+VLOOKUP(E141,Participants!$A$1:$F$803,3,FALSE)</f>
        <v>#N/A</v>
      </c>
      <c r="J141" s="50" t="e">
        <f>+VLOOKUP(E141,Participants!$A$1:$G$803,7,FALSE)</f>
        <v>#N/A</v>
      </c>
      <c r="K141" s="50"/>
      <c r="L141" s="50"/>
    </row>
    <row r="142" spans="1:12" ht="14.25" customHeight="1" x14ac:dyDescent="0.35">
      <c r="A142" s="103" t="s">
        <v>720</v>
      </c>
      <c r="B142" s="48">
        <v>18</v>
      </c>
      <c r="C142" s="48"/>
      <c r="D142" s="48">
        <v>5</v>
      </c>
      <c r="E142" s="48"/>
      <c r="F142" s="50" t="e">
        <f>+VLOOKUP(E142,Participants!$A$1:$F$803,2,FALSE)</f>
        <v>#N/A</v>
      </c>
      <c r="G142" s="50" t="e">
        <f>+VLOOKUP(E142,Participants!$A$1:$F$803,4,FALSE)</f>
        <v>#N/A</v>
      </c>
      <c r="H142" s="50" t="e">
        <f>+VLOOKUP(E142,Participants!$A$1:$F$803,5,FALSE)</f>
        <v>#N/A</v>
      </c>
      <c r="I142" s="50" t="e">
        <f>+VLOOKUP(E142,Participants!$A$1:$F$803,3,FALSE)</f>
        <v>#N/A</v>
      </c>
      <c r="J142" s="50" t="e">
        <f>+VLOOKUP(E142,Participants!$A$1:$G$803,7,FALSE)</f>
        <v>#N/A</v>
      </c>
      <c r="K142" s="50"/>
      <c r="L142" s="50"/>
    </row>
    <row r="143" spans="1:12" ht="14.25" customHeight="1" x14ac:dyDescent="0.35">
      <c r="A143" s="103" t="s">
        <v>720</v>
      </c>
      <c r="B143" s="48">
        <v>18</v>
      </c>
      <c r="C143" s="48"/>
      <c r="D143" s="48">
        <v>6</v>
      </c>
      <c r="E143" s="48"/>
      <c r="F143" s="50" t="e">
        <f>+VLOOKUP(E143,Participants!$A$1:$F$803,2,FALSE)</f>
        <v>#N/A</v>
      </c>
      <c r="G143" s="50" t="e">
        <f>+VLOOKUP(E143,Participants!$A$1:$F$803,4,FALSE)</f>
        <v>#N/A</v>
      </c>
      <c r="H143" s="50" t="e">
        <f>+VLOOKUP(E143,Participants!$A$1:$F$803,5,FALSE)</f>
        <v>#N/A</v>
      </c>
      <c r="I143" s="50" t="e">
        <f>+VLOOKUP(E143,Participants!$A$1:$F$803,3,FALSE)</f>
        <v>#N/A</v>
      </c>
      <c r="J143" s="50" t="e">
        <f>+VLOOKUP(E143,Participants!$A$1:$G$803,7,FALSE)</f>
        <v>#N/A</v>
      </c>
      <c r="K143" s="50"/>
      <c r="L143" s="50"/>
    </row>
    <row r="144" spans="1:12" ht="14.25" customHeight="1" x14ac:dyDescent="0.35">
      <c r="A144" s="103" t="s">
        <v>720</v>
      </c>
      <c r="B144" s="48">
        <v>18</v>
      </c>
      <c r="C144" s="48"/>
      <c r="D144" s="48">
        <v>7</v>
      </c>
      <c r="E144" s="48"/>
      <c r="F144" s="50" t="e">
        <f>+VLOOKUP(E144,Participants!$A$1:$F$803,2,FALSE)</f>
        <v>#N/A</v>
      </c>
      <c r="G144" s="50" t="e">
        <f>+VLOOKUP(E144,Participants!$A$1:$F$803,4,FALSE)</f>
        <v>#N/A</v>
      </c>
      <c r="H144" s="50" t="e">
        <f>+VLOOKUP(E144,Participants!$A$1:$F$803,5,FALSE)</f>
        <v>#N/A</v>
      </c>
      <c r="I144" s="50" t="e">
        <f>+VLOOKUP(E144,Participants!$A$1:$F$803,3,FALSE)</f>
        <v>#N/A</v>
      </c>
      <c r="J144" s="50" t="e">
        <f>+VLOOKUP(E144,Participants!$A$1:$G$803,7,FALSE)</f>
        <v>#N/A</v>
      </c>
      <c r="K144" s="50"/>
      <c r="L144" s="50"/>
    </row>
    <row r="145" spans="1:12" ht="14.25" customHeight="1" x14ac:dyDescent="0.35">
      <c r="A145" s="103" t="s">
        <v>720</v>
      </c>
      <c r="B145" s="48">
        <v>18</v>
      </c>
      <c r="C145" s="48"/>
      <c r="D145" s="48">
        <v>8</v>
      </c>
      <c r="E145" s="48"/>
      <c r="F145" s="50" t="e">
        <f>+VLOOKUP(E145,Participants!$A$1:$F$803,2,FALSE)</f>
        <v>#N/A</v>
      </c>
      <c r="G145" s="50" t="e">
        <f>+VLOOKUP(E145,Participants!$A$1:$F$803,4,FALSE)</f>
        <v>#N/A</v>
      </c>
      <c r="H145" s="50" t="e">
        <f>+VLOOKUP(E145,Participants!$A$1:$F$803,5,FALSE)</f>
        <v>#N/A</v>
      </c>
      <c r="I145" s="50" t="e">
        <f>+VLOOKUP(E145,Participants!$A$1:$F$803,3,FALSE)</f>
        <v>#N/A</v>
      </c>
      <c r="J145" s="50" t="e">
        <f>+VLOOKUP(E145,Participants!$A$1:$G$803,7,FALSE)</f>
        <v>#N/A</v>
      </c>
      <c r="K145" s="50"/>
      <c r="L145" s="50"/>
    </row>
    <row r="146" spans="1:12" ht="14.25" customHeight="1" x14ac:dyDescent="0.35">
      <c r="A146" s="103" t="s">
        <v>720</v>
      </c>
      <c r="B146" s="51">
        <v>19</v>
      </c>
      <c r="C146" s="51"/>
      <c r="D146" s="51">
        <v>1</v>
      </c>
      <c r="E146" s="51"/>
      <c r="F146" s="49" t="e">
        <f>+VLOOKUP(E146,Participants!$A$1:$F$803,2,FALSE)</f>
        <v>#N/A</v>
      </c>
      <c r="G146" s="49" t="e">
        <f>+VLOOKUP(E146,Participants!$A$1:$F$803,4,FALSE)</f>
        <v>#N/A</v>
      </c>
      <c r="H146" s="49" t="e">
        <f>+VLOOKUP(E146,Participants!$A$1:$F$803,5,FALSE)</f>
        <v>#N/A</v>
      </c>
      <c r="I146" s="49" t="e">
        <f>+VLOOKUP(E146,Participants!$A$1:$F$803,3,FALSE)</f>
        <v>#N/A</v>
      </c>
      <c r="J146" s="49" t="e">
        <f>+VLOOKUP(E146,Participants!$A$1:$G$803,7,FALSE)</f>
        <v>#N/A</v>
      </c>
      <c r="K146" s="49"/>
      <c r="L146" s="49"/>
    </row>
    <row r="147" spans="1:12" ht="14.25" customHeight="1" x14ac:dyDescent="0.35">
      <c r="A147" s="103" t="s">
        <v>720</v>
      </c>
      <c r="B147" s="51">
        <v>19</v>
      </c>
      <c r="C147" s="51"/>
      <c r="D147" s="51">
        <v>2</v>
      </c>
      <c r="E147" s="51"/>
      <c r="F147" s="49" t="e">
        <f>+VLOOKUP(E147,Participants!$A$1:$F$803,2,FALSE)</f>
        <v>#N/A</v>
      </c>
      <c r="G147" s="49" t="e">
        <f>+VLOOKUP(E147,Participants!$A$1:$F$803,4,FALSE)</f>
        <v>#N/A</v>
      </c>
      <c r="H147" s="49" t="e">
        <f>+VLOOKUP(E147,Participants!$A$1:$F$803,5,FALSE)</f>
        <v>#N/A</v>
      </c>
      <c r="I147" s="49" t="e">
        <f>+VLOOKUP(E147,Participants!$A$1:$F$803,3,FALSE)</f>
        <v>#N/A</v>
      </c>
      <c r="J147" s="49" t="e">
        <f>+VLOOKUP(E147,Participants!$A$1:$G$803,7,FALSE)</f>
        <v>#N/A</v>
      </c>
      <c r="K147" s="49"/>
      <c r="L147" s="49"/>
    </row>
    <row r="148" spans="1:12" ht="14.25" customHeight="1" x14ac:dyDescent="0.35">
      <c r="A148" s="103" t="s">
        <v>720</v>
      </c>
      <c r="B148" s="51">
        <v>19</v>
      </c>
      <c r="C148" s="51"/>
      <c r="D148" s="51">
        <v>3</v>
      </c>
      <c r="E148" s="51"/>
      <c r="F148" s="49" t="e">
        <f>+VLOOKUP(E148,Participants!$A$1:$F$803,2,FALSE)</f>
        <v>#N/A</v>
      </c>
      <c r="G148" s="49" t="e">
        <f>+VLOOKUP(E148,Participants!$A$1:$F$803,4,FALSE)</f>
        <v>#N/A</v>
      </c>
      <c r="H148" s="49" t="e">
        <f>+VLOOKUP(E148,Participants!$A$1:$F$803,5,FALSE)</f>
        <v>#N/A</v>
      </c>
      <c r="I148" s="49" t="e">
        <f>+VLOOKUP(E148,Participants!$A$1:$F$803,3,FALSE)</f>
        <v>#N/A</v>
      </c>
      <c r="J148" s="49" t="e">
        <f>+VLOOKUP(E148,Participants!$A$1:$G$803,7,FALSE)</f>
        <v>#N/A</v>
      </c>
      <c r="K148" s="49"/>
      <c r="L148" s="49"/>
    </row>
    <row r="149" spans="1:12" ht="14.25" customHeight="1" x14ac:dyDescent="0.35">
      <c r="A149" s="103" t="s">
        <v>720</v>
      </c>
      <c r="B149" s="51">
        <v>19</v>
      </c>
      <c r="C149" s="51"/>
      <c r="D149" s="51">
        <v>4</v>
      </c>
      <c r="E149" s="51"/>
      <c r="F149" s="49" t="e">
        <f>+VLOOKUP(E149,Participants!$A$1:$F$803,2,FALSE)</f>
        <v>#N/A</v>
      </c>
      <c r="G149" s="49" t="e">
        <f>+VLOOKUP(E149,Participants!$A$1:$F$803,4,FALSE)</f>
        <v>#N/A</v>
      </c>
      <c r="H149" s="49" t="e">
        <f>+VLOOKUP(E149,Participants!$A$1:$F$803,5,FALSE)</f>
        <v>#N/A</v>
      </c>
      <c r="I149" s="49" t="e">
        <f>+VLOOKUP(E149,Participants!$A$1:$F$803,3,FALSE)</f>
        <v>#N/A</v>
      </c>
      <c r="J149" s="49" t="e">
        <f>+VLOOKUP(E149,Participants!$A$1:$G$803,7,FALSE)</f>
        <v>#N/A</v>
      </c>
      <c r="K149" s="49"/>
      <c r="L149" s="49"/>
    </row>
    <row r="150" spans="1:12" ht="14.25" customHeight="1" x14ac:dyDescent="0.35">
      <c r="A150" s="103" t="s">
        <v>720</v>
      </c>
      <c r="B150" s="51">
        <v>19</v>
      </c>
      <c r="C150" s="51"/>
      <c r="D150" s="51">
        <v>5</v>
      </c>
      <c r="E150" s="51"/>
      <c r="F150" s="49" t="e">
        <f>+VLOOKUP(E150,Participants!$A$1:$F$803,2,FALSE)</f>
        <v>#N/A</v>
      </c>
      <c r="G150" s="49" t="e">
        <f>+VLOOKUP(E150,Participants!$A$1:$F$803,4,FALSE)</f>
        <v>#N/A</v>
      </c>
      <c r="H150" s="49" t="e">
        <f>+VLOOKUP(E150,Participants!$A$1:$F$803,5,FALSE)</f>
        <v>#N/A</v>
      </c>
      <c r="I150" s="49" t="e">
        <f>+VLOOKUP(E150,Participants!$A$1:$F$803,3,FALSE)</f>
        <v>#N/A</v>
      </c>
      <c r="J150" s="49" t="e">
        <f>+VLOOKUP(E150,Participants!$A$1:$G$803,7,FALSE)</f>
        <v>#N/A</v>
      </c>
      <c r="K150" s="49"/>
      <c r="L150" s="49"/>
    </row>
    <row r="151" spans="1:12" ht="14.25" customHeight="1" x14ac:dyDescent="0.35">
      <c r="A151" s="103" t="s">
        <v>720</v>
      </c>
      <c r="B151" s="51">
        <v>19</v>
      </c>
      <c r="C151" s="51"/>
      <c r="D151" s="51">
        <v>6</v>
      </c>
      <c r="E151" s="51"/>
      <c r="F151" s="49" t="e">
        <f>+VLOOKUP(E151,Participants!$A$1:$F$803,2,FALSE)</f>
        <v>#N/A</v>
      </c>
      <c r="G151" s="49" t="e">
        <f>+VLOOKUP(E151,Participants!$A$1:$F$803,4,FALSE)</f>
        <v>#N/A</v>
      </c>
      <c r="H151" s="49" t="e">
        <f>+VLOOKUP(E151,Participants!$A$1:$F$803,5,FALSE)</f>
        <v>#N/A</v>
      </c>
      <c r="I151" s="49" t="e">
        <f>+VLOOKUP(E151,Participants!$A$1:$F$803,3,FALSE)</f>
        <v>#N/A</v>
      </c>
      <c r="J151" s="49" t="e">
        <f>+VLOOKUP(E151,Participants!$A$1:$G$803,7,FALSE)</f>
        <v>#N/A</v>
      </c>
      <c r="K151" s="49"/>
      <c r="L151" s="49"/>
    </row>
    <row r="152" spans="1:12" ht="14.25" customHeight="1" x14ac:dyDescent="0.35">
      <c r="A152" s="103" t="s">
        <v>720</v>
      </c>
      <c r="B152" s="51">
        <v>19</v>
      </c>
      <c r="C152" s="51"/>
      <c r="D152" s="51">
        <v>7</v>
      </c>
      <c r="E152" s="51"/>
      <c r="F152" s="49" t="e">
        <f>+VLOOKUP(E152,Participants!$A$1:$F$803,2,FALSE)</f>
        <v>#N/A</v>
      </c>
      <c r="G152" s="49" t="e">
        <f>+VLOOKUP(E152,Participants!$A$1:$F$803,4,FALSE)</f>
        <v>#N/A</v>
      </c>
      <c r="H152" s="49" t="e">
        <f>+VLOOKUP(E152,Participants!$A$1:$F$803,5,FALSE)</f>
        <v>#N/A</v>
      </c>
      <c r="I152" s="49" t="e">
        <f>+VLOOKUP(E152,Participants!$A$1:$F$803,3,FALSE)</f>
        <v>#N/A</v>
      </c>
      <c r="J152" s="49" t="e">
        <f>+VLOOKUP(E152,Participants!$A$1:$G$803,7,FALSE)</f>
        <v>#N/A</v>
      </c>
      <c r="K152" s="49"/>
      <c r="L152" s="49"/>
    </row>
    <row r="153" spans="1:12" ht="14.25" customHeight="1" x14ac:dyDescent="0.35">
      <c r="A153" s="103" t="s">
        <v>720</v>
      </c>
      <c r="B153" s="51">
        <v>19</v>
      </c>
      <c r="C153" s="51"/>
      <c r="D153" s="51">
        <v>8</v>
      </c>
      <c r="E153" s="51"/>
      <c r="F153" s="49" t="e">
        <f>+VLOOKUP(E153,Participants!$A$1:$F$803,2,FALSE)</f>
        <v>#N/A</v>
      </c>
      <c r="G153" s="49" t="e">
        <f>+VLOOKUP(E153,Participants!$A$1:$F$803,4,FALSE)</f>
        <v>#N/A</v>
      </c>
      <c r="H153" s="49" t="e">
        <f>+VLOOKUP(E153,Participants!$A$1:$F$803,5,FALSE)</f>
        <v>#N/A</v>
      </c>
      <c r="I153" s="49" t="e">
        <f>+VLOOKUP(E153,Participants!$A$1:$F$803,3,FALSE)</f>
        <v>#N/A</v>
      </c>
      <c r="J153" s="49" t="e">
        <f>+VLOOKUP(E153,Participants!$A$1:$G$803,7,FALSE)</f>
        <v>#N/A</v>
      </c>
      <c r="K153" s="49"/>
      <c r="L153" s="49"/>
    </row>
    <row r="154" spans="1:12" ht="14.25" customHeight="1" x14ac:dyDescent="0.35">
      <c r="A154" s="103" t="s">
        <v>720</v>
      </c>
      <c r="B154" s="48">
        <v>20</v>
      </c>
      <c r="C154" s="48"/>
      <c r="D154" s="48">
        <v>1</v>
      </c>
      <c r="E154" s="48"/>
      <c r="F154" s="50" t="e">
        <f>+VLOOKUP(E154,Participants!$A$1:$F$803,2,FALSE)</f>
        <v>#N/A</v>
      </c>
      <c r="G154" s="50" t="e">
        <f>+VLOOKUP(E154,Participants!$A$1:$F$803,4,FALSE)</f>
        <v>#N/A</v>
      </c>
      <c r="H154" s="50" t="e">
        <f>+VLOOKUP(E154,Participants!$A$1:$F$803,5,FALSE)</f>
        <v>#N/A</v>
      </c>
      <c r="I154" s="50" t="e">
        <f>+VLOOKUP(E154,Participants!$A$1:$F$803,3,FALSE)</f>
        <v>#N/A</v>
      </c>
      <c r="J154" s="50" t="e">
        <f>+VLOOKUP(E154,Participants!$A$1:$G$803,7,FALSE)</f>
        <v>#N/A</v>
      </c>
      <c r="K154" s="50"/>
      <c r="L154" s="50"/>
    </row>
    <row r="155" spans="1:12" ht="14.25" customHeight="1" x14ac:dyDescent="0.35">
      <c r="A155" s="103" t="s">
        <v>720</v>
      </c>
      <c r="B155" s="48">
        <v>20</v>
      </c>
      <c r="C155" s="48"/>
      <c r="D155" s="48">
        <v>2</v>
      </c>
      <c r="E155" s="48"/>
      <c r="F155" s="50" t="e">
        <f>+VLOOKUP(E155,Participants!$A$1:$F$803,2,FALSE)</f>
        <v>#N/A</v>
      </c>
      <c r="G155" s="50" t="e">
        <f>+VLOOKUP(E155,Participants!$A$1:$F$803,4,FALSE)</f>
        <v>#N/A</v>
      </c>
      <c r="H155" s="50" t="e">
        <f>+VLOOKUP(E155,Participants!$A$1:$F$803,5,FALSE)</f>
        <v>#N/A</v>
      </c>
      <c r="I155" s="50" t="e">
        <f>+VLOOKUP(E155,Participants!$A$1:$F$803,3,FALSE)</f>
        <v>#N/A</v>
      </c>
      <c r="J155" s="50" t="e">
        <f>+VLOOKUP(E155,Participants!$A$1:$G$803,7,FALSE)</f>
        <v>#N/A</v>
      </c>
      <c r="K155" s="50"/>
      <c r="L155" s="50"/>
    </row>
    <row r="156" spans="1:12" ht="14.25" customHeight="1" x14ac:dyDescent="0.35">
      <c r="A156" s="103" t="s">
        <v>720</v>
      </c>
      <c r="B156" s="48">
        <v>20</v>
      </c>
      <c r="C156" s="48"/>
      <c r="D156" s="48">
        <v>3</v>
      </c>
      <c r="E156" s="48"/>
      <c r="F156" s="50" t="e">
        <f>+VLOOKUP(E156,Participants!$A$1:$F$803,2,FALSE)</f>
        <v>#N/A</v>
      </c>
      <c r="G156" s="50" t="e">
        <f>+VLOOKUP(E156,Participants!$A$1:$F$803,4,FALSE)</f>
        <v>#N/A</v>
      </c>
      <c r="H156" s="50" t="e">
        <f>+VLOOKUP(E156,Participants!$A$1:$F$803,5,FALSE)</f>
        <v>#N/A</v>
      </c>
      <c r="I156" s="50" t="e">
        <f>+VLOOKUP(E156,Participants!$A$1:$F$803,3,FALSE)</f>
        <v>#N/A</v>
      </c>
      <c r="J156" s="50" t="e">
        <f>+VLOOKUP(E156,Participants!$A$1:$G$803,7,FALSE)</f>
        <v>#N/A</v>
      </c>
      <c r="K156" s="50"/>
      <c r="L156" s="50"/>
    </row>
    <row r="157" spans="1:12" ht="14.25" customHeight="1" x14ac:dyDescent="0.35">
      <c r="A157" s="103" t="s">
        <v>720</v>
      </c>
      <c r="B157" s="48">
        <v>20</v>
      </c>
      <c r="C157" s="48"/>
      <c r="D157" s="48">
        <v>4</v>
      </c>
      <c r="E157" s="48"/>
      <c r="F157" s="50" t="e">
        <f>+VLOOKUP(E157,Participants!$A$1:$F$803,2,FALSE)</f>
        <v>#N/A</v>
      </c>
      <c r="G157" s="50" t="e">
        <f>+VLOOKUP(E157,Participants!$A$1:$F$803,4,FALSE)</f>
        <v>#N/A</v>
      </c>
      <c r="H157" s="50" t="e">
        <f>+VLOOKUP(E157,Participants!$A$1:$F$803,5,FALSE)</f>
        <v>#N/A</v>
      </c>
      <c r="I157" s="50" t="e">
        <f>+VLOOKUP(E157,Participants!$A$1:$F$803,3,FALSE)</f>
        <v>#N/A</v>
      </c>
      <c r="J157" s="50" t="e">
        <f>+VLOOKUP(E157,Participants!$A$1:$G$803,7,FALSE)</f>
        <v>#N/A</v>
      </c>
      <c r="K157" s="50"/>
      <c r="L157" s="50"/>
    </row>
    <row r="158" spans="1:12" ht="14.25" customHeight="1" x14ac:dyDescent="0.35">
      <c r="A158" s="103" t="s">
        <v>720</v>
      </c>
      <c r="B158" s="48">
        <v>20</v>
      </c>
      <c r="C158" s="48"/>
      <c r="D158" s="48">
        <v>5</v>
      </c>
      <c r="E158" s="48"/>
      <c r="F158" s="50" t="e">
        <f>+VLOOKUP(E158,Participants!$A$1:$F$803,2,FALSE)</f>
        <v>#N/A</v>
      </c>
      <c r="G158" s="50" t="e">
        <f>+VLOOKUP(E158,Participants!$A$1:$F$803,4,FALSE)</f>
        <v>#N/A</v>
      </c>
      <c r="H158" s="50" t="e">
        <f>+VLOOKUP(E158,Participants!$A$1:$F$803,5,FALSE)</f>
        <v>#N/A</v>
      </c>
      <c r="I158" s="50" t="e">
        <f>+VLOOKUP(E158,Participants!$A$1:$F$803,3,FALSE)</f>
        <v>#N/A</v>
      </c>
      <c r="J158" s="50" t="e">
        <f>+VLOOKUP(E158,Participants!$A$1:$G$803,7,FALSE)</f>
        <v>#N/A</v>
      </c>
      <c r="K158" s="50"/>
      <c r="L158" s="50"/>
    </row>
    <row r="159" spans="1:12" ht="14.25" customHeight="1" x14ac:dyDescent="0.35">
      <c r="A159" s="103" t="s">
        <v>720</v>
      </c>
      <c r="B159" s="48">
        <v>20</v>
      </c>
      <c r="C159" s="48"/>
      <c r="D159" s="48">
        <v>6</v>
      </c>
      <c r="E159" s="48"/>
      <c r="F159" s="50" t="e">
        <f>+VLOOKUP(E159,Participants!$A$1:$F$803,2,FALSE)</f>
        <v>#N/A</v>
      </c>
      <c r="G159" s="50" t="e">
        <f>+VLOOKUP(E159,Participants!$A$1:$F$803,4,FALSE)</f>
        <v>#N/A</v>
      </c>
      <c r="H159" s="50" t="e">
        <f>+VLOOKUP(E159,Participants!$A$1:$F$803,5,FALSE)</f>
        <v>#N/A</v>
      </c>
      <c r="I159" s="50" t="e">
        <f>+VLOOKUP(E159,Participants!$A$1:$F$803,3,FALSE)</f>
        <v>#N/A</v>
      </c>
      <c r="J159" s="50" t="e">
        <f>+VLOOKUP(E159,Participants!$A$1:$G$803,7,FALSE)</f>
        <v>#N/A</v>
      </c>
      <c r="K159" s="50"/>
      <c r="L159" s="50"/>
    </row>
    <row r="160" spans="1:12" ht="14.25" customHeight="1" x14ac:dyDescent="0.35">
      <c r="A160" s="103" t="s">
        <v>720</v>
      </c>
      <c r="B160" s="48">
        <v>20</v>
      </c>
      <c r="C160" s="48"/>
      <c r="D160" s="48">
        <v>7</v>
      </c>
      <c r="E160" s="48"/>
      <c r="F160" s="50" t="e">
        <f>+VLOOKUP(E160,Participants!$A$1:$F$803,2,FALSE)</f>
        <v>#N/A</v>
      </c>
      <c r="G160" s="50" t="e">
        <f>+VLOOKUP(E160,Participants!$A$1:$F$803,4,FALSE)</f>
        <v>#N/A</v>
      </c>
      <c r="H160" s="50" t="e">
        <f>+VLOOKUP(E160,Participants!$A$1:$F$803,5,FALSE)</f>
        <v>#N/A</v>
      </c>
      <c r="I160" s="50" t="e">
        <f>+VLOOKUP(E160,Participants!$A$1:$F$803,3,FALSE)</f>
        <v>#N/A</v>
      </c>
      <c r="J160" s="50" t="e">
        <f>+VLOOKUP(E160,Participants!$A$1:$G$803,7,FALSE)</f>
        <v>#N/A</v>
      </c>
      <c r="K160" s="50"/>
      <c r="L160" s="50"/>
    </row>
    <row r="161" spans="1:12" ht="14.25" customHeight="1" x14ac:dyDescent="0.35">
      <c r="A161" s="103" t="s">
        <v>720</v>
      </c>
      <c r="B161" s="48">
        <v>20</v>
      </c>
      <c r="C161" s="48"/>
      <c r="D161" s="48">
        <v>8</v>
      </c>
      <c r="E161" s="48"/>
      <c r="F161" s="50" t="e">
        <f>+VLOOKUP(E161,Participants!$A$1:$F$803,2,FALSE)</f>
        <v>#N/A</v>
      </c>
      <c r="G161" s="50" t="e">
        <f>+VLOOKUP(E161,Participants!$A$1:$F$803,4,FALSE)</f>
        <v>#N/A</v>
      </c>
      <c r="H161" s="50" t="e">
        <f>+VLOOKUP(E161,Participants!$A$1:$F$803,5,FALSE)</f>
        <v>#N/A</v>
      </c>
      <c r="I161" s="50" t="e">
        <f>+VLOOKUP(E161,Participants!$A$1:$F$803,3,FALSE)</f>
        <v>#N/A</v>
      </c>
      <c r="J161" s="50" t="e">
        <f>+VLOOKUP(E161,Participants!$A$1:$G$803,7,FALSE)</f>
        <v>#N/A</v>
      </c>
      <c r="K161" s="50"/>
      <c r="L161" s="50"/>
    </row>
    <row r="162" spans="1:12" ht="14.25" customHeight="1" x14ac:dyDescent="0.35">
      <c r="A162" s="103" t="s">
        <v>720</v>
      </c>
      <c r="B162" s="51">
        <v>21</v>
      </c>
      <c r="C162" s="51"/>
      <c r="D162" s="51">
        <v>1</v>
      </c>
      <c r="E162" s="51"/>
      <c r="F162" s="49" t="e">
        <f>+VLOOKUP(E162,Participants!$A$1:$F$803,2,FALSE)</f>
        <v>#N/A</v>
      </c>
      <c r="G162" s="49" t="e">
        <f>+VLOOKUP(E162,Participants!$A$1:$F$803,4,FALSE)</f>
        <v>#N/A</v>
      </c>
      <c r="H162" s="49" t="e">
        <f>+VLOOKUP(E162,Participants!$A$1:$F$803,5,FALSE)</f>
        <v>#N/A</v>
      </c>
      <c r="I162" s="49" t="e">
        <f>+VLOOKUP(E162,Participants!$A$1:$F$803,3,FALSE)</f>
        <v>#N/A</v>
      </c>
      <c r="J162" s="49" t="e">
        <f>+VLOOKUP(E162,Participants!$A$1:$G$803,7,FALSE)</f>
        <v>#N/A</v>
      </c>
      <c r="K162" s="49"/>
      <c r="L162" s="49"/>
    </row>
    <row r="163" spans="1:12" ht="14.25" customHeight="1" x14ac:dyDescent="0.35">
      <c r="A163" s="103" t="s">
        <v>720</v>
      </c>
      <c r="B163" s="51">
        <v>21</v>
      </c>
      <c r="C163" s="51"/>
      <c r="D163" s="51">
        <v>2</v>
      </c>
      <c r="E163" s="51"/>
      <c r="F163" s="49" t="e">
        <f>+VLOOKUP(E163,Participants!$A$1:$F$803,2,FALSE)</f>
        <v>#N/A</v>
      </c>
      <c r="G163" s="49" t="e">
        <f>+VLOOKUP(E163,Participants!$A$1:$F$803,4,FALSE)</f>
        <v>#N/A</v>
      </c>
      <c r="H163" s="49" t="e">
        <f>+VLOOKUP(E163,Participants!$A$1:$F$803,5,FALSE)</f>
        <v>#N/A</v>
      </c>
      <c r="I163" s="49" t="e">
        <f>+VLOOKUP(E163,Participants!$A$1:$F$803,3,FALSE)</f>
        <v>#N/A</v>
      </c>
      <c r="J163" s="49" t="e">
        <f>+VLOOKUP(E163,Participants!$A$1:$G$803,7,FALSE)</f>
        <v>#N/A</v>
      </c>
      <c r="K163" s="49"/>
      <c r="L163" s="49"/>
    </row>
    <row r="164" spans="1:12" ht="14.25" customHeight="1" x14ac:dyDescent="0.35">
      <c r="A164" s="103" t="s">
        <v>720</v>
      </c>
      <c r="B164" s="51">
        <v>21</v>
      </c>
      <c r="C164" s="51"/>
      <c r="D164" s="51">
        <v>3</v>
      </c>
      <c r="E164" s="51"/>
      <c r="F164" s="49" t="e">
        <f>+VLOOKUP(E164,Participants!$A$1:$F$803,2,FALSE)</f>
        <v>#N/A</v>
      </c>
      <c r="G164" s="49" t="e">
        <f>+VLOOKUP(E164,Participants!$A$1:$F$803,4,FALSE)</f>
        <v>#N/A</v>
      </c>
      <c r="H164" s="49" t="e">
        <f>+VLOOKUP(E164,Participants!$A$1:$F$803,5,FALSE)</f>
        <v>#N/A</v>
      </c>
      <c r="I164" s="49" t="e">
        <f>+VLOOKUP(E164,Participants!$A$1:$F$803,3,FALSE)</f>
        <v>#N/A</v>
      </c>
      <c r="J164" s="49" t="e">
        <f>+VLOOKUP(E164,Participants!$A$1:$G$803,7,FALSE)</f>
        <v>#N/A</v>
      </c>
      <c r="K164" s="49"/>
      <c r="L164" s="49"/>
    </row>
    <row r="165" spans="1:12" ht="14.25" customHeight="1" x14ac:dyDescent="0.35">
      <c r="A165" s="103" t="s">
        <v>720</v>
      </c>
      <c r="B165" s="51">
        <v>21</v>
      </c>
      <c r="C165" s="51"/>
      <c r="D165" s="51">
        <v>4</v>
      </c>
      <c r="E165" s="51"/>
      <c r="F165" s="49" t="e">
        <f>+VLOOKUP(E165,Participants!$A$1:$F$803,2,FALSE)</f>
        <v>#N/A</v>
      </c>
      <c r="G165" s="49" t="e">
        <f>+VLOOKUP(E165,Participants!$A$1:$F$803,4,FALSE)</f>
        <v>#N/A</v>
      </c>
      <c r="H165" s="49" t="e">
        <f>+VLOOKUP(E165,Participants!$A$1:$F$803,5,FALSE)</f>
        <v>#N/A</v>
      </c>
      <c r="I165" s="49" t="e">
        <f>+VLOOKUP(E165,Participants!$A$1:$F$803,3,FALSE)</f>
        <v>#N/A</v>
      </c>
      <c r="J165" s="49" t="e">
        <f>+VLOOKUP(E165,Participants!$A$1:$G$803,7,FALSE)</f>
        <v>#N/A</v>
      </c>
      <c r="K165" s="49"/>
      <c r="L165" s="49"/>
    </row>
    <row r="166" spans="1:12" ht="14.25" customHeight="1" x14ac:dyDescent="0.35">
      <c r="A166" s="103" t="s">
        <v>720</v>
      </c>
      <c r="B166" s="51">
        <v>21</v>
      </c>
      <c r="C166" s="51"/>
      <c r="D166" s="51">
        <v>5</v>
      </c>
      <c r="E166" s="51"/>
      <c r="F166" s="49" t="e">
        <f>+VLOOKUP(E166,Participants!$A$1:$F$803,2,FALSE)</f>
        <v>#N/A</v>
      </c>
      <c r="G166" s="49" t="e">
        <f>+VLOOKUP(E166,Participants!$A$1:$F$803,4,FALSE)</f>
        <v>#N/A</v>
      </c>
      <c r="H166" s="49" t="e">
        <f>+VLOOKUP(E166,Participants!$A$1:$F$803,5,FALSE)</f>
        <v>#N/A</v>
      </c>
      <c r="I166" s="49" t="e">
        <f>+VLOOKUP(E166,Participants!$A$1:$F$803,3,FALSE)</f>
        <v>#N/A</v>
      </c>
      <c r="J166" s="49" t="e">
        <f>+VLOOKUP(E166,Participants!$A$1:$G$803,7,FALSE)</f>
        <v>#N/A</v>
      </c>
      <c r="K166" s="49"/>
      <c r="L166" s="49"/>
    </row>
    <row r="167" spans="1:12" ht="14.25" customHeight="1" x14ac:dyDescent="0.35">
      <c r="A167" s="103" t="s">
        <v>720</v>
      </c>
      <c r="B167" s="51">
        <v>21</v>
      </c>
      <c r="C167" s="51"/>
      <c r="D167" s="51">
        <v>6</v>
      </c>
      <c r="E167" s="51"/>
      <c r="F167" s="49" t="e">
        <f>+VLOOKUP(E167,Participants!$A$1:$F$803,2,FALSE)</f>
        <v>#N/A</v>
      </c>
      <c r="G167" s="49" t="e">
        <f>+VLOOKUP(E167,Participants!$A$1:$F$803,4,FALSE)</f>
        <v>#N/A</v>
      </c>
      <c r="H167" s="49" t="e">
        <f>+VLOOKUP(E167,Participants!$A$1:$F$803,5,FALSE)</f>
        <v>#N/A</v>
      </c>
      <c r="I167" s="49" t="e">
        <f>+VLOOKUP(E167,Participants!$A$1:$F$803,3,FALSE)</f>
        <v>#N/A</v>
      </c>
      <c r="J167" s="49" t="e">
        <f>+VLOOKUP(E167,Participants!$A$1:$G$803,7,FALSE)</f>
        <v>#N/A</v>
      </c>
      <c r="K167" s="49"/>
      <c r="L167" s="49"/>
    </row>
    <row r="168" spans="1:12" ht="14.25" customHeight="1" x14ac:dyDescent="0.35">
      <c r="A168" s="103" t="s">
        <v>720</v>
      </c>
      <c r="B168" s="51">
        <v>21</v>
      </c>
      <c r="C168" s="51"/>
      <c r="D168" s="51">
        <v>7</v>
      </c>
      <c r="E168" s="51"/>
      <c r="F168" s="49" t="e">
        <f>+VLOOKUP(E168,Participants!$A$1:$F$803,2,FALSE)</f>
        <v>#N/A</v>
      </c>
      <c r="G168" s="49" t="e">
        <f>+VLOOKUP(E168,Participants!$A$1:$F$803,4,FALSE)</f>
        <v>#N/A</v>
      </c>
      <c r="H168" s="49" t="e">
        <f>+VLOOKUP(E168,Participants!$A$1:$F$803,5,FALSE)</f>
        <v>#N/A</v>
      </c>
      <c r="I168" s="49" t="e">
        <f>+VLOOKUP(E168,Participants!$A$1:$F$803,3,FALSE)</f>
        <v>#N/A</v>
      </c>
      <c r="J168" s="49" t="e">
        <f>+VLOOKUP(E168,Participants!$A$1:$G$803,7,FALSE)</f>
        <v>#N/A</v>
      </c>
      <c r="K168" s="49"/>
      <c r="L168" s="49"/>
    </row>
    <row r="169" spans="1:12" ht="14.25" customHeight="1" x14ac:dyDescent="0.35">
      <c r="A169" s="103" t="s">
        <v>720</v>
      </c>
      <c r="B169" s="51">
        <v>21</v>
      </c>
      <c r="C169" s="51"/>
      <c r="D169" s="51">
        <v>8</v>
      </c>
      <c r="E169" s="51"/>
      <c r="F169" s="49" t="e">
        <f>+VLOOKUP(E169,Participants!$A$1:$F$803,2,FALSE)</f>
        <v>#N/A</v>
      </c>
      <c r="G169" s="49" t="e">
        <f>+VLOOKUP(E169,Participants!$A$1:$F$803,4,FALSE)</f>
        <v>#N/A</v>
      </c>
      <c r="H169" s="49" t="e">
        <f>+VLOOKUP(E169,Participants!$A$1:$F$803,5,FALSE)</f>
        <v>#N/A</v>
      </c>
      <c r="I169" s="49" t="e">
        <f>+VLOOKUP(E169,Participants!$A$1:$F$803,3,FALSE)</f>
        <v>#N/A</v>
      </c>
      <c r="J169" s="49" t="e">
        <f>+VLOOKUP(E169,Participants!$A$1:$G$803,7,FALSE)</f>
        <v>#N/A</v>
      </c>
      <c r="K169" s="49"/>
      <c r="L169" s="49"/>
    </row>
    <row r="170" spans="1:12" ht="14.25" customHeight="1" x14ac:dyDescent="0.35">
      <c r="A170" s="103" t="s">
        <v>720</v>
      </c>
      <c r="B170" s="48">
        <v>22</v>
      </c>
      <c r="C170" s="48"/>
      <c r="D170" s="48">
        <v>1</v>
      </c>
      <c r="E170" s="48"/>
      <c r="F170" s="50" t="e">
        <f>+VLOOKUP(E170,Participants!$A$1:$F$803,2,FALSE)</f>
        <v>#N/A</v>
      </c>
      <c r="G170" s="50" t="e">
        <f>+VLOOKUP(E170,Participants!$A$1:$F$803,4,FALSE)</f>
        <v>#N/A</v>
      </c>
      <c r="H170" s="50" t="e">
        <f>+VLOOKUP(E170,Participants!$A$1:$F$803,5,FALSE)</f>
        <v>#N/A</v>
      </c>
      <c r="I170" s="50" t="e">
        <f>+VLOOKUP(E170,Participants!$A$1:$F$803,3,FALSE)</f>
        <v>#N/A</v>
      </c>
      <c r="J170" s="50" t="e">
        <f>+VLOOKUP(E170,Participants!$A$1:$G$803,7,FALSE)</f>
        <v>#N/A</v>
      </c>
      <c r="K170" s="50"/>
      <c r="L170" s="50"/>
    </row>
    <row r="171" spans="1:12" ht="14.25" customHeight="1" x14ac:dyDescent="0.35">
      <c r="A171" s="103" t="s">
        <v>720</v>
      </c>
      <c r="B171" s="48">
        <v>22</v>
      </c>
      <c r="C171" s="48"/>
      <c r="D171" s="48">
        <v>2</v>
      </c>
      <c r="E171" s="48"/>
      <c r="F171" s="50" t="e">
        <f>+VLOOKUP(E171,Participants!$A$1:$F$803,2,FALSE)</f>
        <v>#N/A</v>
      </c>
      <c r="G171" s="50" t="e">
        <f>+VLOOKUP(E171,Participants!$A$1:$F$803,4,FALSE)</f>
        <v>#N/A</v>
      </c>
      <c r="H171" s="50" t="e">
        <f>+VLOOKUP(E171,Participants!$A$1:$F$803,5,FALSE)</f>
        <v>#N/A</v>
      </c>
      <c r="I171" s="50" t="e">
        <f>+VLOOKUP(E171,Participants!$A$1:$F$803,3,FALSE)</f>
        <v>#N/A</v>
      </c>
      <c r="J171" s="50" t="e">
        <f>+VLOOKUP(E171,Participants!$A$1:$G$803,7,FALSE)</f>
        <v>#N/A</v>
      </c>
      <c r="K171" s="50"/>
      <c r="L171" s="50"/>
    </row>
    <row r="172" spans="1:12" ht="14.25" customHeight="1" x14ac:dyDescent="0.35">
      <c r="A172" s="103" t="s">
        <v>720</v>
      </c>
      <c r="B172" s="48">
        <v>22</v>
      </c>
      <c r="C172" s="48"/>
      <c r="D172" s="48">
        <v>3</v>
      </c>
      <c r="E172" s="48"/>
      <c r="F172" s="50" t="e">
        <f>+VLOOKUP(E172,Participants!$A$1:$F$803,2,FALSE)</f>
        <v>#N/A</v>
      </c>
      <c r="G172" s="50" t="e">
        <f>+VLOOKUP(E172,Participants!$A$1:$F$803,4,FALSE)</f>
        <v>#N/A</v>
      </c>
      <c r="H172" s="50" t="e">
        <f>+VLOOKUP(E172,Participants!$A$1:$F$803,5,FALSE)</f>
        <v>#N/A</v>
      </c>
      <c r="I172" s="50" t="e">
        <f>+VLOOKUP(E172,Participants!$A$1:$F$803,3,FALSE)</f>
        <v>#N/A</v>
      </c>
      <c r="J172" s="50" t="e">
        <f>+VLOOKUP(E172,Participants!$A$1:$G$803,7,FALSE)</f>
        <v>#N/A</v>
      </c>
      <c r="K172" s="50"/>
      <c r="L172" s="50"/>
    </row>
    <row r="173" spans="1:12" ht="14.25" customHeight="1" x14ac:dyDescent="0.35">
      <c r="A173" s="103" t="s">
        <v>720</v>
      </c>
      <c r="B173" s="48">
        <v>22</v>
      </c>
      <c r="C173" s="48"/>
      <c r="D173" s="48">
        <v>4</v>
      </c>
      <c r="E173" s="48"/>
      <c r="F173" s="50" t="e">
        <f>+VLOOKUP(E173,Participants!$A$1:$F$803,2,FALSE)</f>
        <v>#N/A</v>
      </c>
      <c r="G173" s="50" t="e">
        <f>+VLOOKUP(E173,Participants!$A$1:$F$803,4,FALSE)</f>
        <v>#N/A</v>
      </c>
      <c r="H173" s="50" t="e">
        <f>+VLOOKUP(E173,Participants!$A$1:$F$803,5,FALSE)</f>
        <v>#N/A</v>
      </c>
      <c r="I173" s="50" t="e">
        <f>+VLOOKUP(E173,Participants!$A$1:$F$803,3,FALSE)</f>
        <v>#N/A</v>
      </c>
      <c r="J173" s="50" t="e">
        <f>+VLOOKUP(E173,Participants!$A$1:$G$803,7,FALSE)</f>
        <v>#N/A</v>
      </c>
      <c r="K173" s="50"/>
      <c r="L173" s="50"/>
    </row>
    <row r="174" spans="1:12" ht="14.25" customHeight="1" x14ac:dyDescent="0.35">
      <c r="A174" s="103" t="s">
        <v>720</v>
      </c>
      <c r="B174" s="48">
        <v>22</v>
      </c>
      <c r="C174" s="48"/>
      <c r="D174" s="48">
        <v>5</v>
      </c>
      <c r="E174" s="48"/>
      <c r="F174" s="50" t="e">
        <f>+VLOOKUP(E174,Participants!$A$1:$F$803,2,FALSE)</f>
        <v>#N/A</v>
      </c>
      <c r="G174" s="50" t="e">
        <f>+VLOOKUP(E174,Participants!$A$1:$F$803,4,FALSE)</f>
        <v>#N/A</v>
      </c>
      <c r="H174" s="50" t="e">
        <f>+VLOOKUP(E174,Participants!$A$1:$F$803,5,FALSE)</f>
        <v>#N/A</v>
      </c>
      <c r="I174" s="50" t="e">
        <f>+VLOOKUP(E174,Participants!$A$1:$F$803,3,FALSE)</f>
        <v>#N/A</v>
      </c>
      <c r="J174" s="50" t="e">
        <f>+VLOOKUP(E174,Participants!$A$1:$G$803,7,FALSE)</f>
        <v>#N/A</v>
      </c>
      <c r="K174" s="50"/>
      <c r="L174" s="50"/>
    </row>
    <row r="175" spans="1:12" ht="14.25" customHeight="1" x14ac:dyDescent="0.35">
      <c r="A175" s="103" t="s">
        <v>720</v>
      </c>
      <c r="B175" s="48">
        <v>22</v>
      </c>
      <c r="C175" s="48"/>
      <c r="D175" s="48">
        <v>6</v>
      </c>
      <c r="E175" s="48"/>
      <c r="F175" s="50" t="e">
        <f>+VLOOKUP(E175,Participants!$A$1:$F$803,2,FALSE)</f>
        <v>#N/A</v>
      </c>
      <c r="G175" s="50" t="e">
        <f>+VLOOKUP(E175,Participants!$A$1:$F$803,4,FALSE)</f>
        <v>#N/A</v>
      </c>
      <c r="H175" s="50" t="e">
        <f>+VLOOKUP(E175,Participants!$A$1:$F$803,5,FALSE)</f>
        <v>#N/A</v>
      </c>
      <c r="I175" s="50" t="e">
        <f>+VLOOKUP(E175,Participants!$A$1:$F$803,3,FALSE)</f>
        <v>#N/A</v>
      </c>
      <c r="J175" s="50" t="e">
        <f>+VLOOKUP(E175,Participants!$A$1:$G$803,7,FALSE)</f>
        <v>#N/A</v>
      </c>
      <c r="K175" s="50"/>
      <c r="L175" s="50"/>
    </row>
    <row r="176" spans="1:12" ht="14.25" customHeight="1" x14ac:dyDescent="0.35">
      <c r="A176" s="103" t="s">
        <v>720</v>
      </c>
      <c r="B176" s="48">
        <v>22</v>
      </c>
      <c r="C176" s="48"/>
      <c r="D176" s="48">
        <v>7</v>
      </c>
      <c r="E176" s="48"/>
      <c r="F176" s="50" t="e">
        <f>+VLOOKUP(E176,Participants!$A$1:$F$803,2,FALSE)</f>
        <v>#N/A</v>
      </c>
      <c r="G176" s="50" t="e">
        <f>+VLOOKUP(E176,Participants!$A$1:$F$803,4,FALSE)</f>
        <v>#N/A</v>
      </c>
      <c r="H176" s="50" t="e">
        <f>+VLOOKUP(E176,Participants!$A$1:$F$803,5,FALSE)</f>
        <v>#N/A</v>
      </c>
      <c r="I176" s="50" t="e">
        <f>+VLOOKUP(E176,Participants!$A$1:$F$803,3,FALSE)</f>
        <v>#N/A</v>
      </c>
      <c r="J176" s="50" t="e">
        <f>+VLOOKUP(E176,Participants!$A$1:$G$803,7,FALSE)</f>
        <v>#N/A</v>
      </c>
      <c r="K176" s="50"/>
      <c r="L176" s="50"/>
    </row>
    <row r="177" spans="1:12" ht="14.25" customHeight="1" x14ac:dyDescent="0.35">
      <c r="A177" s="103" t="s">
        <v>720</v>
      </c>
      <c r="B177" s="48">
        <v>22</v>
      </c>
      <c r="C177" s="48"/>
      <c r="D177" s="48">
        <v>8</v>
      </c>
      <c r="E177" s="48"/>
      <c r="F177" s="50" t="e">
        <f>+VLOOKUP(E177,Participants!$A$1:$F$803,2,FALSE)</f>
        <v>#N/A</v>
      </c>
      <c r="G177" s="50" t="e">
        <f>+VLOOKUP(E177,Participants!$A$1:$F$803,4,FALSE)</f>
        <v>#N/A</v>
      </c>
      <c r="H177" s="50" t="e">
        <f>+VLOOKUP(E177,Participants!$A$1:$F$803,5,FALSE)</f>
        <v>#N/A</v>
      </c>
      <c r="I177" s="50" t="e">
        <f>+VLOOKUP(E177,Participants!$A$1:$F$803,3,FALSE)</f>
        <v>#N/A</v>
      </c>
      <c r="J177" s="50" t="e">
        <f>+VLOOKUP(E177,Participants!$A$1:$G$803,7,FALSE)</f>
        <v>#N/A</v>
      </c>
      <c r="K177" s="50"/>
      <c r="L177" s="50"/>
    </row>
    <row r="178" spans="1:12" ht="14.25" customHeight="1" x14ac:dyDescent="0.35">
      <c r="A178" s="103" t="s">
        <v>720</v>
      </c>
      <c r="B178" s="51">
        <v>23</v>
      </c>
      <c r="C178" s="51"/>
      <c r="D178" s="51">
        <v>1</v>
      </c>
      <c r="E178" s="51"/>
      <c r="F178" s="49" t="e">
        <f>+VLOOKUP(E178,Participants!$A$1:$F$803,2,FALSE)</f>
        <v>#N/A</v>
      </c>
      <c r="G178" s="49" t="e">
        <f>+VLOOKUP(E178,Participants!$A$1:$F$803,4,FALSE)</f>
        <v>#N/A</v>
      </c>
      <c r="H178" s="49" t="e">
        <f>+VLOOKUP(E178,Participants!$A$1:$F$803,5,FALSE)</f>
        <v>#N/A</v>
      </c>
      <c r="I178" s="49" t="e">
        <f>+VLOOKUP(E178,Participants!$A$1:$F$803,3,FALSE)</f>
        <v>#N/A</v>
      </c>
      <c r="J178" s="49" t="e">
        <f>+VLOOKUP(E178,Participants!$A$1:$G$803,7,FALSE)</f>
        <v>#N/A</v>
      </c>
      <c r="K178" s="49"/>
      <c r="L178" s="49"/>
    </row>
    <row r="179" spans="1:12" ht="14.25" customHeight="1" x14ac:dyDescent="0.35">
      <c r="A179" s="103" t="s">
        <v>720</v>
      </c>
      <c r="B179" s="51">
        <v>23</v>
      </c>
      <c r="C179" s="51"/>
      <c r="D179" s="51">
        <v>2</v>
      </c>
      <c r="E179" s="51"/>
      <c r="F179" s="49" t="e">
        <f>+VLOOKUP(E179,Participants!$A$1:$F$803,2,FALSE)</f>
        <v>#N/A</v>
      </c>
      <c r="G179" s="49" t="e">
        <f>+VLOOKUP(E179,Participants!$A$1:$F$803,4,FALSE)</f>
        <v>#N/A</v>
      </c>
      <c r="H179" s="49" t="e">
        <f>+VLOOKUP(E179,Participants!$A$1:$F$803,5,FALSE)</f>
        <v>#N/A</v>
      </c>
      <c r="I179" s="49" t="e">
        <f>+VLOOKUP(E179,Participants!$A$1:$F$803,3,FALSE)</f>
        <v>#N/A</v>
      </c>
      <c r="J179" s="49" t="e">
        <f>+VLOOKUP(E179,Participants!$A$1:$G$803,7,FALSE)</f>
        <v>#N/A</v>
      </c>
      <c r="K179" s="49"/>
      <c r="L179" s="49"/>
    </row>
    <row r="180" spans="1:12" ht="14.25" customHeight="1" x14ac:dyDescent="0.35">
      <c r="A180" s="103" t="s">
        <v>720</v>
      </c>
      <c r="B180" s="51">
        <v>23</v>
      </c>
      <c r="C180" s="51"/>
      <c r="D180" s="51">
        <v>3</v>
      </c>
      <c r="E180" s="51"/>
      <c r="F180" s="49" t="e">
        <f>+VLOOKUP(E180,Participants!$A$1:$F$803,2,FALSE)</f>
        <v>#N/A</v>
      </c>
      <c r="G180" s="49" t="e">
        <f>+VLOOKUP(E180,Participants!$A$1:$F$803,4,FALSE)</f>
        <v>#N/A</v>
      </c>
      <c r="H180" s="49" t="e">
        <f>+VLOOKUP(E180,Participants!$A$1:$F$803,5,FALSE)</f>
        <v>#N/A</v>
      </c>
      <c r="I180" s="49" t="e">
        <f>+VLOOKUP(E180,Participants!$A$1:$F$803,3,FALSE)</f>
        <v>#N/A</v>
      </c>
      <c r="J180" s="49" t="e">
        <f>+VLOOKUP(E180,Participants!$A$1:$G$803,7,FALSE)</f>
        <v>#N/A</v>
      </c>
      <c r="K180" s="49"/>
      <c r="L180" s="49"/>
    </row>
    <row r="181" spans="1:12" ht="14.25" customHeight="1" x14ac:dyDescent="0.35">
      <c r="A181" s="103" t="s">
        <v>720</v>
      </c>
      <c r="B181" s="51">
        <v>23</v>
      </c>
      <c r="C181" s="51"/>
      <c r="D181" s="51">
        <v>4</v>
      </c>
      <c r="E181" s="51"/>
      <c r="F181" s="49" t="e">
        <f>+VLOOKUP(E181,Participants!$A$1:$F$803,2,FALSE)</f>
        <v>#N/A</v>
      </c>
      <c r="G181" s="49" t="e">
        <f>+VLOOKUP(E181,Participants!$A$1:$F$803,4,FALSE)</f>
        <v>#N/A</v>
      </c>
      <c r="H181" s="49" t="e">
        <f>+VLOOKUP(E181,Participants!$A$1:$F$803,5,FALSE)</f>
        <v>#N/A</v>
      </c>
      <c r="I181" s="49" t="e">
        <f>+VLOOKUP(E181,Participants!$A$1:$F$803,3,FALSE)</f>
        <v>#N/A</v>
      </c>
      <c r="J181" s="49" t="e">
        <f>+VLOOKUP(E181,Participants!$A$1:$G$803,7,FALSE)</f>
        <v>#N/A</v>
      </c>
      <c r="K181" s="49"/>
      <c r="L181" s="49"/>
    </row>
    <row r="182" spans="1:12" ht="14.25" customHeight="1" x14ac:dyDescent="0.35">
      <c r="A182" s="103" t="s">
        <v>720</v>
      </c>
      <c r="B182" s="51">
        <v>23</v>
      </c>
      <c r="C182" s="51"/>
      <c r="D182" s="51">
        <v>5</v>
      </c>
      <c r="E182" s="51"/>
      <c r="F182" s="49" t="e">
        <f>+VLOOKUP(E182,Participants!$A$1:$F$803,2,FALSE)</f>
        <v>#N/A</v>
      </c>
      <c r="G182" s="49" t="e">
        <f>+VLOOKUP(E182,Participants!$A$1:$F$803,4,FALSE)</f>
        <v>#N/A</v>
      </c>
      <c r="H182" s="49" t="e">
        <f>+VLOOKUP(E182,Participants!$A$1:$F$803,5,FALSE)</f>
        <v>#N/A</v>
      </c>
      <c r="I182" s="49" t="e">
        <f>+VLOOKUP(E182,Participants!$A$1:$F$803,3,FALSE)</f>
        <v>#N/A</v>
      </c>
      <c r="J182" s="49" t="e">
        <f>+VLOOKUP(E182,Participants!$A$1:$G$803,7,FALSE)</f>
        <v>#N/A</v>
      </c>
      <c r="K182" s="49"/>
      <c r="L182" s="49"/>
    </row>
    <row r="183" spans="1:12" ht="14.25" customHeight="1" x14ac:dyDescent="0.35">
      <c r="A183" s="103" t="s">
        <v>720</v>
      </c>
      <c r="B183" s="51">
        <v>23</v>
      </c>
      <c r="C183" s="51"/>
      <c r="D183" s="51">
        <v>6</v>
      </c>
      <c r="E183" s="51"/>
      <c r="F183" s="49" t="e">
        <f>+VLOOKUP(E183,Participants!$A$1:$F$803,2,FALSE)</f>
        <v>#N/A</v>
      </c>
      <c r="G183" s="49" t="e">
        <f>+VLOOKUP(E183,Participants!$A$1:$F$803,4,FALSE)</f>
        <v>#N/A</v>
      </c>
      <c r="H183" s="49" t="e">
        <f>+VLOOKUP(E183,Participants!$A$1:$F$803,5,FALSE)</f>
        <v>#N/A</v>
      </c>
      <c r="I183" s="49" t="e">
        <f>+VLOOKUP(E183,Participants!$A$1:$F$803,3,FALSE)</f>
        <v>#N/A</v>
      </c>
      <c r="J183" s="49" t="e">
        <f>+VLOOKUP(E183,Participants!$A$1:$G$803,7,FALSE)</f>
        <v>#N/A</v>
      </c>
      <c r="K183" s="49"/>
      <c r="L183" s="49"/>
    </row>
    <row r="184" spans="1:12" ht="14.25" customHeight="1" x14ac:dyDescent="0.35">
      <c r="A184" s="103" t="s">
        <v>720</v>
      </c>
      <c r="B184" s="51">
        <v>23</v>
      </c>
      <c r="C184" s="51"/>
      <c r="D184" s="51">
        <v>7</v>
      </c>
      <c r="E184" s="51"/>
      <c r="F184" s="49" t="e">
        <f>+VLOOKUP(E184,Participants!$A$1:$F$803,2,FALSE)</f>
        <v>#N/A</v>
      </c>
      <c r="G184" s="49" t="e">
        <f>+VLOOKUP(E184,Participants!$A$1:$F$803,4,FALSE)</f>
        <v>#N/A</v>
      </c>
      <c r="H184" s="49" t="e">
        <f>+VLOOKUP(E184,Participants!$A$1:$F$803,5,FALSE)</f>
        <v>#N/A</v>
      </c>
      <c r="I184" s="49" t="e">
        <f>+VLOOKUP(E184,Participants!$A$1:$F$803,3,FALSE)</f>
        <v>#N/A</v>
      </c>
      <c r="J184" s="49" t="e">
        <f>+VLOOKUP(E184,Participants!$A$1:$G$803,7,FALSE)</f>
        <v>#N/A</v>
      </c>
      <c r="K184" s="49"/>
      <c r="L184" s="49"/>
    </row>
    <row r="185" spans="1:12" ht="14.25" customHeight="1" x14ac:dyDescent="0.35">
      <c r="A185" s="103" t="s">
        <v>720</v>
      </c>
      <c r="B185" s="51">
        <v>23</v>
      </c>
      <c r="C185" s="51"/>
      <c r="D185" s="51">
        <v>8</v>
      </c>
      <c r="E185" s="51"/>
      <c r="F185" s="49" t="e">
        <f>+VLOOKUP(E185,Participants!$A$1:$F$803,2,FALSE)</f>
        <v>#N/A</v>
      </c>
      <c r="G185" s="49" t="e">
        <f>+VLOOKUP(E185,Participants!$A$1:$F$803,4,FALSE)</f>
        <v>#N/A</v>
      </c>
      <c r="H185" s="49" t="e">
        <f>+VLOOKUP(E185,Participants!$A$1:$F$803,5,FALSE)</f>
        <v>#N/A</v>
      </c>
      <c r="I185" s="49" t="e">
        <f>+VLOOKUP(E185,Participants!$A$1:$F$803,3,FALSE)</f>
        <v>#N/A</v>
      </c>
      <c r="J185" s="49" t="e">
        <f>+VLOOKUP(E185,Participants!$A$1:$G$803,7,FALSE)</f>
        <v>#N/A</v>
      </c>
      <c r="K185" s="49"/>
      <c r="L185" s="49"/>
    </row>
    <row r="186" spans="1:12" ht="14.25" customHeight="1" x14ac:dyDescent="0.35">
      <c r="A186" s="103" t="s">
        <v>720</v>
      </c>
      <c r="B186" s="48">
        <v>24</v>
      </c>
      <c r="C186" s="48"/>
      <c r="D186" s="48">
        <v>1</v>
      </c>
      <c r="E186" s="48"/>
      <c r="F186" s="50" t="e">
        <f>+VLOOKUP(E186,Participants!$A$1:$F$803,2,FALSE)</f>
        <v>#N/A</v>
      </c>
      <c r="G186" s="50" t="e">
        <f>+VLOOKUP(E186,Participants!$A$1:$F$803,4,FALSE)</f>
        <v>#N/A</v>
      </c>
      <c r="H186" s="50" t="e">
        <f>+VLOOKUP(E186,Participants!$A$1:$F$803,5,FALSE)</f>
        <v>#N/A</v>
      </c>
      <c r="I186" s="50" t="e">
        <f>+VLOOKUP(E186,Participants!$A$1:$F$803,3,FALSE)</f>
        <v>#N/A</v>
      </c>
      <c r="J186" s="50" t="e">
        <f>+VLOOKUP(E186,Participants!$A$1:$G$803,7,FALSE)</f>
        <v>#N/A</v>
      </c>
      <c r="K186" s="50"/>
      <c r="L186" s="50"/>
    </row>
    <row r="187" spans="1:12" ht="14.25" customHeight="1" x14ac:dyDescent="0.35">
      <c r="A187" s="103" t="s">
        <v>720</v>
      </c>
      <c r="B187" s="48">
        <v>24</v>
      </c>
      <c r="C187" s="48"/>
      <c r="D187" s="48">
        <v>2</v>
      </c>
      <c r="E187" s="48"/>
      <c r="F187" s="50" t="e">
        <f>+VLOOKUP(E187,Participants!$A$1:$F$803,2,FALSE)</f>
        <v>#N/A</v>
      </c>
      <c r="G187" s="50" t="e">
        <f>+VLOOKUP(E187,Participants!$A$1:$F$803,4,FALSE)</f>
        <v>#N/A</v>
      </c>
      <c r="H187" s="50" t="e">
        <f>+VLOOKUP(E187,Participants!$A$1:$F$803,5,FALSE)</f>
        <v>#N/A</v>
      </c>
      <c r="I187" s="50" t="e">
        <f>+VLOOKUP(E187,Participants!$A$1:$F$803,3,FALSE)</f>
        <v>#N/A</v>
      </c>
      <c r="J187" s="50" t="e">
        <f>+VLOOKUP(E187,Participants!$A$1:$G$803,7,FALSE)</f>
        <v>#N/A</v>
      </c>
      <c r="K187" s="50"/>
      <c r="L187" s="50"/>
    </row>
    <row r="188" spans="1:12" ht="14.25" customHeight="1" x14ac:dyDescent="0.35">
      <c r="A188" s="103" t="s">
        <v>720</v>
      </c>
      <c r="B188" s="48">
        <v>24</v>
      </c>
      <c r="C188" s="48"/>
      <c r="D188" s="48">
        <v>3</v>
      </c>
      <c r="E188" s="48"/>
      <c r="F188" s="50" t="e">
        <f>+VLOOKUP(E188,Participants!$A$1:$F$803,2,FALSE)</f>
        <v>#N/A</v>
      </c>
      <c r="G188" s="50" t="e">
        <f>+VLOOKUP(E188,Participants!$A$1:$F$803,4,FALSE)</f>
        <v>#N/A</v>
      </c>
      <c r="H188" s="50" t="e">
        <f>+VLOOKUP(E188,Participants!$A$1:$F$803,5,FALSE)</f>
        <v>#N/A</v>
      </c>
      <c r="I188" s="50" t="e">
        <f>+VLOOKUP(E188,Participants!$A$1:$F$803,3,FALSE)</f>
        <v>#N/A</v>
      </c>
      <c r="J188" s="50" t="e">
        <f>+VLOOKUP(E188,Participants!$A$1:$G$803,7,FALSE)</f>
        <v>#N/A</v>
      </c>
      <c r="K188" s="50"/>
      <c r="L188" s="50"/>
    </row>
    <row r="189" spans="1:12" ht="14.25" customHeight="1" x14ac:dyDescent="0.35">
      <c r="A189" s="103" t="s">
        <v>720</v>
      </c>
      <c r="B189" s="48">
        <v>24</v>
      </c>
      <c r="C189" s="48"/>
      <c r="D189" s="48">
        <v>4</v>
      </c>
      <c r="E189" s="48"/>
      <c r="F189" s="50" t="e">
        <f>+VLOOKUP(E189,Participants!$A$1:$F$803,2,FALSE)</f>
        <v>#N/A</v>
      </c>
      <c r="G189" s="50" t="e">
        <f>+VLOOKUP(E189,Participants!$A$1:$F$803,4,FALSE)</f>
        <v>#N/A</v>
      </c>
      <c r="H189" s="50" t="e">
        <f>+VLOOKUP(E189,Participants!$A$1:$F$803,5,FALSE)</f>
        <v>#N/A</v>
      </c>
      <c r="I189" s="50" t="e">
        <f>+VLOOKUP(E189,Participants!$A$1:$F$803,3,FALSE)</f>
        <v>#N/A</v>
      </c>
      <c r="J189" s="50" t="e">
        <f>+VLOOKUP(E189,Participants!$A$1:$G$803,7,FALSE)</f>
        <v>#N/A</v>
      </c>
      <c r="K189" s="50"/>
      <c r="L189" s="50"/>
    </row>
    <row r="190" spans="1:12" ht="14.25" customHeight="1" x14ac:dyDescent="0.35">
      <c r="A190" s="103" t="s">
        <v>720</v>
      </c>
      <c r="B190" s="48">
        <v>24</v>
      </c>
      <c r="C190" s="48"/>
      <c r="D190" s="48">
        <v>5</v>
      </c>
      <c r="E190" s="48"/>
      <c r="F190" s="50" t="e">
        <f>+VLOOKUP(E190,Participants!$A$1:$F$803,2,FALSE)</f>
        <v>#N/A</v>
      </c>
      <c r="G190" s="50" t="e">
        <f>+VLOOKUP(E190,Participants!$A$1:$F$803,4,FALSE)</f>
        <v>#N/A</v>
      </c>
      <c r="H190" s="50" t="e">
        <f>+VLOOKUP(E190,Participants!$A$1:$F$803,5,FALSE)</f>
        <v>#N/A</v>
      </c>
      <c r="I190" s="50" t="e">
        <f>+VLOOKUP(E190,Participants!$A$1:$F$803,3,FALSE)</f>
        <v>#N/A</v>
      </c>
      <c r="J190" s="50" t="e">
        <f>+VLOOKUP(E190,Participants!$A$1:$G$803,7,FALSE)</f>
        <v>#N/A</v>
      </c>
      <c r="K190" s="50"/>
      <c r="L190" s="50"/>
    </row>
    <row r="191" spans="1:12" ht="14.25" customHeight="1" x14ac:dyDescent="0.35">
      <c r="A191" s="103" t="s">
        <v>720</v>
      </c>
      <c r="B191" s="48">
        <v>24</v>
      </c>
      <c r="C191" s="48"/>
      <c r="D191" s="48">
        <v>6</v>
      </c>
      <c r="E191" s="48"/>
      <c r="F191" s="50" t="e">
        <f>+VLOOKUP(E191,Participants!$A$1:$F$803,2,FALSE)</f>
        <v>#N/A</v>
      </c>
      <c r="G191" s="50" t="e">
        <f>+VLOOKUP(E191,Participants!$A$1:$F$803,4,FALSE)</f>
        <v>#N/A</v>
      </c>
      <c r="H191" s="50" t="e">
        <f>+VLOOKUP(E191,Participants!$A$1:$F$803,5,FALSE)</f>
        <v>#N/A</v>
      </c>
      <c r="I191" s="50" t="e">
        <f>+VLOOKUP(E191,Participants!$A$1:$F$803,3,FALSE)</f>
        <v>#N/A</v>
      </c>
      <c r="J191" s="50" t="e">
        <f>+VLOOKUP(E191,Participants!$A$1:$G$803,7,FALSE)</f>
        <v>#N/A</v>
      </c>
      <c r="K191" s="50"/>
      <c r="L191" s="50"/>
    </row>
    <row r="192" spans="1:12" ht="14.25" customHeight="1" x14ac:dyDescent="0.35">
      <c r="A192" s="103" t="s">
        <v>720</v>
      </c>
      <c r="B192" s="48">
        <v>24</v>
      </c>
      <c r="C192" s="48"/>
      <c r="D192" s="48">
        <v>7</v>
      </c>
      <c r="E192" s="48"/>
      <c r="F192" s="50" t="e">
        <f>+VLOOKUP(E192,Participants!$A$1:$F$803,2,FALSE)</f>
        <v>#N/A</v>
      </c>
      <c r="G192" s="50" t="e">
        <f>+VLOOKUP(E192,Participants!$A$1:$F$803,4,FALSE)</f>
        <v>#N/A</v>
      </c>
      <c r="H192" s="50" t="e">
        <f>+VLOOKUP(E192,Participants!$A$1:$F$803,5,FALSE)</f>
        <v>#N/A</v>
      </c>
      <c r="I192" s="50" t="e">
        <f>+VLOOKUP(E192,Participants!$A$1:$F$803,3,FALSE)</f>
        <v>#N/A</v>
      </c>
      <c r="J192" s="50" t="e">
        <f>+VLOOKUP(E192,Participants!$A$1:$G$803,7,FALSE)</f>
        <v>#N/A</v>
      </c>
      <c r="K192" s="50"/>
      <c r="L192" s="50"/>
    </row>
    <row r="193" spans="1:12" ht="14.25" customHeight="1" x14ac:dyDescent="0.35">
      <c r="A193" s="103" t="s">
        <v>720</v>
      </c>
      <c r="B193" s="48">
        <v>24</v>
      </c>
      <c r="C193" s="48"/>
      <c r="D193" s="48">
        <v>8</v>
      </c>
      <c r="E193" s="48"/>
      <c r="F193" s="50" t="e">
        <f>+VLOOKUP(E193,Participants!$A$1:$F$803,2,FALSE)</f>
        <v>#N/A</v>
      </c>
      <c r="G193" s="50" t="e">
        <f>+VLOOKUP(E193,Participants!$A$1:$F$803,4,FALSE)</f>
        <v>#N/A</v>
      </c>
      <c r="H193" s="50" t="e">
        <f>+VLOOKUP(E193,Participants!$A$1:$F$803,5,FALSE)</f>
        <v>#N/A</v>
      </c>
      <c r="I193" s="50" t="e">
        <f>+VLOOKUP(E193,Participants!$A$1:$F$803,3,FALSE)</f>
        <v>#N/A</v>
      </c>
      <c r="J193" s="50" t="e">
        <f>+VLOOKUP(E193,Participants!$A$1:$G$803,7,FALSE)</f>
        <v>#N/A</v>
      </c>
      <c r="K193" s="50"/>
      <c r="L193" s="50"/>
    </row>
    <row r="194" spans="1:12" ht="14.25" customHeight="1" x14ac:dyDescent="0.35">
      <c r="A194" s="103" t="s">
        <v>720</v>
      </c>
      <c r="B194" s="51">
        <v>25</v>
      </c>
      <c r="C194" s="51"/>
      <c r="D194" s="51">
        <v>1</v>
      </c>
      <c r="E194" s="51"/>
      <c r="F194" s="49" t="e">
        <f>+VLOOKUP(E194,Participants!$A$1:$F$803,2,FALSE)</f>
        <v>#N/A</v>
      </c>
      <c r="G194" s="49" t="e">
        <f>+VLOOKUP(E194,Participants!$A$1:$F$803,4,FALSE)</f>
        <v>#N/A</v>
      </c>
      <c r="H194" s="49" t="e">
        <f>+VLOOKUP(E194,Participants!$A$1:$F$803,5,FALSE)</f>
        <v>#N/A</v>
      </c>
      <c r="I194" s="49" t="e">
        <f>+VLOOKUP(E194,Participants!$A$1:$F$803,3,FALSE)</f>
        <v>#N/A</v>
      </c>
      <c r="J194" s="49" t="e">
        <f>+VLOOKUP(E194,Participants!$A$1:$G$803,7,FALSE)</f>
        <v>#N/A</v>
      </c>
      <c r="K194" s="49"/>
      <c r="L194" s="49"/>
    </row>
    <row r="195" spans="1:12" ht="14.25" customHeight="1" x14ac:dyDescent="0.35">
      <c r="A195" s="103" t="s">
        <v>720</v>
      </c>
      <c r="B195" s="51">
        <v>25</v>
      </c>
      <c r="C195" s="51"/>
      <c r="D195" s="51">
        <v>2</v>
      </c>
      <c r="E195" s="51"/>
      <c r="F195" s="49" t="e">
        <f>+VLOOKUP(E195,Participants!$A$1:$F$803,2,FALSE)</f>
        <v>#N/A</v>
      </c>
      <c r="G195" s="49" t="e">
        <f>+VLOOKUP(E195,Participants!$A$1:$F$803,4,FALSE)</f>
        <v>#N/A</v>
      </c>
      <c r="H195" s="49" t="e">
        <f>+VLOOKUP(E195,Participants!$A$1:$F$803,5,FALSE)</f>
        <v>#N/A</v>
      </c>
      <c r="I195" s="49" t="e">
        <f>+VLOOKUP(E195,Participants!$A$1:$F$803,3,FALSE)</f>
        <v>#N/A</v>
      </c>
      <c r="J195" s="49" t="e">
        <f>+VLOOKUP(E195,Participants!$A$1:$G$803,7,FALSE)</f>
        <v>#N/A</v>
      </c>
      <c r="K195" s="49"/>
      <c r="L195" s="49"/>
    </row>
    <row r="196" spans="1:12" ht="14.25" customHeight="1" x14ac:dyDescent="0.35">
      <c r="A196" s="103" t="s">
        <v>720</v>
      </c>
      <c r="B196" s="51">
        <v>25</v>
      </c>
      <c r="C196" s="51"/>
      <c r="D196" s="51">
        <v>3</v>
      </c>
      <c r="E196" s="51"/>
      <c r="F196" s="49" t="e">
        <f>+VLOOKUP(E196,Participants!$A$1:$F$803,2,FALSE)</f>
        <v>#N/A</v>
      </c>
      <c r="G196" s="49" t="e">
        <f>+VLOOKUP(E196,Participants!$A$1:$F$803,4,FALSE)</f>
        <v>#N/A</v>
      </c>
      <c r="H196" s="49" t="e">
        <f>+VLOOKUP(E196,Participants!$A$1:$F$803,5,FALSE)</f>
        <v>#N/A</v>
      </c>
      <c r="I196" s="49" t="e">
        <f>+VLOOKUP(E196,Participants!$A$1:$F$803,3,FALSE)</f>
        <v>#N/A</v>
      </c>
      <c r="J196" s="49" t="e">
        <f>+VLOOKUP(E196,Participants!$A$1:$G$803,7,FALSE)</f>
        <v>#N/A</v>
      </c>
      <c r="K196" s="49"/>
      <c r="L196" s="49"/>
    </row>
    <row r="197" spans="1:12" ht="14.25" customHeight="1" x14ac:dyDescent="0.35">
      <c r="A197" s="103" t="s">
        <v>720</v>
      </c>
      <c r="B197" s="51">
        <v>25</v>
      </c>
      <c r="C197" s="51"/>
      <c r="D197" s="51">
        <v>4</v>
      </c>
      <c r="E197" s="51"/>
      <c r="F197" s="49" t="e">
        <f>+VLOOKUP(E197,Participants!$A$1:$F$803,2,FALSE)</f>
        <v>#N/A</v>
      </c>
      <c r="G197" s="49" t="e">
        <f>+VLOOKUP(E197,Participants!$A$1:$F$803,4,FALSE)</f>
        <v>#N/A</v>
      </c>
      <c r="H197" s="49" t="e">
        <f>+VLOOKUP(E197,Participants!$A$1:$F$803,5,FALSE)</f>
        <v>#N/A</v>
      </c>
      <c r="I197" s="49" t="e">
        <f>+VLOOKUP(E197,Participants!$A$1:$F$803,3,FALSE)</f>
        <v>#N/A</v>
      </c>
      <c r="J197" s="49" t="e">
        <f>+VLOOKUP(E197,Participants!$A$1:$G$803,7,FALSE)</f>
        <v>#N/A</v>
      </c>
      <c r="K197" s="49"/>
      <c r="L197" s="49"/>
    </row>
    <row r="198" spans="1:12" ht="14.25" customHeight="1" x14ac:dyDescent="0.35">
      <c r="A198" s="103" t="s">
        <v>720</v>
      </c>
      <c r="B198" s="51">
        <v>25</v>
      </c>
      <c r="C198" s="51"/>
      <c r="D198" s="51">
        <v>5</v>
      </c>
      <c r="E198" s="51"/>
      <c r="F198" s="49" t="e">
        <f>+VLOOKUP(E198,Participants!$A$1:$F$803,2,FALSE)</f>
        <v>#N/A</v>
      </c>
      <c r="G198" s="49" t="e">
        <f>+VLOOKUP(E198,Participants!$A$1:$F$803,4,FALSE)</f>
        <v>#N/A</v>
      </c>
      <c r="H198" s="49" t="e">
        <f>+VLOOKUP(E198,Participants!$A$1:$F$803,5,FALSE)</f>
        <v>#N/A</v>
      </c>
      <c r="I198" s="49" t="e">
        <f>+VLOOKUP(E198,Participants!$A$1:$F$803,3,FALSE)</f>
        <v>#N/A</v>
      </c>
      <c r="J198" s="49" t="e">
        <f>+VLOOKUP(E198,Participants!$A$1:$G$803,7,FALSE)</f>
        <v>#N/A</v>
      </c>
      <c r="K198" s="49"/>
      <c r="L198" s="49"/>
    </row>
    <row r="199" spans="1:12" ht="14.25" customHeight="1" x14ac:dyDescent="0.35">
      <c r="A199" s="103" t="s">
        <v>720</v>
      </c>
      <c r="B199" s="51">
        <v>25</v>
      </c>
      <c r="C199" s="51"/>
      <c r="D199" s="51">
        <v>6</v>
      </c>
      <c r="E199" s="51"/>
      <c r="F199" s="49" t="e">
        <f>+VLOOKUP(E199,Participants!$A$1:$F$803,2,FALSE)</f>
        <v>#N/A</v>
      </c>
      <c r="G199" s="49" t="e">
        <f>+VLOOKUP(E199,Participants!$A$1:$F$803,4,FALSE)</f>
        <v>#N/A</v>
      </c>
      <c r="H199" s="49" t="e">
        <f>+VLOOKUP(E199,Participants!$A$1:$F$803,5,FALSE)</f>
        <v>#N/A</v>
      </c>
      <c r="I199" s="49" t="e">
        <f>+VLOOKUP(E199,Participants!$A$1:$F$803,3,FALSE)</f>
        <v>#N/A</v>
      </c>
      <c r="J199" s="49" t="e">
        <f>+VLOOKUP(E199,Participants!$A$1:$G$803,7,FALSE)</f>
        <v>#N/A</v>
      </c>
      <c r="K199" s="49"/>
      <c r="L199" s="49"/>
    </row>
    <row r="200" spans="1:12" ht="14.25" customHeight="1" x14ac:dyDescent="0.35">
      <c r="A200" s="103" t="s">
        <v>720</v>
      </c>
      <c r="B200" s="51">
        <v>25</v>
      </c>
      <c r="C200" s="51"/>
      <c r="D200" s="51">
        <v>7</v>
      </c>
      <c r="E200" s="51"/>
      <c r="F200" s="49" t="e">
        <f>+VLOOKUP(E200,Participants!$A$1:$F$803,2,FALSE)</f>
        <v>#N/A</v>
      </c>
      <c r="G200" s="49" t="e">
        <f>+VLOOKUP(E200,Participants!$A$1:$F$803,4,FALSE)</f>
        <v>#N/A</v>
      </c>
      <c r="H200" s="49" t="e">
        <f>+VLOOKUP(E200,Participants!$A$1:$F$803,5,FALSE)</f>
        <v>#N/A</v>
      </c>
      <c r="I200" s="49" t="e">
        <f>+VLOOKUP(E200,Participants!$A$1:$F$803,3,FALSE)</f>
        <v>#N/A</v>
      </c>
      <c r="J200" s="49" t="e">
        <f>+VLOOKUP(E200,Participants!$A$1:$G$803,7,FALSE)</f>
        <v>#N/A</v>
      </c>
      <c r="K200" s="49"/>
      <c r="L200" s="49"/>
    </row>
    <row r="201" spans="1:12" ht="14.25" customHeight="1" x14ac:dyDescent="0.35">
      <c r="A201" s="103" t="s">
        <v>720</v>
      </c>
      <c r="B201" s="51">
        <v>25</v>
      </c>
      <c r="C201" s="51"/>
      <c r="D201" s="51">
        <v>8</v>
      </c>
      <c r="E201" s="51"/>
      <c r="F201" s="49" t="e">
        <f>+VLOOKUP(E201,Participants!$A$1:$F$803,2,FALSE)</f>
        <v>#N/A</v>
      </c>
      <c r="G201" s="49" t="e">
        <f>+VLOOKUP(E201,Participants!$A$1:$F$803,4,FALSE)</f>
        <v>#N/A</v>
      </c>
      <c r="H201" s="49" t="e">
        <f>+VLOOKUP(E201,Participants!$A$1:$F$803,5,FALSE)</f>
        <v>#N/A</v>
      </c>
      <c r="I201" s="49" t="e">
        <f>+VLOOKUP(E201,Participants!$A$1:$F$803,3,FALSE)</f>
        <v>#N/A</v>
      </c>
      <c r="J201" s="49" t="e">
        <f>+VLOOKUP(E201,Participants!$A$1:$G$803,7,FALSE)</f>
        <v>#N/A</v>
      </c>
      <c r="K201" s="49"/>
      <c r="L201" s="49"/>
    </row>
    <row r="202" spans="1:12" ht="14.25" customHeight="1" x14ac:dyDescent="0.35">
      <c r="A202" s="103" t="s">
        <v>720</v>
      </c>
      <c r="B202" s="48">
        <v>26</v>
      </c>
      <c r="C202" s="48"/>
      <c r="D202" s="48">
        <v>1</v>
      </c>
      <c r="E202" s="48"/>
      <c r="F202" s="50" t="e">
        <f>+VLOOKUP(E202,Participants!$A$1:$F$803,2,FALSE)</f>
        <v>#N/A</v>
      </c>
      <c r="G202" s="50" t="e">
        <f>+VLOOKUP(E202,Participants!$A$1:$F$803,4,FALSE)</f>
        <v>#N/A</v>
      </c>
      <c r="H202" s="50" t="e">
        <f>+VLOOKUP(E202,Participants!$A$1:$F$803,5,FALSE)</f>
        <v>#N/A</v>
      </c>
      <c r="I202" s="50" t="e">
        <f>+VLOOKUP(E202,Participants!$A$1:$F$803,3,FALSE)</f>
        <v>#N/A</v>
      </c>
      <c r="J202" s="50" t="e">
        <f>+VLOOKUP(E202,Participants!$A$1:$G$803,7,FALSE)</f>
        <v>#N/A</v>
      </c>
      <c r="K202" s="50"/>
      <c r="L202" s="50"/>
    </row>
    <row r="203" spans="1:12" ht="14.25" customHeight="1" x14ac:dyDescent="0.35">
      <c r="A203" s="103" t="s">
        <v>720</v>
      </c>
      <c r="B203" s="48">
        <v>26</v>
      </c>
      <c r="C203" s="48"/>
      <c r="D203" s="48">
        <v>2</v>
      </c>
      <c r="E203" s="48"/>
      <c r="F203" s="50" t="e">
        <f>+VLOOKUP(E203,Participants!$A$1:$F$803,2,FALSE)</f>
        <v>#N/A</v>
      </c>
      <c r="G203" s="50" t="e">
        <f>+VLOOKUP(E203,Participants!$A$1:$F$803,4,FALSE)</f>
        <v>#N/A</v>
      </c>
      <c r="H203" s="50" t="e">
        <f>+VLOOKUP(E203,Participants!$A$1:$F$803,5,FALSE)</f>
        <v>#N/A</v>
      </c>
      <c r="I203" s="50" t="e">
        <f>+VLOOKUP(E203,Participants!$A$1:$F$803,3,FALSE)</f>
        <v>#N/A</v>
      </c>
      <c r="J203" s="50" t="e">
        <f>+VLOOKUP(E203,Participants!$A$1:$G$803,7,FALSE)</f>
        <v>#N/A</v>
      </c>
      <c r="K203" s="50"/>
      <c r="L203" s="50"/>
    </row>
    <row r="204" spans="1:12" ht="14.25" customHeight="1" x14ac:dyDescent="0.35">
      <c r="A204" s="103" t="s">
        <v>720</v>
      </c>
      <c r="B204" s="48">
        <v>26</v>
      </c>
      <c r="C204" s="48"/>
      <c r="D204" s="48">
        <v>3</v>
      </c>
      <c r="E204" s="48"/>
      <c r="F204" s="50" t="e">
        <f>+VLOOKUP(E204,Participants!$A$1:$F$803,2,FALSE)</f>
        <v>#N/A</v>
      </c>
      <c r="G204" s="50" t="e">
        <f>+VLOOKUP(E204,Participants!$A$1:$F$803,4,FALSE)</f>
        <v>#N/A</v>
      </c>
      <c r="H204" s="50" t="e">
        <f>+VLOOKUP(E204,Participants!$A$1:$F$803,5,FALSE)</f>
        <v>#N/A</v>
      </c>
      <c r="I204" s="50" t="e">
        <f>+VLOOKUP(E204,Participants!$A$1:$F$803,3,FALSE)</f>
        <v>#N/A</v>
      </c>
      <c r="J204" s="50" t="e">
        <f>+VLOOKUP(E204,Participants!$A$1:$G$803,7,FALSE)</f>
        <v>#N/A</v>
      </c>
      <c r="K204" s="50"/>
      <c r="L204" s="50"/>
    </row>
    <row r="205" spans="1:12" ht="14.25" customHeight="1" x14ac:dyDescent="0.35">
      <c r="A205" s="103" t="s">
        <v>720</v>
      </c>
      <c r="B205" s="48">
        <v>26</v>
      </c>
      <c r="C205" s="48"/>
      <c r="D205" s="48">
        <v>4</v>
      </c>
      <c r="E205" s="48"/>
      <c r="F205" s="50" t="e">
        <f>+VLOOKUP(E205,Participants!$A$1:$F$803,2,FALSE)</f>
        <v>#N/A</v>
      </c>
      <c r="G205" s="50" t="e">
        <f>+VLOOKUP(E205,Participants!$A$1:$F$803,4,FALSE)</f>
        <v>#N/A</v>
      </c>
      <c r="H205" s="50" t="e">
        <f>+VLOOKUP(E205,Participants!$A$1:$F$803,5,FALSE)</f>
        <v>#N/A</v>
      </c>
      <c r="I205" s="50" t="e">
        <f>+VLOOKUP(E205,Participants!$A$1:$F$803,3,FALSE)</f>
        <v>#N/A</v>
      </c>
      <c r="J205" s="50" t="e">
        <f>+VLOOKUP(E205,Participants!$A$1:$G$803,7,FALSE)</f>
        <v>#N/A</v>
      </c>
      <c r="K205" s="50"/>
      <c r="L205" s="50"/>
    </row>
    <row r="206" spans="1:12" ht="14.25" customHeight="1" x14ac:dyDescent="0.35">
      <c r="A206" s="103" t="s">
        <v>720</v>
      </c>
      <c r="B206" s="48">
        <v>26</v>
      </c>
      <c r="C206" s="48"/>
      <c r="D206" s="48">
        <v>5</v>
      </c>
      <c r="E206" s="48"/>
      <c r="F206" s="50" t="e">
        <f>+VLOOKUP(E206,Participants!$A$1:$F$803,2,FALSE)</f>
        <v>#N/A</v>
      </c>
      <c r="G206" s="50" t="e">
        <f>+VLOOKUP(E206,Participants!$A$1:$F$803,4,FALSE)</f>
        <v>#N/A</v>
      </c>
      <c r="H206" s="50" t="e">
        <f>+VLOOKUP(E206,Participants!$A$1:$F$803,5,FALSE)</f>
        <v>#N/A</v>
      </c>
      <c r="I206" s="50" t="e">
        <f>+VLOOKUP(E206,Participants!$A$1:$F$803,3,FALSE)</f>
        <v>#N/A</v>
      </c>
      <c r="J206" s="50" t="e">
        <f>+VLOOKUP(E206,Participants!$A$1:$G$803,7,FALSE)</f>
        <v>#N/A</v>
      </c>
      <c r="K206" s="50"/>
      <c r="L206" s="50"/>
    </row>
    <row r="207" spans="1:12" ht="14.25" customHeight="1" x14ac:dyDescent="0.35">
      <c r="A207" s="103" t="s">
        <v>720</v>
      </c>
      <c r="B207" s="48">
        <v>26</v>
      </c>
      <c r="C207" s="48"/>
      <c r="D207" s="48">
        <v>6</v>
      </c>
      <c r="E207" s="48"/>
      <c r="F207" s="50" t="e">
        <f>+VLOOKUP(E207,Participants!$A$1:$F$803,2,FALSE)</f>
        <v>#N/A</v>
      </c>
      <c r="G207" s="50" t="e">
        <f>+VLOOKUP(E207,Participants!$A$1:$F$803,4,FALSE)</f>
        <v>#N/A</v>
      </c>
      <c r="H207" s="50" t="e">
        <f>+VLOOKUP(E207,Participants!$A$1:$F$803,5,FALSE)</f>
        <v>#N/A</v>
      </c>
      <c r="I207" s="50" t="e">
        <f>+VLOOKUP(E207,Participants!$A$1:$F$803,3,FALSE)</f>
        <v>#N/A</v>
      </c>
      <c r="J207" s="50" t="e">
        <f>+VLOOKUP(E207,Participants!$A$1:$G$803,7,FALSE)</f>
        <v>#N/A</v>
      </c>
      <c r="K207" s="50"/>
      <c r="L207" s="50"/>
    </row>
    <row r="208" spans="1:12" ht="14.25" customHeight="1" x14ac:dyDescent="0.35">
      <c r="A208" s="103" t="s">
        <v>720</v>
      </c>
      <c r="B208" s="48">
        <v>26</v>
      </c>
      <c r="C208" s="48"/>
      <c r="D208" s="48">
        <v>7</v>
      </c>
      <c r="E208" s="48"/>
      <c r="F208" s="50" t="e">
        <f>+VLOOKUP(E208,Participants!$A$1:$F$803,2,FALSE)</f>
        <v>#N/A</v>
      </c>
      <c r="G208" s="50" t="e">
        <f>+VLOOKUP(E208,Participants!$A$1:$F$803,4,FALSE)</f>
        <v>#N/A</v>
      </c>
      <c r="H208" s="50" t="e">
        <f>+VLOOKUP(E208,Participants!$A$1:$F$803,5,FALSE)</f>
        <v>#N/A</v>
      </c>
      <c r="I208" s="50" t="e">
        <f>+VLOOKUP(E208,Participants!$A$1:$F$803,3,FALSE)</f>
        <v>#N/A</v>
      </c>
      <c r="J208" s="50" t="e">
        <f>+VLOOKUP(E208,Participants!$A$1:$G$803,7,FALSE)</f>
        <v>#N/A</v>
      </c>
      <c r="K208" s="50"/>
      <c r="L208" s="50"/>
    </row>
    <row r="209" spans="1:12" ht="14.25" customHeight="1" x14ac:dyDescent="0.35">
      <c r="A209" s="103" t="s">
        <v>720</v>
      </c>
      <c r="B209" s="48">
        <v>26</v>
      </c>
      <c r="C209" s="48"/>
      <c r="D209" s="48">
        <v>8</v>
      </c>
      <c r="E209" s="48"/>
      <c r="F209" s="50" t="e">
        <f>+VLOOKUP(E209,Participants!$A$1:$F$803,2,FALSE)</f>
        <v>#N/A</v>
      </c>
      <c r="G209" s="50" t="e">
        <f>+VLOOKUP(E209,Participants!$A$1:$F$803,4,FALSE)</f>
        <v>#N/A</v>
      </c>
      <c r="H209" s="50" t="e">
        <f>+VLOOKUP(E209,Participants!$A$1:$F$803,5,FALSE)</f>
        <v>#N/A</v>
      </c>
      <c r="I209" s="50" t="e">
        <f>+VLOOKUP(E209,Participants!$A$1:$F$803,3,FALSE)</f>
        <v>#N/A</v>
      </c>
      <c r="J209" s="50" t="e">
        <f>+VLOOKUP(E209,Participants!$A$1:$G$803,7,FALSE)</f>
        <v>#N/A</v>
      </c>
      <c r="K209" s="50"/>
      <c r="L209" s="50"/>
    </row>
    <row r="210" spans="1:12" ht="14.25" customHeight="1" x14ac:dyDescent="0.35">
      <c r="A210" s="103" t="s">
        <v>720</v>
      </c>
      <c r="B210" s="51">
        <v>27</v>
      </c>
      <c r="C210" s="51"/>
      <c r="D210" s="51">
        <v>1</v>
      </c>
      <c r="E210" s="51"/>
      <c r="F210" s="49" t="e">
        <f>+VLOOKUP(E210,Participants!$A$1:$F$803,2,FALSE)</f>
        <v>#N/A</v>
      </c>
      <c r="G210" s="49" t="e">
        <f>+VLOOKUP(E210,Participants!$A$1:$F$803,4,FALSE)</f>
        <v>#N/A</v>
      </c>
      <c r="H210" s="49" t="e">
        <f>+VLOOKUP(E210,Participants!$A$1:$F$803,5,FALSE)</f>
        <v>#N/A</v>
      </c>
      <c r="I210" s="49" t="e">
        <f>+VLOOKUP(E210,Participants!$A$1:$F$803,3,FALSE)</f>
        <v>#N/A</v>
      </c>
      <c r="J210" s="49" t="e">
        <f>+VLOOKUP(E210,Participants!$A$1:$G$803,7,FALSE)</f>
        <v>#N/A</v>
      </c>
      <c r="K210" s="49"/>
      <c r="L210" s="49"/>
    </row>
    <row r="211" spans="1:12" ht="14.25" customHeight="1" x14ac:dyDescent="0.35">
      <c r="A211" s="103" t="s">
        <v>720</v>
      </c>
      <c r="B211" s="51">
        <v>27</v>
      </c>
      <c r="C211" s="51"/>
      <c r="D211" s="51">
        <v>2</v>
      </c>
      <c r="E211" s="51"/>
      <c r="F211" s="49" t="e">
        <f>+VLOOKUP(E211,Participants!$A$1:$F$803,2,FALSE)</f>
        <v>#N/A</v>
      </c>
      <c r="G211" s="49" t="e">
        <f>+VLOOKUP(E211,Participants!$A$1:$F$803,4,FALSE)</f>
        <v>#N/A</v>
      </c>
      <c r="H211" s="49" t="e">
        <f>+VLOOKUP(E211,Participants!$A$1:$F$803,5,FALSE)</f>
        <v>#N/A</v>
      </c>
      <c r="I211" s="49" t="e">
        <f>+VLOOKUP(E211,Participants!$A$1:$F$803,3,FALSE)</f>
        <v>#N/A</v>
      </c>
      <c r="J211" s="49" t="e">
        <f>+VLOOKUP(E211,Participants!$A$1:$G$803,7,FALSE)</f>
        <v>#N/A</v>
      </c>
      <c r="K211" s="49"/>
      <c r="L211" s="49"/>
    </row>
    <row r="212" spans="1:12" ht="14.25" customHeight="1" x14ac:dyDescent="0.35">
      <c r="A212" s="103" t="s">
        <v>720</v>
      </c>
      <c r="B212" s="51">
        <v>27</v>
      </c>
      <c r="C212" s="51"/>
      <c r="D212" s="51">
        <v>3</v>
      </c>
      <c r="E212" s="51"/>
      <c r="F212" s="49" t="e">
        <f>+VLOOKUP(E212,Participants!$A$1:$F$803,2,FALSE)</f>
        <v>#N/A</v>
      </c>
      <c r="G212" s="49" t="e">
        <f>+VLOOKUP(E212,Participants!$A$1:$F$803,4,FALSE)</f>
        <v>#N/A</v>
      </c>
      <c r="H212" s="49" t="e">
        <f>+VLOOKUP(E212,Participants!$A$1:$F$803,5,FALSE)</f>
        <v>#N/A</v>
      </c>
      <c r="I212" s="49" t="e">
        <f>+VLOOKUP(E212,Participants!$A$1:$F$803,3,FALSE)</f>
        <v>#N/A</v>
      </c>
      <c r="J212" s="49" t="e">
        <f>+VLOOKUP(E212,Participants!$A$1:$G$803,7,FALSE)</f>
        <v>#N/A</v>
      </c>
      <c r="K212" s="49"/>
      <c r="L212" s="49"/>
    </row>
    <row r="213" spans="1:12" ht="14.25" customHeight="1" x14ac:dyDescent="0.35">
      <c r="A213" s="103" t="s">
        <v>720</v>
      </c>
      <c r="B213" s="51">
        <v>27</v>
      </c>
      <c r="C213" s="51"/>
      <c r="D213" s="51">
        <v>4</v>
      </c>
      <c r="E213" s="51"/>
      <c r="F213" s="49" t="e">
        <f>+VLOOKUP(E213,Participants!$A$1:$F$803,2,FALSE)</f>
        <v>#N/A</v>
      </c>
      <c r="G213" s="49" t="e">
        <f>+VLOOKUP(E213,Participants!$A$1:$F$803,4,FALSE)</f>
        <v>#N/A</v>
      </c>
      <c r="H213" s="49" t="e">
        <f>+VLOOKUP(E213,Participants!$A$1:$F$803,5,FALSE)</f>
        <v>#N/A</v>
      </c>
      <c r="I213" s="49" t="e">
        <f>+VLOOKUP(E213,Participants!$A$1:$F$803,3,FALSE)</f>
        <v>#N/A</v>
      </c>
      <c r="J213" s="49" t="e">
        <f>+VLOOKUP(E213,Participants!$A$1:$G$803,7,FALSE)</f>
        <v>#N/A</v>
      </c>
      <c r="K213" s="49"/>
      <c r="L213" s="49"/>
    </row>
    <row r="214" spans="1:12" ht="14.25" customHeight="1" x14ac:dyDescent="0.35">
      <c r="A214" s="103" t="s">
        <v>720</v>
      </c>
      <c r="B214" s="51">
        <v>27</v>
      </c>
      <c r="C214" s="51"/>
      <c r="D214" s="51">
        <v>5</v>
      </c>
      <c r="E214" s="51"/>
      <c r="F214" s="49" t="e">
        <f>+VLOOKUP(E214,Participants!$A$1:$F$803,2,FALSE)</f>
        <v>#N/A</v>
      </c>
      <c r="G214" s="49" t="e">
        <f>+VLOOKUP(E214,Participants!$A$1:$F$803,4,FALSE)</f>
        <v>#N/A</v>
      </c>
      <c r="H214" s="49" t="e">
        <f>+VLOOKUP(E214,Participants!$A$1:$F$803,5,FALSE)</f>
        <v>#N/A</v>
      </c>
      <c r="I214" s="49" t="e">
        <f>+VLOOKUP(E214,Participants!$A$1:$F$803,3,FALSE)</f>
        <v>#N/A</v>
      </c>
      <c r="J214" s="49" t="e">
        <f>+VLOOKUP(E214,Participants!$A$1:$G$803,7,FALSE)</f>
        <v>#N/A</v>
      </c>
      <c r="K214" s="49"/>
      <c r="L214" s="49"/>
    </row>
    <row r="215" spans="1:12" ht="14.25" customHeight="1" x14ac:dyDescent="0.35">
      <c r="A215" s="103" t="s">
        <v>720</v>
      </c>
      <c r="B215" s="51">
        <v>27</v>
      </c>
      <c r="C215" s="51"/>
      <c r="D215" s="51">
        <v>6</v>
      </c>
      <c r="E215" s="51"/>
      <c r="F215" s="49" t="e">
        <f>+VLOOKUP(E215,Participants!$A$1:$F$803,2,FALSE)</f>
        <v>#N/A</v>
      </c>
      <c r="G215" s="49" t="e">
        <f>+VLOOKUP(E215,Participants!$A$1:$F$803,4,FALSE)</f>
        <v>#N/A</v>
      </c>
      <c r="H215" s="49" t="e">
        <f>+VLOOKUP(E215,Participants!$A$1:$F$803,5,FALSE)</f>
        <v>#N/A</v>
      </c>
      <c r="I215" s="49" t="e">
        <f>+VLOOKUP(E215,Participants!$A$1:$F$803,3,FALSE)</f>
        <v>#N/A</v>
      </c>
      <c r="J215" s="49" t="e">
        <f>+VLOOKUP(E215,Participants!$A$1:$G$803,7,FALSE)</f>
        <v>#N/A</v>
      </c>
      <c r="K215" s="49"/>
      <c r="L215" s="49"/>
    </row>
    <row r="216" spans="1:12" ht="14.25" customHeight="1" x14ac:dyDescent="0.35">
      <c r="A216" s="103" t="s">
        <v>720</v>
      </c>
      <c r="B216" s="51">
        <v>27</v>
      </c>
      <c r="C216" s="51"/>
      <c r="D216" s="51">
        <v>7</v>
      </c>
      <c r="E216" s="51"/>
      <c r="F216" s="49" t="e">
        <f>+VLOOKUP(E216,Participants!$A$1:$F$803,2,FALSE)</f>
        <v>#N/A</v>
      </c>
      <c r="G216" s="49" t="e">
        <f>+VLOOKUP(E216,Participants!$A$1:$F$803,4,FALSE)</f>
        <v>#N/A</v>
      </c>
      <c r="H216" s="49" t="e">
        <f>+VLOOKUP(E216,Participants!$A$1:$F$803,5,FALSE)</f>
        <v>#N/A</v>
      </c>
      <c r="I216" s="49" t="e">
        <f>+VLOOKUP(E216,Participants!$A$1:$F$803,3,FALSE)</f>
        <v>#N/A</v>
      </c>
      <c r="J216" s="49" t="e">
        <f>+VLOOKUP(E216,Participants!$A$1:$G$803,7,FALSE)</f>
        <v>#N/A</v>
      </c>
      <c r="K216" s="49"/>
      <c r="L216" s="49"/>
    </row>
    <row r="217" spans="1:12" ht="14.25" customHeight="1" x14ac:dyDescent="0.35">
      <c r="A217" s="103" t="s">
        <v>720</v>
      </c>
      <c r="B217" s="51">
        <v>27</v>
      </c>
      <c r="C217" s="51"/>
      <c r="D217" s="51">
        <v>8</v>
      </c>
      <c r="E217" s="51"/>
      <c r="F217" s="49" t="e">
        <f>+VLOOKUP(E217,Participants!$A$1:$F$803,2,FALSE)</f>
        <v>#N/A</v>
      </c>
      <c r="G217" s="49" t="e">
        <f>+VLOOKUP(E217,Participants!$A$1:$F$803,4,FALSE)</f>
        <v>#N/A</v>
      </c>
      <c r="H217" s="49" t="e">
        <f>+VLOOKUP(E217,Participants!$A$1:$F$803,5,FALSE)</f>
        <v>#N/A</v>
      </c>
      <c r="I217" s="49" t="e">
        <f>+VLOOKUP(E217,Participants!$A$1:$F$803,3,FALSE)</f>
        <v>#N/A</v>
      </c>
      <c r="J217" s="49" t="e">
        <f>+VLOOKUP(E217,Participants!$A$1:$G$803,7,FALSE)</f>
        <v>#N/A</v>
      </c>
      <c r="K217" s="49"/>
      <c r="L217" s="49"/>
    </row>
    <row r="218" spans="1:12" ht="14.25" customHeight="1" x14ac:dyDescent="0.35">
      <c r="A218" s="103" t="s">
        <v>720</v>
      </c>
      <c r="B218" s="48">
        <v>28</v>
      </c>
      <c r="C218" s="48"/>
      <c r="D218" s="48">
        <v>1</v>
      </c>
      <c r="E218" s="48"/>
      <c r="F218" s="50" t="e">
        <f>+VLOOKUP(E218,Participants!$A$1:$F$803,2,FALSE)</f>
        <v>#N/A</v>
      </c>
      <c r="G218" s="50" t="e">
        <f>+VLOOKUP(E218,Participants!$A$1:$F$803,4,FALSE)</f>
        <v>#N/A</v>
      </c>
      <c r="H218" s="50" t="e">
        <f>+VLOOKUP(E218,Participants!$A$1:$F$803,5,FALSE)</f>
        <v>#N/A</v>
      </c>
      <c r="I218" s="50" t="e">
        <f>+VLOOKUP(E218,Participants!$A$1:$F$803,3,FALSE)</f>
        <v>#N/A</v>
      </c>
      <c r="J218" s="50" t="e">
        <f>+VLOOKUP(E218,Participants!$A$1:$G$803,7,FALSE)</f>
        <v>#N/A</v>
      </c>
      <c r="K218" s="50"/>
      <c r="L218" s="50"/>
    </row>
    <row r="219" spans="1:12" ht="14.25" customHeight="1" x14ac:dyDescent="0.35">
      <c r="A219" s="103" t="s">
        <v>720</v>
      </c>
      <c r="B219" s="48">
        <v>28</v>
      </c>
      <c r="C219" s="48"/>
      <c r="D219" s="48">
        <v>2</v>
      </c>
      <c r="E219" s="48"/>
      <c r="F219" s="50" t="e">
        <f>+VLOOKUP(E219,Participants!$A$1:$F$803,2,FALSE)</f>
        <v>#N/A</v>
      </c>
      <c r="G219" s="50" t="e">
        <f>+VLOOKUP(E219,Participants!$A$1:$F$803,4,FALSE)</f>
        <v>#N/A</v>
      </c>
      <c r="H219" s="50" t="e">
        <f>+VLOOKUP(E219,Participants!$A$1:$F$803,5,FALSE)</f>
        <v>#N/A</v>
      </c>
      <c r="I219" s="50" t="e">
        <f>+VLOOKUP(E219,Participants!$A$1:$F$803,3,FALSE)</f>
        <v>#N/A</v>
      </c>
      <c r="J219" s="50" t="e">
        <f>+VLOOKUP(E219,Participants!$A$1:$G$803,7,FALSE)</f>
        <v>#N/A</v>
      </c>
      <c r="K219" s="50"/>
      <c r="L219" s="50"/>
    </row>
    <row r="220" spans="1:12" ht="14.25" customHeight="1" x14ac:dyDescent="0.35">
      <c r="A220" s="103" t="s">
        <v>720</v>
      </c>
      <c r="B220" s="48">
        <v>28</v>
      </c>
      <c r="C220" s="48"/>
      <c r="D220" s="48">
        <v>3</v>
      </c>
      <c r="E220" s="48"/>
      <c r="F220" s="50" t="e">
        <f>+VLOOKUP(E220,Participants!$A$1:$F$803,2,FALSE)</f>
        <v>#N/A</v>
      </c>
      <c r="G220" s="50" t="e">
        <f>+VLOOKUP(E220,Participants!$A$1:$F$803,4,FALSE)</f>
        <v>#N/A</v>
      </c>
      <c r="H220" s="50" t="e">
        <f>+VLOOKUP(E220,Participants!$A$1:$F$803,5,FALSE)</f>
        <v>#N/A</v>
      </c>
      <c r="I220" s="50" t="e">
        <f>+VLOOKUP(E220,Participants!$A$1:$F$803,3,FALSE)</f>
        <v>#N/A</v>
      </c>
      <c r="J220" s="50" t="e">
        <f>+VLOOKUP(E220,Participants!$A$1:$G$803,7,FALSE)</f>
        <v>#N/A</v>
      </c>
      <c r="K220" s="50"/>
      <c r="L220" s="50"/>
    </row>
    <row r="221" spans="1:12" ht="14.25" customHeight="1" x14ac:dyDescent="0.35">
      <c r="A221" s="103" t="s">
        <v>720</v>
      </c>
      <c r="B221" s="48">
        <v>28</v>
      </c>
      <c r="C221" s="48"/>
      <c r="D221" s="48">
        <v>4</v>
      </c>
      <c r="E221" s="48"/>
      <c r="F221" s="50" t="e">
        <f>+VLOOKUP(E221,Participants!$A$1:$F$803,2,FALSE)</f>
        <v>#N/A</v>
      </c>
      <c r="G221" s="50" t="e">
        <f>+VLOOKUP(E221,Participants!$A$1:$F$803,4,FALSE)</f>
        <v>#N/A</v>
      </c>
      <c r="H221" s="50" t="e">
        <f>+VLOOKUP(E221,Participants!$A$1:$F$803,5,FALSE)</f>
        <v>#N/A</v>
      </c>
      <c r="I221" s="50" t="e">
        <f>+VLOOKUP(E221,Participants!$A$1:$F$803,3,FALSE)</f>
        <v>#N/A</v>
      </c>
      <c r="J221" s="50" t="e">
        <f>+VLOOKUP(E221,Participants!$A$1:$G$803,7,FALSE)</f>
        <v>#N/A</v>
      </c>
      <c r="K221" s="50"/>
      <c r="L221" s="50"/>
    </row>
    <row r="222" spans="1:12" ht="14.25" customHeight="1" x14ac:dyDescent="0.35">
      <c r="A222" s="103" t="s">
        <v>720</v>
      </c>
      <c r="B222" s="48">
        <v>28</v>
      </c>
      <c r="C222" s="48"/>
      <c r="D222" s="48">
        <v>5</v>
      </c>
      <c r="E222" s="48"/>
      <c r="F222" s="50" t="e">
        <f>+VLOOKUP(E222,Participants!$A$1:$F$803,2,FALSE)</f>
        <v>#N/A</v>
      </c>
      <c r="G222" s="50" t="e">
        <f>+VLOOKUP(E222,Participants!$A$1:$F$803,4,FALSE)</f>
        <v>#N/A</v>
      </c>
      <c r="H222" s="50" t="e">
        <f>+VLOOKUP(E222,Participants!$A$1:$F$803,5,FALSE)</f>
        <v>#N/A</v>
      </c>
      <c r="I222" s="50" t="e">
        <f>+VLOOKUP(E222,Participants!$A$1:$F$803,3,FALSE)</f>
        <v>#N/A</v>
      </c>
      <c r="J222" s="50" t="e">
        <f>+VLOOKUP(E222,Participants!$A$1:$G$803,7,FALSE)</f>
        <v>#N/A</v>
      </c>
      <c r="K222" s="50"/>
      <c r="L222" s="50"/>
    </row>
    <row r="223" spans="1:12" ht="14.25" customHeight="1" x14ac:dyDescent="0.35">
      <c r="A223" s="103" t="s">
        <v>720</v>
      </c>
      <c r="B223" s="48">
        <v>28</v>
      </c>
      <c r="C223" s="48"/>
      <c r="D223" s="48">
        <v>6</v>
      </c>
      <c r="E223" s="48"/>
      <c r="F223" s="50" t="e">
        <f>+VLOOKUP(E223,Participants!$A$1:$F$803,2,FALSE)</f>
        <v>#N/A</v>
      </c>
      <c r="G223" s="50" t="e">
        <f>+VLOOKUP(E223,Participants!$A$1:$F$803,4,FALSE)</f>
        <v>#N/A</v>
      </c>
      <c r="H223" s="50" t="e">
        <f>+VLOOKUP(E223,Participants!$A$1:$F$803,5,FALSE)</f>
        <v>#N/A</v>
      </c>
      <c r="I223" s="50" t="e">
        <f>+VLOOKUP(E223,Participants!$A$1:$F$803,3,FALSE)</f>
        <v>#N/A</v>
      </c>
      <c r="J223" s="50" t="e">
        <f>+VLOOKUP(E223,Participants!$A$1:$G$803,7,FALSE)</f>
        <v>#N/A</v>
      </c>
      <c r="K223" s="50"/>
      <c r="L223" s="50"/>
    </row>
    <row r="224" spans="1:12" ht="14.25" customHeight="1" x14ac:dyDescent="0.35">
      <c r="A224" s="103" t="s">
        <v>720</v>
      </c>
      <c r="B224" s="48">
        <v>28</v>
      </c>
      <c r="C224" s="48"/>
      <c r="D224" s="48">
        <v>7</v>
      </c>
      <c r="E224" s="48"/>
      <c r="F224" s="50" t="e">
        <f>+VLOOKUP(E224,Participants!$A$1:$F$803,2,FALSE)</f>
        <v>#N/A</v>
      </c>
      <c r="G224" s="50" t="e">
        <f>+VLOOKUP(E224,Participants!$A$1:$F$803,4,FALSE)</f>
        <v>#N/A</v>
      </c>
      <c r="H224" s="50" t="e">
        <f>+VLOOKUP(E224,Participants!$A$1:$F$803,5,FALSE)</f>
        <v>#N/A</v>
      </c>
      <c r="I224" s="50" t="e">
        <f>+VLOOKUP(E224,Participants!$A$1:$F$803,3,FALSE)</f>
        <v>#N/A</v>
      </c>
      <c r="J224" s="50" t="e">
        <f>+VLOOKUP(E224,Participants!$A$1:$G$803,7,FALSE)</f>
        <v>#N/A</v>
      </c>
      <c r="K224" s="50"/>
      <c r="L224" s="50"/>
    </row>
    <row r="225" spans="1:12" ht="14.25" customHeight="1" x14ac:dyDescent="0.35">
      <c r="A225" s="103" t="s">
        <v>720</v>
      </c>
      <c r="B225" s="48">
        <v>28</v>
      </c>
      <c r="C225" s="48"/>
      <c r="D225" s="48">
        <v>8</v>
      </c>
      <c r="E225" s="48"/>
      <c r="F225" s="50" t="e">
        <f>+VLOOKUP(E225,Participants!$A$1:$F$803,2,FALSE)</f>
        <v>#N/A</v>
      </c>
      <c r="G225" s="50" t="e">
        <f>+VLOOKUP(E225,Participants!$A$1:$F$803,4,FALSE)</f>
        <v>#N/A</v>
      </c>
      <c r="H225" s="50" t="e">
        <f>+VLOOKUP(E225,Participants!$A$1:$F$803,5,FALSE)</f>
        <v>#N/A</v>
      </c>
      <c r="I225" s="50" t="e">
        <f>+VLOOKUP(E225,Participants!$A$1:$F$803,3,FALSE)</f>
        <v>#N/A</v>
      </c>
      <c r="J225" s="50" t="e">
        <f>+VLOOKUP(E225,Participants!$A$1:$G$803,7,FALSE)</f>
        <v>#N/A</v>
      </c>
      <c r="K225" s="50"/>
      <c r="L225" s="50"/>
    </row>
    <row r="226" spans="1:12" ht="14.25" customHeight="1" x14ac:dyDescent="0.35">
      <c r="A226" s="103" t="s">
        <v>720</v>
      </c>
      <c r="B226" s="51">
        <v>29</v>
      </c>
      <c r="C226" s="51"/>
      <c r="D226" s="51">
        <v>1</v>
      </c>
      <c r="E226" s="51"/>
      <c r="F226" s="49" t="e">
        <f>+VLOOKUP(E226,Participants!$A$1:$F$803,2,FALSE)</f>
        <v>#N/A</v>
      </c>
      <c r="G226" s="49" t="e">
        <f>+VLOOKUP(E226,Participants!$A$1:$F$803,4,FALSE)</f>
        <v>#N/A</v>
      </c>
      <c r="H226" s="49" t="e">
        <f>+VLOOKUP(E226,Participants!$A$1:$F$803,5,FALSE)</f>
        <v>#N/A</v>
      </c>
      <c r="I226" s="49" t="e">
        <f>+VLOOKUP(E226,Participants!$A$1:$F$803,3,FALSE)</f>
        <v>#N/A</v>
      </c>
      <c r="J226" s="49" t="e">
        <f>+VLOOKUP(E226,Participants!$A$1:$G$803,7,FALSE)</f>
        <v>#N/A</v>
      </c>
      <c r="K226" s="49"/>
      <c r="L226" s="49"/>
    </row>
    <row r="227" spans="1:12" ht="14.25" customHeight="1" x14ac:dyDescent="0.35">
      <c r="A227" s="103" t="s">
        <v>720</v>
      </c>
      <c r="B227" s="51">
        <v>29</v>
      </c>
      <c r="C227" s="51"/>
      <c r="D227" s="51">
        <v>2</v>
      </c>
      <c r="E227" s="51"/>
      <c r="F227" s="49" t="e">
        <f>+VLOOKUP(E227,Participants!$A$1:$F$803,2,FALSE)</f>
        <v>#N/A</v>
      </c>
      <c r="G227" s="49" t="e">
        <f>+VLOOKUP(E227,Participants!$A$1:$F$803,4,FALSE)</f>
        <v>#N/A</v>
      </c>
      <c r="H227" s="49" t="e">
        <f>+VLOOKUP(E227,Participants!$A$1:$F$803,5,FALSE)</f>
        <v>#N/A</v>
      </c>
      <c r="I227" s="49" t="e">
        <f>+VLOOKUP(E227,Participants!$A$1:$F$803,3,FALSE)</f>
        <v>#N/A</v>
      </c>
      <c r="J227" s="49" t="e">
        <f>+VLOOKUP(E227,Participants!$A$1:$G$803,7,FALSE)</f>
        <v>#N/A</v>
      </c>
      <c r="K227" s="49"/>
      <c r="L227" s="49"/>
    </row>
    <row r="228" spans="1:12" ht="14.25" customHeight="1" x14ac:dyDescent="0.35">
      <c r="A228" s="103" t="s">
        <v>720</v>
      </c>
      <c r="B228" s="51">
        <v>29</v>
      </c>
      <c r="C228" s="51"/>
      <c r="D228" s="51">
        <v>3</v>
      </c>
      <c r="E228" s="51"/>
      <c r="F228" s="49" t="e">
        <f>+VLOOKUP(E228,Participants!$A$1:$F$803,2,FALSE)</f>
        <v>#N/A</v>
      </c>
      <c r="G228" s="49" t="e">
        <f>+VLOOKUP(E228,Participants!$A$1:$F$803,4,FALSE)</f>
        <v>#N/A</v>
      </c>
      <c r="H228" s="49" t="e">
        <f>+VLOOKUP(E228,Participants!$A$1:$F$803,5,FALSE)</f>
        <v>#N/A</v>
      </c>
      <c r="I228" s="49" t="e">
        <f>+VLOOKUP(E228,Participants!$A$1:$F$803,3,FALSE)</f>
        <v>#N/A</v>
      </c>
      <c r="J228" s="49" t="e">
        <f>+VLOOKUP(E228,Participants!$A$1:$G$803,7,FALSE)</f>
        <v>#N/A</v>
      </c>
      <c r="K228" s="49"/>
      <c r="L228" s="49"/>
    </row>
    <row r="229" spans="1:12" ht="14.25" customHeight="1" x14ac:dyDescent="0.35">
      <c r="A229" s="103" t="s">
        <v>720</v>
      </c>
      <c r="B229" s="51">
        <v>29</v>
      </c>
      <c r="C229" s="51"/>
      <c r="D229" s="51">
        <v>4</v>
      </c>
      <c r="E229" s="51"/>
      <c r="F229" s="49" t="e">
        <f>+VLOOKUP(E229,Participants!$A$1:$F$803,2,FALSE)</f>
        <v>#N/A</v>
      </c>
      <c r="G229" s="49" t="e">
        <f>+VLOOKUP(E229,Participants!$A$1:$F$803,4,FALSE)</f>
        <v>#N/A</v>
      </c>
      <c r="H229" s="49" t="e">
        <f>+VLOOKUP(E229,Participants!$A$1:$F$803,5,FALSE)</f>
        <v>#N/A</v>
      </c>
      <c r="I229" s="49" t="e">
        <f>+VLOOKUP(E229,Participants!$A$1:$F$803,3,FALSE)</f>
        <v>#N/A</v>
      </c>
      <c r="J229" s="49" t="e">
        <f>+VLOOKUP(E229,Participants!$A$1:$G$803,7,FALSE)</f>
        <v>#N/A</v>
      </c>
      <c r="K229" s="49"/>
      <c r="L229" s="49"/>
    </row>
    <row r="230" spans="1:12" ht="14.25" customHeight="1" x14ac:dyDescent="0.35">
      <c r="A230" s="103" t="s">
        <v>720</v>
      </c>
      <c r="B230" s="51">
        <v>29</v>
      </c>
      <c r="C230" s="51"/>
      <c r="D230" s="51">
        <v>5</v>
      </c>
      <c r="E230" s="51"/>
      <c r="F230" s="49" t="e">
        <f>+VLOOKUP(E230,Participants!$A$1:$F$803,2,FALSE)</f>
        <v>#N/A</v>
      </c>
      <c r="G230" s="49" t="e">
        <f>+VLOOKUP(E230,Participants!$A$1:$F$803,4,FALSE)</f>
        <v>#N/A</v>
      </c>
      <c r="H230" s="49" t="e">
        <f>+VLOOKUP(E230,Participants!$A$1:$F$803,5,FALSE)</f>
        <v>#N/A</v>
      </c>
      <c r="I230" s="49" t="e">
        <f>+VLOOKUP(E230,Participants!$A$1:$F$803,3,FALSE)</f>
        <v>#N/A</v>
      </c>
      <c r="J230" s="49" t="e">
        <f>+VLOOKUP(E230,Participants!$A$1:$G$803,7,FALSE)</f>
        <v>#N/A</v>
      </c>
      <c r="K230" s="49"/>
      <c r="L230" s="49"/>
    </row>
    <row r="231" spans="1:12" ht="14.25" customHeight="1" x14ac:dyDescent="0.35">
      <c r="A231" s="103" t="s">
        <v>720</v>
      </c>
      <c r="B231" s="51">
        <v>29</v>
      </c>
      <c r="C231" s="51"/>
      <c r="D231" s="51">
        <v>6</v>
      </c>
      <c r="E231" s="51"/>
      <c r="F231" s="49" t="e">
        <f>+VLOOKUP(E231,Participants!$A$1:$F$803,2,FALSE)</f>
        <v>#N/A</v>
      </c>
      <c r="G231" s="49" t="e">
        <f>+VLOOKUP(E231,Participants!$A$1:$F$803,4,FALSE)</f>
        <v>#N/A</v>
      </c>
      <c r="H231" s="49" t="e">
        <f>+VLOOKUP(E231,Participants!$A$1:$F$803,5,FALSE)</f>
        <v>#N/A</v>
      </c>
      <c r="I231" s="49" t="e">
        <f>+VLOOKUP(E231,Participants!$A$1:$F$803,3,FALSE)</f>
        <v>#N/A</v>
      </c>
      <c r="J231" s="49" t="e">
        <f>+VLOOKUP(E231,Participants!$A$1:$G$803,7,FALSE)</f>
        <v>#N/A</v>
      </c>
      <c r="K231" s="49"/>
      <c r="L231" s="49"/>
    </row>
    <row r="232" spans="1:12" ht="14.25" customHeight="1" x14ac:dyDescent="0.35">
      <c r="A232" s="103" t="s">
        <v>720</v>
      </c>
      <c r="B232" s="51">
        <v>29</v>
      </c>
      <c r="C232" s="51"/>
      <c r="D232" s="51">
        <v>7</v>
      </c>
      <c r="E232" s="51"/>
      <c r="F232" s="49" t="e">
        <f>+VLOOKUP(E232,Participants!$A$1:$F$803,2,FALSE)</f>
        <v>#N/A</v>
      </c>
      <c r="G232" s="49" t="e">
        <f>+VLOOKUP(E232,Participants!$A$1:$F$803,4,FALSE)</f>
        <v>#N/A</v>
      </c>
      <c r="H232" s="49" t="e">
        <f>+VLOOKUP(E232,Participants!$A$1:$F$803,5,FALSE)</f>
        <v>#N/A</v>
      </c>
      <c r="I232" s="49" t="e">
        <f>+VLOOKUP(E232,Participants!$A$1:$F$803,3,FALSE)</f>
        <v>#N/A</v>
      </c>
      <c r="J232" s="49" t="e">
        <f>+VLOOKUP(E232,Participants!$A$1:$G$803,7,FALSE)</f>
        <v>#N/A</v>
      </c>
      <c r="K232" s="49"/>
      <c r="L232" s="49"/>
    </row>
    <row r="233" spans="1:12" ht="14.25" customHeight="1" x14ac:dyDescent="0.35">
      <c r="A233" s="103" t="s">
        <v>720</v>
      </c>
      <c r="B233" s="51">
        <v>29</v>
      </c>
      <c r="C233" s="51"/>
      <c r="D233" s="51">
        <v>8</v>
      </c>
      <c r="E233" s="51"/>
      <c r="F233" s="49" t="e">
        <f>+VLOOKUP(E233,Participants!$A$1:$F$803,2,FALSE)</f>
        <v>#N/A</v>
      </c>
      <c r="G233" s="49" t="e">
        <f>+VLOOKUP(E233,Participants!$A$1:$F$803,4,FALSE)</f>
        <v>#N/A</v>
      </c>
      <c r="H233" s="49" t="e">
        <f>+VLOOKUP(E233,Participants!$A$1:$F$803,5,FALSE)</f>
        <v>#N/A</v>
      </c>
      <c r="I233" s="49" t="e">
        <f>+VLOOKUP(E233,Participants!$A$1:$F$803,3,FALSE)</f>
        <v>#N/A</v>
      </c>
      <c r="J233" s="49" t="e">
        <f>+VLOOKUP(E233,Participants!$A$1:$G$803,7,FALSE)</f>
        <v>#N/A</v>
      </c>
      <c r="K233" s="49"/>
      <c r="L233" s="49"/>
    </row>
    <row r="234" spans="1:12" ht="14.25" customHeight="1" x14ac:dyDescent="0.35">
      <c r="A234" s="103" t="s">
        <v>720</v>
      </c>
      <c r="B234" s="48">
        <v>30</v>
      </c>
      <c r="C234" s="48"/>
      <c r="D234" s="48">
        <v>1</v>
      </c>
      <c r="E234" s="48"/>
      <c r="F234" s="50" t="e">
        <f>+VLOOKUP(E234,Participants!$A$1:$F$803,2,FALSE)</f>
        <v>#N/A</v>
      </c>
      <c r="G234" s="50" t="e">
        <f>+VLOOKUP(E234,Participants!$A$1:$F$803,4,FALSE)</f>
        <v>#N/A</v>
      </c>
      <c r="H234" s="50" t="e">
        <f>+VLOOKUP(E234,Participants!$A$1:$F$803,5,FALSE)</f>
        <v>#N/A</v>
      </c>
      <c r="I234" s="50" t="e">
        <f>+VLOOKUP(E234,Participants!$A$1:$F$803,3,FALSE)</f>
        <v>#N/A</v>
      </c>
      <c r="J234" s="50" t="e">
        <f>+VLOOKUP(E234,Participants!$A$1:$G$803,7,FALSE)</f>
        <v>#N/A</v>
      </c>
      <c r="K234" s="50"/>
      <c r="L234" s="50"/>
    </row>
    <row r="235" spans="1:12" ht="14.25" customHeight="1" x14ac:dyDescent="0.35">
      <c r="A235" s="103" t="s">
        <v>720</v>
      </c>
      <c r="B235" s="48">
        <v>30</v>
      </c>
      <c r="C235" s="48"/>
      <c r="D235" s="48">
        <v>2</v>
      </c>
      <c r="E235" s="48"/>
      <c r="F235" s="50" t="e">
        <f>+VLOOKUP(E235,Participants!$A$1:$F$803,2,FALSE)</f>
        <v>#N/A</v>
      </c>
      <c r="G235" s="50" t="e">
        <f>+VLOOKUP(E235,Participants!$A$1:$F$803,4,FALSE)</f>
        <v>#N/A</v>
      </c>
      <c r="H235" s="50" t="e">
        <f>+VLOOKUP(E235,Participants!$A$1:$F$803,5,FALSE)</f>
        <v>#N/A</v>
      </c>
      <c r="I235" s="50" t="e">
        <f>+VLOOKUP(E235,Participants!$A$1:$F$803,3,FALSE)</f>
        <v>#N/A</v>
      </c>
      <c r="J235" s="50" t="e">
        <f>+VLOOKUP(E235,Participants!$A$1:$G$803,7,FALSE)</f>
        <v>#N/A</v>
      </c>
      <c r="K235" s="50"/>
      <c r="L235" s="50"/>
    </row>
    <row r="236" spans="1:12" ht="14.25" customHeight="1" x14ac:dyDescent="0.35">
      <c r="A236" s="103" t="s">
        <v>720</v>
      </c>
      <c r="B236" s="48">
        <v>30</v>
      </c>
      <c r="C236" s="48"/>
      <c r="D236" s="48">
        <v>3</v>
      </c>
      <c r="E236" s="48"/>
      <c r="F236" s="50" t="e">
        <f>+VLOOKUP(E236,Participants!$A$1:$F$803,2,FALSE)</f>
        <v>#N/A</v>
      </c>
      <c r="G236" s="50" t="e">
        <f>+VLOOKUP(E236,Participants!$A$1:$F$803,4,FALSE)</f>
        <v>#N/A</v>
      </c>
      <c r="H236" s="50" t="e">
        <f>+VLOOKUP(E236,Participants!$A$1:$F$803,5,FALSE)</f>
        <v>#N/A</v>
      </c>
      <c r="I236" s="50" t="e">
        <f>+VLOOKUP(E236,Participants!$A$1:$F$803,3,FALSE)</f>
        <v>#N/A</v>
      </c>
      <c r="J236" s="50" t="e">
        <f>+VLOOKUP(E236,Participants!$A$1:$G$803,7,FALSE)</f>
        <v>#N/A</v>
      </c>
      <c r="K236" s="50"/>
      <c r="L236" s="50"/>
    </row>
    <row r="237" spans="1:12" ht="14.25" customHeight="1" x14ac:dyDescent="0.35">
      <c r="A237" s="103" t="s">
        <v>720</v>
      </c>
      <c r="B237" s="48">
        <v>30</v>
      </c>
      <c r="C237" s="48"/>
      <c r="D237" s="48">
        <v>4</v>
      </c>
      <c r="E237" s="48"/>
      <c r="F237" s="50" t="e">
        <f>+VLOOKUP(E237,Participants!$A$1:$F$803,2,FALSE)</f>
        <v>#N/A</v>
      </c>
      <c r="G237" s="50" t="e">
        <f>+VLOOKUP(E237,Participants!$A$1:$F$803,4,FALSE)</f>
        <v>#N/A</v>
      </c>
      <c r="H237" s="50" t="e">
        <f>+VLOOKUP(E237,Participants!$A$1:$F$803,5,FALSE)</f>
        <v>#N/A</v>
      </c>
      <c r="I237" s="50" t="e">
        <f>+VLOOKUP(E237,Participants!$A$1:$F$803,3,FALSE)</f>
        <v>#N/A</v>
      </c>
      <c r="J237" s="50" t="e">
        <f>+VLOOKUP(E237,Participants!$A$1:$G$803,7,FALSE)</f>
        <v>#N/A</v>
      </c>
      <c r="K237" s="50"/>
      <c r="L237" s="50"/>
    </row>
    <row r="238" spans="1:12" ht="14.25" customHeight="1" x14ac:dyDescent="0.35">
      <c r="A238" s="103" t="s">
        <v>720</v>
      </c>
      <c r="B238" s="48">
        <v>30</v>
      </c>
      <c r="C238" s="48"/>
      <c r="D238" s="48">
        <v>5</v>
      </c>
      <c r="E238" s="48"/>
      <c r="F238" s="50" t="e">
        <f>+VLOOKUP(E238,Participants!$A$1:$F$803,2,FALSE)</f>
        <v>#N/A</v>
      </c>
      <c r="G238" s="50" t="e">
        <f>+VLOOKUP(E238,Participants!$A$1:$F$803,4,FALSE)</f>
        <v>#N/A</v>
      </c>
      <c r="H238" s="50" t="e">
        <f>+VLOOKUP(E238,Participants!$A$1:$F$803,5,FALSE)</f>
        <v>#N/A</v>
      </c>
      <c r="I238" s="50" t="e">
        <f>+VLOOKUP(E238,Participants!$A$1:$F$803,3,FALSE)</f>
        <v>#N/A</v>
      </c>
      <c r="J238" s="50" t="e">
        <f>+VLOOKUP(E238,Participants!$A$1:$G$803,7,FALSE)</f>
        <v>#N/A</v>
      </c>
      <c r="K238" s="50"/>
      <c r="L238" s="50"/>
    </row>
    <row r="239" spans="1:12" ht="14.25" customHeight="1" x14ac:dyDescent="0.35">
      <c r="A239" s="103" t="s">
        <v>720</v>
      </c>
      <c r="B239" s="48">
        <v>30</v>
      </c>
      <c r="C239" s="48"/>
      <c r="D239" s="48">
        <v>6</v>
      </c>
      <c r="E239" s="48"/>
      <c r="F239" s="50" t="e">
        <f>+VLOOKUP(E239,Participants!$A$1:$F$803,2,FALSE)</f>
        <v>#N/A</v>
      </c>
      <c r="G239" s="50" t="e">
        <f>+VLOOKUP(E239,Participants!$A$1:$F$803,4,FALSE)</f>
        <v>#N/A</v>
      </c>
      <c r="H239" s="50" t="e">
        <f>+VLOOKUP(E239,Participants!$A$1:$F$803,5,FALSE)</f>
        <v>#N/A</v>
      </c>
      <c r="I239" s="50" t="e">
        <f>+VLOOKUP(E239,Participants!$A$1:$F$803,3,FALSE)</f>
        <v>#N/A</v>
      </c>
      <c r="J239" s="50" t="e">
        <f>+VLOOKUP(E239,Participants!$A$1:$G$803,7,FALSE)</f>
        <v>#N/A</v>
      </c>
      <c r="K239" s="50"/>
      <c r="L239" s="50"/>
    </row>
    <row r="240" spans="1:12" ht="14.25" customHeight="1" x14ac:dyDescent="0.35">
      <c r="A240" s="103" t="s">
        <v>720</v>
      </c>
      <c r="B240" s="48">
        <v>30</v>
      </c>
      <c r="C240" s="48"/>
      <c r="D240" s="48">
        <v>7</v>
      </c>
      <c r="E240" s="48"/>
      <c r="F240" s="50" t="e">
        <f>+VLOOKUP(E240,Participants!$A$1:$F$803,2,FALSE)</f>
        <v>#N/A</v>
      </c>
      <c r="G240" s="50" t="e">
        <f>+VLOOKUP(E240,Participants!$A$1:$F$803,4,FALSE)</f>
        <v>#N/A</v>
      </c>
      <c r="H240" s="50" t="e">
        <f>+VLOOKUP(E240,Participants!$A$1:$F$803,5,FALSE)</f>
        <v>#N/A</v>
      </c>
      <c r="I240" s="50" t="e">
        <f>+VLOOKUP(E240,Participants!$A$1:$F$803,3,FALSE)</f>
        <v>#N/A</v>
      </c>
      <c r="J240" s="50" t="e">
        <f>+VLOOKUP(E240,Participants!$A$1:$G$803,7,FALSE)</f>
        <v>#N/A</v>
      </c>
      <c r="K240" s="50"/>
      <c r="L240" s="50"/>
    </row>
    <row r="241" spans="1:12" ht="14.25" customHeight="1" x14ac:dyDescent="0.35">
      <c r="A241" s="103" t="s">
        <v>720</v>
      </c>
      <c r="B241" s="48">
        <v>30</v>
      </c>
      <c r="C241" s="48"/>
      <c r="D241" s="48">
        <v>8</v>
      </c>
      <c r="E241" s="48"/>
      <c r="F241" s="50" t="e">
        <f>+VLOOKUP(E241,Participants!$A$1:$F$803,2,FALSE)</f>
        <v>#N/A</v>
      </c>
      <c r="G241" s="50" t="e">
        <f>+VLOOKUP(E241,Participants!$A$1:$F$803,4,FALSE)</f>
        <v>#N/A</v>
      </c>
      <c r="H241" s="50" t="e">
        <f>+VLOOKUP(E241,Participants!$A$1:$F$803,5,FALSE)</f>
        <v>#N/A</v>
      </c>
      <c r="I241" s="50" t="e">
        <f>+VLOOKUP(E241,Participants!$A$1:$F$803,3,FALSE)</f>
        <v>#N/A</v>
      </c>
      <c r="J241" s="50" t="e">
        <f>+VLOOKUP(E241,Participants!$A$1:$G$803,7,FALSE)</f>
        <v>#N/A</v>
      </c>
      <c r="K241" s="50"/>
      <c r="L241" s="50"/>
    </row>
    <row r="242" spans="1:12" ht="14.25" customHeight="1" x14ac:dyDescent="0.35">
      <c r="A242" s="103" t="s">
        <v>720</v>
      </c>
      <c r="B242" s="51">
        <v>31</v>
      </c>
      <c r="C242" s="51"/>
      <c r="D242" s="51">
        <v>1</v>
      </c>
      <c r="E242" s="51"/>
      <c r="F242" s="49" t="e">
        <f>+VLOOKUP(E242,Participants!$A$1:$F$803,2,FALSE)</f>
        <v>#N/A</v>
      </c>
      <c r="G242" s="49" t="e">
        <f>+VLOOKUP(E242,Participants!$A$1:$F$803,4,FALSE)</f>
        <v>#N/A</v>
      </c>
      <c r="H242" s="49" t="e">
        <f>+VLOOKUP(E242,Participants!$A$1:$F$803,5,FALSE)</f>
        <v>#N/A</v>
      </c>
      <c r="I242" s="49" t="e">
        <f>+VLOOKUP(E242,Participants!$A$1:$F$803,3,FALSE)</f>
        <v>#N/A</v>
      </c>
      <c r="J242" s="49" t="e">
        <f>+VLOOKUP(E242,Participants!$A$1:$G$803,7,FALSE)</f>
        <v>#N/A</v>
      </c>
      <c r="K242" s="49"/>
      <c r="L242" s="49"/>
    </row>
    <row r="243" spans="1:12" ht="14.25" customHeight="1" x14ac:dyDescent="0.35">
      <c r="A243" s="103" t="s">
        <v>720</v>
      </c>
      <c r="B243" s="51">
        <v>31</v>
      </c>
      <c r="C243" s="51"/>
      <c r="D243" s="51">
        <v>2</v>
      </c>
      <c r="E243" s="51"/>
      <c r="F243" s="49" t="e">
        <f>+VLOOKUP(E243,Participants!$A$1:$F$803,2,FALSE)</f>
        <v>#N/A</v>
      </c>
      <c r="G243" s="49" t="e">
        <f>+VLOOKUP(E243,Participants!$A$1:$F$803,4,FALSE)</f>
        <v>#N/A</v>
      </c>
      <c r="H243" s="49" t="e">
        <f>+VLOOKUP(E243,Participants!$A$1:$F$803,5,FALSE)</f>
        <v>#N/A</v>
      </c>
      <c r="I243" s="49" t="e">
        <f>+VLOOKUP(E243,Participants!$A$1:$F$803,3,FALSE)</f>
        <v>#N/A</v>
      </c>
      <c r="J243" s="49" t="e">
        <f>+VLOOKUP(E243,Participants!$A$1:$G$803,7,FALSE)</f>
        <v>#N/A</v>
      </c>
      <c r="K243" s="49"/>
      <c r="L243" s="49"/>
    </row>
    <row r="244" spans="1:12" ht="14.25" customHeight="1" x14ac:dyDescent="0.35">
      <c r="A244" s="103" t="s">
        <v>720</v>
      </c>
      <c r="B244" s="51">
        <v>31</v>
      </c>
      <c r="C244" s="51"/>
      <c r="D244" s="51">
        <v>3</v>
      </c>
      <c r="E244" s="51"/>
      <c r="F244" s="49" t="e">
        <f>+VLOOKUP(E244,Participants!$A$1:$F$803,2,FALSE)</f>
        <v>#N/A</v>
      </c>
      <c r="G244" s="49" t="e">
        <f>+VLOOKUP(E244,Participants!$A$1:$F$803,4,FALSE)</f>
        <v>#N/A</v>
      </c>
      <c r="H244" s="49" t="e">
        <f>+VLOOKUP(E244,Participants!$A$1:$F$803,5,FALSE)</f>
        <v>#N/A</v>
      </c>
      <c r="I244" s="49" t="e">
        <f>+VLOOKUP(E244,Participants!$A$1:$F$803,3,FALSE)</f>
        <v>#N/A</v>
      </c>
      <c r="J244" s="49" t="e">
        <f>+VLOOKUP(E244,Participants!$A$1:$G$803,7,FALSE)</f>
        <v>#N/A</v>
      </c>
      <c r="K244" s="49"/>
      <c r="L244" s="49"/>
    </row>
    <row r="245" spans="1:12" ht="14.25" customHeight="1" x14ac:dyDescent="0.35">
      <c r="A245" s="103" t="s">
        <v>720</v>
      </c>
      <c r="B245" s="51">
        <v>31</v>
      </c>
      <c r="C245" s="51"/>
      <c r="D245" s="51">
        <v>4</v>
      </c>
      <c r="E245" s="51"/>
      <c r="F245" s="49" t="e">
        <f>+VLOOKUP(E245,Participants!$A$1:$F$803,2,FALSE)</f>
        <v>#N/A</v>
      </c>
      <c r="G245" s="49" t="e">
        <f>+VLOOKUP(E245,Participants!$A$1:$F$803,4,FALSE)</f>
        <v>#N/A</v>
      </c>
      <c r="H245" s="49" t="e">
        <f>+VLOOKUP(E245,Participants!$A$1:$F$803,5,FALSE)</f>
        <v>#N/A</v>
      </c>
      <c r="I245" s="49" t="e">
        <f>+VLOOKUP(E245,Participants!$A$1:$F$803,3,FALSE)</f>
        <v>#N/A</v>
      </c>
      <c r="J245" s="49" t="e">
        <f>+VLOOKUP(E245,Participants!$A$1:$G$803,7,FALSE)</f>
        <v>#N/A</v>
      </c>
      <c r="K245" s="49"/>
      <c r="L245" s="49"/>
    </row>
    <row r="246" spans="1:12" ht="14.25" customHeight="1" x14ac:dyDescent="0.35">
      <c r="A246" s="103" t="s">
        <v>720</v>
      </c>
      <c r="B246" s="51">
        <v>31</v>
      </c>
      <c r="C246" s="51"/>
      <c r="D246" s="51">
        <v>5</v>
      </c>
      <c r="E246" s="51"/>
      <c r="F246" s="49" t="e">
        <f>+VLOOKUP(E246,Participants!$A$1:$F$803,2,FALSE)</f>
        <v>#N/A</v>
      </c>
      <c r="G246" s="49" t="e">
        <f>+VLOOKUP(E246,Participants!$A$1:$F$803,4,FALSE)</f>
        <v>#N/A</v>
      </c>
      <c r="H246" s="49" t="e">
        <f>+VLOOKUP(E246,Participants!$A$1:$F$803,5,FALSE)</f>
        <v>#N/A</v>
      </c>
      <c r="I246" s="49" t="e">
        <f>+VLOOKUP(E246,Participants!$A$1:$F$803,3,FALSE)</f>
        <v>#N/A</v>
      </c>
      <c r="J246" s="49" t="e">
        <f>+VLOOKUP(E246,Participants!$A$1:$G$803,7,FALSE)</f>
        <v>#N/A</v>
      </c>
      <c r="K246" s="49"/>
      <c r="L246" s="49"/>
    </row>
    <row r="247" spans="1:12" ht="14.25" customHeight="1" x14ac:dyDescent="0.35">
      <c r="A247" s="103" t="s">
        <v>720</v>
      </c>
      <c r="B247" s="51">
        <v>31</v>
      </c>
      <c r="C247" s="51"/>
      <c r="D247" s="51">
        <v>6</v>
      </c>
      <c r="E247" s="51"/>
      <c r="F247" s="49" t="e">
        <f>+VLOOKUP(E247,Participants!$A$1:$F$803,2,FALSE)</f>
        <v>#N/A</v>
      </c>
      <c r="G247" s="49" t="e">
        <f>+VLOOKUP(E247,Participants!$A$1:$F$803,4,FALSE)</f>
        <v>#N/A</v>
      </c>
      <c r="H247" s="49" t="e">
        <f>+VLOOKUP(E247,Participants!$A$1:$F$803,5,FALSE)</f>
        <v>#N/A</v>
      </c>
      <c r="I247" s="49" t="e">
        <f>+VLOOKUP(E247,Participants!$A$1:$F$803,3,FALSE)</f>
        <v>#N/A</v>
      </c>
      <c r="J247" s="49" t="e">
        <f>+VLOOKUP(E247,Participants!$A$1:$G$803,7,FALSE)</f>
        <v>#N/A</v>
      </c>
      <c r="K247" s="49"/>
      <c r="L247" s="49"/>
    </row>
    <row r="248" spans="1:12" ht="14.25" customHeight="1" x14ac:dyDescent="0.35">
      <c r="A248" s="103" t="s">
        <v>720</v>
      </c>
      <c r="B248" s="51">
        <v>31</v>
      </c>
      <c r="C248" s="51"/>
      <c r="D248" s="51">
        <v>7</v>
      </c>
      <c r="E248" s="51"/>
      <c r="F248" s="49" t="e">
        <f>+VLOOKUP(E248,Participants!$A$1:$F$803,2,FALSE)</f>
        <v>#N/A</v>
      </c>
      <c r="G248" s="49" t="e">
        <f>+VLOOKUP(E248,Participants!$A$1:$F$803,4,FALSE)</f>
        <v>#N/A</v>
      </c>
      <c r="H248" s="49" t="e">
        <f>+VLOOKUP(E248,Participants!$A$1:$F$803,5,FALSE)</f>
        <v>#N/A</v>
      </c>
      <c r="I248" s="49" t="e">
        <f>+VLOOKUP(E248,Participants!$A$1:$F$803,3,FALSE)</f>
        <v>#N/A</v>
      </c>
      <c r="J248" s="49" t="e">
        <f>+VLOOKUP(E248,Participants!$A$1:$G$803,7,FALSE)</f>
        <v>#N/A</v>
      </c>
      <c r="K248" s="49"/>
      <c r="L248" s="49"/>
    </row>
    <row r="249" spans="1:12" ht="14.25" customHeight="1" x14ac:dyDescent="0.35">
      <c r="A249" s="103" t="s">
        <v>720</v>
      </c>
      <c r="B249" s="51">
        <v>31</v>
      </c>
      <c r="C249" s="51"/>
      <c r="D249" s="51">
        <v>8</v>
      </c>
      <c r="E249" s="51"/>
      <c r="F249" s="49" t="e">
        <f>+VLOOKUP(E249,Participants!$A$1:$F$803,2,FALSE)</f>
        <v>#N/A</v>
      </c>
      <c r="G249" s="49" t="e">
        <f>+VLOOKUP(E249,Participants!$A$1:$F$803,4,FALSE)</f>
        <v>#N/A</v>
      </c>
      <c r="H249" s="49" t="e">
        <f>+VLOOKUP(E249,Participants!$A$1:$F$803,5,FALSE)</f>
        <v>#N/A</v>
      </c>
      <c r="I249" s="49" t="e">
        <f>+VLOOKUP(E249,Participants!$A$1:$F$803,3,FALSE)</f>
        <v>#N/A</v>
      </c>
      <c r="J249" s="49" t="e">
        <f>+VLOOKUP(E249,Participants!$A$1:$G$803,7,FALSE)</f>
        <v>#N/A</v>
      </c>
      <c r="K249" s="49"/>
      <c r="L249" s="49"/>
    </row>
    <row r="250" spans="1:12" ht="14.25" customHeight="1" x14ac:dyDescent="0.35">
      <c r="A250" s="103" t="s">
        <v>720</v>
      </c>
      <c r="B250" s="48">
        <v>32</v>
      </c>
      <c r="C250" s="48"/>
      <c r="D250" s="48">
        <v>1</v>
      </c>
      <c r="E250" s="48"/>
      <c r="F250" s="50" t="e">
        <f>+VLOOKUP(E250,Participants!$A$1:$F$803,2,FALSE)</f>
        <v>#N/A</v>
      </c>
      <c r="G250" s="50" t="e">
        <f>+VLOOKUP(E250,Participants!$A$1:$F$803,4,FALSE)</f>
        <v>#N/A</v>
      </c>
      <c r="H250" s="50" t="e">
        <f>+VLOOKUP(E250,Participants!$A$1:$F$803,5,FALSE)</f>
        <v>#N/A</v>
      </c>
      <c r="I250" s="50" t="e">
        <f>+VLOOKUP(E250,Participants!$A$1:$F$803,3,FALSE)</f>
        <v>#N/A</v>
      </c>
      <c r="J250" s="50" t="e">
        <f>+VLOOKUP(E250,Participants!$A$1:$G$803,7,FALSE)</f>
        <v>#N/A</v>
      </c>
      <c r="K250" s="50"/>
      <c r="L250" s="50"/>
    </row>
    <row r="251" spans="1:12" ht="14.25" customHeight="1" x14ac:dyDescent="0.35">
      <c r="A251" s="103" t="s">
        <v>720</v>
      </c>
      <c r="B251" s="48">
        <v>32</v>
      </c>
      <c r="C251" s="48"/>
      <c r="D251" s="48">
        <v>2</v>
      </c>
      <c r="E251" s="48"/>
      <c r="F251" s="50" t="e">
        <f>+VLOOKUP(E251,Participants!$A$1:$F$803,2,FALSE)</f>
        <v>#N/A</v>
      </c>
      <c r="G251" s="50" t="e">
        <f>+VLOOKUP(E251,Participants!$A$1:$F$803,4,FALSE)</f>
        <v>#N/A</v>
      </c>
      <c r="H251" s="50" t="e">
        <f>+VLOOKUP(E251,Participants!$A$1:$F$803,5,FALSE)</f>
        <v>#N/A</v>
      </c>
      <c r="I251" s="50" t="e">
        <f>+VLOOKUP(E251,Participants!$A$1:$F$803,3,FALSE)</f>
        <v>#N/A</v>
      </c>
      <c r="J251" s="50" t="e">
        <f>+VLOOKUP(E251,Participants!$A$1:$G$803,7,FALSE)</f>
        <v>#N/A</v>
      </c>
      <c r="K251" s="50"/>
      <c r="L251" s="50"/>
    </row>
    <row r="252" spans="1:12" ht="14.25" customHeight="1" x14ac:dyDescent="0.35">
      <c r="A252" s="103" t="s">
        <v>720</v>
      </c>
      <c r="B252" s="48">
        <v>32</v>
      </c>
      <c r="C252" s="48"/>
      <c r="D252" s="48">
        <v>3</v>
      </c>
      <c r="E252" s="48"/>
      <c r="F252" s="50" t="e">
        <f>+VLOOKUP(E252,Participants!$A$1:$F$803,2,FALSE)</f>
        <v>#N/A</v>
      </c>
      <c r="G252" s="50" t="e">
        <f>+VLOOKUP(E252,Participants!$A$1:$F$803,4,FALSE)</f>
        <v>#N/A</v>
      </c>
      <c r="H252" s="50" t="e">
        <f>+VLOOKUP(E252,Participants!$A$1:$F$803,5,FALSE)</f>
        <v>#N/A</v>
      </c>
      <c r="I252" s="50" t="e">
        <f>+VLOOKUP(E252,Participants!$A$1:$F$803,3,FALSE)</f>
        <v>#N/A</v>
      </c>
      <c r="J252" s="50" t="e">
        <f>+VLOOKUP(E252,Participants!$A$1:$G$803,7,FALSE)</f>
        <v>#N/A</v>
      </c>
      <c r="K252" s="50"/>
      <c r="L252" s="50"/>
    </row>
    <row r="253" spans="1:12" ht="14.25" customHeight="1" x14ac:dyDescent="0.35">
      <c r="A253" s="103" t="s">
        <v>720</v>
      </c>
      <c r="B253" s="48">
        <v>32</v>
      </c>
      <c r="C253" s="48"/>
      <c r="D253" s="48">
        <v>4</v>
      </c>
      <c r="E253" s="48"/>
      <c r="F253" s="50" t="e">
        <f>+VLOOKUP(E253,Participants!$A$1:$F$803,2,FALSE)</f>
        <v>#N/A</v>
      </c>
      <c r="G253" s="50" t="e">
        <f>+VLOOKUP(E253,Participants!$A$1:$F$803,4,FALSE)</f>
        <v>#N/A</v>
      </c>
      <c r="H253" s="50" t="e">
        <f>+VLOOKUP(E253,Participants!$A$1:$F$803,5,FALSE)</f>
        <v>#N/A</v>
      </c>
      <c r="I253" s="50" t="e">
        <f>+VLOOKUP(E253,Participants!$A$1:$F$803,3,FALSE)</f>
        <v>#N/A</v>
      </c>
      <c r="J253" s="50" t="e">
        <f>+VLOOKUP(E253,Participants!$A$1:$G$803,7,FALSE)</f>
        <v>#N/A</v>
      </c>
      <c r="K253" s="50"/>
      <c r="L253" s="50"/>
    </row>
    <row r="254" spans="1:12" ht="14.25" customHeight="1" x14ac:dyDescent="0.35">
      <c r="A254" s="103" t="s">
        <v>720</v>
      </c>
      <c r="B254" s="48">
        <v>32</v>
      </c>
      <c r="C254" s="48"/>
      <c r="D254" s="48">
        <v>5</v>
      </c>
      <c r="E254" s="48"/>
      <c r="F254" s="50" t="e">
        <f>+VLOOKUP(E254,Participants!$A$1:$F$803,2,FALSE)</f>
        <v>#N/A</v>
      </c>
      <c r="G254" s="50" t="e">
        <f>+VLOOKUP(E254,Participants!$A$1:$F$803,4,FALSE)</f>
        <v>#N/A</v>
      </c>
      <c r="H254" s="50" t="e">
        <f>+VLOOKUP(E254,Participants!$A$1:$F$803,5,FALSE)</f>
        <v>#N/A</v>
      </c>
      <c r="I254" s="50" t="e">
        <f>+VLOOKUP(E254,Participants!$A$1:$F$803,3,FALSE)</f>
        <v>#N/A</v>
      </c>
      <c r="J254" s="50" t="e">
        <f>+VLOOKUP(E254,Participants!$A$1:$G$803,7,FALSE)</f>
        <v>#N/A</v>
      </c>
      <c r="K254" s="50"/>
      <c r="L254" s="50"/>
    </row>
    <row r="255" spans="1:12" ht="14.25" customHeight="1" x14ac:dyDescent="0.35">
      <c r="A255" s="103" t="s">
        <v>720</v>
      </c>
      <c r="B255" s="48">
        <v>32</v>
      </c>
      <c r="C255" s="48"/>
      <c r="D255" s="48">
        <v>6</v>
      </c>
      <c r="E255" s="48"/>
      <c r="F255" s="50" t="e">
        <f>+VLOOKUP(E255,Participants!$A$1:$F$803,2,FALSE)</f>
        <v>#N/A</v>
      </c>
      <c r="G255" s="50" t="e">
        <f>+VLOOKUP(E255,Participants!$A$1:$F$803,4,FALSE)</f>
        <v>#N/A</v>
      </c>
      <c r="H255" s="50" t="e">
        <f>+VLOOKUP(E255,Participants!$A$1:$F$803,5,FALSE)</f>
        <v>#N/A</v>
      </c>
      <c r="I255" s="50" t="e">
        <f>+VLOOKUP(E255,Participants!$A$1:$F$803,3,FALSE)</f>
        <v>#N/A</v>
      </c>
      <c r="J255" s="50" t="e">
        <f>+VLOOKUP(E255,Participants!$A$1:$G$803,7,FALSE)</f>
        <v>#N/A</v>
      </c>
      <c r="K255" s="50"/>
      <c r="L255" s="50"/>
    </row>
    <row r="256" spans="1:12" ht="14.25" customHeight="1" x14ac:dyDescent="0.35">
      <c r="A256" s="103" t="s">
        <v>720</v>
      </c>
      <c r="B256" s="48">
        <v>32</v>
      </c>
      <c r="C256" s="48"/>
      <c r="D256" s="48">
        <v>7</v>
      </c>
      <c r="E256" s="48"/>
      <c r="F256" s="50" t="e">
        <f>+VLOOKUP(E256,Participants!$A$1:$F$803,2,FALSE)</f>
        <v>#N/A</v>
      </c>
      <c r="G256" s="50" t="e">
        <f>+VLOOKUP(E256,Participants!$A$1:$F$803,4,FALSE)</f>
        <v>#N/A</v>
      </c>
      <c r="H256" s="50" t="e">
        <f>+VLOOKUP(E256,Participants!$A$1:$F$803,5,FALSE)</f>
        <v>#N/A</v>
      </c>
      <c r="I256" s="50" t="e">
        <f>+VLOOKUP(E256,Participants!$A$1:$F$803,3,FALSE)</f>
        <v>#N/A</v>
      </c>
      <c r="J256" s="50" t="e">
        <f>+VLOOKUP(E256,Participants!$A$1:$G$803,7,FALSE)</f>
        <v>#N/A</v>
      </c>
      <c r="K256" s="50"/>
      <c r="L256" s="50"/>
    </row>
    <row r="257" spans="1:12" ht="14.25" customHeight="1" x14ac:dyDescent="0.35">
      <c r="A257" s="103" t="s">
        <v>720</v>
      </c>
      <c r="B257" s="48">
        <v>32</v>
      </c>
      <c r="C257" s="48"/>
      <c r="D257" s="48">
        <v>8</v>
      </c>
      <c r="E257" s="48"/>
      <c r="F257" s="50" t="e">
        <f>+VLOOKUP(E257,Participants!$A$1:$F$803,2,FALSE)</f>
        <v>#N/A</v>
      </c>
      <c r="G257" s="50" t="e">
        <f>+VLOOKUP(E257,Participants!$A$1:$F$803,4,FALSE)</f>
        <v>#N/A</v>
      </c>
      <c r="H257" s="50" t="e">
        <f>+VLOOKUP(E257,Participants!$A$1:$F$803,5,FALSE)</f>
        <v>#N/A</v>
      </c>
      <c r="I257" s="50" t="e">
        <f>+VLOOKUP(E257,Participants!$A$1:$F$803,3,FALSE)</f>
        <v>#N/A</v>
      </c>
      <c r="J257" s="50" t="e">
        <f>+VLOOKUP(E257,Participants!$A$1:$G$803,7,FALSE)</f>
        <v>#N/A</v>
      </c>
      <c r="K257" s="50"/>
      <c r="L257" s="50"/>
    </row>
    <row r="258" spans="1:12" ht="14.25" customHeight="1" x14ac:dyDescent="0.35">
      <c r="A258" s="103" t="s">
        <v>720</v>
      </c>
      <c r="B258" s="51">
        <v>33</v>
      </c>
      <c r="C258" s="51"/>
      <c r="D258" s="51">
        <v>1</v>
      </c>
      <c r="E258" s="51"/>
      <c r="F258" s="49" t="e">
        <f>+VLOOKUP(E258,Participants!$A$1:$F$803,2,FALSE)</f>
        <v>#N/A</v>
      </c>
      <c r="G258" s="49" t="e">
        <f>+VLOOKUP(E258,Participants!$A$1:$F$803,4,FALSE)</f>
        <v>#N/A</v>
      </c>
      <c r="H258" s="49" t="e">
        <f>+VLOOKUP(E258,Participants!$A$1:$F$803,5,FALSE)</f>
        <v>#N/A</v>
      </c>
      <c r="I258" s="49" t="e">
        <f>+VLOOKUP(E258,Participants!$A$1:$F$803,3,FALSE)</f>
        <v>#N/A</v>
      </c>
      <c r="J258" s="49" t="e">
        <f>+VLOOKUP(E258,Participants!$A$1:$G$803,7,FALSE)</f>
        <v>#N/A</v>
      </c>
      <c r="K258" s="49"/>
      <c r="L258" s="49"/>
    </row>
    <row r="259" spans="1:12" ht="14.25" customHeight="1" x14ac:dyDescent="0.35">
      <c r="A259" s="103" t="s">
        <v>720</v>
      </c>
      <c r="B259" s="51">
        <v>33</v>
      </c>
      <c r="C259" s="51"/>
      <c r="D259" s="51">
        <v>2</v>
      </c>
      <c r="E259" s="51"/>
      <c r="F259" s="49" t="e">
        <f>+VLOOKUP(E259,Participants!$A$1:$F$803,2,FALSE)</f>
        <v>#N/A</v>
      </c>
      <c r="G259" s="49" t="e">
        <f>+VLOOKUP(E259,Participants!$A$1:$F$803,4,FALSE)</f>
        <v>#N/A</v>
      </c>
      <c r="H259" s="49" t="e">
        <f>+VLOOKUP(E259,Participants!$A$1:$F$803,5,FALSE)</f>
        <v>#N/A</v>
      </c>
      <c r="I259" s="49" t="e">
        <f>+VLOOKUP(E259,Participants!$A$1:$F$803,3,FALSE)</f>
        <v>#N/A</v>
      </c>
      <c r="J259" s="49" t="e">
        <f>+VLOOKUP(E259,Participants!$A$1:$G$803,7,FALSE)</f>
        <v>#N/A</v>
      </c>
      <c r="K259" s="49"/>
      <c r="L259" s="49"/>
    </row>
    <row r="260" spans="1:12" ht="14.25" customHeight="1" x14ac:dyDescent="0.35">
      <c r="A260" s="103" t="s">
        <v>720</v>
      </c>
      <c r="B260" s="51">
        <v>33</v>
      </c>
      <c r="C260" s="51"/>
      <c r="D260" s="51">
        <v>3</v>
      </c>
      <c r="E260" s="51"/>
      <c r="F260" s="49" t="e">
        <f>+VLOOKUP(E260,Participants!$A$1:$F$803,2,FALSE)</f>
        <v>#N/A</v>
      </c>
      <c r="G260" s="49" t="e">
        <f>+VLOOKUP(E260,Participants!$A$1:$F$803,4,FALSE)</f>
        <v>#N/A</v>
      </c>
      <c r="H260" s="49" t="e">
        <f>+VLOOKUP(E260,Participants!$A$1:$F$803,5,FALSE)</f>
        <v>#N/A</v>
      </c>
      <c r="I260" s="49" t="e">
        <f>+VLOOKUP(E260,Participants!$A$1:$F$803,3,FALSE)</f>
        <v>#N/A</v>
      </c>
      <c r="J260" s="49" t="e">
        <f>+VLOOKUP(E260,Participants!$A$1:$G$803,7,FALSE)</f>
        <v>#N/A</v>
      </c>
      <c r="K260" s="49"/>
      <c r="L260" s="49"/>
    </row>
    <row r="261" spans="1:12" ht="14.25" customHeight="1" x14ac:dyDescent="0.35">
      <c r="A261" s="103" t="s">
        <v>720</v>
      </c>
      <c r="B261" s="51">
        <v>33</v>
      </c>
      <c r="C261" s="51"/>
      <c r="D261" s="51">
        <v>4</v>
      </c>
      <c r="E261" s="51"/>
      <c r="F261" s="49" t="e">
        <f>+VLOOKUP(E261,Participants!$A$1:$F$803,2,FALSE)</f>
        <v>#N/A</v>
      </c>
      <c r="G261" s="49" t="e">
        <f>+VLOOKUP(E261,Participants!$A$1:$F$803,4,FALSE)</f>
        <v>#N/A</v>
      </c>
      <c r="H261" s="49" t="e">
        <f>+VLOOKUP(E261,Participants!$A$1:$F$803,5,FALSE)</f>
        <v>#N/A</v>
      </c>
      <c r="I261" s="49" t="e">
        <f>+VLOOKUP(E261,Participants!$A$1:$F$803,3,FALSE)</f>
        <v>#N/A</v>
      </c>
      <c r="J261" s="49" t="e">
        <f>+VLOOKUP(E261,Participants!$A$1:$G$803,7,FALSE)</f>
        <v>#N/A</v>
      </c>
      <c r="K261" s="49"/>
      <c r="L261" s="49"/>
    </row>
    <row r="262" spans="1:12" ht="14.25" customHeight="1" x14ac:dyDescent="0.35">
      <c r="A262" s="103" t="s">
        <v>720</v>
      </c>
      <c r="B262" s="51">
        <v>33</v>
      </c>
      <c r="C262" s="51"/>
      <c r="D262" s="51">
        <v>5</v>
      </c>
      <c r="E262" s="51"/>
      <c r="F262" s="49" t="e">
        <f>+VLOOKUP(E262,Participants!$A$1:$F$803,2,FALSE)</f>
        <v>#N/A</v>
      </c>
      <c r="G262" s="49" t="e">
        <f>+VLOOKUP(E262,Participants!$A$1:$F$803,4,FALSE)</f>
        <v>#N/A</v>
      </c>
      <c r="H262" s="49" t="e">
        <f>+VLOOKUP(E262,Participants!$A$1:$F$803,5,FALSE)</f>
        <v>#N/A</v>
      </c>
      <c r="I262" s="49" t="e">
        <f>+VLOOKUP(E262,Participants!$A$1:$F$803,3,FALSE)</f>
        <v>#N/A</v>
      </c>
      <c r="J262" s="49" t="e">
        <f>+VLOOKUP(E262,Participants!$A$1:$G$803,7,FALSE)</f>
        <v>#N/A</v>
      </c>
      <c r="K262" s="49"/>
      <c r="L262" s="49"/>
    </row>
    <row r="263" spans="1:12" ht="14.25" customHeight="1" x14ac:dyDescent="0.35">
      <c r="A263" s="103" t="s">
        <v>720</v>
      </c>
      <c r="B263" s="51">
        <v>33</v>
      </c>
      <c r="C263" s="51"/>
      <c r="D263" s="51">
        <v>6</v>
      </c>
      <c r="E263" s="51"/>
      <c r="F263" s="49" t="e">
        <f>+VLOOKUP(E263,Participants!$A$1:$F$803,2,FALSE)</f>
        <v>#N/A</v>
      </c>
      <c r="G263" s="49" t="e">
        <f>+VLOOKUP(E263,Participants!$A$1:$F$803,4,FALSE)</f>
        <v>#N/A</v>
      </c>
      <c r="H263" s="49" t="e">
        <f>+VLOOKUP(E263,Participants!$A$1:$F$803,5,FALSE)</f>
        <v>#N/A</v>
      </c>
      <c r="I263" s="49" t="e">
        <f>+VLOOKUP(E263,Participants!$A$1:$F$803,3,FALSE)</f>
        <v>#N/A</v>
      </c>
      <c r="J263" s="49" t="e">
        <f>+VLOOKUP(E263,Participants!$A$1:$G$803,7,FALSE)</f>
        <v>#N/A</v>
      </c>
      <c r="K263" s="49"/>
      <c r="L263" s="49"/>
    </row>
    <row r="264" spans="1:12" ht="14.25" customHeight="1" x14ac:dyDescent="0.35">
      <c r="A264" s="103" t="s">
        <v>720</v>
      </c>
      <c r="B264" s="51">
        <v>33</v>
      </c>
      <c r="C264" s="51"/>
      <c r="D264" s="51">
        <v>7</v>
      </c>
      <c r="E264" s="51"/>
      <c r="F264" s="49" t="e">
        <f>+VLOOKUP(E264,Participants!$A$1:$F$803,2,FALSE)</f>
        <v>#N/A</v>
      </c>
      <c r="G264" s="49" t="e">
        <f>+VLOOKUP(E264,Participants!$A$1:$F$803,4,FALSE)</f>
        <v>#N/A</v>
      </c>
      <c r="H264" s="49" t="e">
        <f>+VLOOKUP(E264,Participants!$A$1:$F$803,5,FALSE)</f>
        <v>#N/A</v>
      </c>
      <c r="I264" s="49" t="e">
        <f>+VLOOKUP(E264,Participants!$A$1:$F$803,3,FALSE)</f>
        <v>#N/A</v>
      </c>
      <c r="J264" s="49" t="e">
        <f>+VLOOKUP(E264,Participants!$A$1:$G$803,7,FALSE)</f>
        <v>#N/A</v>
      </c>
      <c r="K264" s="49"/>
      <c r="L264" s="49"/>
    </row>
    <row r="265" spans="1:12" ht="14.25" customHeight="1" x14ac:dyDescent="0.35">
      <c r="A265" s="103" t="s">
        <v>720</v>
      </c>
      <c r="B265" s="51">
        <v>33</v>
      </c>
      <c r="C265" s="51"/>
      <c r="D265" s="51">
        <v>8</v>
      </c>
      <c r="E265" s="51"/>
      <c r="F265" s="49" t="e">
        <f>+VLOOKUP(E265,Participants!$A$1:$F$803,2,FALSE)</f>
        <v>#N/A</v>
      </c>
      <c r="G265" s="49" t="e">
        <f>+VLOOKUP(E265,Participants!$A$1:$F$803,4,FALSE)</f>
        <v>#N/A</v>
      </c>
      <c r="H265" s="49" t="e">
        <f>+VLOOKUP(E265,Participants!$A$1:$F$803,5,FALSE)</f>
        <v>#N/A</v>
      </c>
      <c r="I265" s="49" t="e">
        <f>+VLOOKUP(E265,Participants!$A$1:$F$803,3,FALSE)</f>
        <v>#N/A</v>
      </c>
      <c r="J265" s="49" t="e">
        <f>+VLOOKUP(E265,Participants!$A$1:$G$803,7,FALSE)</f>
        <v>#N/A</v>
      </c>
      <c r="K265" s="49"/>
      <c r="L265" s="49"/>
    </row>
    <row r="266" spans="1:12" ht="14.25" customHeight="1" x14ac:dyDescent="0.35">
      <c r="A266" s="103" t="s">
        <v>720</v>
      </c>
      <c r="B266" s="48">
        <v>34</v>
      </c>
      <c r="C266" s="48"/>
      <c r="D266" s="48">
        <v>1</v>
      </c>
      <c r="E266" s="48"/>
      <c r="F266" s="50" t="e">
        <f>+VLOOKUP(E266,Participants!$A$1:$F$803,2,FALSE)</f>
        <v>#N/A</v>
      </c>
      <c r="G266" s="50" t="e">
        <f>+VLOOKUP(E266,Participants!$A$1:$F$803,4,FALSE)</f>
        <v>#N/A</v>
      </c>
      <c r="H266" s="50" t="e">
        <f>+VLOOKUP(E266,Participants!$A$1:$F$803,5,FALSE)</f>
        <v>#N/A</v>
      </c>
      <c r="I266" s="50" t="e">
        <f>+VLOOKUP(E266,Participants!$A$1:$F$803,3,FALSE)</f>
        <v>#N/A</v>
      </c>
      <c r="J266" s="50" t="e">
        <f>+VLOOKUP(E266,Participants!$A$1:$G$803,7,FALSE)</f>
        <v>#N/A</v>
      </c>
      <c r="K266" s="50"/>
      <c r="L266" s="50"/>
    </row>
    <row r="267" spans="1:12" ht="14.25" customHeight="1" x14ac:dyDescent="0.35">
      <c r="A267" s="103" t="s">
        <v>720</v>
      </c>
      <c r="B267" s="48">
        <v>34</v>
      </c>
      <c r="C267" s="48"/>
      <c r="D267" s="48">
        <v>2</v>
      </c>
      <c r="E267" s="48"/>
      <c r="F267" s="50" t="e">
        <f>+VLOOKUP(E267,Participants!$A$1:$F$803,2,FALSE)</f>
        <v>#N/A</v>
      </c>
      <c r="G267" s="50" t="e">
        <f>+VLOOKUP(E267,Participants!$A$1:$F$803,4,FALSE)</f>
        <v>#N/A</v>
      </c>
      <c r="H267" s="50" t="e">
        <f>+VLOOKUP(E267,Participants!$A$1:$F$803,5,FALSE)</f>
        <v>#N/A</v>
      </c>
      <c r="I267" s="50" t="e">
        <f>+VLOOKUP(E267,Participants!$A$1:$F$803,3,FALSE)</f>
        <v>#N/A</v>
      </c>
      <c r="J267" s="50" t="e">
        <f>+VLOOKUP(E267,Participants!$A$1:$G$803,7,FALSE)</f>
        <v>#N/A</v>
      </c>
      <c r="K267" s="50"/>
      <c r="L267" s="50"/>
    </row>
    <row r="268" spans="1:12" ht="14.25" customHeight="1" x14ac:dyDescent="0.35">
      <c r="A268" s="103" t="s">
        <v>720</v>
      </c>
      <c r="B268" s="48">
        <v>34</v>
      </c>
      <c r="C268" s="48"/>
      <c r="D268" s="48">
        <v>3</v>
      </c>
      <c r="E268" s="48"/>
      <c r="F268" s="50" t="e">
        <f>+VLOOKUP(E268,Participants!$A$1:$F$803,2,FALSE)</f>
        <v>#N/A</v>
      </c>
      <c r="G268" s="50" t="e">
        <f>+VLOOKUP(E268,Participants!$A$1:$F$803,4,FALSE)</f>
        <v>#N/A</v>
      </c>
      <c r="H268" s="50" t="e">
        <f>+VLOOKUP(E268,Participants!$A$1:$F$803,5,FALSE)</f>
        <v>#N/A</v>
      </c>
      <c r="I268" s="50" t="e">
        <f>+VLOOKUP(E268,Participants!$A$1:$F$803,3,FALSE)</f>
        <v>#N/A</v>
      </c>
      <c r="J268" s="50" t="e">
        <f>+VLOOKUP(E268,Participants!$A$1:$G$803,7,FALSE)</f>
        <v>#N/A</v>
      </c>
      <c r="K268" s="50"/>
      <c r="L268" s="50"/>
    </row>
    <row r="269" spans="1:12" ht="14.25" customHeight="1" x14ac:dyDescent="0.35">
      <c r="A269" s="103" t="s">
        <v>720</v>
      </c>
      <c r="B269" s="48">
        <v>34</v>
      </c>
      <c r="C269" s="48"/>
      <c r="D269" s="48">
        <v>4</v>
      </c>
      <c r="E269" s="48"/>
      <c r="F269" s="50" t="e">
        <f>+VLOOKUP(E269,Participants!$A$1:$F$803,2,FALSE)</f>
        <v>#N/A</v>
      </c>
      <c r="G269" s="50" t="e">
        <f>+VLOOKUP(E269,Participants!$A$1:$F$803,4,FALSE)</f>
        <v>#N/A</v>
      </c>
      <c r="H269" s="50" t="e">
        <f>+VLOOKUP(E269,Participants!$A$1:$F$803,5,FALSE)</f>
        <v>#N/A</v>
      </c>
      <c r="I269" s="50" t="e">
        <f>+VLOOKUP(E269,Participants!$A$1:$F$803,3,FALSE)</f>
        <v>#N/A</v>
      </c>
      <c r="J269" s="50" t="e">
        <f>+VLOOKUP(E269,Participants!$A$1:$G$803,7,FALSE)</f>
        <v>#N/A</v>
      </c>
      <c r="K269" s="50"/>
      <c r="L269" s="50"/>
    </row>
    <row r="270" spans="1:12" ht="14.25" customHeight="1" x14ac:dyDescent="0.35">
      <c r="A270" s="103" t="s">
        <v>720</v>
      </c>
      <c r="B270" s="48">
        <v>34</v>
      </c>
      <c r="C270" s="48"/>
      <c r="D270" s="48">
        <v>5</v>
      </c>
      <c r="E270" s="48"/>
      <c r="F270" s="50" t="e">
        <f>+VLOOKUP(E270,Participants!$A$1:$F$803,2,FALSE)</f>
        <v>#N/A</v>
      </c>
      <c r="G270" s="50" t="e">
        <f>+VLOOKUP(E270,Participants!$A$1:$F$803,4,FALSE)</f>
        <v>#N/A</v>
      </c>
      <c r="H270" s="50" t="e">
        <f>+VLOOKUP(E270,Participants!$A$1:$F$803,5,FALSE)</f>
        <v>#N/A</v>
      </c>
      <c r="I270" s="50" t="e">
        <f>+VLOOKUP(E270,Participants!$A$1:$F$803,3,FALSE)</f>
        <v>#N/A</v>
      </c>
      <c r="J270" s="50" t="e">
        <f>+VLOOKUP(E270,Participants!$A$1:$G$803,7,FALSE)</f>
        <v>#N/A</v>
      </c>
      <c r="K270" s="50"/>
      <c r="L270" s="50"/>
    </row>
    <row r="271" spans="1:12" ht="14.25" customHeight="1" x14ac:dyDescent="0.35">
      <c r="A271" s="103" t="s">
        <v>720</v>
      </c>
      <c r="B271" s="48">
        <v>34</v>
      </c>
      <c r="C271" s="48"/>
      <c r="D271" s="48">
        <v>6</v>
      </c>
      <c r="E271" s="48"/>
      <c r="F271" s="50" t="e">
        <f>+VLOOKUP(E271,Participants!$A$1:$F$803,2,FALSE)</f>
        <v>#N/A</v>
      </c>
      <c r="G271" s="50" t="e">
        <f>+VLOOKUP(E271,Participants!$A$1:$F$803,4,FALSE)</f>
        <v>#N/A</v>
      </c>
      <c r="H271" s="50" t="e">
        <f>+VLOOKUP(E271,Participants!$A$1:$F$803,5,FALSE)</f>
        <v>#N/A</v>
      </c>
      <c r="I271" s="50" t="e">
        <f>+VLOOKUP(E271,Participants!$A$1:$F$803,3,FALSE)</f>
        <v>#N/A</v>
      </c>
      <c r="J271" s="50" t="e">
        <f>+VLOOKUP(E271,Participants!$A$1:$G$803,7,FALSE)</f>
        <v>#N/A</v>
      </c>
      <c r="K271" s="50"/>
      <c r="L271" s="50"/>
    </row>
    <row r="272" spans="1:12" ht="14.25" customHeight="1" x14ac:dyDescent="0.35">
      <c r="A272" s="103" t="s">
        <v>720</v>
      </c>
      <c r="B272" s="48">
        <v>34</v>
      </c>
      <c r="C272" s="48"/>
      <c r="D272" s="48">
        <v>7</v>
      </c>
      <c r="E272" s="48"/>
      <c r="F272" s="50" t="e">
        <f>+VLOOKUP(E272,Participants!$A$1:$F$803,2,FALSE)</f>
        <v>#N/A</v>
      </c>
      <c r="G272" s="50" t="e">
        <f>+VLOOKUP(E272,Participants!$A$1:$F$803,4,FALSE)</f>
        <v>#N/A</v>
      </c>
      <c r="H272" s="50" t="e">
        <f>+VLOOKUP(E272,Participants!$A$1:$F$803,5,FALSE)</f>
        <v>#N/A</v>
      </c>
      <c r="I272" s="50" t="e">
        <f>+VLOOKUP(E272,Participants!$A$1:$F$803,3,FALSE)</f>
        <v>#N/A</v>
      </c>
      <c r="J272" s="50" t="e">
        <f>+VLOOKUP(E272,Participants!$A$1:$G$803,7,FALSE)</f>
        <v>#N/A</v>
      </c>
      <c r="K272" s="50"/>
      <c r="L272" s="50"/>
    </row>
    <row r="273" spans="1:24" ht="14.25" customHeight="1" x14ac:dyDescent="0.35">
      <c r="A273" s="103" t="s">
        <v>720</v>
      </c>
      <c r="B273" s="48">
        <v>34</v>
      </c>
      <c r="C273" s="48"/>
      <c r="D273" s="48">
        <v>8</v>
      </c>
      <c r="E273" s="48"/>
      <c r="F273" s="50" t="e">
        <f>+VLOOKUP(E273,Participants!$A$1:$F$803,2,FALSE)</f>
        <v>#N/A</v>
      </c>
      <c r="G273" s="50" t="e">
        <f>+VLOOKUP(E273,Participants!$A$1:$F$803,4,FALSE)</f>
        <v>#N/A</v>
      </c>
      <c r="H273" s="50" t="e">
        <f>+VLOOKUP(E273,Participants!$A$1:$F$803,5,FALSE)</f>
        <v>#N/A</v>
      </c>
      <c r="I273" s="50" t="e">
        <f>+VLOOKUP(E273,Participants!$A$1:$F$803,3,FALSE)</f>
        <v>#N/A</v>
      </c>
      <c r="J273" s="50" t="e">
        <f>+VLOOKUP(E273,Participants!$A$1:$G$803,7,FALSE)</f>
        <v>#N/A</v>
      </c>
      <c r="K273" s="50"/>
      <c r="L273" s="50"/>
    </row>
    <row r="274" spans="1:24" ht="14.25" customHeight="1" x14ac:dyDescent="0.25">
      <c r="E274" s="54"/>
    </row>
    <row r="275" spans="1:24" ht="14.25" customHeight="1" x14ac:dyDescent="0.25">
      <c r="E275" s="54"/>
    </row>
    <row r="276" spans="1:24" ht="14.25" customHeight="1" x14ac:dyDescent="0.25">
      <c r="B276" s="55" t="s">
        <v>15</v>
      </c>
      <c r="C276" s="55" t="s">
        <v>18</v>
      </c>
      <c r="D276" s="56" t="s">
        <v>21</v>
      </c>
      <c r="E276" s="55" t="s">
        <v>24</v>
      </c>
      <c r="F276" s="55" t="s">
        <v>27</v>
      </c>
      <c r="G276" s="55" t="s">
        <v>30</v>
      </c>
      <c r="H276" s="55" t="s">
        <v>33</v>
      </c>
      <c r="I276" s="55" t="s">
        <v>36</v>
      </c>
      <c r="J276" s="55" t="s">
        <v>39</v>
      </c>
      <c r="K276" s="55" t="s">
        <v>42</v>
      </c>
      <c r="L276" s="55" t="s">
        <v>45</v>
      </c>
      <c r="M276" s="55" t="s">
        <v>48</v>
      </c>
      <c r="N276" s="55" t="s">
        <v>51</v>
      </c>
      <c r="O276" s="57" t="s">
        <v>53</v>
      </c>
      <c r="P276" s="55" t="s">
        <v>478</v>
      </c>
      <c r="Q276" s="55" t="s">
        <v>62</v>
      </c>
      <c r="R276" s="55" t="s">
        <v>65</v>
      </c>
      <c r="S276" s="55" t="s">
        <v>68</v>
      </c>
      <c r="T276" s="55" t="s">
        <v>74</v>
      </c>
      <c r="U276" s="55" t="s">
        <v>77</v>
      </c>
      <c r="V276" s="55" t="s">
        <v>80</v>
      </c>
      <c r="W276" s="57" t="s">
        <v>10</v>
      </c>
      <c r="X276" s="57" t="s">
        <v>683</v>
      </c>
    </row>
    <row r="277" spans="1:24" ht="14.25" customHeight="1" x14ac:dyDescent="0.25">
      <c r="A277" s="58" t="s">
        <v>111</v>
      </c>
      <c r="B277" s="58">
        <f t="shared" ref="B277:W277" si="0">+SUMIFS($L$2:$L$273,$J$2:$J$273,$A277,$G$2:$G$273,B$276)</f>
        <v>0</v>
      </c>
      <c r="C277" s="58">
        <f t="shared" si="0"/>
        <v>0</v>
      </c>
      <c r="D277" s="58">
        <f t="shared" si="0"/>
        <v>0</v>
      </c>
      <c r="E277" s="58">
        <f t="shared" si="0"/>
        <v>15</v>
      </c>
      <c r="F277" s="58">
        <f t="shared" si="0"/>
        <v>0</v>
      </c>
      <c r="G277" s="58">
        <f t="shared" si="0"/>
        <v>0</v>
      </c>
      <c r="H277" s="58">
        <f t="shared" si="0"/>
        <v>0</v>
      </c>
      <c r="I277" s="58">
        <f t="shared" si="0"/>
        <v>0</v>
      </c>
      <c r="J277" s="58">
        <f t="shared" si="0"/>
        <v>0</v>
      </c>
      <c r="K277" s="58">
        <f t="shared" si="0"/>
        <v>0</v>
      </c>
      <c r="L277" s="58">
        <f t="shared" si="0"/>
        <v>0</v>
      </c>
      <c r="M277" s="58">
        <f t="shared" si="0"/>
        <v>0</v>
      </c>
      <c r="N277" s="58">
        <f t="shared" si="0"/>
        <v>0</v>
      </c>
      <c r="O277" s="58">
        <f t="shared" si="0"/>
        <v>6</v>
      </c>
      <c r="P277" s="58">
        <f t="shared" si="0"/>
        <v>4</v>
      </c>
      <c r="Q277" s="58">
        <f t="shared" si="0"/>
        <v>0</v>
      </c>
      <c r="R277" s="58">
        <f t="shared" si="0"/>
        <v>0</v>
      </c>
      <c r="S277" s="58">
        <f t="shared" si="0"/>
        <v>0</v>
      </c>
      <c r="T277" s="58">
        <f t="shared" si="0"/>
        <v>0</v>
      </c>
      <c r="U277" s="58">
        <f t="shared" si="0"/>
        <v>0</v>
      </c>
      <c r="V277" s="58">
        <f t="shared" si="0"/>
        <v>12</v>
      </c>
      <c r="W277" s="58">
        <f t="shared" si="0"/>
        <v>2</v>
      </c>
      <c r="X277" s="58">
        <f t="shared" ref="X277:X278" si="1">SUM(B277:W277)</f>
        <v>39</v>
      </c>
    </row>
    <row r="278" spans="1:24" ht="14.25" customHeight="1" x14ac:dyDescent="0.25">
      <c r="A278" s="58" t="s">
        <v>13</v>
      </c>
      <c r="B278" s="58">
        <f t="shared" ref="B278:W278" si="2">+SUMIFS($L$2:$L$273,$J$2:$J$273,$A278,$G$2:$G$273,B$276)</f>
        <v>0</v>
      </c>
      <c r="C278" s="58">
        <f t="shared" si="2"/>
        <v>0</v>
      </c>
      <c r="D278" s="58">
        <f t="shared" si="2"/>
        <v>0</v>
      </c>
      <c r="E278" s="58">
        <f t="shared" si="2"/>
        <v>6</v>
      </c>
      <c r="F278" s="58">
        <f t="shared" si="2"/>
        <v>0</v>
      </c>
      <c r="G278" s="58">
        <f t="shared" si="2"/>
        <v>0</v>
      </c>
      <c r="H278" s="58">
        <f t="shared" si="2"/>
        <v>0</v>
      </c>
      <c r="I278" s="58">
        <f t="shared" si="2"/>
        <v>0</v>
      </c>
      <c r="J278" s="58">
        <f t="shared" si="2"/>
        <v>0</v>
      </c>
      <c r="K278" s="58">
        <f t="shared" si="2"/>
        <v>0</v>
      </c>
      <c r="L278" s="58">
        <f t="shared" si="2"/>
        <v>0</v>
      </c>
      <c r="M278" s="58">
        <f t="shared" si="2"/>
        <v>0</v>
      </c>
      <c r="N278" s="58">
        <f t="shared" si="2"/>
        <v>0</v>
      </c>
      <c r="O278" s="58">
        <f t="shared" si="2"/>
        <v>10</v>
      </c>
      <c r="P278" s="58">
        <f t="shared" si="2"/>
        <v>0</v>
      </c>
      <c r="Q278" s="58">
        <f t="shared" si="2"/>
        <v>0</v>
      </c>
      <c r="R278" s="58">
        <f t="shared" si="2"/>
        <v>0</v>
      </c>
      <c r="S278" s="58">
        <f t="shared" si="2"/>
        <v>0</v>
      </c>
      <c r="T278" s="58">
        <f t="shared" si="2"/>
        <v>0</v>
      </c>
      <c r="U278" s="58">
        <f t="shared" si="2"/>
        <v>0</v>
      </c>
      <c r="V278" s="58">
        <f t="shared" si="2"/>
        <v>10</v>
      </c>
      <c r="W278" s="58">
        <f t="shared" si="2"/>
        <v>13</v>
      </c>
      <c r="X278" s="58">
        <f t="shared" si="1"/>
        <v>39</v>
      </c>
    </row>
    <row r="279" spans="1:24" ht="14.25" customHeight="1" x14ac:dyDescent="0.25">
      <c r="E279" s="54"/>
    </row>
    <row r="280" spans="1:24" ht="14.25" customHeight="1" x14ac:dyDescent="0.25">
      <c r="E280" s="54"/>
    </row>
    <row r="281" spans="1:24" ht="14.25" customHeight="1" x14ac:dyDescent="0.25">
      <c r="E281" s="54"/>
    </row>
    <row r="282" spans="1:24" ht="14.25" customHeight="1" x14ac:dyDescent="0.25">
      <c r="E282" s="54"/>
    </row>
    <row r="283" spans="1:24" ht="14.25" customHeight="1" x14ac:dyDescent="0.25">
      <c r="E283" s="54"/>
    </row>
    <row r="284" spans="1:24" ht="14.25" customHeight="1" x14ac:dyDescent="0.25">
      <c r="E284" s="54"/>
    </row>
    <row r="285" spans="1:24" ht="14.25" customHeight="1" x14ac:dyDescent="0.25">
      <c r="E285" s="54"/>
    </row>
    <row r="286" spans="1:24" ht="14.25" customHeight="1" x14ac:dyDescent="0.25">
      <c r="E286" s="54"/>
    </row>
    <row r="287" spans="1:24" ht="14.25" customHeight="1" x14ac:dyDescent="0.25">
      <c r="E287" s="54"/>
    </row>
    <row r="288" spans="1:24" ht="14.25" customHeight="1" x14ac:dyDescent="0.25">
      <c r="E288" s="54"/>
    </row>
    <row r="289" spans="5:5" ht="14.25" customHeight="1" x14ac:dyDescent="0.25">
      <c r="E289" s="54"/>
    </row>
    <row r="290" spans="5:5" ht="14.25" customHeight="1" x14ac:dyDescent="0.25">
      <c r="E290" s="54"/>
    </row>
    <row r="291" spans="5:5" ht="14.25" customHeight="1" x14ac:dyDescent="0.25">
      <c r="E291" s="54"/>
    </row>
    <row r="292" spans="5:5" ht="14.25" customHeight="1" x14ac:dyDescent="0.25">
      <c r="E292" s="54"/>
    </row>
    <row r="293" spans="5:5" ht="14.25" customHeight="1" x14ac:dyDescent="0.25">
      <c r="E293" s="54"/>
    </row>
    <row r="294" spans="5:5" ht="14.25" customHeight="1" x14ac:dyDescent="0.25">
      <c r="E294" s="54"/>
    </row>
    <row r="295" spans="5:5" ht="14.25" customHeight="1" x14ac:dyDescent="0.25">
      <c r="E295" s="54"/>
    </row>
    <row r="296" spans="5:5" ht="14.25" customHeight="1" x14ac:dyDescent="0.25">
      <c r="E296" s="54"/>
    </row>
    <row r="297" spans="5:5" ht="14.25" customHeight="1" x14ac:dyDescent="0.25">
      <c r="E297" s="54"/>
    </row>
    <row r="298" spans="5:5" ht="14.25" customHeight="1" x14ac:dyDescent="0.25">
      <c r="E298" s="54"/>
    </row>
    <row r="299" spans="5:5" ht="14.25" customHeight="1" x14ac:dyDescent="0.25">
      <c r="E299" s="54"/>
    </row>
    <row r="300" spans="5:5" ht="14.25" customHeight="1" x14ac:dyDescent="0.25">
      <c r="E300" s="54"/>
    </row>
    <row r="301" spans="5:5" ht="14.25" customHeight="1" x14ac:dyDescent="0.25">
      <c r="E301" s="54"/>
    </row>
    <row r="302" spans="5:5" ht="14.25" customHeight="1" x14ac:dyDescent="0.25">
      <c r="E302" s="54"/>
    </row>
    <row r="303" spans="5:5" ht="14.25" customHeight="1" x14ac:dyDescent="0.25">
      <c r="E303" s="54"/>
    </row>
    <row r="304" spans="5:5" ht="14.25" customHeight="1" x14ac:dyDescent="0.25">
      <c r="E304" s="54"/>
    </row>
    <row r="305" spans="5:5" ht="14.25" customHeight="1" x14ac:dyDescent="0.25">
      <c r="E305" s="54"/>
    </row>
    <row r="306" spans="5:5" ht="14.25" customHeight="1" x14ac:dyDescent="0.25">
      <c r="E306" s="54"/>
    </row>
    <row r="307" spans="5:5" ht="14.25" customHeight="1" x14ac:dyDescent="0.25">
      <c r="E307" s="54"/>
    </row>
    <row r="308" spans="5:5" ht="14.25" customHeight="1" x14ac:dyDescent="0.25">
      <c r="E308" s="54"/>
    </row>
    <row r="309" spans="5:5" ht="14.25" customHeight="1" x14ac:dyDescent="0.25">
      <c r="E309" s="54"/>
    </row>
    <row r="310" spans="5:5" ht="14.25" customHeight="1" x14ac:dyDescent="0.25">
      <c r="E310" s="54"/>
    </row>
    <row r="311" spans="5:5" ht="14.25" customHeight="1" x14ac:dyDescent="0.25">
      <c r="E311" s="54"/>
    </row>
    <row r="312" spans="5:5" ht="14.25" customHeight="1" x14ac:dyDescent="0.25">
      <c r="E312" s="54"/>
    </row>
    <row r="313" spans="5:5" ht="14.25" customHeight="1" x14ac:dyDescent="0.25">
      <c r="E313" s="54"/>
    </row>
    <row r="314" spans="5:5" ht="14.25" customHeight="1" x14ac:dyDescent="0.25">
      <c r="E314" s="54"/>
    </row>
    <row r="315" spans="5:5" ht="14.25" customHeight="1" x14ac:dyDescent="0.25">
      <c r="E315" s="54"/>
    </row>
    <row r="316" spans="5:5" ht="14.25" customHeight="1" x14ac:dyDescent="0.25">
      <c r="E316" s="54"/>
    </row>
    <row r="317" spans="5:5" ht="14.25" customHeight="1" x14ac:dyDescent="0.25">
      <c r="E317" s="54"/>
    </row>
    <row r="318" spans="5:5" ht="14.25" customHeight="1" x14ac:dyDescent="0.25">
      <c r="E318" s="54"/>
    </row>
    <row r="319" spans="5:5" ht="14.25" customHeight="1" x14ac:dyDescent="0.25">
      <c r="E319" s="54"/>
    </row>
    <row r="320" spans="5:5" ht="14.25" customHeight="1" x14ac:dyDescent="0.25">
      <c r="E320" s="54"/>
    </row>
    <row r="321" spans="5:5" ht="14.25" customHeight="1" x14ac:dyDescent="0.25">
      <c r="E321" s="54"/>
    </row>
    <row r="322" spans="5:5" ht="14.25" customHeight="1" x14ac:dyDescent="0.25">
      <c r="E322" s="54"/>
    </row>
    <row r="323" spans="5:5" ht="14.25" customHeight="1" x14ac:dyDescent="0.25">
      <c r="E323" s="54"/>
    </row>
    <row r="324" spans="5:5" ht="14.25" customHeight="1" x14ac:dyDescent="0.25">
      <c r="E324" s="54"/>
    </row>
    <row r="325" spans="5:5" ht="14.25" customHeight="1" x14ac:dyDescent="0.25">
      <c r="E325" s="54"/>
    </row>
    <row r="326" spans="5:5" ht="14.25" customHeight="1" x14ac:dyDescent="0.25">
      <c r="E326" s="54"/>
    </row>
    <row r="327" spans="5:5" ht="14.25" customHeight="1" x14ac:dyDescent="0.25">
      <c r="E327" s="54"/>
    </row>
    <row r="328" spans="5:5" ht="14.25" customHeight="1" x14ac:dyDescent="0.25">
      <c r="E328" s="54"/>
    </row>
    <row r="329" spans="5:5" ht="14.25" customHeight="1" x14ac:dyDescent="0.25">
      <c r="E329" s="54"/>
    </row>
    <row r="330" spans="5:5" ht="14.25" customHeight="1" x14ac:dyDescent="0.25">
      <c r="E330" s="54"/>
    </row>
    <row r="331" spans="5:5" ht="14.25" customHeight="1" x14ac:dyDescent="0.25">
      <c r="E331" s="54"/>
    </row>
    <row r="332" spans="5:5" ht="14.25" customHeight="1" x14ac:dyDescent="0.25">
      <c r="E332" s="54"/>
    </row>
    <row r="333" spans="5:5" ht="14.25" customHeight="1" x14ac:dyDescent="0.25">
      <c r="E333" s="54"/>
    </row>
    <row r="334" spans="5:5" ht="14.25" customHeight="1" x14ac:dyDescent="0.25">
      <c r="E334" s="54"/>
    </row>
    <row r="335" spans="5:5" ht="14.25" customHeight="1" x14ac:dyDescent="0.25">
      <c r="E335" s="54"/>
    </row>
    <row r="336" spans="5:5" ht="14.25" customHeight="1" x14ac:dyDescent="0.25">
      <c r="E336" s="54"/>
    </row>
    <row r="337" spans="5:5" ht="14.25" customHeight="1" x14ac:dyDescent="0.25">
      <c r="E337" s="54"/>
    </row>
    <row r="338" spans="5:5" ht="14.25" customHeight="1" x14ac:dyDescent="0.25">
      <c r="E338" s="54"/>
    </row>
    <row r="339" spans="5:5" ht="14.25" customHeight="1" x14ac:dyDescent="0.25">
      <c r="E339" s="54"/>
    </row>
    <row r="340" spans="5:5" ht="14.25" customHeight="1" x14ac:dyDescent="0.25">
      <c r="E340" s="54"/>
    </row>
    <row r="341" spans="5:5" ht="14.25" customHeight="1" x14ac:dyDescent="0.25">
      <c r="E341" s="54"/>
    </row>
    <row r="342" spans="5:5" ht="14.25" customHeight="1" x14ac:dyDescent="0.25">
      <c r="E342" s="54"/>
    </row>
    <row r="343" spans="5:5" ht="14.25" customHeight="1" x14ac:dyDescent="0.25">
      <c r="E343" s="54"/>
    </row>
    <row r="344" spans="5:5" ht="14.25" customHeight="1" x14ac:dyDescent="0.25">
      <c r="E344" s="54"/>
    </row>
    <row r="345" spans="5:5" ht="14.25" customHeight="1" x14ac:dyDescent="0.25">
      <c r="E345" s="54"/>
    </row>
    <row r="346" spans="5:5" ht="14.25" customHeight="1" x14ac:dyDescent="0.25">
      <c r="E346" s="54"/>
    </row>
    <row r="347" spans="5:5" ht="14.25" customHeight="1" x14ac:dyDescent="0.25">
      <c r="E347" s="54"/>
    </row>
    <row r="348" spans="5:5" ht="14.25" customHeight="1" x14ac:dyDescent="0.25">
      <c r="E348" s="54"/>
    </row>
    <row r="349" spans="5:5" ht="14.25" customHeight="1" x14ac:dyDescent="0.25">
      <c r="E349" s="54"/>
    </row>
    <row r="350" spans="5:5" ht="14.25" customHeight="1" x14ac:dyDescent="0.25">
      <c r="E350" s="54"/>
    </row>
    <row r="351" spans="5:5" ht="14.25" customHeight="1" x14ac:dyDescent="0.25">
      <c r="E351" s="54"/>
    </row>
    <row r="352" spans="5:5" ht="14.25" customHeight="1" x14ac:dyDescent="0.25">
      <c r="E352" s="54"/>
    </row>
    <row r="353" spans="5:5" ht="14.25" customHeight="1" x14ac:dyDescent="0.25">
      <c r="E353" s="54"/>
    </row>
    <row r="354" spans="5:5" ht="14.25" customHeight="1" x14ac:dyDescent="0.25">
      <c r="E354" s="54"/>
    </row>
    <row r="355" spans="5:5" ht="14.25" customHeight="1" x14ac:dyDescent="0.25">
      <c r="E355" s="54"/>
    </row>
    <row r="356" spans="5:5" ht="14.25" customHeight="1" x14ac:dyDescent="0.25">
      <c r="E356" s="54"/>
    </row>
    <row r="357" spans="5:5" ht="14.25" customHeight="1" x14ac:dyDescent="0.25">
      <c r="E357" s="54"/>
    </row>
    <row r="358" spans="5:5" ht="14.25" customHeight="1" x14ac:dyDescent="0.25">
      <c r="E358" s="54"/>
    </row>
    <row r="359" spans="5:5" ht="14.25" customHeight="1" x14ac:dyDescent="0.25">
      <c r="E359" s="54"/>
    </row>
    <row r="360" spans="5:5" ht="14.25" customHeight="1" x14ac:dyDescent="0.25">
      <c r="E360" s="54"/>
    </row>
    <row r="361" spans="5:5" ht="14.25" customHeight="1" x14ac:dyDescent="0.25">
      <c r="E361" s="54"/>
    </row>
    <row r="362" spans="5:5" ht="14.25" customHeight="1" x14ac:dyDescent="0.25">
      <c r="E362" s="54"/>
    </row>
    <row r="363" spans="5:5" ht="14.25" customHeight="1" x14ac:dyDescent="0.25">
      <c r="E363" s="54"/>
    </row>
    <row r="364" spans="5:5" ht="14.25" customHeight="1" x14ac:dyDescent="0.25">
      <c r="E364" s="54"/>
    </row>
    <row r="365" spans="5:5" ht="14.25" customHeight="1" x14ac:dyDescent="0.25">
      <c r="E365" s="54"/>
    </row>
    <row r="366" spans="5:5" ht="14.25" customHeight="1" x14ac:dyDescent="0.25">
      <c r="E366" s="54"/>
    </row>
    <row r="367" spans="5:5" ht="14.25" customHeight="1" x14ac:dyDescent="0.25">
      <c r="E367" s="54"/>
    </row>
    <row r="368" spans="5:5" ht="14.25" customHeight="1" x14ac:dyDescent="0.25">
      <c r="E368" s="54"/>
    </row>
    <row r="369" spans="5:5" ht="14.25" customHeight="1" x14ac:dyDescent="0.25">
      <c r="E369" s="54"/>
    </row>
    <row r="370" spans="5:5" ht="14.25" customHeight="1" x14ac:dyDescent="0.25">
      <c r="E370" s="54"/>
    </row>
    <row r="371" spans="5:5" ht="14.25" customHeight="1" x14ac:dyDescent="0.25">
      <c r="E371" s="54"/>
    </row>
    <row r="372" spans="5:5" ht="14.25" customHeight="1" x14ac:dyDescent="0.25">
      <c r="E372" s="54"/>
    </row>
    <row r="373" spans="5:5" ht="14.25" customHeight="1" x14ac:dyDescent="0.25">
      <c r="E373" s="54"/>
    </row>
    <row r="374" spans="5:5" ht="14.25" customHeight="1" x14ac:dyDescent="0.25">
      <c r="E374" s="54"/>
    </row>
    <row r="375" spans="5:5" ht="14.25" customHeight="1" x14ac:dyDescent="0.25">
      <c r="E375" s="54"/>
    </row>
    <row r="376" spans="5:5" ht="14.25" customHeight="1" x14ac:dyDescent="0.25">
      <c r="E376" s="54"/>
    </row>
    <row r="377" spans="5:5" ht="14.25" customHeight="1" x14ac:dyDescent="0.25">
      <c r="E377" s="54"/>
    </row>
    <row r="378" spans="5:5" ht="14.25" customHeight="1" x14ac:dyDescent="0.25">
      <c r="E378" s="54"/>
    </row>
    <row r="379" spans="5:5" ht="14.25" customHeight="1" x14ac:dyDescent="0.25">
      <c r="E379" s="54"/>
    </row>
    <row r="380" spans="5:5" ht="14.25" customHeight="1" x14ac:dyDescent="0.25">
      <c r="E380" s="54"/>
    </row>
    <row r="381" spans="5:5" ht="14.25" customHeight="1" x14ac:dyDescent="0.25">
      <c r="E381" s="54"/>
    </row>
    <row r="382" spans="5:5" ht="14.25" customHeight="1" x14ac:dyDescent="0.25">
      <c r="E382" s="54"/>
    </row>
    <row r="383" spans="5:5" ht="14.25" customHeight="1" x14ac:dyDescent="0.25">
      <c r="E383" s="54"/>
    </row>
    <row r="384" spans="5:5" ht="14.25" customHeight="1" x14ac:dyDescent="0.25">
      <c r="E384" s="54"/>
    </row>
    <row r="385" spans="5:5" ht="14.25" customHeight="1" x14ac:dyDescent="0.25">
      <c r="E385" s="54"/>
    </row>
    <row r="386" spans="5:5" ht="14.25" customHeight="1" x14ac:dyDescent="0.25">
      <c r="E386" s="54"/>
    </row>
    <row r="387" spans="5:5" ht="14.25" customHeight="1" x14ac:dyDescent="0.25">
      <c r="E387" s="54"/>
    </row>
    <row r="388" spans="5:5" ht="14.25" customHeight="1" x14ac:dyDescent="0.25">
      <c r="E388" s="54"/>
    </row>
    <row r="389" spans="5:5" ht="14.25" customHeight="1" x14ac:dyDescent="0.25">
      <c r="E389" s="54"/>
    </row>
    <row r="390" spans="5:5" ht="14.25" customHeight="1" x14ac:dyDescent="0.25">
      <c r="E390" s="54"/>
    </row>
    <row r="391" spans="5:5" ht="14.25" customHeight="1" x14ac:dyDescent="0.25">
      <c r="E391" s="54"/>
    </row>
    <row r="392" spans="5:5" ht="14.25" customHeight="1" x14ac:dyDescent="0.25">
      <c r="E392" s="54"/>
    </row>
    <row r="393" spans="5:5" ht="14.25" customHeight="1" x14ac:dyDescent="0.25">
      <c r="E393" s="54"/>
    </row>
    <row r="394" spans="5:5" ht="14.25" customHeight="1" x14ac:dyDescent="0.25">
      <c r="E394" s="54"/>
    </row>
    <row r="395" spans="5:5" ht="14.25" customHeight="1" x14ac:dyDescent="0.25">
      <c r="E395" s="54"/>
    </row>
    <row r="396" spans="5:5" ht="14.25" customHeight="1" x14ac:dyDescent="0.25">
      <c r="E396" s="54"/>
    </row>
    <row r="397" spans="5:5" ht="14.25" customHeight="1" x14ac:dyDescent="0.25">
      <c r="E397" s="54"/>
    </row>
    <row r="398" spans="5:5" ht="14.25" customHeight="1" x14ac:dyDescent="0.25">
      <c r="E398" s="54"/>
    </row>
    <row r="399" spans="5:5" ht="14.25" customHeight="1" x14ac:dyDescent="0.25">
      <c r="E399" s="54"/>
    </row>
    <row r="400" spans="5:5" ht="14.25" customHeight="1" x14ac:dyDescent="0.25">
      <c r="E400" s="54"/>
    </row>
    <row r="401" spans="5:5" ht="14.25" customHeight="1" x14ac:dyDescent="0.25">
      <c r="E401" s="54"/>
    </row>
    <row r="402" spans="5:5" ht="14.25" customHeight="1" x14ac:dyDescent="0.25">
      <c r="E402" s="54"/>
    </row>
    <row r="403" spans="5:5" ht="14.25" customHeight="1" x14ac:dyDescent="0.25">
      <c r="E403" s="54"/>
    </row>
    <row r="404" spans="5:5" ht="14.25" customHeight="1" x14ac:dyDescent="0.25">
      <c r="E404" s="54"/>
    </row>
    <row r="405" spans="5:5" ht="14.25" customHeight="1" x14ac:dyDescent="0.25">
      <c r="E405" s="54"/>
    </row>
    <row r="406" spans="5:5" ht="14.25" customHeight="1" x14ac:dyDescent="0.25">
      <c r="E406" s="54"/>
    </row>
    <row r="407" spans="5:5" ht="14.25" customHeight="1" x14ac:dyDescent="0.25">
      <c r="E407" s="54"/>
    </row>
    <row r="408" spans="5:5" ht="14.25" customHeight="1" x14ac:dyDescent="0.25">
      <c r="E408" s="54"/>
    </row>
    <row r="409" spans="5:5" ht="14.25" customHeight="1" x14ac:dyDescent="0.25">
      <c r="E409" s="54"/>
    </row>
    <row r="410" spans="5:5" ht="14.25" customHeight="1" x14ac:dyDescent="0.25">
      <c r="E410" s="54"/>
    </row>
    <row r="411" spans="5:5" ht="14.25" customHeight="1" x14ac:dyDescent="0.25">
      <c r="E411" s="54"/>
    </row>
    <row r="412" spans="5:5" ht="14.25" customHeight="1" x14ac:dyDescent="0.25">
      <c r="E412" s="54"/>
    </row>
    <row r="413" spans="5:5" ht="14.25" customHeight="1" x14ac:dyDescent="0.25">
      <c r="E413" s="54"/>
    </row>
    <row r="414" spans="5:5" ht="14.25" customHeight="1" x14ac:dyDescent="0.25">
      <c r="E414" s="54"/>
    </row>
    <row r="415" spans="5:5" ht="14.25" customHeight="1" x14ac:dyDescent="0.25">
      <c r="E415" s="54"/>
    </row>
    <row r="416" spans="5:5" ht="14.25" customHeight="1" x14ac:dyDescent="0.25">
      <c r="E416" s="54"/>
    </row>
    <row r="417" spans="5:5" ht="14.25" customHeight="1" x14ac:dyDescent="0.25">
      <c r="E417" s="54"/>
    </row>
    <row r="418" spans="5:5" ht="14.25" customHeight="1" x14ac:dyDescent="0.25">
      <c r="E418" s="54"/>
    </row>
    <row r="419" spans="5:5" ht="14.25" customHeight="1" x14ac:dyDescent="0.25">
      <c r="E419" s="54"/>
    </row>
    <row r="420" spans="5:5" ht="14.25" customHeight="1" x14ac:dyDescent="0.25">
      <c r="E420" s="54"/>
    </row>
    <row r="421" spans="5:5" ht="14.25" customHeight="1" x14ac:dyDescent="0.25">
      <c r="E421" s="54"/>
    </row>
    <row r="422" spans="5:5" ht="14.25" customHeight="1" x14ac:dyDescent="0.25">
      <c r="E422" s="54"/>
    </row>
    <row r="423" spans="5:5" ht="14.25" customHeight="1" x14ac:dyDescent="0.25">
      <c r="E423" s="54"/>
    </row>
    <row r="424" spans="5:5" ht="14.25" customHeight="1" x14ac:dyDescent="0.25">
      <c r="E424" s="54"/>
    </row>
    <row r="425" spans="5:5" ht="14.25" customHeight="1" x14ac:dyDescent="0.25">
      <c r="E425" s="54"/>
    </row>
    <row r="426" spans="5:5" ht="14.25" customHeight="1" x14ac:dyDescent="0.25">
      <c r="E426" s="54"/>
    </row>
    <row r="427" spans="5:5" ht="14.25" customHeight="1" x14ac:dyDescent="0.25">
      <c r="E427" s="54"/>
    </row>
    <row r="428" spans="5:5" ht="14.25" customHeight="1" x14ac:dyDescent="0.25">
      <c r="E428" s="54"/>
    </row>
    <row r="429" spans="5:5" ht="14.25" customHeight="1" x14ac:dyDescent="0.25">
      <c r="E429" s="54"/>
    </row>
    <row r="430" spans="5:5" ht="14.25" customHeight="1" x14ac:dyDescent="0.25">
      <c r="E430" s="54"/>
    </row>
    <row r="431" spans="5:5" ht="14.25" customHeight="1" x14ac:dyDescent="0.25">
      <c r="E431" s="54"/>
    </row>
    <row r="432" spans="5:5" ht="14.25" customHeight="1" x14ac:dyDescent="0.25">
      <c r="E432" s="54"/>
    </row>
    <row r="433" spans="5:5" ht="14.25" customHeight="1" x14ac:dyDescent="0.25">
      <c r="E433" s="54"/>
    </row>
    <row r="434" spans="5:5" ht="14.25" customHeight="1" x14ac:dyDescent="0.25">
      <c r="E434" s="54"/>
    </row>
    <row r="435" spans="5:5" ht="14.25" customHeight="1" x14ac:dyDescent="0.25">
      <c r="E435" s="54"/>
    </row>
    <row r="436" spans="5:5" ht="14.25" customHeight="1" x14ac:dyDescent="0.25">
      <c r="E436" s="54"/>
    </row>
    <row r="437" spans="5:5" ht="14.25" customHeight="1" x14ac:dyDescent="0.25">
      <c r="E437" s="54"/>
    </row>
    <row r="438" spans="5:5" ht="14.25" customHeight="1" x14ac:dyDescent="0.25">
      <c r="E438" s="54"/>
    </row>
    <row r="439" spans="5:5" ht="14.25" customHeight="1" x14ac:dyDescent="0.25">
      <c r="E439" s="54"/>
    </row>
    <row r="440" spans="5:5" ht="14.25" customHeight="1" x14ac:dyDescent="0.25">
      <c r="E440" s="54"/>
    </row>
    <row r="441" spans="5:5" ht="14.25" customHeight="1" x14ac:dyDescent="0.25">
      <c r="E441" s="54"/>
    </row>
    <row r="442" spans="5:5" ht="14.25" customHeight="1" x14ac:dyDescent="0.25">
      <c r="E442" s="54"/>
    </row>
    <row r="443" spans="5:5" ht="14.25" customHeight="1" x14ac:dyDescent="0.25">
      <c r="E443" s="54"/>
    </row>
    <row r="444" spans="5:5" ht="14.25" customHeight="1" x14ac:dyDescent="0.25">
      <c r="E444" s="54"/>
    </row>
    <row r="445" spans="5:5" ht="14.25" customHeight="1" x14ac:dyDescent="0.25">
      <c r="E445" s="54"/>
    </row>
    <row r="446" spans="5:5" ht="14.25" customHeight="1" x14ac:dyDescent="0.25">
      <c r="E446" s="54"/>
    </row>
    <row r="447" spans="5:5" ht="14.25" customHeight="1" x14ac:dyDescent="0.25">
      <c r="E447" s="54"/>
    </row>
    <row r="448" spans="5:5" ht="14.25" customHeight="1" x14ac:dyDescent="0.25">
      <c r="E448" s="54"/>
    </row>
    <row r="449" spans="5:5" ht="14.25" customHeight="1" x14ac:dyDescent="0.25">
      <c r="E449" s="54"/>
    </row>
    <row r="450" spans="5:5" ht="14.25" customHeight="1" x14ac:dyDescent="0.25">
      <c r="E450" s="54"/>
    </row>
    <row r="451" spans="5:5" ht="14.25" customHeight="1" x14ac:dyDescent="0.25">
      <c r="E451" s="54"/>
    </row>
    <row r="452" spans="5:5" ht="14.25" customHeight="1" x14ac:dyDescent="0.25">
      <c r="E452" s="54"/>
    </row>
    <row r="453" spans="5:5" ht="14.25" customHeight="1" x14ac:dyDescent="0.25">
      <c r="E453" s="54"/>
    </row>
    <row r="454" spans="5:5" ht="14.25" customHeight="1" x14ac:dyDescent="0.25">
      <c r="E454" s="54"/>
    </row>
    <row r="455" spans="5:5" ht="14.25" customHeight="1" x14ac:dyDescent="0.25">
      <c r="E455" s="54"/>
    </row>
    <row r="456" spans="5:5" ht="14.25" customHeight="1" x14ac:dyDescent="0.25">
      <c r="E456" s="54"/>
    </row>
    <row r="457" spans="5:5" ht="14.25" customHeight="1" x14ac:dyDescent="0.25">
      <c r="E457" s="54"/>
    </row>
    <row r="458" spans="5:5" ht="14.25" customHeight="1" x14ac:dyDescent="0.25">
      <c r="E458" s="54"/>
    </row>
    <row r="459" spans="5:5" ht="14.25" customHeight="1" x14ac:dyDescent="0.25">
      <c r="E459" s="54"/>
    </row>
    <row r="460" spans="5:5" ht="14.25" customHeight="1" x14ac:dyDescent="0.25">
      <c r="E460" s="54"/>
    </row>
    <row r="461" spans="5:5" ht="14.25" customHeight="1" x14ac:dyDescent="0.25">
      <c r="E461" s="54"/>
    </row>
    <row r="462" spans="5:5" ht="14.25" customHeight="1" x14ac:dyDescent="0.25">
      <c r="E462" s="54"/>
    </row>
    <row r="463" spans="5:5" ht="14.25" customHeight="1" x14ac:dyDescent="0.25">
      <c r="E463" s="54"/>
    </row>
    <row r="464" spans="5:5" ht="14.25" customHeight="1" x14ac:dyDescent="0.25">
      <c r="E464" s="54"/>
    </row>
    <row r="465" spans="5:5" ht="14.25" customHeight="1" x14ac:dyDescent="0.25">
      <c r="E465" s="54"/>
    </row>
    <row r="466" spans="5:5" ht="14.25" customHeight="1" x14ac:dyDescent="0.25">
      <c r="E466" s="54"/>
    </row>
    <row r="467" spans="5:5" ht="14.25" customHeight="1" x14ac:dyDescent="0.25">
      <c r="E467" s="54"/>
    </row>
    <row r="468" spans="5:5" ht="14.25" customHeight="1" x14ac:dyDescent="0.25">
      <c r="E468" s="54"/>
    </row>
    <row r="469" spans="5:5" ht="14.25" customHeight="1" x14ac:dyDescent="0.25">
      <c r="E469" s="54"/>
    </row>
    <row r="470" spans="5:5" ht="14.25" customHeight="1" x14ac:dyDescent="0.25">
      <c r="E470" s="54"/>
    </row>
    <row r="471" spans="5:5" ht="14.25" customHeight="1" x14ac:dyDescent="0.25">
      <c r="E471" s="54"/>
    </row>
    <row r="472" spans="5:5" ht="14.25" customHeight="1" x14ac:dyDescent="0.25">
      <c r="E472" s="54"/>
    </row>
    <row r="473" spans="5:5" ht="14.25" customHeight="1" x14ac:dyDescent="0.25">
      <c r="E473" s="54"/>
    </row>
    <row r="474" spans="5:5" ht="14.25" customHeight="1" x14ac:dyDescent="0.25">
      <c r="E474" s="54"/>
    </row>
    <row r="475" spans="5:5" ht="14.25" customHeight="1" x14ac:dyDescent="0.25">
      <c r="E475" s="54"/>
    </row>
    <row r="476" spans="5:5" ht="14.25" customHeight="1" x14ac:dyDescent="0.25">
      <c r="E476" s="54"/>
    </row>
    <row r="477" spans="5:5" ht="14.25" customHeight="1" x14ac:dyDescent="0.25">
      <c r="E477" s="54"/>
    </row>
    <row r="478" spans="5:5" ht="14.25" customHeight="1" x14ac:dyDescent="0.25">
      <c r="E478" s="54"/>
    </row>
    <row r="479" spans="5:5" ht="15.75" customHeight="1" x14ac:dyDescent="0.25"/>
    <row r="480" spans="5:5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L113" xr:uid="{00000000-0009-0000-0000-000006000000}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 x14ac:dyDescent="0.25">
      <c r="A1" s="104" t="s">
        <v>721</v>
      </c>
      <c r="B1" s="105" t="s">
        <v>722</v>
      </c>
      <c r="C1" s="105" t="s">
        <v>723</v>
      </c>
      <c r="D1" s="106" t="s">
        <v>724</v>
      </c>
      <c r="E1" s="107"/>
      <c r="F1" s="108" t="s">
        <v>725</v>
      </c>
      <c r="N1" s="140" t="s">
        <v>726</v>
      </c>
      <c r="O1" s="141"/>
    </row>
    <row r="2" spans="1:15" ht="14.25" customHeight="1" x14ac:dyDescent="0.25">
      <c r="A2" s="109" t="s">
        <v>727</v>
      </c>
      <c r="B2" s="110" t="s">
        <v>728</v>
      </c>
      <c r="C2" s="110" t="s">
        <v>729</v>
      </c>
      <c r="D2" s="110" t="s">
        <v>730</v>
      </c>
      <c r="E2" s="110"/>
      <c r="F2" s="108" t="s">
        <v>731</v>
      </c>
      <c r="G2" s="111" t="s">
        <v>1</v>
      </c>
      <c r="H2" s="111" t="s">
        <v>3</v>
      </c>
      <c r="I2" s="111" t="s">
        <v>679</v>
      </c>
      <c r="J2" s="111" t="s">
        <v>2</v>
      </c>
      <c r="K2" s="111" t="s">
        <v>5</v>
      </c>
      <c r="L2" s="111" t="s">
        <v>680</v>
      </c>
      <c r="M2" s="112" t="s">
        <v>681</v>
      </c>
      <c r="N2" s="113" t="s">
        <v>732</v>
      </c>
      <c r="O2" s="113" t="s">
        <v>733</v>
      </c>
    </row>
    <row r="3" spans="1:15" ht="14.25" customHeight="1" x14ac:dyDescent="0.25">
      <c r="A3" s="114"/>
      <c r="B3" s="115"/>
      <c r="C3" s="115"/>
      <c r="D3" s="116"/>
      <c r="E3" s="116"/>
      <c r="F3" s="116">
        <v>111</v>
      </c>
      <c r="G3" s="117" t="str">
        <f>+VLOOKUP(F3,Participants!$A$1:$F$803,2,FALSE)</f>
        <v>Dax Hawkins</v>
      </c>
      <c r="H3" s="117" t="str">
        <f>+VLOOKUP(F3,Participants!$A$1:$F$803,4,FALSE)</f>
        <v>STL</v>
      </c>
      <c r="I3" s="117" t="str">
        <f>+VLOOKUP(F3,Participants!$A$1:$F$803,5,FALSE)</f>
        <v>M</v>
      </c>
      <c r="J3" s="117">
        <f>+VLOOKUP(F3,Participants!$A$1:$F$803,3,FALSE)</f>
        <v>4</v>
      </c>
      <c r="K3" s="50" t="str">
        <f>+VLOOKUP(F3,Participants!$A$1:$G$803,7,FALSE)</f>
        <v>DEV BOYS</v>
      </c>
      <c r="L3" s="118">
        <v>1</v>
      </c>
      <c r="M3" s="117">
        <v>10</v>
      </c>
      <c r="N3" s="49">
        <v>70</v>
      </c>
      <c r="O3" s="119">
        <v>2</v>
      </c>
    </row>
    <row r="4" spans="1:15" ht="14.25" customHeight="1" x14ac:dyDescent="0.25">
      <c r="A4" s="114"/>
      <c r="B4" s="115"/>
      <c r="C4" s="115"/>
      <c r="D4" s="116"/>
      <c r="E4" s="116"/>
      <c r="F4" s="116">
        <v>433</v>
      </c>
      <c r="G4" s="117" t="str">
        <f>+VLOOKUP(F4,Participants!$A$1:$F$803,2,FALSE)</f>
        <v>Nathan Wertelet</v>
      </c>
      <c r="H4" s="117" t="str">
        <f>+VLOOKUP(F4,Participants!$A$1:$F$803,4,FALSE)</f>
        <v>AGS</v>
      </c>
      <c r="I4" s="117" t="str">
        <f>+VLOOKUP(F4,Participants!$A$1:$F$803,5,FALSE)</f>
        <v>M</v>
      </c>
      <c r="J4" s="117">
        <f>+VLOOKUP(F4,Participants!$A$1:$F$803,3,FALSE)</f>
        <v>4</v>
      </c>
      <c r="K4" s="50" t="str">
        <f>+VLOOKUP(F4,Participants!$A$1:$G$803,7,FALSE)</f>
        <v>DEV BOYS</v>
      </c>
      <c r="L4" s="120">
        <v>2</v>
      </c>
      <c r="M4" s="117">
        <v>8</v>
      </c>
      <c r="N4" s="49">
        <v>59</v>
      </c>
      <c r="O4" s="119">
        <v>8</v>
      </c>
    </row>
    <row r="5" spans="1:15" ht="14.25" customHeight="1" x14ac:dyDescent="0.25">
      <c r="A5" s="114"/>
      <c r="B5" s="115"/>
      <c r="C5" s="115"/>
      <c r="D5" s="116"/>
      <c r="E5" s="116"/>
      <c r="F5" s="116">
        <v>1019</v>
      </c>
      <c r="G5" s="117" t="str">
        <f>+VLOOKUP(F5,Participants!$A$1:$F$803,2,FALSE)</f>
        <v>Kash Bynum</v>
      </c>
      <c r="H5" s="117" t="str">
        <f>+VLOOKUP(F5,Participants!$A$1:$F$803,4,FALSE)</f>
        <v>JFK</v>
      </c>
      <c r="I5" s="117" t="str">
        <f>+VLOOKUP(F5,Participants!$A$1:$F$803,5,FALSE)</f>
        <v>M</v>
      </c>
      <c r="J5" s="117">
        <f>+VLOOKUP(F5,Participants!$A$1:$F$803,3,FALSE)</f>
        <v>3</v>
      </c>
      <c r="K5" s="50" t="str">
        <f>+VLOOKUP(F5,Participants!$A$1:$G$803,7,FALSE)</f>
        <v>DEV BOYS</v>
      </c>
      <c r="L5" s="118">
        <v>3</v>
      </c>
      <c r="M5" s="117">
        <v>6</v>
      </c>
      <c r="N5" s="49">
        <v>58</v>
      </c>
      <c r="O5" s="119">
        <v>1</v>
      </c>
    </row>
    <row r="6" spans="1:15" ht="14.25" customHeight="1" x14ac:dyDescent="0.25">
      <c r="A6" s="121"/>
      <c r="B6" s="122"/>
      <c r="C6" s="122"/>
      <c r="D6" s="123"/>
      <c r="E6" s="123"/>
      <c r="F6" s="123">
        <v>1015</v>
      </c>
      <c r="G6" s="124" t="str">
        <f>+VLOOKUP(F6,Participants!$A$1:$F$803,2,FALSE)</f>
        <v>Donovan Curry</v>
      </c>
      <c r="H6" s="124" t="str">
        <f>+VLOOKUP(F6,Participants!$A$1:$F$803,4,FALSE)</f>
        <v>JFK</v>
      </c>
      <c r="I6" s="124" t="str">
        <f>+VLOOKUP(F6,Participants!$A$1:$F$803,5,FALSE)</f>
        <v>M</v>
      </c>
      <c r="J6" s="124">
        <f>+VLOOKUP(F6,Participants!$A$1:$F$803,3,FALSE)</f>
        <v>2</v>
      </c>
      <c r="K6" s="50" t="str">
        <f>+VLOOKUP(F6,Participants!$A$1:$G$803,7,FALSE)</f>
        <v>DEV BOYS</v>
      </c>
      <c r="L6" s="125">
        <v>4</v>
      </c>
      <c r="M6" s="124">
        <v>5</v>
      </c>
      <c r="N6" s="126">
        <v>40</v>
      </c>
      <c r="O6" s="119">
        <v>7</v>
      </c>
    </row>
    <row r="7" spans="1:15" ht="14.25" customHeight="1" x14ac:dyDescent="0.25">
      <c r="A7" s="114"/>
      <c r="B7" s="115"/>
      <c r="C7" s="115"/>
      <c r="D7" s="116"/>
      <c r="E7" s="116"/>
      <c r="F7" s="116">
        <v>426</v>
      </c>
      <c r="G7" s="117" t="str">
        <f>+VLOOKUP(F7,Participants!$A$1:$F$803,2,FALSE)</f>
        <v>Noah Hess</v>
      </c>
      <c r="H7" s="117" t="str">
        <f>+VLOOKUP(F7,Participants!$A$1:$F$803,4,FALSE)</f>
        <v>AGS</v>
      </c>
      <c r="I7" s="117" t="str">
        <f>+VLOOKUP(F7,Participants!$A$1:$F$803,5,FALSE)</f>
        <v>M</v>
      </c>
      <c r="J7" s="117">
        <f>+VLOOKUP(F7,Participants!$A$1:$F$803,3,FALSE)</f>
        <v>1</v>
      </c>
      <c r="K7" s="50" t="str">
        <f>+VLOOKUP(F7,Participants!$A$1:$G$803,7,FALSE)</f>
        <v>DEV BOYS</v>
      </c>
      <c r="L7" s="118">
        <v>5</v>
      </c>
      <c r="M7" s="117">
        <v>4</v>
      </c>
      <c r="N7" s="49">
        <v>35</v>
      </c>
      <c r="O7" s="119">
        <v>5.5</v>
      </c>
    </row>
    <row r="8" spans="1:15" ht="14.25" customHeight="1" x14ac:dyDescent="0.25">
      <c r="A8" s="121"/>
      <c r="B8" s="122"/>
      <c r="C8" s="122"/>
      <c r="D8" s="123"/>
      <c r="E8" s="123"/>
      <c r="F8" s="123">
        <v>1335</v>
      </c>
      <c r="G8" s="124" t="str">
        <f>+VLOOKUP(F8,Participants!$A$1:$F$803,2,FALSE)</f>
        <v>Julian Tokarsky</v>
      </c>
      <c r="H8" s="124" t="str">
        <f>+VLOOKUP(F8,Participants!$A$1:$F$803,4,FALSE)</f>
        <v>SHC</v>
      </c>
      <c r="I8" s="124" t="str">
        <f>+VLOOKUP(F8,Participants!$A$1:$F$803,5,FALSE)</f>
        <v>M</v>
      </c>
      <c r="J8" s="124">
        <f>+VLOOKUP(F8,Participants!$A$1:$F$803,3,FALSE)</f>
        <v>0</v>
      </c>
      <c r="K8" s="50" t="str">
        <f>+VLOOKUP(F8,Participants!$A$1:$G$803,7,FALSE)</f>
        <v>DEV BOYS</v>
      </c>
      <c r="L8" s="125">
        <v>6</v>
      </c>
      <c r="M8" s="124">
        <v>3</v>
      </c>
      <c r="N8" s="126">
        <v>31</v>
      </c>
      <c r="O8" s="119">
        <v>9</v>
      </c>
    </row>
    <row r="9" spans="1:15" ht="14.25" customHeight="1" x14ac:dyDescent="0.25">
      <c r="A9" s="114"/>
      <c r="B9" s="115"/>
      <c r="C9" s="115"/>
      <c r="D9" s="116"/>
      <c r="E9" s="116"/>
      <c r="F9" s="116">
        <v>131</v>
      </c>
      <c r="G9" s="117" t="str">
        <f>+VLOOKUP(F9,Participants!$A$1:$F$803,2,FALSE)</f>
        <v>Rocco Rosi</v>
      </c>
      <c r="H9" s="117" t="str">
        <f>+VLOOKUP(F9,Participants!$A$1:$F$803,4,FALSE)</f>
        <v>STL</v>
      </c>
      <c r="I9" s="117" t="str">
        <f>+VLOOKUP(F9,Participants!$A$1:$F$803,5,FALSE)</f>
        <v>M</v>
      </c>
      <c r="J9" s="117">
        <f>+VLOOKUP(F9,Participants!$A$1:$F$803,3,FALSE)</f>
        <v>3</v>
      </c>
      <c r="K9" s="50" t="str">
        <f>+VLOOKUP(F9,Participants!$A$1:$G$803,7,FALSE)</f>
        <v>DEV BOYS</v>
      </c>
      <c r="L9" s="118">
        <v>7</v>
      </c>
      <c r="M9" s="117">
        <v>2</v>
      </c>
      <c r="N9" s="49">
        <v>30</v>
      </c>
      <c r="O9" s="119">
        <v>10</v>
      </c>
    </row>
    <row r="10" spans="1:15" ht="14.25" customHeight="1" x14ac:dyDescent="0.25">
      <c r="A10" s="121"/>
      <c r="B10" s="122"/>
      <c r="C10" s="122"/>
      <c r="D10" s="123"/>
      <c r="E10" s="123"/>
      <c r="F10" s="123">
        <v>425</v>
      </c>
      <c r="G10" s="124" t="str">
        <f>+VLOOKUP(F10,Participants!$A$1:$F$803,2,FALSE)</f>
        <v>Amos Rohrdanz</v>
      </c>
      <c r="H10" s="124" t="str">
        <f>+VLOOKUP(F10,Participants!$A$1:$F$803,4,FALSE)</f>
        <v>AGS</v>
      </c>
      <c r="I10" s="124" t="str">
        <f>+VLOOKUP(F10,Participants!$A$1:$F$803,5,FALSE)</f>
        <v>M</v>
      </c>
      <c r="J10" s="124">
        <f>+VLOOKUP(F10,Participants!$A$1:$F$803,3,FALSE)</f>
        <v>1</v>
      </c>
      <c r="K10" s="50" t="str">
        <f>+VLOOKUP(F10,Participants!$A$1:$G$803,7,FALSE)</f>
        <v>DEV BOYS</v>
      </c>
      <c r="L10" s="125">
        <v>8</v>
      </c>
      <c r="M10" s="124">
        <v>1</v>
      </c>
      <c r="N10" s="126">
        <v>29</v>
      </c>
      <c r="O10" s="119">
        <v>0</v>
      </c>
    </row>
    <row r="11" spans="1:15" ht="14.25" customHeight="1" x14ac:dyDescent="0.25">
      <c r="A11" s="121"/>
      <c r="B11" s="122"/>
      <c r="C11" s="122"/>
      <c r="D11" s="123"/>
      <c r="E11" s="123"/>
      <c r="F11" s="123">
        <v>429</v>
      </c>
      <c r="G11" s="124" t="str">
        <f>+VLOOKUP(F11,Participants!$A$1:$F$803,2,FALSE)</f>
        <v>Joey Yurchak</v>
      </c>
      <c r="H11" s="124" t="str">
        <f>+VLOOKUP(F11,Participants!$A$1:$F$803,4,FALSE)</f>
        <v>AGS</v>
      </c>
      <c r="I11" s="124" t="str">
        <f>+VLOOKUP(F11,Participants!$A$1:$F$803,5,FALSE)</f>
        <v>M</v>
      </c>
      <c r="J11" s="124">
        <f>+VLOOKUP(F11,Participants!$A$1:$F$803,3,FALSE)</f>
        <v>3</v>
      </c>
      <c r="K11" s="50" t="str">
        <f>+VLOOKUP(F11,Participants!$A$1:$G$803,7,FALSE)</f>
        <v>DEV BOYS</v>
      </c>
      <c r="L11" s="127"/>
      <c r="M11" s="124"/>
      <c r="N11" s="126">
        <v>28</v>
      </c>
      <c r="O11" s="119">
        <v>11</v>
      </c>
    </row>
    <row r="12" spans="1:15" ht="14.25" customHeight="1" x14ac:dyDescent="0.25">
      <c r="A12" s="121"/>
      <c r="B12" s="122"/>
      <c r="C12" s="122"/>
      <c r="D12" s="123"/>
      <c r="E12" s="123"/>
      <c r="F12" s="123">
        <v>1014</v>
      </c>
      <c r="G12" s="124" t="str">
        <f>+VLOOKUP(F12,Participants!$A$1:$F$803,2,FALSE)</f>
        <v>Kamden Barfield</v>
      </c>
      <c r="H12" s="124" t="str">
        <f>+VLOOKUP(F12,Participants!$A$1:$F$803,4,FALSE)</f>
        <v>JFK</v>
      </c>
      <c r="I12" s="124" t="str">
        <f>+VLOOKUP(F12,Participants!$A$1:$F$803,5,FALSE)</f>
        <v>M</v>
      </c>
      <c r="J12" s="124">
        <f>+VLOOKUP(F12,Participants!$A$1:$F$803,3,FALSE)</f>
        <v>1</v>
      </c>
      <c r="K12" s="50" t="str">
        <f>+VLOOKUP(F12,Participants!$A$1:$G$803,7,FALSE)</f>
        <v>DEV BOYS</v>
      </c>
      <c r="L12" s="125"/>
      <c r="M12" s="124"/>
      <c r="N12" s="126">
        <v>28</v>
      </c>
      <c r="O12" s="119">
        <v>10</v>
      </c>
    </row>
    <row r="13" spans="1:15" ht="14.25" customHeight="1" x14ac:dyDescent="0.25">
      <c r="A13" s="121"/>
      <c r="B13" s="122"/>
      <c r="C13" s="122"/>
      <c r="D13" s="123"/>
      <c r="E13" s="123"/>
      <c r="F13" s="123">
        <v>144</v>
      </c>
      <c r="G13" s="124" t="str">
        <f>+VLOOKUP(F13,Participants!$A$1:$F$803,2,FALSE)</f>
        <v>Bennett  Willman</v>
      </c>
      <c r="H13" s="124" t="str">
        <f>+VLOOKUP(F13,Participants!$A$1:$F$803,4,FALSE)</f>
        <v>STL</v>
      </c>
      <c r="I13" s="124" t="str">
        <f>+VLOOKUP(F13,Participants!$A$1:$F$803,5,FALSE)</f>
        <v>M</v>
      </c>
      <c r="J13" s="124">
        <f>+VLOOKUP(F13,Participants!$A$1:$F$803,3,FALSE)</f>
        <v>3</v>
      </c>
      <c r="K13" s="50" t="str">
        <f>+VLOOKUP(F13,Participants!$A$1:$G$803,7,FALSE)</f>
        <v>DEV BOYS</v>
      </c>
      <c r="L13" s="127"/>
      <c r="M13" s="124"/>
      <c r="N13" s="126">
        <v>23</v>
      </c>
      <c r="O13" s="119">
        <v>0</v>
      </c>
    </row>
    <row r="14" spans="1:15" ht="14.25" customHeight="1" x14ac:dyDescent="0.25">
      <c r="A14" s="114"/>
      <c r="B14" s="115"/>
      <c r="C14" s="115"/>
      <c r="D14" s="116"/>
      <c r="E14" s="116"/>
      <c r="F14" s="116">
        <v>105</v>
      </c>
      <c r="G14" s="117" t="str">
        <f>+VLOOKUP(F14,Participants!$A$1:$F$803,2,FALSE)</f>
        <v>Charlie  Cimorelli</v>
      </c>
      <c r="H14" s="117" t="str">
        <f>+VLOOKUP(F14,Participants!$A$1:$F$803,4,FALSE)</f>
        <v>STL</v>
      </c>
      <c r="I14" s="117" t="str">
        <f>+VLOOKUP(F14,Participants!$A$1:$F$803,5,FALSE)</f>
        <v>M</v>
      </c>
      <c r="J14" s="117">
        <f>+VLOOKUP(F14,Participants!$A$1:$F$803,3,FALSE)</f>
        <v>3</v>
      </c>
      <c r="K14" s="50" t="str">
        <f>+VLOOKUP(F14,Participants!$A$1:$G$803,7,FALSE)</f>
        <v>DEV BOYS</v>
      </c>
      <c r="L14" s="120"/>
      <c r="M14" s="117"/>
      <c r="N14" s="49">
        <v>21</v>
      </c>
      <c r="O14" s="119">
        <v>6</v>
      </c>
    </row>
    <row r="15" spans="1:15" ht="14.25" customHeight="1" x14ac:dyDescent="0.25">
      <c r="A15" s="121"/>
      <c r="B15" s="122"/>
      <c r="C15" s="122"/>
      <c r="D15" s="123"/>
      <c r="E15" s="123"/>
      <c r="F15" s="123">
        <v>431</v>
      </c>
      <c r="G15" s="124" t="str">
        <f>+VLOOKUP(F15,Participants!$A$1:$F$803,2,FALSE)</f>
        <v>Kellan McGinley</v>
      </c>
      <c r="H15" s="124" t="str">
        <f>+VLOOKUP(F15,Participants!$A$1:$F$803,4,FALSE)</f>
        <v>AGS</v>
      </c>
      <c r="I15" s="124" t="str">
        <f>+VLOOKUP(F15,Participants!$A$1:$F$803,5,FALSE)</f>
        <v>M</v>
      </c>
      <c r="J15" s="124">
        <f>+VLOOKUP(F15,Participants!$A$1:$F$803,3,FALSE)</f>
        <v>3</v>
      </c>
      <c r="K15" s="50" t="str">
        <f>+VLOOKUP(F15,Participants!$A$1:$G$803,7,FALSE)</f>
        <v>DEV BOYS</v>
      </c>
      <c r="L15" s="127"/>
      <c r="M15" s="124"/>
      <c r="N15" s="126">
        <v>20</v>
      </c>
      <c r="O15" s="119">
        <v>3</v>
      </c>
    </row>
    <row r="16" spans="1:15" ht="14.25" customHeight="1" x14ac:dyDescent="0.25">
      <c r="A16" s="114"/>
      <c r="B16" s="115"/>
      <c r="C16" s="115"/>
      <c r="D16" s="116"/>
      <c r="E16" s="116"/>
      <c r="F16" s="116">
        <v>139</v>
      </c>
      <c r="G16" s="117" t="str">
        <f>+VLOOKUP(F16,Participants!$A$1:$F$803,2,FALSE)</f>
        <v>Hunter  Thompson</v>
      </c>
      <c r="H16" s="117" t="str">
        <f>+VLOOKUP(F16,Participants!$A$1:$F$803,4,FALSE)</f>
        <v>STL</v>
      </c>
      <c r="I16" s="117" t="str">
        <f>+VLOOKUP(F16,Participants!$A$1:$F$803,5,FALSE)</f>
        <v>M</v>
      </c>
      <c r="J16" s="117">
        <f>+VLOOKUP(F16,Participants!$A$1:$F$803,3,FALSE)</f>
        <v>4</v>
      </c>
      <c r="K16" s="50" t="str">
        <f>+VLOOKUP(F16,Participants!$A$1:$G$803,7,FALSE)</f>
        <v>DEV BOYS</v>
      </c>
      <c r="L16" s="120"/>
      <c r="M16" s="117"/>
      <c r="N16" s="49">
        <v>17</v>
      </c>
      <c r="O16" s="119">
        <v>7</v>
      </c>
    </row>
    <row r="17" spans="1:15" ht="14.25" customHeight="1" x14ac:dyDescent="0.25">
      <c r="A17" s="114"/>
      <c r="B17" s="115"/>
      <c r="C17" s="115"/>
      <c r="D17" s="116"/>
      <c r="E17" s="116"/>
      <c r="F17" s="116">
        <v>428</v>
      </c>
      <c r="G17" s="117" t="str">
        <f>+VLOOKUP(F17,Participants!$A$1:$F$803,2,FALSE)</f>
        <v>Brendan Yurchak</v>
      </c>
      <c r="H17" s="117" t="str">
        <f>+VLOOKUP(F17,Participants!$A$1:$F$803,4,FALSE)</f>
        <v>AGS</v>
      </c>
      <c r="I17" s="117" t="str">
        <f>+VLOOKUP(F17,Participants!$A$1:$F$803,5,FALSE)</f>
        <v>M</v>
      </c>
      <c r="J17" s="117">
        <f>+VLOOKUP(F17,Participants!$A$1:$F$803,3,FALSE)</f>
        <v>2</v>
      </c>
      <c r="K17" s="50" t="str">
        <f>+VLOOKUP(F17,Participants!$A$1:$G$803,7,FALSE)</f>
        <v>DEV BOYS</v>
      </c>
      <c r="L17" s="118"/>
      <c r="M17" s="117"/>
      <c r="N17" s="49">
        <v>16</v>
      </c>
      <c r="O17" s="119">
        <v>10</v>
      </c>
    </row>
    <row r="18" spans="1:15" ht="14.25" customHeight="1" x14ac:dyDescent="0.25">
      <c r="A18" s="121"/>
      <c r="B18" s="122"/>
      <c r="C18" s="122"/>
      <c r="D18" s="123"/>
      <c r="E18" s="123"/>
      <c r="F18" s="123">
        <v>432</v>
      </c>
      <c r="G18" s="124" t="str">
        <f>+VLOOKUP(F18,Participants!$A$1:$F$803,2,FALSE)</f>
        <v>Simon Gerlowski</v>
      </c>
      <c r="H18" s="124" t="str">
        <f>+VLOOKUP(F18,Participants!$A$1:$F$803,4,FALSE)</f>
        <v>AGS</v>
      </c>
      <c r="I18" s="124" t="str">
        <f>+VLOOKUP(F18,Participants!$A$1:$F$803,5,FALSE)</f>
        <v>M</v>
      </c>
      <c r="J18" s="124">
        <f>+VLOOKUP(F18,Participants!$A$1:$F$803,3,FALSE)</f>
        <v>3</v>
      </c>
      <c r="K18" s="50" t="str">
        <f>+VLOOKUP(F18,Participants!$A$1:$G$803,7,FALSE)</f>
        <v>DEV BOYS</v>
      </c>
      <c r="L18" s="125"/>
      <c r="M18" s="124"/>
      <c r="N18" s="126">
        <v>14</v>
      </c>
      <c r="O18" s="119">
        <v>5</v>
      </c>
    </row>
    <row r="19" spans="1:15" ht="14.25" customHeight="1" x14ac:dyDescent="0.25">
      <c r="A19" s="114"/>
      <c r="B19" s="115"/>
      <c r="C19" s="115"/>
      <c r="D19" s="116"/>
      <c r="E19" s="116"/>
      <c r="F19" s="116">
        <v>193</v>
      </c>
      <c r="G19" s="117" t="str">
        <f>+VLOOKUP(F19,Participants!$A$1:$F$803,2,FALSE)</f>
        <v>Jeana Schulte</v>
      </c>
      <c r="H19" s="117" t="str">
        <f>+VLOOKUP(F19,Participants!$A$1:$F$803,4,FALSE)</f>
        <v>STL</v>
      </c>
      <c r="I19" s="117" t="str">
        <f>+VLOOKUP(F19,Participants!$A$1:$F$803,5,FALSE)</f>
        <v>F</v>
      </c>
      <c r="J19" s="117">
        <f>+VLOOKUP(F19,Participants!$A$1:$F$803,3,FALSE)</f>
        <v>4</v>
      </c>
      <c r="K19" s="50" t="str">
        <f>+VLOOKUP(F19,Participants!$A$1:$G$803,7,FALSE)</f>
        <v>DEV GIRLS</v>
      </c>
      <c r="L19" s="118">
        <v>1</v>
      </c>
      <c r="M19" s="117">
        <v>10</v>
      </c>
      <c r="N19" s="49">
        <v>40</v>
      </c>
      <c r="O19" s="119">
        <v>2</v>
      </c>
    </row>
    <row r="20" spans="1:15" ht="14.25" customHeight="1" x14ac:dyDescent="0.25">
      <c r="A20" s="121"/>
      <c r="B20" s="122"/>
      <c r="C20" s="122"/>
      <c r="D20" s="123"/>
      <c r="E20" s="123"/>
      <c r="F20" s="49">
        <v>1039</v>
      </c>
      <c r="G20" s="124" t="str">
        <f>+VLOOKUP(F20,Participants!$A$1:$F$803,2,FALSE)</f>
        <v>Julia Douglass</v>
      </c>
      <c r="H20" s="124" t="str">
        <f>+VLOOKUP(F20,Participants!$A$1:$F$803,4,FALSE)</f>
        <v>JFK</v>
      </c>
      <c r="I20" s="124" t="str">
        <f>+VLOOKUP(F20,Participants!$A$1:$F$803,5,FALSE)</f>
        <v>F</v>
      </c>
      <c r="J20" s="124">
        <f>+VLOOKUP(F20,Participants!$A$1:$F$803,3,FALSE)</f>
        <v>3</v>
      </c>
      <c r="K20" s="50" t="str">
        <f>+VLOOKUP(F20,Participants!$A$1:$G$803,7,FALSE)</f>
        <v>DEV GIRLS</v>
      </c>
      <c r="L20" s="125">
        <v>2</v>
      </c>
      <c r="M20" s="124">
        <v>8</v>
      </c>
      <c r="N20" s="126">
        <v>37</v>
      </c>
      <c r="O20" s="119">
        <v>6</v>
      </c>
    </row>
    <row r="21" spans="1:15" ht="14.25" customHeight="1" x14ac:dyDescent="0.25">
      <c r="A21" s="121"/>
      <c r="B21" s="122"/>
      <c r="C21" s="122"/>
      <c r="D21" s="123"/>
      <c r="E21" s="123"/>
      <c r="F21" s="123">
        <v>532</v>
      </c>
      <c r="G21" s="124" t="str">
        <f>+VLOOKUP(F21,Participants!$A$1:$F$803,2,FALSE)</f>
        <v>Victoria Blatt</v>
      </c>
      <c r="H21" s="124" t="str">
        <f>+VLOOKUP(F21,Participants!$A$1:$F$803,4,FALSE)</f>
        <v>AMA</v>
      </c>
      <c r="I21" s="124" t="str">
        <f>+VLOOKUP(F21,Participants!$A$1:$F$803,5,FALSE)</f>
        <v>F</v>
      </c>
      <c r="J21" s="124">
        <f>+VLOOKUP(F21,Participants!$A$1:$F$803,3,FALSE)</f>
        <v>3</v>
      </c>
      <c r="K21" s="50" t="str">
        <f>+VLOOKUP(F21,Participants!$A$1:$G$803,7,FALSE)</f>
        <v>DEV GIRLS</v>
      </c>
      <c r="L21" s="127">
        <v>3</v>
      </c>
      <c r="M21" s="124">
        <v>6</v>
      </c>
      <c r="N21" s="126">
        <v>33</v>
      </c>
      <c r="O21" s="119">
        <v>7</v>
      </c>
    </row>
    <row r="22" spans="1:15" ht="14.25" customHeight="1" x14ac:dyDescent="0.25">
      <c r="A22" s="114"/>
      <c r="B22" s="115"/>
      <c r="C22" s="115"/>
      <c r="D22" s="116"/>
      <c r="E22" s="116"/>
      <c r="F22" s="49">
        <v>449</v>
      </c>
      <c r="G22" s="117" t="str">
        <f>+VLOOKUP(F22,Participants!$A$1:$F$803,2,FALSE)</f>
        <v>Katya Lozano</v>
      </c>
      <c r="H22" s="117" t="str">
        <f>+VLOOKUP(F22,Participants!$A$1:$F$803,4,FALSE)</f>
        <v>AGS</v>
      </c>
      <c r="I22" s="117" t="str">
        <f>+VLOOKUP(F22,Participants!$A$1:$F$803,5,FALSE)</f>
        <v>F</v>
      </c>
      <c r="J22" s="117">
        <f>+VLOOKUP(F22,Participants!$A$1:$F$803,3,FALSE)</f>
        <v>4</v>
      </c>
      <c r="K22" s="50" t="str">
        <f>+VLOOKUP(F22,Participants!$A$1:$G$803,7,FALSE)</f>
        <v>DEV GIRLS</v>
      </c>
      <c r="L22" s="120">
        <v>4</v>
      </c>
      <c r="M22" s="117">
        <v>5</v>
      </c>
      <c r="N22" s="49">
        <v>31</v>
      </c>
      <c r="O22" s="119">
        <v>10</v>
      </c>
    </row>
    <row r="23" spans="1:15" ht="14.25" customHeight="1" x14ac:dyDescent="0.25">
      <c r="A23" s="121"/>
      <c r="B23" s="122"/>
      <c r="C23" s="122"/>
      <c r="D23" s="123"/>
      <c r="E23" s="123"/>
      <c r="F23" s="123">
        <v>179</v>
      </c>
      <c r="G23" s="124" t="str">
        <f>+VLOOKUP(F23,Participants!$A$1:$F$803,2,FALSE)</f>
        <v>Havey Morgan</v>
      </c>
      <c r="H23" s="124" t="str">
        <f>+VLOOKUP(F23,Participants!$A$1:$F$803,4,FALSE)</f>
        <v>STL</v>
      </c>
      <c r="I23" s="124" t="str">
        <f>+VLOOKUP(F23,Participants!$A$1:$F$803,5,FALSE)</f>
        <v>F</v>
      </c>
      <c r="J23" s="124">
        <f>+VLOOKUP(F23,Participants!$A$1:$F$803,3,FALSE)</f>
        <v>3</v>
      </c>
      <c r="K23" s="50" t="str">
        <f>+VLOOKUP(F23,Participants!$A$1:$G$803,7,FALSE)</f>
        <v>DEV GIRLS</v>
      </c>
      <c r="L23" s="127">
        <v>5</v>
      </c>
      <c r="M23" s="124">
        <v>4</v>
      </c>
      <c r="N23" s="126">
        <v>27</v>
      </c>
      <c r="O23" s="119">
        <v>1</v>
      </c>
    </row>
    <row r="24" spans="1:15" ht="14.25" customHeight="1" x14ac:dyDescent="0.25">
      <c r="A24" s="121"/>
      <c r="B24" s="122"/>
      <c r="C24" s="122"/>
      <c r="D24" s="123"/>
      <c r="E24" s="123"/>
      <c r="F24" s="49">
        <v>1043</v>
      </c>
      <c r="G24" s="124" t="str">
        <f>+VLOOKUP(F24,Participants!$A$1:$F$803,2,FALSE)</f>
        <v>Gates Verner</v>
      </c>
      <c r="H24" s="124" t="str">
        <f>+VLOOKUP(F24,Participants!$A$1:$F$803,4,FALSE)</f>
        <v>JFK</v>
      </c>
      <c r="I24" s="124" t="str">
        <f>+VLOOKUP(F24,Participants!$A$1:$F$803,5,FALSE)</f>
        <v>F</v>
      </c>
      <c r="J24" s="124">
        <f>+VLOOKUP(F24,Participants!$A$1:$F$803,3,FALSE)</f>
        <v>3</v>
      </c>
      <c r="K24" s="50" t="str">
        <f>+VLOOKUP(F24,Participants!$A$1:$G$803,7,FALSE)</f>
        <v>DEV GIRLS</v>
      </c>
      <c r="L24" s="125">
        <v>6</v>
      </c>
      <c r="M24" s="124">
        <v>3</v>
      </c>
      <c r="N24" s="126">
        <v>26</v>
      </c>
      <c r="O24" s="119">
        <v>0</v>
      </c>
    </row>
    <row r="25" spans="1:15" ht="14.25" customHeight="1" x14ac:dyDescent="0.25">
      <c r="A25" s="121"/>
      <c r="B25" s="122"/>
      <c r="C25" s="122"/>
      <c r="D25" s="123"/>
      <c r="E25" s="123"/>
      <c r="F25" s="123">
        <v>1343</v>
      </c>
      <c r="G25" s="124" t="str">
        <f>+VLOOKUP(F25,Participants!$A$1:$F$803,2,FALSE)</f>
        <v>Maggie Meade</v>
      </c>
      <c r="H25" s="124" t="str">
        <f>+VLOOKUP(F25,Participants!$A$1:$F$803,4,FALSE)</f>
        <v>SHC</v>
      </c>
      <c r="I25" s="124" t="str">
        <f>+VLOOKUP(F25,Participants!$A$1:$F$803,5,FALSE)</f>
        <v>F</v>
      </c>
      <c r="J25" s="124">
        <f>+VLOOKUP(F25,Participants!$A$1:$F$803,3,FALSE)</f>
        <v>0</v>
      </c>
      <c r="K25" s="50" t="str">
        <f>+VLOOKUP(F25,Participants!$A$1:$G$803,7,FALSE)</f>
        <v>DEV GIRLS</v>
      </c>
      <c r="L25" s="127">
        <v>7</v>
      </c>
      <c r="M25" s="124">
        <v>2</v>
      </c>
      <c r="N25" s="126">
        <v>25</v>
      </c>
      <c r="O25" s="119">
        <v>8</v>
      </c>
    </row>
    <row r="26" spans="1:15" ht="14.25" customHeight="1" x14ac:dyDescent="0.25">
      <c r="A26" s="114"/>
      <c r="B26" s="115"/>
      <c r="C26" s="115"/>
      <c r="D26" s="116"/>
      <c r="E26" s="116"/>
      <c r="F26" s="116">
        <v>177</v>
      </c>
      <c r="G26" s="117" t="str">
        <f>+VLOOKUP(F26,Participants!$A$1:$F$803,2,FALSE)</f>
        <v>Everly Mitzen</v>
      </c>
      <c r="H26" s="117" t="str">
        <f>+VLOOKUP(F26,Participants!$A$1:$F$803,4,FALSE)</f>
        <v>STL</v>
      </c>
      <c r="I26" s="117" t="str">
        <f>+VLOOKUP(F26,Participants!$A$1:$F$803,5,FALSE)</f>
        <v>F</v>
      </c>
      <c r="J26" s="117">
        <f>+VLOOKUP(F26,Participants!$A$1:$F$803,3,FALSE)</f>
        <v>4</v>
      </c>
      <c r="K26" s="50" t="str">
        <f>+VLOOKUP(F26,Participants!$A$1:$G$803,7,FALSE)</f>
        <v>DEV GIRLS</v>
      </c>
      <c r="L26" s="120">
        <v>8</v>
      </c>
      <c r="M26" s="117">
        <v>1</v>
      </c>
      <c r="N26" s="49">
        <v>25</v>
      </c>
      <c r="O26" s="119">
        <v>6</v>
      </c>
    </row>
    <row r="27" spans="1:15" ht="14.25" customHeight="1" x14ac:dyDescent="0.25">
      <c r="A27" s="121"/>
      <c r="B27" s="122"/>
      <c r="C27" s="122"/>
      <c r="D27" s="123"/>
      <c r="E27" s="123"/>
      <c r="F27" s="123">
        <v>146</v>
      </c>
      <c r="G27" s="124" t="str">
        <f>+VLOOKUP(F27,Participants!$A$1:$F$803,2,FALSE)</f>
        <v>Rory Barone</v>
      </c>
      <c r="H27" s="124" t="str">
        <f>+VLOOKUP(F27,Participants!$A$1:$F$803,4,FALSE)</f>
        <v>STL</v>
      </c>
      <c r="I27" s="124" t="str">
        <f>+VLOOKUP(F27,Participants!$A$1:$F$803,5,FALSE)</f>
        <v>F</v>
      </c>
      <c r="J27" s="124">
        <f>+VLOOKUP(F27,Participants!$A$1:$F$803,3,FALSE)</f>
        <v>4</v>
      </c>
      <c r="K27" s="50" t="str">
        <f>+VLOOKUP(F27,Participants!$A$1:$G$803,7,FALSE)</f>
        <v>DEV GIRLS</v>
      </c>
      <c r="L27" s="127"/>
      <c r="M27" s="124"/>
      <c r="N27" s="126">
        <v>25</v>
      </c>
      <c r="O27" s="119">
        <v>0</v>
      </c>
    </row>
    <row r="28" spans="1:15" ht="14.25" customHeight="1" x14ac:dyDescent="0.25">
      <c r="A28" s="114"/>
      <c r="B28" s="115"/>
      <c r="C28" s="115"/>
      <c r="D28" s="116"/>
      <c r="E28" s="116"/>
      <c r="F28" s="49">
        <v>1044</v>
      </c>
      <c r="G28" s="117" t="str">
        <f>+VLOOKUP(F28,Participants!$A$1:$F$803,2,FALSE)</f>
        <v>Mila  Carroll</v>
      </c>
      <c r="H28" s="117" t="str">
        <f>+VLOOKUP(F28,Participants!$A$1:$F$803,4,FALSE)</f>
        <v>JFK</v>
      </c>
      <c r="I28" s="117" t="str">
        <f>+VLOOKUP(F28,Participants!$A$1:$F$803,5,FALSE)</f>
        <v>F</v>
      </c>
      <c r="J28" s="117">
        <f>+VLOOKUP(F28,Participants!$A$1:$F$803,3,FALSE)</f>
        <v>4</v>
      </c>
      <c r="K28" s="50" t="str">
        <f>+VLOOKUP(F28,Participants!$A$1:$G$803,7,FALSE)</f>
        <v>DEV GIRLS</v>
      </c>
      <c r="L28" s="120"/>
      <c r="M28" s="117"/>
      <c r="N28" s="49">
        <v>23</v>
      </c>
      <c r="O28" s="119">
        <v>1</v>
      </c>
    </row>
    <row r="29" spans="1:15" ht="14.25" customHeight="1" x14ac:dyDescent="0.25">
      <c r="A29" s="121"/>
      <c r="B29" s="122"/>
      <c r="C29" s="122"/>
      <c r="D29" s="123"/>
      <c r="E29" s="123"/>
      <c r="F29" s="123">
        <v>521</v>
      </c>
      <c r="G29" s="124" t="str">
        <f>+VLOOKUP(F29,Participants!$A$1:$F$803,2,FALSE)</f>
        <v>Charlotte Evans</v>
      </c>
      <c r="H29" s="124" t="str">
        <f>+VLOOKUP(F29,Participants!$A$1:$F$803,4,FALSE)</f>
        <v>AMA</v>
      </c>
      <c r="I29" s="124" t="str">
        <f>+VLOOKUP(F29,Participants!$A$1:$F$803,5,FALSE)</f>
        <v>F</v>
      </c>
      <c r="J29" s="124">
        <f>+VLOOKUP(F29,Participants!$A$1:$F$803,3,FALSE)</f>
        <v>2</v>
      </c>
      <c r="K29" s="50" t="str">
        <f>+VLOOKUP(F29,Participants!$A$1:$G$803,7,FALSE)</f>
        <v>DEV GIRLS</v>
      </c>
      <c r="L29" s="127"/>
      <c r="M29" s="124"/>
      <c r="N29" s="126">
        <v>20</v>
      </c>
      <c r="O29" s="119">
        <v>3</v>
      </c>
    </row>
    <row r="30" spans="1:15" ht="14.25" customHeight="1" x14ac:dyDescent="0.25">
      <c r="A30" s="114"/>
      <c r="B30" s="115"/>
      <c r="C30" s="115"/>
      <c r="D30" s="116"/>
      <c r="E30" s="116"/>
      <c r="F30" s="116">
        <v>442</v>
      </c>
      <c r="G30" s="117" t="str">
        <f>+VLOOKUP(F30,Participants!$A$1:$F$803,2,FALSE)</f>
        <v>Cleo Hughey</v>
      </c>
      <c r="H30" s="117" t="str">
        <f>+VLOOKUP(F30,Participants!$A$1:$F$803,4,FALSE)</f>
        <v>AGS</v>
      </c>
      <c r="I30" s="117" t="str">
        <f>+VLOOKUP(F30,Participants!$A$1:$F$803,5,FALSE)</f>
        <v>F</v>
      </c>
      <c r="J30" s="117">
        <f>+VLOOKUP(F30,Participants!$A$1:$F$803,3,FALSE)</f>
        <v>3</v>
      </c>
      <c r="K30" s="50" t="str">
        <f>+VLOOKUP(F30,Participants!$A$1:$G$803,7,FALSE)</f>
        <v>DEV GIRLS</v>
      </c>
      <c r="L30" s="120"/>
      <c r="M30" s="117"/>
      <c r="N30" s="49">
        <v>19</v>
      </c>
      <c r="O30" s="119">
        <v>2</v>
      </c>
    </row>
    <row r="31" spans="1:15" ht="14.25" customHeight="1" x14ac:dyDescent="0.25">
      <c r="A31" s="121"/>
      <c r="B31" s="122"/>
      <c r="C31" s="122"/>
      <c r="D31" s="123"/>
      <c r="E31" s="123"/>
      <c r="F31" s="123">
        <v>445</v>
      </c>
      <c r="G31" s="124" t="str">
        <f>+VLOOKUP(F31,Participants!$A$1:$F$803,2,FALSE)</f>
        <v>Ava Fabiann</v>
      </c>
      <c r="H31" s="124" t="str">
        <f>+VLOOKUP(F31,Participants!$A$1:$F$803,4,FALSE)</f>
        <v>AGS</v>
      </c>
      <c r="I31" s="124" t="str">
        <f>+VLOOKUP(F31,Participants!$A$1:$F$803,5,FALSE)</f>
        <v>F</v>
      </c>
      <c r="J31" s="124">
        <f>+VLOOKUP(F31,Participants!$A$1:$F$803,3,FALSE)</f>
        <v>3</v>
      </c>
      <c r="K31" s="50" t="str">
        <f>+VLOOKUP(F31,Participants!$A$1:$G$803,7,FALSE)</f>
        <v>DEV GIRLS</v>
      </c>
      <c r="L31" s="127"/>
      <c r="M31" s="124"/>
      <c r="N31" s="126">
        <v>16</v>
      </c>
      <c r="O31" s="119">
        <v>5</v>
      </c>
    </row>
    <row r="32" spans="1:15" ht="14.25" customHeight="1" x14ac:dyDescent="0.25">
      <c r="A32" s="114"/>
      <c r="B32" s="115"/>
      <c r="C32" s="115"/>
      <c r="D32" s="116"/>
      <c r="E32" s="116"/>
      <c r="F32" s="116">
        <v>153</v>
      </c>
      <c r="G32" s="117" t="str">
        <f>+VLOOKUP(F32,Participants!$A$1:$F$803,2,FALSE)</f>
        <v>Jaelyn Cherok</v>
      </c>
      <c r="H32" s="117" t="str">
        <f>+VLOOKUP(F32,Participants!$A$1:$F$803,4,FALSE)</f>
        <v>STL</v>
      </c>
      <c r="I32" s="117" t="str">
        <f>+VLOOKUP(F32,Participants!$A$1:$F$803,5,FALSE)</f>
        <v>F</v>
      </c>
      <c r="J32" s="117">
        <f>+VLOOKUP(F32,Participants!$A$1:$F$803,3,FALSE)</f>
        <v>3</v>
      </c>
      <c r="K32" s="50" t="str">
        <f>+VLOOKUP(F32,Participants!$A$1:$G$803,7,FALSE)</f>
        <v>DEV GIRLS</v>
      </c>
      <c r="L32" s="120"/>
      <c r="M32" s="117"/>
      <c r="N32" s="49">
        <v>15</v>
      </c>
      <c r="O32" s="119">
        <v>8</v>
      </c>
    </row>
    <row r="33" spans="1:15" ht="14.25" customHeight="1" x14ac:dyDescent="0.25">
      <c r="A33" s="121"/>
      <c r="B33" s="122"/>
      <c r="C33" s="122"/>
      <c r="D33" s="123"/>
      <c r="E33" s="123"/>
      <c r="F33" s="123">
        <v>164</v>
      </c>
      <c r="G33" s="124" t="str">
        <f>+VLOOKUP(F33,Participants!$A$1:$F$803,2,FALSE)</f>
        <v>Kayla  Jost</v>
      </c>
      <c r="H33" s="124" t="str">
        <f>+VLOOKUP(F33,Participants!$A$1:$F$803,4,FALSE)</f>
        <v>STL</v>
      </c>
      <c r="I33" s="124" t="str">
        <f>+VLOOKUP(F33,Participants!$A$1:$F$803,5,FALSE)</f>
        <v>F</v>
      </c>
      <c r="J33" s="124">
        <f>+VLOOKUP(F33,Participants!$A$1:$F$803,3,FALSE)</f>
        <v>3</v>
      </c>
      <c r="K33" s="50" t="str">
        <f>+VLOOKUP(F33,Participants!$A$1:$G$803,7,FALSE)</f>
        <v>DEV GIRLS</v>
      </c>
      <c r="L33" s="127"/>
      <c r="M33" s="124"/>
      <c r="N33" s="126">
        <v>15</v>
      </c>
      <c r="O33" s="119">
        <v>0</v>
      </c>
    </row>
    <row r="34" spans="1:15" ht="14.25" customHeight="1" x14ac:dyDescent="0.25">
      <c r="A34" s="114"/>
      <c r="B34" s="115"/>
      <c r="C34" s="115"/>
      <c r="D34" s="116"/>
      <c r="E34" s="116"/>
      <c r="F34" s="116">
        <v>440</v>
      </c>
      <c r="G34" s="117" t="str">
        <f>+VLOOKUP(F34,Participants!$A$1:$F$803,2,FALSE)</f>
        <v>Rita Madden</v>
      </c>
      <c r="H34" s="117" t="str">
        <f>+VLOOKUP(F34,Participants!$A$1:$F$803,4,FALSE)</f>
        <v>AGS</v>
      </c>
      <c r="I34" s="117" t="str">
        <f>+VLOOKUP(F34,Participants!$A$1:$F$803,5,FALSE)</f>
        <v>F</v>
      </c>
      <c r="J34" s="117">
        <f>+VLOOKUP(F34,Participants!$A$1:$F$803,3,FALSE)</f>
        <v>2</v>
      </c>
      <c r="K34" s="50" t="str">
        <f>+VLOOKUP(F34,Participants!$A$1:$G$803,7,FALSE)</f>
        <v>DEV GIRLS</v>
      </c>
      <c r="L34" s="120"/>
      <c r="M34" s="117"/>
      <c r="N34" s="49">
        <v>14</v>
      </c>
      <c r="O34" s="119">
        <v>3.5</v>
      </c>
    </row>
    <row r="35" spans="1:15" ht="14.25" customHeight="1" x14ac:dyDescent="0.25">
      <c r="A35" s="114"/>
      <c r="B35" s="115"/>
      <c r="C35" s="115"/>
      <c r="D35" s="116"/>
      <c r="E35" s="116"/>
      <c r="F35" s="116">
        <v>444</v>
      </c>
      <c r="G35" s="117" t="str">
        <f>+VLOOKUP(F35,Participants!$A$1:$F$803,2,FALSE)</f>
        <v>Maria Knavish</v>
      </c>
      <c r="H35" s="117" t="str">
        <f>+VLOOKUP(F35,Participants!$A$1:$F$803,4,FALSE)</f>
        <v>AGS</v>
      </c>
      <c r="I35" s="117" t="str">
        <f>+VLOOKUP(F35,Participants!$A$1:$F$803,5,FALSE)</f>
        <v>F</v>
      </c>
      <c r="J35" s="117">
        <f>+VLOOKUP(F35,Participants!$A$1:$F$803,3,FALSE)</f>
        <v>3</v>
      </c>
      <c r="K35" s="50" t="str">
        <f>+VLOOKUP(F35,Participants!$A$1:$G$803,7,FALSE)</f>
        <v>DEV GIRLS</v>
      </c>
      <c r="L35" s="118"/>
      <c r="M35" s="117"/>
      <c r="N35" s="49">
        <v>7</v>
      </c>
      <c r="O35" s="119">
        <v>6</v>
      </c>
    </row>
    <row r="36" spans="1:15" ht="14.25" customHeight="1" x14ac:dyDescent="0.25">
      <c r="A36" s="114"/>
      <c r="B36" s="115"/>
      <c r="C36" s="115"/>
      <c r="D36" s="116"/>
      <c r="E36" s="116"/>
      <c r="F36" s="116"/>
      <c r="G36" s="117" t="e">
        <f>+VLOOKUP(F36,Participants!$A$1:$F$803,2,FALSE)</f>
        <v>#N/A</v>
      </c>
      <c r="H36" s="117" t="e">
        <f>+VLOOKUP(F36,Participants!$A$1:$F$803,4,FALSE)</f>
        <v>#N/A</v>
      </c>
      <c r="I36" s="117" t="e">
        <f>+VLOOKUP(F36,Participants!$A$1:$F$803,5,FALSE)</f>
        <v>#N/A</v>
      </c>
      <c r="J36" s="117" t="e">
        <f>+VLOOKUP(F36,Participants!$A$1:$F$803,3,FALSE)</f>
        <v>#N/A</v>
      </c>
      <c r="K36" s="50" t="e">
        <f>+VLOOKUP(F36,Participants!$A$1:$G$803,7,FALSE)</f>
        <v>#N/A</v>
      </c>
      <c r="L36" s="120"/>
      <c r="M36" s="117"/>
      <c r="N36" s="49"/>
      <c r="O36" s="119"/>
    </row>
    <row r="37" spans="1:15" ht="14.25" customHeight="1" x14ac:dyDescent="0.25">
      <c r="A37" s="121"/>
      <c r="B37" s="122"/>
      <c r="C37" s="122"/>
      <c r="D37" s="123"/>
      <c r="E37" s="123"/>
      <c r="F37" s="123"/>
      <c r="G37" s="124" t="e">
        <f>+VLOOKUP(F37,Participants!$A$1:$F$803,2,FALSE)</f>
        <v>#N/A</v>
      </c>
      <c r="H37" s="124" t="e">
        <f>+VLOOKUP(F37,Participants!$A$1:$F$803,4,FALSE)</f>
        <v>#N/A</v>
      </c>
      <c r="I37" s="124" t="e">
        <f>+VLOOKUP(F37,Participants!$A$1:$F$803,5,FALSE)</f>
        <v>#N/A</v>
      </c>
      <c r="J37" s="124" t="e">
        <f>+VLOOKUP(F37,Participants!$A$1:$F$803,3,FALSE)</f>
        <v>#N/A</v>
      </c>
      <c r="K37" s="50" t="e">
        <f>+VLOOKUP(F37,Participants!$A$1:$G$803,7,FALSE)</f>
        <v>#N/A</v>
      </c>
      <c r="L37" s="127"/>
      <c r="M37" s="124"/>
      <c r="N37" s="126"/>
      <c r="O37" s="119"/>
    </row>
    <row r="38" spans="1:15" ht="14.25" customHeight="1" x14ac:dyDescent="0.25">
      <c r="A38" s="114"/>
      <c r="B38" s="115"/>
      <c r="C38" s="115"/>
      <c r="D38" s="116"/>
      <c r="E38" s="116"/>
      <c r="F38" s="116"/>
      <c r="G38" s="117" t="e">
        <f>+VLOOKUP(F38,Participants!$A$1:$F$803,2,FALSE)</f>
        <v>#N/A</v>
      </c>
      <c r="H38" s="117" t="e">
        <f>+VLOOKUP(F38,Participants!$A$1:$F$803,4,FALSE)</f>
        <v>#N/A</v>
      </c>
      <c r="I38" s="117" t="e">
        <f>+VLOOKUP(F38,Participants!$A$1:$F$803,5,FALSE)</f>
        <v>#N/A</v>
      </c>
      <c r="J38" s="117" t="e">
        <f>+VLOOKUP(F38,Participants!$A$1:$F$803,3,FALSE)</f>
        <v>#N/A</v>
      </c>
      <c r="K38" s="50" t="e">
        <f>+VLOOKUP(F38,Participants!$A$1:$G$803,7,FALSE)</f>
        <v>#N/A</v>
      </c>
      <c r="L38" s="120"/>
      <c r="M38" s="117"/>
      <c r="N38" s="49"/>
      <c r="O38" s="119"/>
    </row>
    <row r="39" spans="1:15" ht="14.25" customHeight="1" x14ac:dyDescent="0.25">
      <c r="A39" s="121"/>
      <c r="B39" s="122"/>
      <c r="C39" s="122"/>
      <c r="D39" s="123"/>
      <c r="E39" s="123"/>
      <c r="F39" s="123"/>
      <c r="G39" s="124" t="e">
        <f>+VLOOKUP(F39,Participants!$A$1:$F$803,2,FALSE)</f>
        <v>#N/A</v>
      </c>
      <c r="H39" s="124" t="e">
        <f>+VLOOKUP(F39,Participants!$A$1:$F$803,4,FALSE)</f>
        <v>#N/A</v>
      </c>
      <c r="I39" s="124" t="e">
        <f>+VLOOKUP(F39,Participants!$A$1:$F$803,5,FALSE)</f>
        <v>#N/A</v>
      </c>
      <c r="J39" s="124" t="e">
        <f>+VLOOKUP(F39,Participants!$A$1:$F$803,3,FALSE)</f>
        <v>#N/A</v>
      </c>
      <c r="K39" s="50" t="e">
        <f>+VLOOKUP(F39,Participants!$A$1:$G$803,7,FALSE)</f>
        <v>#N/A</v>
      </c>
      <c r="L39" s="127"/>
      <c r="M39" s="124"/>
      <c r="N39" s="126"/>
      <c r="O39" s="119"/>
    </row>
    <row r="40" spans="1:15" ht="14.25" customHeight="1" x14ac:dyDescent="0.25">
      <c r="A40" s="114"/>
      <c r="B40" s="115"/>
      <c r="C40" s="115"/>
      <c r="D40" s="116"/>
      <c r="E40" s="116"/>
      <c r="F40" s="116"/>
      <c r="G40" s="117" t="e">
        <f>+VLOOKUP(F40,Participants!$A$1:$F$803,2,FALSE)</f>
        <v>#N/A</v>
      </c>
      <c r="H40" s="117" t="e">
        <f>+VLOOKUP(F40,Participants!$A$1:$F$803,4,FALSE)</f>
        <v>#N/A</v>
      </c>
      <c r="I40" s="117" t="e">
        <f>+VLOOKUP(F40,Participants!$A$1:$F$803,5,FALSE)</f>
        <v>#N/A</v>
      </c>
      <c r="J40" s="117" t="e">
        <f>+VLOOKUP(F40,Participants!$A$1:$F$803,3,FALSE)</f>
        <v>#N/A</v>
      </c>
      <c r="K40" s="50" t="e">
        <f>+VLOOKUP(F40,Participants!$A$1:$G$803,7,FALSE)</f>
        <v>#N/A</v>
      </c>
      <c r="L40" s="120"/>
      <c r="M40" s="117"/>
      <c r="N40" s="49"/>
      <c r="O40" s="119"/>
    </row>
    <row r="41" spans="1:15" ht="14.25" customHeight="1" x14ac:dyDescent="0.25">
      <c r="A41" s="121"/>
      <c r="B41" s="122"/>
      <c r="C41" s="122"/>
      <c r="D41" s="123"/>
      <c r="E41" s="123"/>
      <c r="F41" s="123"/>
      <c r="G41" s="124" t="e">
        <f>+VLOOKUP(F41,Participants!$A$1:$F$803,2,FALSE)</f>
        <v>#N/A</v>
      </c>
      <c r="H41" s="124" t="e">
        <f>+VLOOKUP(F41,Participants!$A$1:$F$803,4,FALSE)</f>
        <v>#N/A</v>
      </c>
      <c r="I41" s="124" t="e">
        <f>+VLOOKUP(F41,Participants!$A$1:$F$803,5,FALSE)</f>
        <v>#N/A</v>
      </c>
      <c r="J41" s="124" t="e">
        <f>+VLOOKUP(F41,Participants!$A$1:$F$803,3,FALSE)</f>
        <v>#N/A</v>
      </c>
      <c r="K41" s="50" t="e">
        <f>+VLOOKUP(F41,Participants!$A$1:$G$803,7,FALSE)</f>
        <v>#N/A</v>
      </c>
      <c r="L41" s="127"/>
      <c r="M41" s="124"/>
      <c r="N41" s="126"/>
      <c r="O41" s="119"/>
    </row>
    <row r="42" spans="1:15" ht="14.25" customHeight="1" x14ac:dyDescent="0.25">
      <c r="A42" s="114"/>
      <c r="B42" s="115"/>
      <c r="C42" s="115"/>
      <c r="D42" s="116"/>
      <c r="E42" s="116"/>
      <c r="F42" s="116"/>
      <c r="G42" s="117" t="e">
        <f>+VLOOKUP(F42,Participants!$A$1:$F$803,2,FALSE)</f>
        <v>#N/A</v>
      </c>
      <c r="H42" s="117" t="e">
        <f>+VLOOKUP(F42,Participants!$A$1:$F$803,4,FALSE)</f>
        <v>#N/A</v>
      </c>
      <c r="I42" s="117" t="e">
        <f>+VLOOKUP(F42,Participants!$A$1:$F$803,5,FALSE)</f>
        <v>#N/A</v>
      </c>
      <c r="J42" s="117" t="e">
        <f>+VLOOKUP(F42,Participants!$A$1:$F$803,3,FALSE)</f>
        <v>#N/A</v>
      </c>
      <c r="K42" s="50" t="e">
        <f>+VLOOKUP(F42,Participants!$A$1:$G$803,7,FALSE)</f>
        <v>#N/A</v>
      </c>
      <c r="L42" s="120"/>
      <c r="M42" s="117"/>
      <c r="N42" s="49"/>
      <c r="O42" s="119"/>
    </row>
    <row r="43" spans="1:15" ht="14.25" customHeight="1" x14ac:dyDescent="0.25">
      <c r="A43" s="121"/>
      <c r="B43" s="122"/>
      <c r="C43" s="122"/>
      <c r="D43" s="123"/>
      <c r="E43" s="123"/>
      <c r="F43" s="123"/>
      <c r="G43" s="124" t="e">
        <f>+VLOOKUP(F43,Participants!$A$1:$F$803,2,FALSE)</f>
        <v>#N/A</v>
      </c>
      <c r="H43" s="124" t="e">
        <f>+VLOOKUP(F43,Participants!$A$1:$F$803,4,FALSE)</f>
        <v>#N/A</v>
      </c>
      <c r="I43" s="124" t="e">
        <f>+VLOOKUP(F43,Participants!$A$1:$F$803,5,FALSE)</f>
        <v>#N/A</v>
      </c>
      <c r="J43" s="124" t="e">
        <f>+VLOOKUP(F43,Participants!$A$1:$F$803,3,FALSE)</f>
        <v>#N/A</v>
      </c>
      <c r="K43" s="50" t="e">
        <f>+VLOOKUP(F43,Participants!$A$1:$G$803,7,FALSE)</f>
        <v>#N/A</v>
      </c>
      <c r="L43" s="127"/>
      <c r="M43" s="124"/>
      <c r="N43" s="126"/>
      <c r="O43" s="119"/>
    </row>
    <row r="44" spans="1:15" ht="14.25" customHeight="1" x14ac:dyDescent="0.25">
      <c r="A44" s="114"/>
      <c r="B44" s="115"/>
      <c r="C44" s="115"/>
      <c r="D44" s="116"/>
      <c r="E44" s="116"/>
      <c r="F44" s="116"/>
      <c r="G44" s="117" t="e">
        <f>+VLOOKUP(F44,Participants!$A$1:$F$803,2,FALSE)</f>
        <v>#N/A</v>
      </c>
      <c r="H44" s="117" t="e">
        <f>+VLOOKUP(F44,Participants!$A$1:$F$803,4,FALSE)</f>
        <v>#N/A</v>
      </c>
      <c r="I44" s="117" t="e">
        <f>+VLOOKUP(F44,Participants!$A$1:$F$803,5,FALSE)</f>
        <v>#N/A</v>
      </c>
      <c r="J44" s="117" t="e">
        <f>+VLOOKUP(F44,Participants!$A$1:$F$803,3,FALSE)</f>
        <v>#N/A</v>
      </c>
      <c r="K44" s="50" t="e">
        <f>+VLOOKUP(F44,Participants!$A$1:$G$803,7,FALSE)</f>
        <v>#N/A</v>
      </c>
      <c r="L44" s="120"/>
      <c r="M44" s="117"/>
      <c r="N44" s="49"/>
      <c r="O44" s="119"/>
    </row>
    <row r="45" spans="1:15" ht="14.25" customHeight="1" x14ac:dyDescent="0.25">
      <c r="A45" s="121"/>
      <c r="B45" s="122"/>
      <c r="C45" s="122"/>
      <c r="D45" s="123"/>
      <c r="E45" s="123"/>
      <c r="F45" s="123"/>
      <c r="G45" s="124" t="e">
        <f>+VLOOKUP(F45,Participants!$A$1:$F$803,2,FALSE)</f>
        <v>#N/A</v>
      </c>
      <c r="H45" s="124" t="e">
        <f>+VLOOKUP(F45,Participants!$A$1:$F$803,4,FALSE)</f>
        <v>#N/A</v>
      </c>
      <c r="I45" s="124" t="e">
        <f>+VLOOKUP(F45,Participants!$A$1:$F$803,5,FALSE)</f>
        <v>#N/A</v>
      </c>
      <c r="J45" s="124" t="e">
        <f>+VLOOKUP(F45,Participants!$A$1:$F$803,3,FALSE)</f>
        <v>#N/A</v>
      </c>
      <c r="K45" s="50" t="e">
        <f>+VLOOKUP(F45,Participants!$A$1:$G$803,7,FALSE)</f>
        <v>#N/A</v>
      </c>
      <c r="L45" s="127"/>
      <c r="M45" s="124"/>
      <c r="N45" s="126"/>
      <c r="O45" s="119"/>
    </row>
    <row r="46" spans="1:15" ht="14.25" customHeight="1" x14ac:dyDescent="0.25">
      <c r="A46" s="114"/>
      <c r="B46" s="115"/>
      <c r="C46" s="115"/>
      <c r="D46" s="116"/>
      <c r="E46" s="116"/>
      <c r="F46" s="116"/>
      <c r="G46" s="117" t="e">
        <f>+VLOOKUP(F46,Participants!$A$1:$F$803,2,FALSE)</f>
        <v>#N/A</v>
      </c>
      <c r="H46" s="117" t="e">
        <f>+VLOOKUP(F46,Participants!$A$1:$F$803,4,FALSE)</f>
        <v>#N/A</v>
      </c>
      <c r="I46" s="117" t="e">
        <f>+VLOOKUP(F46,Participants!$A$1:$F$803,5,FALSE)</f>
        <v>#N/A</v>
      </c>
      <c r="J46" s="117" t="e">
        <f>+VLOOKUP(F46,Participants!$A$1:$F$803,3,FALSE)</f>
        <v>#N/A</v>
      </c>
      <c r="K46" s="50" t="e">
        <f>+VLOOKUP(F46,Participants!$A$1:$G$803,7,FALSE)</f>
        <v>#N/A</v>
      </c>
      <c r="L46" s="120"/>
      <c r="M46" s="117"/>
      <c r="N46" s="49"/>
      <c r="O46" s="119"/>
    </row>
    <row r="47" spans="1:15" ht="14.25" customHeight="1" x14ac:dyDescent="0.25">
      <c r="A47" s="121"/>
      <c r="B47" s="122"/>
      <c r="C47" s="122"/>
      <c r="D47" s="123"/>
      <c r="E47" s="123"/>
      <c r="F47" s="123"/>
      <c r="G47" s="124" t="e">
        <f>+VLOOKUP(F47,Participants!$A$1:$F$803,2,FALSE)</f>
        <v>#N/A</v>
      </c>
      <c r="H47" s="124" t="e">
        <f>+VLOOKUP(F47,Participants!$A$1:$F$803,4,FALSE)</f>
        <v>#N/A</v>
      </c>
      <c r="I47" s="124" t="e">
        <f>+VLOOKUP(F47,Participants!$A$1:$F$803,5,FALSE)</f>
        <v>#N/A</v>
      </c>
      <c r="J47" s="124" t="e">
        <f>+VLOOKUP(F47,Participants!$A$1:$F$803,3,FALSE)</f>
        <v>#N/A</v>
      </c>
      <c r="K47" s="50" t="e">
        <f>+VLOOKUP(F47,Participants!$A$1:$G$803,7,FALSE)</f>
        <v>#N/A</v>
      </c>
      <c r="L47" s="127"/>
      <c r="M47" s="124"/>
      <c r="N47" s="126"/>
      <c r="O47" s="119"/>
    </row>
    <row r="48" spans="1:15" ht="14.25" customHeight="1" x14ac:dyDescent="0.25">
      <c r="A48" s="114"/>
      <c r="B48" s="115"/>
      <c r="C48" s="115"/>
      <c r="D48" s="116"/>
      <c r="E48" s="116"/>
      <c r="F48" s="116"/>
      <c r="G48" s="117" t="e">
        <f>+VLOOKUP(F48,Participants!$A$1:$F$803,2,FALSE)</f>
        <v>#N/A</v>
      </c>
      <c r="H48" s="117" t="e">
        <f>+VLOOKUP(F48,Participants!$A$1:$F$803,4,FALSE)</f>
        <v>#N/A</v>
      </c>
      <c r="I48" s="117" t="e">
        <f>+VLOOKUP(F48,Participants!$A$1:$F$803,5,FALSE)</f>
        <v>#N/A</v>
      </c>
      <c r="J48" s="117" t="e">
        <f>+VLOOKUP(F48,Participants!$A$1:$F$803,3,FALSE)</f>
        <v>#N/A</v>
      </c>
      <c r="K48" s="50" t="e">
        <f>+VLOOKUP(F48,Participants!$A$1:$G$803,7,FALSE)</f>
        <v>#N/A</v>
      </c>
      <c r="L48" s="120"/>
      <c r="M48" s="117"/>
      <c r="N48" s="49"/>
      <c r="O48" s="119"/>
    </row>
    <row r="49" spans="1:15" ht="14.25" customHeight="1" x14ac:dyDescent="0.25">
      <c r="A49" s="121"/>
      <c r="B49" s="122"/>
      <c r="C49" s="122"/>
      <c r="D49" s="123"/>
      <c r="E49" s="123"/>
      <c r="F49" s="123"/>
      <c r="G49" s="124" t="e">
        <f>+VLOOKUP(F49,Participants!$A$1:$F$803,2,FALSE)</f>
        <v>#N/A</v>
      </c>
      <c r="H49" s="124" t="e">
        <f>+VLOOKUP(F49,Participants!$A$1:$F$803,4,FALSE)</f>
        <v>#N/A</v>
      </c>
      <c r="I49" s="124" t="e">
        <f>+VLOOKUP(F49,Participants!$A$1:$F$803,5,FALSE)</f>
        <v>#N/A</v>
      </c>
      <c r="J49" s="124" t="e">
        <f>+VLOOKUP(F49,Participants!$A$1:$F$803,3,FALSE)</f>
        <v>#N/A</v>
      </c>
      <c r="K49" s="50" t="e">
        <f>+VLOOKUP(F49,Participants!$A$1:$G$803,7,FALSE)</f>
        <v>#N/A</v>
      </c>
      <c r="L49" s="127"/>
      <c r="M49" s="124"/>
      <c r="N49" s="126"/>
      <c r="O49" s="119"/>
    </row>
    <row r="50" spans="1:15" ht="14.25" customHeight="1" x14ac:dyDescent="0.25">
      <c r="A50" s="114"/>
      <c r="B50" s="115"/>
      <c r="C50" s="115"/>
      <c r="D50" s="116"/>
      <c r="E50" s="116"/>
      <c r="F50" s="116"/>
      <c r="G50" s="117" t="e">
        <f>+VLOOKUP(F50,Participants!$A$1:$F$803,2,FALSE)</f>
        <v>#N/A</v>
      </c>
      <c r="H50" s="117" t="e">
        <f>+VLOOKUP(F50,Participants!$A$1:$F$803,4,FALSE)</f>
        <v>#N/A</v>
      </c>
      <c r="I50" s="117" t="e">
        <f>+VLOOKUP(F50,Participants!$A$1:$F$803,5,FALSE)</f>
        <v>#N/A</v>
      </c>
      <c r="J50" s="117" t="e">
        <f>+VLOOKUP(F50,Participants!$A$1:$F$803,3,FALSE)</f>
        <v>#N/A</v>
      </c>
      <c r="K50" s="50" t="e">
        <f>+VLOOKUP(F50,Participants!$A$1:$G$803,7,FALSE)</f>
        <v>#N/A</v>
      </c>
      <c r="L50" s="120"/>
      <c r="M50" s="117"/>
      <c r="N50" s="49"/>
      <c r="O50" s="119"/>
    </row>
    <row r="51" spans="1:15" ht="14.25" customHeight="1" x14ac:dyDescent="0.25">
      <c r="A51" s="121"/>
      <c r="B51" s="122"/>
      <c r="C51" s="122"/>
      <c r="D51" s="123"/>
      <c r="E51" s="123"/>
      <c r="F51" s="123"/>
      <c r="G51" s="124" t="e">
        <f>+VLOOKUP(F51,Participants!$A$1:$F$803,2,FALSE)</f>
        <v>#N/A</v>
      </c>
      <c r="H51" s="124" t="e">
        <f>+VLOOKUP(F51,Participants!$A$1:$F$803,4,FALSE)</f>
        <v>#N/A</v>
      </c>
      <c r="I51" s="124" t="e">
        <f>+VLOOKUP(F51,Participants!$A$1:$F$803,5,FALSE)</f>
        <v>#N/A</v>
      </c>
      <c r="J51" s="124" t="e">
        <f>+VLOOKUP(F51,Participants!$A$1:$F$803,3,FALSE)</f>
        <v>#N/A</v>
      </c>
      <c r="K51" s="50" t="e">
        <f>+VLOOKUP(F51,Participants!$A$1:$G$803,7,FALSE)</f>
        <v>#N/A</v>
      </c>
      <c r="L51" s="127"/>
      <c r="M51" s="124"/>
      <c r="N51" s="126"/>
      <c r="O51" s="119"/>
    </row>
    <row r="52" spans="1:15" ht="14.25" customHeight="1" x14ac:dyDescent="0.25">
      <c r="A52" s="114"/>
      <c r="B52" s="115"/>
      <c r="C52" s="115"/>
      <c r="D52" s="116"/>
      <c r="E52" s="116"/>
      <c r="F52" s="116"/>
      <c r="G52" s="117" t="e">
        <f>+VLOOKUP(F52,Participants!$A$1:$F$803,2,FALSE)</f>
        <v>#N/A</v>
      </c>
      <c r="H52" s="117" t="e">
        <f>+VLOOKUP(F52,Participants!$A$1:$F$803,4,FALSE)</f>
        <v>#N/A</v>
      </c>
      <c r="I52" s="117" t="e">
        <f>+VLOOKUP(F52,Participants!$A$1:$F$803,5,FALSE)</f>
        <v>#N/A</v>
      </c>
      <c r="J52" s="117" t="e">
        <f>+VLOOKUP(F52,Participants!$A$1:$F$803,3,FALSE)</f>
        <v>#N/A</v>
      </c>
      <c r="K52" s="50" t="e">
        <f>+VLOOKUP(F52,Participants!$A$1:$G$803,7,FALSE)</f>
        <v>#N/A</v>
      </c>
      <c r="L52" s="120"/>
      <c r="M52" s="117"/>
      <c r="N52" s="49"/>
      <c r="O52" s="119"/>
    </row>
    <row r="53" spans="1:15" ht="14.25" customHeight="1" x14ac:dyDescent="0.25">
      <c r="A53" s="121"/>
      <c r="B53" s="122"/>
      <c r="C53" s="122"/>
      <c r="D53" s="123"/>
      <c r="E53" s="123"/>
      <c r="F53" s="123"/>
      <c r="G53" s="124" t="e">
        <f>+VLOOKUP(F53,Participants!$A$1:$F$803,2,FALSE)</f>
        <v>#N/A</v>
      </c>
      <c r="H53" s="124" t="e">
        <f>+VLOOKUP(F53,Participants!$A$1:$F$803,4,FALSE)</f>
        <v>#N/A</v>
      </c>
      <c r="I53" s="124" t="e">
        <f>+VLOOKUP(F53,Participants!$A$1:$F$803,5,FALSE)</f>
        <v>#N/A</v>
      </c>
      <c r="J53" s="124" t="e">
        <f>+VLOOKUP(F53,Participants!$A$1:$F$803,3,FALSE)</f>
        <v>#N/A</v>
      </c>
      <c r="K53" s="50" t="e">
        <f>+VLOOKUP(F53,Participants!$A$1:$G$803,7,FALSE)</f>
        <v>#N/A</v>
      </c>
      <c r="L53" s="127"/>
      <c r="M53" s="124"/>
      <c r="N53" s="126"/>
      <c r="O53" s="119"/>
    </row>
    <row r="54" spans="1:15" ht="14.25" customHeight="1" x14ac:dyDescent="0.25">
      <c r="A54" s="114"/>
      <c r="B54" s="115"/>
      <c r="C54" s="115"/>
      <c r="D54" s="116"/>
      <c r="E54" s="116"/>
      <c r="F54" s="116"/>
      <c r="G54" s="117" t="e">
        <f>+VLOOKUP(F54,Participants!$A$1:$F$803,2,FALSE)</f>
        <v>#N/A</v>
      </c>
      <c r="H54" s="117" t="e">
        <f>+VLOOKUP(F54,Participants!$A$1:$F$803,4,FALSE)</f>
        <v>#N/A</v>
      </c>
      <c r="I54" s="117" t="e">
        <f>+VLOOKUP(F54,Participants!$A$1:$F$803,5,FALSE)</f>
        <v>#N/A</v>
      </c>
      <c r="J54" s="117" t="e">
        <f>+VLOOKUP(F54,Participants!$A$1:$F$803,3,FALSE)</f>
        <v>#N/A</v>
      </c>
      <c r="K54" s="50" t="e">
        <f>+VLOOKUP(F54,Participants!$A$1:$G$803,7,FALSE)</f>
        <v>#N/A</v>
      </c>
      <c r="L54" s="120"/>
      <c r="M54" s="117"/>
      <c r="N54" s="49"/>
      <c r="O54" s="119"/>
    </row>
    <row r="55" spans="1:15" ht="14.25" customHeight="1" x14ac:dyDescent="0.25">
      <c r="A55" s="121"/>
      <c r="B55" s="122"/>
      <c r="C55" s="122"/>
      <c r="D55" s="123"/>
      <c r="E55" s="123"/>
      <c r="F55" s="123"/>
      <c r="G55" s="124" t="e">
        <f>+VLOOKUP(F55,Participants!$A$1:$F$803,2,FALSE)</f>
        <v>#N/A</v>
      </c>
      <c r="H55" s="124" t="e">
        <f>+VLOOKUP(F55,Participants!$A$1:$F$803,4,FALSE)</f>
        <v>#N/A</v>
      </c>
      <c r="I55" s="124" t="e">
        <f>+VLOOKUP(F55,Participants!$A$1:$F$803,5,FALSE)</f>
        <v>#N/A</v>
      </c>
      <c r="J55" s="124" t="e">
        <f>+VLOOKUP(F55,Participants!$A$1:$F$803,3,FALSE)</f>
        <v>#N/A</v>
      </c>
      <c r="K55" s="50" t="e">
        <f>+VLOOKUP(F55,Participants!$A$1:$G$803,7,FALSE)</f>
        <v>#N/A</v>
      </c>
      <c r="L55" s="127"/>
      <c r="M55" s="124"/>
      <c r="N55" s="126"/>
      <c r="O55" s="119"/>
    </row>
    <row r="56" spans="1:15" ht="14.25" customHeight="1" x14ac:dyDescent="0.25">
      <c r="A56" s="114"/>
      <c r="B56" s="115"/>
      <c r="C56" s="115"/>
      <c r="D56" s="116"/>
      <c r="E56" s="116"/>
      <c r="F56" s="116"/>
      <c r="G56" s="117" t="e">
        <f>+VLOOKUP(F56,Participants!$A$1:$F$803,2,FALSE)</f>
        <v>#N/A</v>
      </c>
      <c r="H56" s="117" t="e">
        <f>+VLOOKUP(F56,Participants!$A$1:$F$803,4,FALSE)</f>
        <v>#N/A</v>
      </c>
      <c r="I56" s="117" t="e">
        <f>+VLOOKUP(F56,Participants!$A$1:$F$803,5,FALSE)</f>
        <v>#N/A</v>
      </c>
      <c r="J56" s="117" t="e">
        <f>+VLOOKUP(F56,Participants!$A$1:$F$803,3,FALSE)</f>
        <v>#N/A</v>
      </c>
      <c r="K56" s="50" t="e">
        <f>+VLOOKUP(F56,Participants!$A$1:$G$803,7,FALSE)</f>
        <v>#N/A</v>
      </c>
      <c r="L56" s="120"/>
      <c r="M56" s="117"/>
      <c r="N56" s="49"/>
      <c r="O56" s="119"/>
    </row>
    <row r="57" spans="1:15" ht="14.25" customHeight="1" x14ac:dyDescent="0.25">
      <c r="A57" s="121"/>
      <c r="B57" s="122"/>
      <c r="C57" s="122"/>
      <c r="D57" s="123"/>
      <c r="E57" s="123"/>
      <c r="F57" s="123"/>
      <c r="G57" s="124" t="e">
        <f>+VLOOKUP(F57,Participants!$A$1:$F$803,2,FALSE)</f>
        <v>#N/A</v>
      </c>
      <c r="H57" s="124" t="e">
        <f>+VLOOKUP(F57,Participants!$A$1:$F$803,4,FALSE)</f>
        <v>#N/A</v>
      </c>
      <c r="I57" s="124" t="e">
        <f>+VLOOKUP(F57,Participants!$A$1:$F$803,5,FALSE)</f>
        <v>#N/A</v>
      </c>
      <c r="J57" s="124" t="e">
        <f>+VLOOKUP(F57,Participants!$A$1:$F$803,3,FALSE)</f>
        <v>#N/A</v>
      </c>
      <c r="K57" s="50" t="e">
        <f>+VLOOKUP(F57,Participants!$A$1:$G$803,7,FALSE)</f>
        <v>#N/A</v>
      </c>
      <c r="L57" s="127"/>
      <c r="M57" s="124"/>
      <c r="N57" s="126"/>
      <c r="O57" s="119"/>
    </row>
    <row r="58" spans="1:15" ht="14.25" customHeight="1" x14ac:dyDescent="0.25">
      <c r="A58" s="114"/>
      <c r="B58" s="115"/>
      <c r="C58" s="115"/>
      <c r="D58" s="116"/>
      <c r="E58" s="116"/>
      <c r="F58" s="116"/>
      <c r="G58" s="117" t="e">
        <f>+VLOOKUP(F58,Participants!$A$1:$F$803,2,FALSE)</f>
        <v>#N/A</v>
      </c>
      <c r="H58" s="117" t="e">
        <f>+VLOOKUP(F58,Participants!$A$1:$F$803,4,FALSE)</f>
        <v>#N/A</v>
      </c>
      <c r="I58" s="117" t="e">
        <f>+VLOOKUP(F58,Participants!$A$1:$F$803,5,FALSE)</f>
        <v>#N/A</v>
      </c>
      <c r="J58" s="117" t="e">
        <f>+VLOOKUP(F58,Participants!$A$1:$F$803,3,FALSE)</f>
        <v>#N/A</v>
      </c>
      <c r="K58" s="50" t="e">
        <f>+VLOOKUP(F58,Participants!$A$1:$G$803,7,FALSE)</f>
        <v>#N/A</v>
      </c>
      <c r="L58" s="120"/>
      <c r="M58" s="117"/>
      <c r="N58" s="49"/>
      <c r="O58" s="119"/>
    </row>
    <row r="59" spans="1:15" ht="14.25" customHeight="1" x14ac:dyDescent="0.25">
      <c r="A59" s="121"/>
      <c r="B59" s="122"/>
      <c r="C59" s="122"/>
      <c r="D59" s="123"/>
      <c r="E59" s="123"/>
      <c r="F59" s="123"/>
      <c r="G59" s="124" t="e">
        <f>+VLOOKUP(F59,Participants!$A$1:$F$803,2,FALSE)</f>
        <v>#N/A</v>
      </c>
      <c r="H59" s="124" t="e">
        <f>+VLOOKUP(F59,Participants!$A$1:$F$803,4,FALSE)</f>
        <v>#N/A</v>
      </c>
      <c r="I59" s="124" t="e">
        <f>+VLOOKUP(F59,Participants!$A$1:$F$803,5,FALSE)</f>
        <v>#N/A</v>
      </c>
      <c r="J59" s="124" t="e">
        <f>+VLOOKUP(F59,Participants!$A$1:$F$803,3,FALSE)</f>
        <v>#N/A</v>
      </c>
      <c r="K59" s="50" t="e">
        <f>+VLOOKUP(F59,Participants!$A$1:$G$803,7,FALSE)</f>
        <v>#N/A</v>
      </c>
      <c r="L59" s="127"/>
      <c r="M59" s="124"/>
      <c r="N59" s="126"/>
      <c r="O59" s="119"/>
    </row>
    <row r="60" spans="1:15" ht="14.25" customHeight="1" x14ac:dyDescent="0.25">
      <c r="A60" s="114"/>
      <c r="B60" s="115"/>
      <c r="C60" s="115"/>
      <c r="D60" s="116"/>
      <c r="E60" s="116"/>
      <c r="F60" s="116"/>
      <c r="G60" s="117" t="e">
        <f>+VLOOKUP(F60,Participants!$A$1:$F$803,2,FALSE)</f>
        <v>#N/A</v>
      </c>
      <c r="H60" s="117" t="e">
        <f>+VLOOKUP(F60,Participants!$A$1:$F$803,4,FALSE)</f>
        <v>#N/A</v>
      </c>
      <c r="I60" s="117" t="e">
        <f>+VLOOKUP(F60,Participants!$A$1:$F$803,5,FALSE)</f>
        <v>#N/A</v>
      </c>
      <c r="J60" s="117" t="e">
        <f>+VLOOKUP(F60,Participants!$A$1:$F$803,3,FALSE)</f>
        <v>#N/A</v>
      </c>
      <c r="K60" s="50" t="e">
        <f>+VLOOKUP(F60,Participants!$A$1:$G$803,7,FALSE)</f>
        <v>#N/A</v>
      </c>
      <c r="L60" s="120"/>
      <c r="M60" s="117"/>
      <c r="N60" s="49"/>
      <c r="O60" s="119"/>
    </row>
    <row r="61" spans="1:15" ht="14.25" customHeight="1" x14ac:dyDescent="0.25">
      <c r="A61" s="121"/>
      <c r="B61" s="122"/>
      <c r="C61" s="122"/>
      <c r="D61" s="123"/>
      <c r="E61" s="123"/>
      <c r="F61" s="123"/>
      <c r="G61" s="124" t="e">
        <f>+VLOOKUP(F61,Participants!$A$1:$F$803,2,FALSE)</f>
        <v>#N/A</v>
      </c>
      <c r="H61" s="124" t="e">
        <f>+VLOOKUP(F61,Participants!$A$1:$F$803,4,FALSE)</f>
        <v>#N/A</v>
      </c>
      <c r="I61" s="124" t="e">
        <f>+VLOOKUP(F61,Participants!$A$1:$F$803,5,FALSE)</f>
        <v>#N/A</v>
      </c>
      <c r="J61" s="124" t="e">
        <f>+VLOOKUP(F61,Participants!$A$1:$F$803,3,FALSE)</f>
        <v>#N/A</v>
      </c>
      <c r="K61" s="50" t="e">
        <f>+VLOOKUP(F61,Participants!$A$1:$G$803,7,FALSE)</f>
        <v>#N/A</v>
      </c>
      <c r="L61" s="127"/>
      <c r="M61" s="124"/>
      <c r="N61" s="126"/>
      <c r="O61" s="119"/>
    </row>
    <row r="62" spans="1:15" ht="14.25" customHeight="1" x14ac:dyDescent="0.25">
      <c r="A62" s="114"/>
      <c r="B62" s="115"/>
      <c r="C62" s="115"/>
      <c r="D62" s="116"/>
      <c r="E62" s="116"/>
      <c r="F62" s="116"/>
      <c r="G62" s="117" t="e">
        <f>+VLOOKUP(F62,Participants!$A$1:$F$803,2,FALSE)</f>
        <v>#N/A</v>
      </c>
      <c r="H62" s="117" t="e">
        <f>+VLOOKUP(F62,Participants!$A$1:$F$803,4,FALSE)</f>
        <v>#N/A</v>
      </c>
      <c r="I62" s="117" t="e">
        <f>+VLOOKUP(F62,Participants!$A$1:$F$803,5,FALSE)</f>
        <v>#N/A</v>
      </c>
      <c r="J62" s="117" t="e">
        <f>+VLOOKUP(F62,Participants!$A$1:$F$803,3,FALSE)</f>
        <v>#N/A</v>
      </c>
      <c r="K62" s="50" t="e">
        <f>+VLOOKUP(F62,Participants!$A$1:$G$803,7,FALSE)</f>
        <v>#N/A</v>
      </c>
      <c r="L62" s="120"/>
      <c r="M62" s="117"/>
      <c r="N62" s="49"/>
      <c r="O62" s="119"/>
    </row>
    <row r="63" spans="1:15" ht="14.25" customHeight="1" x14ac:dyDescent="0.25">
      <c r="A63" s="121"/>
      <c r="B63" s="122"/>
      <c r="C63" s="122"/>
      <c r="D63" s="123"/>
      <c r="E63" s="123"/>
      <c r="F63" s="123"/>
      <c r="G63" s="124" t="e">
        <f>+VLOOKUP(F63,Participants!$A$1:$F$803,2,FALSE)</f>
        <v>#N/A</v>
      </c>
      <c r="H63" s="124" t="e">
        <f>+VLOOKUP(F63,Participants!$A$1:$F$803,4,FALSE)</f>
        <v>#N/A</v>
      </c>
      <c r="I63" s="124" t="e">
        <f>+VLOOKUP(F63,Participants!$A$1:$F$803,5,FALSE)</f>
        <v>#N/A</v>
      </c>
      <c r="J63" s="124" t="e">
        <f>+VLOOKUP(F63,Participants!$A$1:$F$803,3,FALSE)</f>
        <v>#N/A</v>
      </c>
      <c r="K63" s="50" t="e">
        <f>+VLOOKUP(F63,Participants!$A$1:$G$803,7,FALSE)</f>
        <v>#N/A</v>
      </c>
      <c r="L63" s="127"/>
      <c r="M63" s="124"/>
      <c r="N63" s="126"/>
      <c r="O63" s="119"/>
    </row>
    <row r="64" spans="1:15" ht="14.25" customHeight="1" x14ac:dyDescent="0.25">
      <c r="A64" s="114"/>
      <c r="B64" s="115"/>
      <c r="C64" s="115"/>
      <c r="D64" s="116"/>
      <c r="E64" s="116"/>
      <c r="F64" s="116"/>
      <c r="G64" s="117" t="e">
        <f>+VLOOKUP(F64,Participants!$A$1:$F$803,2,FALSE)</f>
        <v>#N/A</v>
      </c>
      <c r="H64" s="117" t="e">
        <f>+VLOOKUP(F64,Participants!$A$1:$F$803,4,FALSE)</f>
        <v>#N/A</v>
      </c>
      <c r="I64" s="117" t="e">
        <f>+VLOOKUP(F64,Participants!$A$1:$F$803,5,FALSE)</f>
        <v>#N/A</v>
      </c>
      <c r="J64" s="117" t="e">
        <f>+VLOOKUP(F64,Participants!$A$1:$F$803,3,FALSE)</f>
        <v>#N/A</v>
      </c>
      <c r="K64" s="50" t="e">
        <f>+VLOOKUP(F64,Participants!$A$1:$G$803,7,FALSE)</f>
        <v>#N/A</v>
      </c>
      <c r="L64" s="120"/>
      <c r="M64" s="117"/>
      <c r="N64" s="49"/>
      <c r="O64" s="119"/>
    </row>
    <row r="65" spans="1:15" ht="14.25" customHeight="1" x14ac:dyDescent="0.25">
      <c r="A65" s="121"/>
      <c r="B65" s="122"/>
      <c r="C65" s="122"/>
      <c r="D65" s="123"/>
      <c r="E65" s="123"/>
      <c r="F65" s="123"/>
      <c r="G65" s="124" t="e">
        <f>+VLOOKUP(F65,Participants!$A$1:$F$803,2,FALSE)</f>
        <v>#N/A</v>
      </c>
      <c r="H65" s="124" t="e">
        <f>+VLOOKUP(F65,Participants!$A$1:$F$803,4,FALSE)</f>
        <v>#N/A</v>
      </c>
      <c r="I65" s="124" t="e">
        <f>+VLOOKUP(F65,Participants!$A$1:$F$803,5,FALSE)</f>
        <v>#N/A</v>
      </c>
      <c r="J65" s="124" t="e">
        <f>+VLOOKUP(F65,Participants!$A$1:$F$803,3,FALSE)</f>
        <v>#N/A</v>
      </c>
      <c r="K65" s="50" t="e">
        <f>+VLOOKUP(F65,Participants!$A$1:$G$803,7,FALSE)</f>
        <v>#N/A</v>
      </c>
      <c r="L65" s="127"/>
      <c r="M65" s="124"/>
      <c r="N65" s="126"/>
      <c r="O65" s="119"/>
    </row>
    <row r="66" spans="1:15" ht="14.25" customHeight="1" x14ac:dyDescent="0.25">
      <c r="A66" s="114"/>
      <c r="B66" s="115"/>
      <c r="C66" s="115"/>
      <c r="D66" s="116"/>
      <c r="E66" s="116"/>
      <c r="F66" s="116"/>
      <c r="G66" s="117" t="e">
        <f>+VLOOKUP(F66,Participants!$A$1:$F$803,2,FALSE)</f>
        <v>#N/A</v>
      </c>
      <c r="H66" s="117" t="e">
        <f>+VLOOKUP(F66,Participants!$A$1:$F$803,4,FALSE)</f>
        <v>#N/A</v>
      </c>
      <c r="I66" s="117" t="e">
        <f>+VLOOKUP(F66,Participants!$A$1:$F$803,5,FALSE)</f>
        <v>#N/A</v>
      </c>
      <c r="J66" s="117" t="e">
        <f>+VLOOKUP(F66,Participants!$A$1:$F$803,3,FALSE)</f>
        <v>#N/A</v>
      </c>
      <c r="K66" s="50" t="e">
        <f>+VLOOKUP(F66,Participants!$A$1:$G$803,7,FALSE)</f>
        <v>#N/A</v>
      </c>
      <c r="L66" s="120"/>
      <c r="M66" s="117"/>
      <c r="N66" s="49"/>
      <c r="O66" s="119"/>
    </row>
    <row r="67" spans="1:15" ht="14.25" customHeight="1" x14ac:dyDescent="0.25">
      <c r="A67" s="121"/>
      <c r="B67" s="122"/>
      <c r="C67" s="122"/>
      <c r="D67" s="123"/>
      <c r="E67" s="123"/>
      <c r="F67" s="123"/>
      <c r="G67" s="124" t="e">
        <f>+VLOOKUP(F67,Participants!$A$1:$F$803,2,FALSE)</f>
        <v>#N/A</v>
      </c>
      <c r="H67" s="124" t="e">
        <f>+VLOOKUP(F67,Participants!$A$1:$F$803,4,FALSE)</f>
        <v>#N/A</v>
      </c>
      <c r="I67" s="124" t="e">
        <f>+VLOOKUP(F67,Participants!$A$1:$F$803,5,FALSE)</f>
        <v>#N/A</v>
      </c>
      <c r="J67" s="124" t="e">
        <f>+VLOOKUP(F67,Participants!$A$1:$F$803,3,FALSE)</f>
        <v>#N/A</v>
      </c>
      <c r="K67" s="50" t="e">
        <f>+VLOOKUP(F67,Participants!$A$1:$G$803,7,FALSE)</f>
        <v>#N/A</v>
      </c>
      <c r="L67" s="127"/>
      <c r="M67" s="124"/>
      <c r="N67" s="126"/>
      <c r="O67" s="119"/>
    </row>
    <row r="68" spans="1:15" ht="14.25" customHeight="1" x14ac:dyDescent="0.25">
      <c r="A68" s="114"/>
      <c r="B68" s="115"/>
      <c r="C68" s="115"/>
      <c r="D68" s="116"/>
      <c r="E68" s="116"/>
      <c r="F68" s="116"/>
      <c r="G68" s="117" t="e">
        <f>+VLOOKUP(F68,Participants!$A$1:$F$803,2,FALSE)</f>
        <v>#N/A</v>
      </c>
      <c r="H68" s="117" t="e">
        <f>+VLOOKUP(F68,Participants!$A$1:$F$803,4,FALSE)</f>
        <v>#N/A</v>
      </c>
      <c r="I68" s="117" t="e">
        <f>+VLOOKUP(F68,Participants!$A$1:$F$803,5,FALSE)</f>
        <v>#N/A</v>
      </c>
      <c r="J68" s="117" t="e">
        <f>+VLOOKUP(F68,Participants!$A$1:$F$803,3,FALSE)</f>
        <v>#N/A</v>
      </c>
      <c r="K68" s="50" t="e">
        <f>+VLOOKUP(F68,Participants!$A$1:$G$803,7,FALSE)</f>
        <v>#N/A</v>
      </c>
      <c r="L68" s="120"/>
      <c r="M68" s="117"/>
      <c r="N68" s="49"/>
      <c r="O68" s="119"/>
    </row>
    <row r="69" spans="1:15" ht="14.25" customHeight="1" x14ac:dyDescent="0.25">
      <c r="A69" s="121"/>
      <c r="B69" s="122"/>
      <c r="C69" s="122"/>
      <c r="D69" s="123"/>
      <c r="E69" s="123"/>
      <c r="F69" s="123"/>
      <c r="G69" s="124" t="e">
        <f>+VLOOKUP(F69,Participants!$A$1:$F$803,2,FALSE)</f>
        <v>#N/A</v>
      </c>
      <c r="H69" s="124" t="e">
        <f>+VLOOKUP(F69,Participants!$A$1:$F$803,4,FALSE)</f>
        <v>#N/A</v>
      </c>
      <c r="I69" s="124" t="e">
        <f>+VLOOKUP(F69,Participants!$A$1:$F$803,5,FALSE)</f>
        <v>#N/A</v>
      </c>
      <c r="J69" s="124" t="e">
        <f>+VLOOKUP(F69,Participants!$A$1:$F$803,3,FALSE)</f>
        <v>#N/A</v>
      </c>
      <c r="K69" s="50" t="e">
        <f>+VLOOKUP(F69,Participants!$A$1:$G$803,7,FALSE)</f>
        <v>#N/A</v>
      </c>
      <c r="L69" s="127"/>
      <c r="M69" s="124"/>
      <c r="N69" s="126"/>
      <c r="O69" s="119"/>
    </row>
    <row r="70" spans="1:15" ht="14.25" customHeight="1" x14ac:dyDescent="0.25">
      <c r="A70" s="114"/>
      <c r="B70" s="115"/>
      <c r="C70" s="115"/>
      <c r="D70" s="116"/>
      <c r="E70" s="116"/>
      <c r="F70" s="116"/>
      <c r="G70" s="117" t="e">
        <f>+VLOOKUP(F70,Participants!$A$1:$F$803,2,FALSE)</f>
        <v>#N/A</v>
      </c>
      <c r="H70" s="117" t="e">
        <f>+VLOOKUP(F70,Participants!$A$1:$F$803,4,FALSE)</f>
        <v>#N/A</v>
      </c>
      <c r="I70" s="117" t="e">
        <f>+VLOOKUP(F70,Participants!$A$1:$F$803,5,FALSE)</f>
        <v>#N/A</v>
      </c>
      <c r="J70" s="117" t="e">
        <f>+VLOOKUP(F70,Participants!$A$1:$F$803,3,FALSE)</f>
        <v>#N/A</v>
      </c>
      <c r="K70" s="50" t="e">
        <f>+VLOOKUP(F70,Participants!$A$1:$G$803,7,FALSE)</f>
        <v>#N/A</v>
      </c>
      <c r="L70" s="120"/>
      <c r="M70" s="117"/>
      <c r="N70" s="49"/>
      <c r="O70" s="119"/>
    </row>
    <row r="71" spans="1:15" ht="14.25" customHeight="1" x14ac:dyDescent="0.25">
      <c r="A71" s="121"/>
      <c r="B71" s="122"/>
      <c r="C71" s="122"/>
      <c r="D71" s="123"/>
      <c r="E71" s="123"/>
      <c r="F71" s="123"/>
      <c r="G71" s="124" t="e">
        <f>+VLOOKUP(F71,Participants!$A$1:$F$803,2,FALSE)</f>
        <v>#N/A</v>
      </c>
      <c r="H71" s="124" t="e">
        <f>+VLOOKUP(F71,Participants!$A$1:$F$803,4,FALSE)</f>
        <v>#N/A</v>
      </c>
      <c r="I71" s="124" t="e">
        <f>+VLOOKUP(F71,Participants!$A$1:$F$803,5,FALSE)</f>
        <v>#N/A</v>
      </c>
      <c r="J71" s="124" t="e">
        <f>+VLOOKUP(F71,Participants!$A$1:$F$803,3,FALSE)</f>
        <v>#N/A</v>
      </c>
      <c r="K71" s="50" t="e">
        <f>+VLOOKUP(F71,Participants!$A$1:$G$803,7,FALSE)</f>
        <v>#N/A</v>
      </c>
      <c r="L71" s="127"/>
      <c r="M71" s="124"/>
      <c r="N71" s="126"/>
      <c r="O71" s="119"/>
    </row>
    <row r="72" spans="1:15" ht="14.25" customHeight="1" x14ac:dyDescent="0.25">
      <c r="A72" s="114"/>
      <c r="B72" s="115"/>
      <c r="C72" s="115"/>
      <c r="D72" s="116"/>
      <c r="E72" s="116"/>
      <c r="F72" s="116"/>
      <c r="G72" s="117" t="e">
        <f>+VLOOKUP(F72,Participants!$A$1:$F$803,2,FALSE)</f>
        <v>#N/A</v>
      </c>
      <c r="H72" s="117" t="e">
        <f>+VLOOKUP(F72,Participants!$A$1:$F$803,4,FALSE)</f>
        <v>#N/A</v>
      </c>
      <c r="I72" s="117" t="e">
        <f>+VLOOKUP(F72,Participants!$A$1:$F$803,5,FALSE)</f>
        <v>#N/A</v>
      </c>
      <c r="J72" s="117" t="e">
        <f>+VLOOKUP(F72,Participants!$A$1:$F$803,3,FALSE)</f>
        <v>#N/A</v>
      </c>
      <c r="K72" s="50" t="e">
        <f>+VLOOKUP(F72,Participants!$A$1:$G$803,7,FALSE)</f>
        <v>#N/A</v>
      </c>
      <c r="L72" s="120"/>
      <c r="M72" s="117"/>
      <c r="N72" s="49"/>
      <c r="O72" s="119"/>
    </row>
    <row r="73" spans="1:15" ht="14.25" customHeight="1" x14ac:dyDescent="0.25">
      <c r="A73" s="121"/>
      <c r="B73" s="122"/>
      <c r="C73" s="122"/>
      <c r="D73" s="123"/>
      <c r="E73" s="123"/>
      <c r="F73" s="123"/>
      <c r="G73" s="124" t="e">
        <f>+VLOOKUP(F73,Participants!$A$1:$F$803,2,FALSE)</f>
        <v>#N/A</v>
      </c>
      <c r="H73" s="124" t="e">
        <f>+VLOOKUP(F73,Participants!$A$1:$F$803,4,FALSE)</f>
        <v>#N/A</v>
      </c>
      <c r="I73" s="124" t="e">
        <f>+VLOOKUP(F73,Participants!$A$1:$F$803,5,FALSE)</f>
        <v>#N/A</v>
      </c>
      <c r="J73" s="124" t="e">
        <f>+VLOOKUP(F73,Participants!$A$1:$F$803,3,FALSE)</f>
        <v>#N/A</v>
      </c>
      <c r="K73" s="50" t="e">
        <f>+VLOOKUP(F73,Participants!$A$1:$G$803,7,FALSE)</f>
        <v>#N/A</v>
      </c>
      <c r="L73" s="127"/>
      <c r="M73" s="124"/>
      <c r="N73" s="126"/>
      <c r="O73" s="119"/>
    </row>
    <row r="74" spans="1:15" ht="14.25" customHeight="1" x14ac:dyDescent="0.25">
      <c r="A74" s="114"/>
      <c r="B74" s="115"/>
      <c r="C74" s="115"/>
      <c r="D74" s="116"/>
      <c r="E74" s="116"/>
      <c r="F74" s="116"/>
      <c r="G74" s="117" t="e">
        <f>+VLOOKUP(F74,Participants!$A$1:$F$803,2,FALSE)</f>
        <v>#N/A</v>
      </c>
      <c r="H74" s="117" t="e">
        <f>+VLOOKUP(F74,Participants!$A$1:$F$803,4,FALSE)</f>
        <v>#N/A</v>
      </c>
      <c r="I74" s="117" t="e">
        <f>+VLOOKUP(F74,Participants!$A$1:$F$803,5,FALSE)</f>
        <v>#N/A</v>
      </c>
      <c r="J74" s="117" t="e">
        <f>+VLOOKUP(F74,Participants!$A$1:$F$803,3,FALSE)</f>
        <v>#N/A</v>
      </c>
      <c r="K74" s="50" t="e">
        <f>+VLOOKUP(F74,Participants!$A$1:$G$803,7,FALSE)</f>
        <v>#N/A</v>
      </c>
      <c r="L74" s="120"/>
      <c r="M74" s="117"/>
      <c r="N74" s="49"/>
      <c r="O74" s="119"/>
    </row>
    <row r="75" spans="1:15" ht="14.25" customHeight="1" x14ac:dyDescent="0.25">
      <c r="A75" s="121"/>
      <c r="B75" s="122"/>
      <c r="C75" s="122"/>
      <c r="D75" s="123"/>
      <c r="E75" s="123"/>
      <c r="F75" s="123"/>
      <c r="G75" s="124" t="e">
        <f>+VLOOKUP(F75,Participants!$A$1:$F$803,2,FALSE)</f>
        <v>#N/A</v>
      </c>
      <c r="H75" s="124" t="e">
        <f>+VLOOKUP(F75,Participants!$A$1:$F$803,4,FALSE)</f>
        <v>#N/A</v>
      </c>
      <c r="I75" s="124" t="e">
        <f>+VLOOKUP(F75,Participants!$A$1:$F$803,5,FALSE)</f>
        <v>#N/A</v>
      </c>
      <c r="J75" s="124" t="e">
        <f>+VLOOKUP(F75,Participants!$A$1:$F$803,3,FALSE)</f>
        <v>#N/A</v>
      </c>
      <c r="K75" s="50" t="e">
        <f>+VLOOKUP(F75,Participants!$A$1:$G$803,7,FALSE)</f>
        <v>#N/A</v>
      </c>
      <c r="L75" s="127"/>
      <c r="M75" s="124"/>
      <c r="N75" s="126"/>
      <c r="O75" s="119"/>
    </row>
    <row r="76" spans="1:15" ht="14.25" customHeight="1" x14ac:dyDescent="0.25">
      <c r="A76" s="114"/>
      <c r="B76" s="115"/>
      <c r="C76" s="115"/>
      <c r="D76" s="116"/>
      <c r="E76" s="116"/>
      <c r="F76" s="116"/>
      <c r="G76" s="117" t="e">
        <f>+VLOOKUP(F76,Participants!$A$1:$F$803,2,FALSE)</f>
        <v>#N/A</v>
      </c>
      <c r="H76" s="117" t="e">
        <f>+VLOOKUP(F76,Participants!$A$1:$F$803,4,FALSE)</f>
        <v>#N/A</v>
      </c>
      <c r="I76" s="117" t="e">
        <f>+VLOOKUP(F76,Participants!$A$1:$F$803,5,FALSE)</f>
        <v>#N/A</v>
      </c>
      <c r="J76" s="117" t="e">
        <f>+VLOOKUP(F76,Participants!$A$1:$F$803,3,FALSE)</f>
        <v>#N/A</v>
      </c>
      <c r="K76" s="50" t="e">
        <f>+VLOOKUP(F76,Participants!$A$1:$G$803,7,FALSE)</f>
        <v>#N/A</v>
      </c>
      <c r="L76" s="120"/>
      <c r="M76" s="117"/>
      <c r="N76" s="49"/>
      <c r="O76" s="119"/>
    </row>
    <row r="77" spans="1:15" ht="14.25" customHeight="1" x14ac:dyDescent="0.25">
      <c r="A77" s="121"/>
      <c r="B77" s="122"/>
      <c r="C77" s="122"/>
      <c r="D77" s="123"/>
      <c r="E77" s="123"/>
      <c r="F77" s="123"/>
      <c r="G77" s="124" t="e">
        <f>+VLOOKUP(F77,Participants!$A$1:$F$803,2,FALSE)</f>
        <v>#N/A</v>
      </c>
      <c r="H77" s="124" t="e">
        <f>+VLOOKUP(F77,Participants!$A$1:$F$803,4,FALSE)</f>
        <v>#N/A</v>
      </c>
      <c r="I77" s="124" t="e">
        <f>+VLOOKUP(F77,Participants!$A$1:$F$803,5,FALSE)</f>
        <v>#N/A</v>
      </c>
      <c r="J77" s="124" t="e">
        <f>+VLOOKUP(F77,Participants!$A$1:$F$803,3,FALSE)</f>
        <v>#N/A</v>
      </c>
      <c r="K77" s="50" t="e">
        <f>+VLOOKUP(F77,Participants!$A$1:$G$803,7,FALSE)</f>
        <v>#N/A</v>
      </c>
      <c r="L77" s="127"/>
      <c r="M77" s="124"/>
      <c r="N77" s="126"/>
      <c r="O77" s="119"/>
    </row>
    <row r="78" spans="1:15" ht="14.25" customHeight="1" x14ac:dyDescent="0.25">
      <c r="A78" s="114"/>
      <c r="B78" s="115"/>
      <c r="C78" s="115"/>
      <c r="D78" s="116"/>
      <c r="E78" s="116"/>
      <c r="F78" s="116"/>
      <c r="G78" s="117" t="e">
        <f>+VLOOKUP(F78,Participants!$A$1:$F$803,2,FALSE)</f>
        <v>#N/A</v>
      </c>
      <c r="H78" s="117" t="e">
        <f>+VLOOKUP(F78,Participants!$A$1:$F$803,4,FALSE)</f>
        <v>#N/A</v>
      </c>
      <c r="I78" s="117" t="e">
        <f>+VLOOKUP(F78,Participants!$A$1:$F$803,5,FALSE)</f>
        <v>#N/A</v>
      </c>
      <c r="J78" s="117" t="e">
        <f>+VLOOKUP(F78,Participants!$A$1:$F$803,3,FALSE)</f>
        <v>#N/A</v>
      </c>
      <c r="K78" s="50" t="e">
        <f>+VLOOKUP(F78,Participants!$A$1:$G$803,7,FALSE)</f>
        <v>#N/A</v>
      </c>
      <c r="L78" s="120"/>
      <c r="M78" s="117"/>
      <c r="N78" s="49"/>
      <c r="O78" s="119"/>
    </row>
    <row r="79" spans="1:15" ht="14.25" customHeight="1" x14ac:dyDescent="0.25">
      <c r="A79" s="121"/>
      <c r="B79" s="122"/>
      <c r="C79" s="122"/>
      <c r="D79" s="123"/>
      <c r="E79" s="123"/>
      <c r="F79" s="123"/>
      <c r="G79" s="124" t="e">
        <f>+VLOOKUP(F79,Participants!$A$1:$F$803,2,FALSE)</f>
        <v>#N/A</v>
      </c>
      <c r="H79" s="124" t="e">
        <f>+VLOOKUP(F79,Participants!$A$1:$F$803,4,FALSE)</f>
        <v>#N/A</v>
      </c>
      <c r="I79" s="124" t="e">
        <f>+VLOOKUP(F79,Participants!$A$1:$F$803,5,FALSE)</f>
        <v>#N/A</v>
      </c>
      <c r="J79" s="124" t="e">
        <f>+VLOOKUP(F79,Participants!$A$1:$F$803,3,FALSE)</f>
        <v>#N/A</v>
      </c>
      <c r="K79" s="50" t="e">
        <f>+VLOOKUP(F79,Participants!$A$1:$G$803,7,FALSE)</f>
        <v>#N/A</v>
      </c>
      <c r="L79" s="127"/>
      <c r="M79" s="124"/>
      <c r="N79" s="126"/>
      <c r="O79" s="119"/>
    </row>
    <row r="80" spans="1:15" ht="14.25" customHeight="1" x14ac:dyDescent="0.25">
      <c r="A80" s="114"/>
      <c r="B80" s="115"/>
      <c r="C80" s="115"/>
      <c r="D80" s="116"/>
      <c r="E80" s="116"/>
      <c r="F80" s="116"/>
      <c r="G80" s="117" t="e">
        <f>+VLOOKUP(F80,Participants!$A$1:$F$803,2,FALSE)</f>
        <v>#N/A</v>
      </c>
      <c r="H80" s="117" t="e">
        <f>+VLOOKUP(F80,Participants!$A$1:$F$803,4,FALSE)</f>
        <v>#N/A</v>
      </c>
      <c r="I80" s="117" t="e">
        <f>+VLOOKUP(F80,Participants!$A$1:$F$803,5,FALSE)</f>
        <v>#N/A</v>
      </c>
      <c r="J80" s="117" t="e">
        <f>+VLOOKUP(F80,Participants!$A$1:$F$803,3,FALSE)</f>
        <v>#N/A</v>
      </c>
      <c r="K80" s="50" t="e">
        <f>+VLOOKUP(F80,Participants!$A$1:$G$803,7,FALSE)</f>
        <v>#N/A</v>
      </c>
      <c r="L80" s="120"/>
      <c r="M80" s="117"/>
      <c r="N80" s="49"/>
      <c r="O80" s="119"/>
    </row>
    <row r="81" spans="1:15" ht="14.25" customHeight="1" x14ac:dyDescent="0.25">
      <c r="A81" s="121"/>
      <c r="B81" s="122"/>
      <c r="C81" s="122"/>
      <c r="D81" s="123"/>
      <c r="E81" s="123"/>
      <c r="F81" s="123"/>
      <c r="G81" s="124" t="e">
        <f>+VLOOKUP(F81,Participants!$A$1:$F$803,2,FALSE)</f>
        <v>#N/A</v>
      </c>
      <c r="H81" s="124" t="e">
        <f>+VLOOKUP(F81,Participants!$A$1:$F$803,4,FALSE)</f>
        <v>#N/A</v>
      </c>
      <c r="I81" s="124" t="e">
        <f>+VLOOKUP(F81,Participants!$A$1:$F$803,5,FALSE)</f>
        <v>#N/A</v>
      </c>
      <c r="J81" s="124" t="e">
        <f>+VLOOKUP(F81,Participants!$A$1:$F$803,3,FALSE)</f>
        <v>#N/A</v>
      </c>
      <c r="K81" s="50" t="e">
        <f>+VLOOKUP(F81,Participants!$A$1:$G$803,7,FALSE)</f>
        <v>#N/A</v>
      </c>
      <c r="L81" s="127"/>
      <c r="M81" s="124"/>
      <c r="N81" s="126"/>
      <c r="O81" s="119"/>
    </row>
    <row r="82" spans="1:15" ht="14.25" customHeight="1" x14ac:dyDescent="0.25">
      <c r="A82" s="114"/>
      <c r="B82" s="115"/>
      <c r="C82" s="115"/>
      <c r="D82" s="116"/>
      <c r="E82" s="116"/>
      <c r="F82" s="116"/>
      <c r="G82" s="117" t="e">
        <f>+VLOOKUP(F82,Participants!$A$1:$F$803,2,FALSE)</f>
        <v>#N/A</v>
      </c>
      <c r="H82" s="117" t="e">
        <f>+VLOOKUP(F82,Participants!$A$1:$F$803,4,FALSE)</f>
        <v>#N/A</v>
      </c>
      <c r="I82" s="117" t="e">
        <f>+VLOOKUP(F82,Participants!$A$1:$F$803,5,FALSE)</f>
        <v>#N/A</v>
      </c>
      <c r="J82" s="117" t="e">
        <f>+VLOOKUP(F82,Participants!$A$1:$F$803,3,FALSE)</f>
        <v>#N/A</v>
      </c>
      <c r="K82" s="50" t="e">
        <f>+VLOOKUP(F82,Participants!$A$1:$G$803,7,FALSE)</f>
        <v>#N/A</v>
      </c>
      <c r="L82" s="120"/>
      <c r="M82" s="117"/>
      <c r="N82" s="49"/>
      <c r="O82" s="119"/>
    </row>
    <row r="83" spans="1:15" ht="14.25" customHeight="1" x14ac:dyDescent="0.25">
      <c r="A83" s="121"/>
      <c r="B83" s="122"/>
      <c r="C83" s="122"/>
      <c r="D83" s="123"/>
      <c r="E83" s="123"/>
      <c r="F83" s="123"/>
      <c r="G83" s="124" t="e">
        <f>+VLOOKUP(F83,Participants!$A$1:$F$803,2,FALSE)</f>
        <v>#N/A</v>
      </c>
      <c r="H83" s="124" t="e">
        <f>+VLOOKUP(F83,Participants!$A$1:$F$803,4,FALSE)</f>
        <v>#N/A</v>
      </c>
      <c r="I83" s="124" t="e">
        <f>+VLOOKUP(F83,Participants!$A$1:$F$803,5,FALSE)</f>
        <v>#N/A</v>
      </c>
      <c r="J83" s="124" t="e">
        <f>+VLOOKUP(F83,Participants!$A$1:$F$803,3,FALSE)</f>
        <v>#N/A</v>
      </c>
      <c r="K83" s="50" t="e">
        <f>+VLOOKUP(F83,Participants!$A$1:$G$803,7,FALSE)</f>
        <v>#N/A</v>
      </c>
      <c r="L83" s="127"/>
      <c r="M83" s="124"/>
      <c r="N83" s="126"/>
      <c r="O83" s="119"/>
    </row>
    <row r="84" spans="1:15" ht="14.25" customHeight="1" x14ac:dyDescent="0.25">
      <c r="A84" s="114"/>
      <c r="B84" s="115"/>
      <c r="C84" s="115"/>
      <c r="D84" s="116"/>
      <c r="E84" s="116"/>
      <c r="F84" s="116"/>
      <c r="G84" s="117" t="e">
        <f>+VLOOKUP(F84,Participants!$A$1:$F$803,2,FALSE)</f>
        <v>#N/A</v>
      </c>
      <c r="H84" s="117" t="e">
        <f>+VLOOKUP(F84,Participants!$A$1:$F$803,4,FALSE)</f>
        <v>#N/A</v>
      </c>
      <c r="I84" s="117" t="e">
        <f>+VLOOKUP(F84,Participants!$A$1:$F$803,5,FALSE)</f>
        <v>#N/A</v>
      </c>
      <c r="J84" s="117" t="e">
        <f>+VLOOKUP(F84,Participants!$A$1:$F$803,3,FALSE)</f>
        <v>#N/A</v>
      </c>
      <c r="K84" s="50" t="e">
        <f>+VLOOKUP(F84,Participants!$A$1:$G$803,7,FALSE)</f>
        <v>#N/A</v>
      </c>
      <c r="L84" s="120"/>
      <c r="M84" s="117"/>
      <c r="N84" s="49"/>
      <c r="O84" s="119"/>
    </row>
    <row r="85" spans="1:15" ht="14.25" customHeight="1" x14ac:dyDescent="0.25">
      <c r="A85" s="121"/>
      <c r="B85" s="122"/>
      <c r="C85" s="122"/>
      <c r="D85" s="123"/>
      <c r="E85" s="123"/>
      <c r="F85" s="123"/>
      <c r="G85" s="124" t="e">
        <f>+VLOOKUP(F85,Participants!$A$1:$F$803,2,FALSE)</f>
        <v>#N/A</v>
      </c>
      <c r="H85" s="124" t="e">
        <f>+VLOOKUP(F85,Participants!$A$1:$F$803,4,FALSE)</f>
        <v>#N/A</v>
      </c>
      <c r="I85" s="124" t="e">
        <f>+VLOOKUP(F85,Participants!$A$1:$F$803,5,FALSE)</f>
        <v>#N/A</v>
      </c>
      <c r="J85" s="124" t="e">
        <f>+VLOOKUP(F85,Participants!$A$1:$F$803,3,FALSE)</f>
        <v>#N/A</v>
      </c>
      <c r="K85" s="50" t="e">
        <f>+VLOOKUP(F85,Participants!$A$1:$G$803,7,FALSE)</f>
        <v>#N/A</v>
      </c>
      <c r="L85" s="127"/>
      <c r="M85" s="124"/>
      <c r="N85" s="126"/>
      <c r="O85" s="119"/>
    </row>
    <row r="86" spans="1:15" ht="14.25" customHeight="1" x14ac:dyDescent="0.25">
      <c r="A86" s="114"/>
      <c r="B86" s="115"/>
      <c r="C86" s="115"/>
      <c r="D86" s="116"/>
      <c r="E86" s="116"/>
      <c r="F86" s="116"/>
      <c r="G86" s="117" t="e">
        <f>+VLOOKUP(F86,Participants!$A$1:$F$803,2,FALSE)</f>
        <v>#N/A</v>
      </c>
      <c r="H86" s="117" t="e">
        <f>+VLOOKUP(F86,Participants!$A$1:$F$803,4,FALSE)</f>
        <v>#N/A</v>
      </c>
      <c r="I86" s="117" t="e">
        <f>+VLOOKUP(F86,Participants!$A$1:$F$803,5,FALSE)</f>
        <v>#N/A</v>
      </c>
      <c r="J86" s="117" t="e">
        <f>+VLOOKUP(F86,Participants!$A$1:$F$803,3,FALSE)</f>
        <v>#N/A</v>
      </c>
      <c r="K86" s="50" t="e">
        <f>+VLOOKUP(F86,Participants!$A$1:$G$803,7,FALSE)</f>
        <v>#N/A</v>
      </c>
      <c r="L86" s="120"/>
      <c r="M86" s="117"/>
      <c r="N86" s="49"/>
      <c r="O86" s="119"/>
    </row>
    <row r="87" spans="1:15" ht="14.25" customHeight="1" x14ac:dyDescent="0.25">
      <c r="A87" s="121"/>
      <c r="B87" s="122"/>
      <c r="C87" s="122"/>
      <c r="D87" s="123"/>
      <c r="E87" s="123"/>
      <c r="F87" s="123"/>
      <c r="G87" s="124" t="e">
        <f>+VLOOKUP(F87,Participants!$A$1:$F$803,2,FALSE)</f>
        <v>#N/A</v>
      </c>
      <c r="H87" s="124" t="e">
        <f>+VLOOKUP(F87,Participants!$A$1:$F$803,4,FALSE)</f>
        <v>#N/A</v>
      </c>
      <c r="I87" s="124" t="e">
        <f>+VLOOKUP(F87,Participants!$A$1:$F$803,5,FALSE)</f>
        <v>#N/A</v>
      </c>
      <c r="J87" s="124" t="e">
        <f>+VLOOKUP(F87,Participants!$A$1:$F$803,3,FALSE)</f>
        <v>#N/A</v>
      </c>
      <c r="K87" s="50" t="e">
        <f>+VLOOKUP(F87,Participants!$A$1:$G$803,7,FALSE)</f>
        <v>#N/A</v>
      </c>
      <c r="L87" s="127"/>
      <c r="M87" s="124"/>
      <c r="N87" s="126"/>
      <c r="O87" s="119"/>
    </row>
    <row r="88" spans="1:15" ht="14.25" customHeight="1" x14ac:dyDescent="0.25">
      <c r="A88" s="114"/>
      <c r="B88" s="115"/>
      <c r="C88" s="115"/>
      <c r="D88" s="116"/>
      <c r="E88" s="116"/>
      <c r="F88" s="116"/>
      <c r="G88" s="117" t="e">
        <f>+VLOOKUP(F88,Participants!$A$1:$F$803,2,FALSE)</f>
        <v>#N/A</v>
      </c>
      <c r="H88" s="117" t="e">
        <f>+VLOOKUP(F88,Participants!$A$1:$F$803,4,FALSE)</f>
        <v>#N/A</v>
      </c>
      <c r="I88" s="117" t="e">
        <f>+VLOOKUP(F88,Participants!$A$1:$F$803,5,FALSE)</f>
        <v>#N/A</v>
      </c>
      <c r="J88" s="117" t="e">
        <f>+VLOOKUP(F88,Participants!$A$1:$F$803,3,FALSE)</f>
        <v>#N/A</v>
      </c>
      <c r="K88" s="50" t="e">
        <f>+VLOOKUP(F88,Participants!$A$1:$G$803,7,FALSE)</f>
        <v>#N/A</v>
      </c>
      <c r="L88" s="120"/>
      <c r="M88" s="117"/>
      <c r="N88" s="49"/>
      <c r="O88" s="119"/>
    </row>
    <row r="89" spans="1:15" ht="14.25" customHeight="1" x14ac:dyDescent="0.25">
      <c r="A89" s="121"/>
      <c r="B89" s="122"/>
      <c r="C89" s="122"/>
      <c r="D89" s="123"/>
      <c r="E89" s="123"/>
      <c r="F89" s="123"/>
      <c r="G89" s="124" t="e">
        <f>+VLOOKUP(F89,Participants!$A$1:$F$803,2,FALSE)</f>
        <v>#N/A</v>
      </c>
      <c r="H89" s="124" t="e">
        <f>+VLOOKUP(F89,Participants!$A$1:$F$803,4,FALSE)</f>
        <v>#N/A</v>
      </c>
      <c r="I89" s="124" t="e">
        <f>+VLOOKUP(F89,Participants!$A$1:$F$803,5,FALSE)</f>
        <v>#N/A</v>
      </c>
      <c r="J89" s="124" t="e">
        <f>+VLOOKUP(F89,Participants!$A$1:$F$803,3,FALSE)</f>
        <v>#N/A</v>
      </c>
      <c r="K89" s="50" t="e">
        <f>+VLOOKUP(F89,Participants!$A$1:$G$803,7,FALSE)</f>
        <v>#N/A</v>
      </c>
      <c r="L89" s="127"/>
      <c r="M89" s="124"/>
      <c r="N89" s="126"/>
      <c r="O89" s="119"/>
    </row>
    <row r="90" spans="1:15" ht="14.25" customHeight="1" x14ac:dyDescent="0.25">
      <c r="A90" s="114"/>
      <c r="B90" s="115"/>
      <c r="C90" s="115"/>
      <c r="D90" s="116"/>
      <c r="E90" s="116"/>
      <c r="F90" s="116"/>
      <c r="G90" s="117" t="e">
        <f>+VLOOKUP(F90,Participants!$A$1:$F$803,2,FALSE)</f>
        <v>#N/A</v>
      </c>
      <c r="H90" s="117" t="e">
        <f>+VLOOKUP(F90,Participants!$A$1:$F$803,4,FALSE)</f>
        <v>#N/A</v>
      </c>
      <c r="I90" s="117" t="e">
        <f>+VLOOKUP(F90,Participants!$A$1:$F$803,5,FALSE)</f>
        <v>#N/A</v>
      </c>
      <c r="J90" s="117" t="e">
        <f>+VLOOKUP(F90,Participants!$A$1:$F$803,3,FALSE)</f>
        <v>#N/A</v>
      </c>
      <c r="K90" s="50" t="e">
        <f>+VLOOKUP(F90,Participants!$A$1:$G$803,7,FALSE)</f>
        <v>#N/A</v>
      </c>
      <c r="L90" s="120"/>
      <c r="M90" s="117"/>
      <c r="N90" s="49"/>
      <c r="O90" s="119"/>
    </row>
    <row r="91" spans="1:15" ht="14.25" customHeight="1" x14ac:dyDescent="0.25">
      <c r="A91" s="121"/>
      <c r="B91" s="122"/>
      <c r="C91" s="122"/>
      <c r="D91" s="123"/>
      <c r="E91" s="123"/>
      <c r="F91" s="123"/>
      <c r="G91" s="124" t="e">
        <f>+VLOOKUP(F91,Participants!$A$1:$F$803,2,FALSE)</f>
        <v>#N/A</v>
      </c>
      <c r="H91" s="124" t="e">
        <f>+VLOOKUP(F91,Participants!$A$1:$F$803,4,FALSE)</f>
        <v>#N/A</v>
      </c>
      <c r="I91" s="124" t="e">
        <f>+VLOOKUP(F91,Participants!$A$1:$F$803,5,FALSE)</f>
        <v>#N/A</v>
      </c>
      <c r="J91" s="124" t="e">
        <f>+VLOOKUP(F91,Participants!$A$1:$F$803,3,FALSE)</f>
        <v>#N/A</v>
      </c>
      <c r="K91" s="50" t="e">
        <f>+VLOOKUP(F91,Participants!$A$1:$G$803,7,FALSE)</f>
        <v>#N/A</v>
      </c>
      <c r="L91" s="127"/>
      <c r="M91" s="124"/>
      <c r="N91" s="126"/>
      <c r="O91" s="119"/>
    </row>
    <row r="92" spans="1:15" ht="14.25" customHeight="1" x14ac:dyDescent="0.25">
      <c r="A92" s="114"/>
      <c r="B92" s="115"/>
      <c r="C92" s="115"/>
      <c r="D92" s="116"/>
      <c r="E92" s="116"/>
      <c r="F92" s="116"/>
      <c r="G92" s="117" t="e">
        <f>+VLOOKUP(F92,Participants!$A$1:$F$803,2,FALSE)</f>
        <v>#N/A</v>
      </c>
      <c r="H92" s="117" t="e">
        <f>+VLOOKUP(F92,Participants!$A$1:$F$803,4,FALSE)</f>
        <v>#N/A</v>
      </c>
      <c r="I92" s="117" t="e">
        <f>+VLOOKUP(F92,Participants!$A$1:$F$803,5,FALSE)</f>
        <v>#N/A</v>
      </c>
      <c r="J92" s="117" t="e">
        <f>+VLOOKUP(F92,Participants!$A$1:$F$803,3,FALSE)</f>
        <v>#N/A</v>
      </c>
      <c r="K92" s="50" t="e">
        <f>+VLOOKUP(F92,Participants!$A$1:$G$803,7,FALSE)</f>
        <v>#N/A</v>
      </c>
      <c r="L92" s="120"/>
      <c r="M92" s="117"/>
      <c r="N92" s="49"/>
      <c r="O92" s="119"/>
    </row>
    <row r="93" spans="1:15" ht="14.25" customHeight="1" x14ac:dyDescent="0.25">
      <c r="A93" s="121"/>
      <c r="B93" s="122"/>
      <c r="C93" s="122"/>
      <c r="D93" s="123"/>
      <c r="E93" s="123"/>
      <c r="F93" s="123"/>
      <c r="G93" s="124" t="e">
        <f>+VLOOKUP(F93,Participants!$A$1:$F$803,2,FALSE)</f>
        <v>#N/A</v>
      </c>
      <c r="H93" s="124" t="e">
        <f>+VLOOKUP(F93,Participants!$A$1:$F$803,4,FALSE)</f>
        <v>#N/A</v>
      </c>
      <c r="I93" s="124" t="e">
        <f>+VLOOKUP(F93,Participants!$A$1:$F$803,5,FALSE)</f>
        <v>#N/A</v>
      </c>
      <c r="J93" s="124" t="e">
        <f>+VLOOKUP(F93,Participants!$A$1:$F$803,3,FALSE)</f>
        <v>#N/A</v>
      </c>
      <c r="K93" s="50" t="e">
        <f>+VLOOKUP(F93,Participants!$A$1:$G$803,7,FALSE)</f>
        <v>#N/A</v>
      </c>
      <c r="L93" s="127"/>
      <c r="M93" s="124"/>
      <c r="N93" s="126"/>
      <c r="O93" s="119"/>
    </row>
    <row r="94" spans="1:15" ht="14.25" customHeight="1" x14ac:dyDescent="0.25">
      <c r="A94" s="114"/>
      <c r="B94" s="115"/>
      <c r="C94" s="115"/>
      <c r="D94" s="116"/>
      <c r="E94" s="116"/>
      <c r="F94" s="116"/>
      <c r="G94" s="117" t="e">
        <f>+VLOOKUP(F94,Participants!$A$1:$F$803,2,FALSE)</f>
        <v>#N/A</v>
      </c>
      <c r="H94" s="117" t="e">
        <f>+VLOOKUP(F94,Participants!$A$1:$F$803,4,FALSE)</f>
        <v>#N/A</v>
      </c>
      <c r="I94" s="117" t="e">
        <f>+VLOOKUP(F94,Participants!$A$1:$F$803,5,FALSE)</f>
        <v>#N/A</v>
      </c>
      <c r="J94" s="117" t="e">
        <f>+VLOOKUP(F94,Participants!$A$1:$F$803,3,FALSE)</f>
        <v>#N/A</v>
      </c>
      <c r="K94" s="50" t="e">
        <f>+VLOOKUP(F94,Participants!$A$1:$G$803,7,FALSE)</f>
        <v>#N/A</v>
      </c>
      <c r="L94" s="120"/>
      <c r="M94" s="117"/>
      <c r="N94" s="49"/>
      <c r="O94" s="119"/>
    </row>
    <row r="95" spans="1:15" ht="14.25" customHeight="1" x14ac:dyDescent="0.25">
      <c r="A95" s="121"/>
      <c r="B95" s="122"/>
      <c r="C95" s="122"/>
      <c r="D95" s="123"/>
      <c r="E95" s="123"/>
      <c r="F95" s="123"/>
      <c r="G95" s="124" t="e">
        <f>+VLOOKUP(F95,Participants!$A$1:$F$803,2,FALSE)</f>
        <v>#N/A</v>
      </c>
      <c r="H95" s="124" t="e">
        <f>+VLOOKUP(F95,Participants!$A$1:$F$803,4,FALSE)</f>
        <v>#N/A</v>
      </c>
      <c r="I95" s="124" t="e">
        <f>+VLOOKUP(F95,Participants!$A$1:$F$803,5,FALSE)</f>
        <v>#N/A</v>
      </c>
      <c r="J95" s="124" t="e">
        <f>+VLOOKUP(F95,Participants!$A$1:$F$803,3,FALSE)</f>
        <v>#N/A</v>
      </c>
      <c r="K95" s="50" t="e">
        <f>+VLOOKUP(F95,Participants!$A$1:$G$803,7,FALSE)</f>
        <v>#N/A</v>
      </c>
      <c r="L95" s="127"/>
      <c r="M95" s="124"/>
      <c r="N95" s="126"/>
      <c r="O95" s="119"/>
    </row>
    <row r="96" spans="1:15" ht="14.25" customHeight="1" x14ac:dyDescent="0.25">
      <c r="A96" s="114"/>
      <c r="B96" s="115"/>
      <c r="C96" s="115"/>
      <c r="D96" s="116"/>
      <c r="E96" s="116"/>
      <c r="F96" s="116"/>
      <c r="G96" s="117" t="e">
        <f>+VLOOKUP(F96,Participants!$A$1:$F$803,2,FALSE)</f>
        <v>#N/A</v>
      </c>
      <c r="H96" s="117" t="e">
        <f>+VLOOKUP(F96,Participants!$A$1:$F$803,4,FALSE)</f>
        <v>#N/A</v>
      </c>
      <c r="I96" s="117" t="e">
        <f>+VLOOKUP(F96,Participants!$A$1:$F$803,5,FALSE)</f>
        <v>#N/A</v>
      </c>
      <c r="J96" s="117" t="e">
        <f>+VLOOKUP(F96,Participants!$A$1:$F$803,3,FALSE)</f>
        <v>#N/A</v>
      </c>
      <c r="K96" s="50" t="e">
        <f>+VLOOKUP(F96,Participants!$A$1:$G$803,7,FALSE)</f>
        <v>#N/A</v>
      </c>
      <c r="L96" s="120"/>
      <c r="M96" s="117"/>
      <c r="N96" s="49"/>
      <c r="O96" s="119"/>
    </row>
    <row r="97" spans="1:15" ht="14.25" customHeight="1" x14ac:dyDescent="0.25">
      <c r="A97" s="121"/>
      <c r="B97" s="122"/>
      <c r="C97" s="122"/>
      <c r="D97" s="123"/>
      <c r="E97" s="123"/>
      <c r="F97" s="123"/>
      <c r="G97" s="124" t="e">
        <f>+VLOOKUP(F97,Participants!$A$1:$F$803,2,FALSE)</f>
        <v>#N/A</v>
      </c>
      <c r="H97" s="124" t="e">
        <f>+VLOOKUP(F97,Participants!$A$1:$F$803,4,FALSE)</f>
        <v>#N/A</v>
      </c>
      <c r="I97" s="124" t="e">
        <f>+VLOOKUP(F97,Participants!$A$1:$F$803,5,FALSE)</f>
        <v>#N/A</v>
      </c>
      <c r="J97" s="124" t="e">
        <f>+VLOOKUP(F97,Participants!$A$1:$F$803,3,FALSE)</f>
        <v>#N/A</v>
      </c>
      <c r="K97" s="50" t="e">
        <f>+VLOOKUP(F97,Participants!$A$1:$G$803,7,FALSE)</f>
        <v>#N/A</v>
      </c>
      <c r="L97" s="127"/>
      <c r="M97" s="124"/>
      <c r="N97" s="126"/>
      <c r="O97" s="119"/>
    </row>
    <row r="98" spans="1:15" ht="14.25" customHeight="1" x14ac:dyDescent="0.25">
      <c r="A98" s="114"/>
      <c r="B98" s="115"/>
      <c r="C98" s="115"/>
      <c r="D98" s="116"/>
      <c r="E98" s="116"/>
      <c r="F98" s="116"/>
      <c r="G98" s="117" t="e">
        <f>+VLOOKUP(F98,Participants!$A$1:$F$803,2,FALSE)</f>
        <v>#N/A</v>
      </c>
      <c r="H98" s="117" t="e">
        <f>+VLOOKUP(F98,Participants!$A$1:$F$803,4,FALSE)</f>
        <v>#N/A</v>
      </c>
      <c r="I98" s="117" t="e">
        <f>+VLOOKUP(F98,Participants!$A$1:$F$803,5,FALSE)</f>
        <v>#N/A</v>
      </c>
      <c r="J98" s="117" t="e">
        <f>+VLOOKUP(F98,Participants!$A$1:$F$803,3,FALSE)</f>
        <v>#N/A</v>
      </c>
      <c r="K98" s="50" t="e">
        <f>+VLOOKUP(F98,Participants!$A$1:$G$803,7,FALSE)</f>
        <v>#N/A</v>
      </c>
      <c r="L98" s="120"/>
      <c r="M98" s="117"/>
      <c r="N98" s="49"/>
      <c r="O98" s="119"/>
    </row>
    <row r="99" spans="1:15" ht="14.25" customHeight="1" x14ac:dyDescent="0.25">
      <c r="A99" s="121"/>
      <c r="B99" s="122"/>
      <c r="C99" s="122"/>
      <c r="D99" s="123"/>
      <c r="E99" s="123"/>
      <c r="F99" s="123"/>
      <c r="G99" s="124" t="e">
        <f>+VLOOKUP(F99,Participants!$A$1:$F$803,2,FALSE)</f>
        <v>#N/A</v>
      </c>
      <c r="H99" s="124" t="e">
        <f>+VLOOKUP(F99,Participants!$A$1:$F$803,4,FALSE)</f>
        <v>#N/A</v>
      </c>
      <c r="I99" s="124" t="e">
        <f>+VLOOKUP(F99,Participants!$A$1:$F$803,5,FALSE)</f>
        <v>#N/A</v>
      </c>
      <c r="J99" s="124" t="e">
        <f>+VLOOKUP(F99,Participants!$A$1:$F$803,3,FALSE)</f>
        <v>#N/A</v>
      </c>
      <c r="K99" s="50" t="e">
        <f>+VLOOKUP(F99,Participants!$A$1:$G$803,7,FALSE)</f>
        <v>#N/A</v>
      </c>
      <c r="L99" s="127"/>
      <c r="M99" s="124"/>
      <c r="N99" s="126"/>
      <c r="O99" s="119"/>
    </row>
    <row r="100" spans="1:15" ht="14.25" customHeight="1" x14ac:dyDescent="0.25">
      <c r="A100" s="114"/>
      <c r="B100" s="115"/>
      <c r="C100" s="115"/>
      <c r="D100" s="116"/>
      <c r="E100" s="116"/>
      <c r="F100" s="116"/>
      <c r="G100" s="117" t="e">
        <f>+VLOOKUP(F100,Participants!$A$1:$F$803,2,FALSE)</f>
        <v>#N/A</v>
      </c>
      <c r="H100" s="117" t="e">
        <f>+VLOOKUP(F100,Participants!$A$1:$F$803,4,FALSE)</f>
        <v>#N/A</v>
      </c>
      <c r="I100" s="117" t="e">
        <f>+VLOOKUP(F100,Participants!$A$1:$F$803,5,FALSE)</f>
        <v>#N/A</v>
      </c>
      <c r="J100" s="117" t="e">
        <f>+VLOOKUP(F100,Participants!$A$1:$F$803,3,FALSE)</f>
        <v>#N/A</v>
      </c>
      <c r="K100" s="50" t="e">
        <f>+VLOOKUP(F100,Participants!$A$1:$G$803,7,FALSE)</f>
        <v>#N/A</v>
      </c>
      <c r="L100" s="120"/>
      <c r="M100" s="117"/>
      <c r="N100" s="49"/>
      <c r="O100" s="119"/>
    </row>
    <row r="101" spans="1:15" ht="14.25" customHeight="1" x14ac:dyDescent="0.25">
      <c r="A101" s="121"/>
      <c r="B101" s="122"/>
      <c r="C101" s="122"/>
      <c r="D101" s="123"/>
      <c r="E101" s="123"/>
      <c r="F101" s="123"/>
      <c r="G101" s="124" t="e">
        <f>+VLOOKUP(F101,Participants!$A$1:$F$803,2,FALSE)</f>
        <v>#N/A</v>
      </c>
      <c r="H101" s="124" t="e">
        <f>+VLOOKUP(F101,Participants!$A$1:$F$803,4,FALSE)</f>
        <v>#N/A</v>
      </c>
      <c r="I101" s="124" t="e">
        <f>+VLOOKUP(F101,Participants!$A$1:$F$803,5,FALSE)</f>
        <v>#N/A</v>
      </c>
      <c r="J101" s="124" t="e">
        <f>+VLOOKUP(F101,Participants!$A$1:$F$803,3,FALSE)</f>
        <v>#N/A</v>
      </c>
      <c r="K101" s="50" t="e">
        <f>+VLOOKUP(F101,Participants!$A$1:$G$803,7,FALSE)</f>
        <v>#N/A</v>
      </c>
      <c r="L101" s="127"/>
      <c r="M101" s="124"/>
      <c r="N101" s="126"/>
      <c r="O101" s="119"/>
    </row>
    <row r="102" spans="1:15" ht="14.25" customHeight="1" x14ac:dyDescent="0.25">
      <c r="A102" s="114"/>
      <c r="B102" s="115"/>
      <c r="C102" s="115"/>
      <c r="D102" s="116"/>
      <c r="E102" s="116"/>
      <c r="F102" s="116"/>
      <c r="G102" s="117" t="e">
        <f>+VLOOKUP(F102,Participants!$A$1:$F$803,2,FALSE)</f>
        <v>#N/A</v>
      </c>
      <c r="H102" s="117" t="e">
        <f>+VLOOKUP(F102,Participants!$A$1:$F$803,4,FALSE)</f>
        <v>#N/A</v>
      </c>
      <c r="I102" s="117" t="e">
        <f>+VLOOKUP(F102,Participants!$A$1:$F$803,5,FALSE)</f>
        <v>#N/A</v>
      </c>
      <c r="J102" s="117" t="e">
        <f>+VLOOKUP(F102,Participants!$A$1:$F$803,3,FALSE)</f>
        <v>#N/A</v>
      </c>
      <c r="K102" s="50" t="e">
        <f>+VLOOKUP(F102,Participants!$A$1:$G$803,7,FALSE)</f>
        <v>#N/A</v>
      </c>
      <c r="L102" s="120"/>
      <c r="M102" s="117"/>
      <c r="N102" s="49"/>
      <c r="O102" s="119"/>
    </row>
    <row r="103" spans="1:15" ht="14.25" customHeight="1" x14ac:dyDescent="0.25">
      <c r="A103" s="121"/>
      <c r="B103" s="122"/>
      <c r="C103" s="122"/>
      <c r="D103" s="123"/>
      <c r="E103" s="123"/>
      <c r="F103" s="123"/>
      <c r="G103" s="124" t="e">
        <f>+VLOOKUP(F103,Participants!$A$1:$F$803,2,FALSE)</f>
        <v>#N/A</v>
      </c>
      <c r="H103" s="124" t="e">
        <f>+VLOOKUP(F103,Participants!$A$1:$F$803,4,FALSE)</f>
        <v>#N/A</v>
      </c>
      <c r="I103" s="124" t="e">
        <f>+VLOOKUP(F103,Participants!$A$1:$F$803,5,FALSE)</f>
        <v>#N/A</v>
      </c>
      <c r="J103" s="124" t="e">
        <f>+VLOOKUP(F103,Participants!$A$1:$F$803,3,FALSE)</f>
        <v>#N/A</v>
      </c>
      <c r="K103" s="50" t="e">
        <f>+VLOOKUP(F103,Participants!$A$1:$G$803,7,FALSE)</f>
        <v>#N/A</v>
      </c>
      <c r="L103" s="127"/>
      <c r="M103" s="124"/>
      <c r="N103" s="126"/>
      <c r="O103" s="119"/>
    </row>
    <row r="104" spans="1:15" ht="14.25" customHeight="1" x14ac:dyDescent="0.25">
      <c r="A104" s="114"/>
      <c r="B104" s="115"/>
      <c r="C104" s="115"/>
      <c r="D104" s="116"/>
      <c r="E104" s="116"/>
      <c r="F104" s="116"/>
      <c r="G104" s="117" t="e">
        <f>+VLOOKUP(F104,Participants!$A$1:$F$803,2,FALSE)</f>
        <v>#N/A</v>
      </c>
      <c r="H104" s="117" t="e">
        <f>+VLOOKUP(F104,Participants!$A$1:$F$803,4,FALSE)</f>
        <v>#N/A</v>
      </c>
      <c r="I104" s="117" t="e">
        <f>+VLOOKUP(F104,Participants!$A$1:$F$803,5,FALSE)</f>
        <v>#N/A</v>
      </c>
      <c r="J104" s="117" t="e">
        <f>+VLOOKUP(F104,Participants!$A$1:$F$803,3,FALSE)</f>
        <v>#N/A</v>
      </c>
      <c r="K104" s="50" t="e">
        <f>+VLOOKUP(F104,Participants!$A$1:$G$803,7,FALSE)</f>
        <v>#N/A</v>
      </c>
      <c r="L104" s="120"/>
      <c r="M104" s="117"/>
      <c r="N104" s="49"/>
      <c r="O104" s="119"/>
    </row>
    <row r="105" spans="1:15" ht="14.25" customHeight="1" x14ac:dyDescent="0.25">
      <c r="A105" s="121"/>
      <c r="B105" s="122"/>
      <c r="C105" s="122"/>
      <c r="D105" s="123"/>
      <c r="E105" s="123"/>
      <c r="F105" s="123"/>
      <c r="G105" s="124" t="e">
        <f>+VLOOKUP(F105,Participants!$A$1:$F$803,2,FALSE)</f>
        <v>#N/A</v>
      </c>
      <c r="H105" s="124" t="e">
        <f>+VLOOKUP(F105,Participants!$A$1:$F$803,4,FALSE)</f>
        <v>#N/A</v>
      </c>
      <c r="I105" s="124" t="e">
        <f>+VLOOKUP(F105,Participants!$A$1:$F$803,5,FALSE)</f>
        <v>#N/A</v>
      </c>
      <c r="J105" s="124" t="e">
        <f>+VLOOKUP(F105,Participants!$A$1:$F$803,3,FALSE)</f>
        <v>#N/A</v>
      </c>
      <c r="K105" s="50" t="e">
        <f>+VLOOKUP(F105,Participants!$A$1:$G$803,7,FALSE)</f>
        <v>#N/A</v>
      </c>
      <c r="L105" s="127"/>
      <c r="M105" s="124"/>
      <c r="N105" s="126"/>
      <c r="O105" s="119"/>
    </row>
    <row r="106" spans="1:15" ht="14.25" customHeight="1" x14ac:dyDescent="0.25">
      <c r="A106" s="114"/>
      <c r="B106" s="115"/>
      <c r="C106" s="115"/>
      <c r="D106" s="116"/>
      <c r="E106" s="116"/>
      <c r="F106" s="116"/>
      <c r="G106" s="117" t="e">
        <f>+VLOOKUP(F106,Participants!$A$1:$F$803,2,FALSE)</f>
        <v>#N/A</v>
      </c>
      <c r="H106" s="117" t="e">
        <f>+VLOOKUP(F106,Participants!$A$1:$F$803,4,FALSE)</f>
        <v>#N/A</v>
      </c>
      <c r="I106" s="117" t="e">
        <f>+VLOOKUP(F106,Participants!$A$1:$F$803,5,FALSE)</f>
        <v>#N/A</v>
      </c>
      <c r="J106" s="117" t="e">
        <f>+VLOOKUP(F106,Participants!$A$1:$F$803,3,FALSE)</f>
        <v>#N/A</v>
      </c>
      <c r="K106" s="50" t="e">
        <f>+VLOOKUP(F106,Participants!$A$1:$G$803,7,FALSE)</f>
        <v>#N/A</v>
      </c>
      <c r="L106" s="120"/>
      <c r="M106" s="117"/>
      <c r="N106" s="49"/>
      <c r="O106" s="119"/>
    </row>
    <row r="107" spans="1:15" ht="14.25" customHeight="1" x14ac:dyDescent="0.25">
      <c r="A107" s="121"/>
      <c r="B107" s="122"/>
      <c r="C107" s="122"/>
      <c r="D107" s="123"/>
      <c r="E107" s="123"/>
      <c r="F107" s="123"/>
      <c r="G107" s="124" t="e">
        <f>+VLOOKUP(F107,Participants!$A$1:$F$803,2,FALSE)</f>
        <v>#N/A</v>
      </c>
      <c r="H107" s="124" t="e">
        <f>+VLOOKUP(F107,Participants!$A$1:$F$803,4,FALSE)</f>
        <v>#N/A</v>
      </c>
      <c r="I107" s="124" t="e">
        <f>+VLOOKUP(F107,Participants!$A$1:$F$803,5,FALSE)</f>
        <v>#N/A</v>
      </c>
      <c r="J107" s="124" t="e">
        <f>+VLOOKUP(F107,Participants!$A$1:$F$803,3,FALSE)</f>
        <v>#N/A</v>
      </c>
      <c r="K107" s="50" t="e">
        <f>+VLOOKUP(F107,Participants!$A$1:$G$803,7,FALSE)</f>
        <v>#N/A</v>
      </c>
      <c r="L107" s="127"/>
      <c r="M107" s="124"/>
      <c r="N107" s="126"/>
      <c r="O107" s="119"/>
    </row>
    <row r="108" spans="1:15" ht="14.25" customHeight="1" x14ac:dyDescent="0.25">
      <c r="A108" s="114"/>
      <c r="B108" s="115"/>
      <c r="C108" s="115"/>
      <c r="D108" s="116"/>
      <c r="E108" s="116"/>
      <c r="F108" s="116"/>
      <c r="G108" s="117" t="e">
        <f>+VLOOKUP(F108,Participants!$A$1:$F$803,2,FALSE)</f>
        <v>#N/A</v>
      </c>
      <c r="H108" s="117" t="e">
        <f>+VLOOKUP(F108,Participants!$A$1:$F$803,4,FALSE)</f>
        <v>#N/A</v>
      </c>
      <c r="I108" s="117" t="e">
        <f>+VLOOKUP(F108,Participants!$A$1:$F$803,5,FALSE)</f>
        <v>#N/A</v>
      </c>
      <c r="J108" s="117" t="e">
        <f>+VLOOKUP(F108,Participants!$A$1:$F$803,3,FALSE)</f>
        <v>#N/A</v>
      </c>
      <c r="K108" s="50" t="e">
        <f>+VLOOKUP(F108,Participants!$A$1:$G$803,7,FALSE)</f>
        <v>#N/A</v>
      </c>
      <c r="L108" s="120"/>
      <c r="M108" s="117"/>
      <c r="N108" s="49"/>
      <c r="O108" s="119"/>
    </row>
    <row r="109" spans="1:15" ht="14.25" customHeight="1" x14ac:dyDescent="0.25">
      <c r="A109" s="121"/>
      <c r="B109" s="122"/>
      <c r="C109" s="122"/>
      <c r="D109" s="123"/>
      <c r="E109" s="123"/>
      <c r="F109" s="123"/>
      <c r="G109" s="124" t="e">
        <f>+VLOOKUP(F109,Participants!$A$1:$F$803,2,FALSE)</f>
        <v>#N/A</v>
      </c>
      <c r="H109" s="124" t="e">
        <f>+VLOOKUP(F109,Participants!$A$1:$F$803,4,FALSE)</f>
        <v>#N/A</v>
      </c>
      <c r="I109" s="124" t="e">
        <f>+VLOOKUP(F109,Participants!$A$1:$F$803,5,FALSE)</f>
        <v>#N/A</v>
      </c>
      <c r="J109" s="124" t="e">
        <f>+VLOOKUP(F109,Participants!$A$1:$F$803,3,FALSE)</f>
        <v>#N/A</v>
      </c>
      <c r="K109" s="50" t="e">
        <f>+VLOOKUP(F109,Participants!$A$1:$G$803,7,FALSE)</f>
        <v>#N/A</v>
      </c>
      <c r="L109" s="127"/>
      <c r="M109" s="124"/>
      <c r="N109" s="126"/>
      <c r="O109" s="119"/>
    </row>
    <row r="110" spans="1:15" ht="14.25" customHeight="1" x14ac:dyDescent="0.25">
      <c r="A110" s="114"/>
      <c r="B110" s="115"/>
      <c r="C110" s="115"/>
      <c r="D110" s="116"/>
      <c r="E110" s="116"/>
      <c r="F110" s="116"/>
      <c r="G110" s="117" t="e">
        <f>+VLOOKUP(F110,Participants!$A$1:$F$803,2,FALSE)</f>
        <v>#N/A</v>
      </c>
      <c r="H110" s="117" t="e">
        <f>+VLOOKUP(F110,Participants!$A$1:$F$803,4,FALSE)</f>
        <v>#N/A</v>
      </c>
      <c r="I110" s="117" t="e">
        <f>+VLOOKUP(F110,Participants!$A$1:$F$803,5,FALSE)</f>
        <v>#N/A</v>
      </c>
      <c r="J110" s="117" t="e">
        <f>+VLOOKUP(F110,Participants!$A$1:$F$803,3,FALSE)</f>
        <v>#N/A</v>
      </c>
      <c r="K110" s="50" t="e">
        <f>+VLOOKUP(F110,Participants!$A$1:$G$803,7,FALSE)</f>
        <v>#N/A</v>
      </c>
      <c r="L110" s="120"/>
      <c r="M110" s="117"/>
      <c r="N110" s="49"/>
      <c r="O110" s="119"/>
    </row>
    <row r="111" spans="1:15" ht="14.25" customHeight="1" x14ac:dyDescent="0.25">
      <c r="A111" s="121"/>
      <c r="B111" s="122"/>
      <c r="C111" s="122"/>
      <c r="D111" s="123"/>
      <c r="E111" s="123"/>
      <c r="F111" s="123"/>
      <c r="G111" s="124" t="e">
        <f>+VLOOKUP(F111,Participants!$A$1:$F$803,2,FALSE)</f>
        <v>#N/A</v>
      </c>
      <c r="H111" s="124" t="e">
        <f>+VLOOKUP(F111,Participants!$A$1:$F$803,4,FALSE)</f>
        <v>#N/A</v>
      </c>
      <c r="I111" s="124" t="e">
        <f>+VLOOKUP(F111,Participants!$A$1:$F$803,5,FALSE)</f>
        <v>#N/A</v>
      </c>
      <c r="J111" s="124" t="e">
        <f>+VLOOKUP(F111,Participants!$A$1:$F$803,3,FALSE)</f>
        <v>#N/A</v>
      </c>
      <c r="K111" s="50" t="e">
        <f>+VLOOKUP(F111,Participants!$A$1:$G$803,7,FALSE)</f>
        <v>#N/A</v>
      </c>
      <c r="L111" s="127"/>
      <c r="M111" s="124"/>
      <c r="N111" s="126"/>
      <c r="O111" s="119"/>
    </row>
    <row r="112" spans="1:15" ht="14.25" customHeight="1" x14ac:dyDescent="0.25">
      <c r="A112" s="114"/>
      <c r="B112" s="115"/>
      <c r="C112" s="115"/>
      <c r="D112" s="116"/>
      <c r="E112" s="116"/>
      <c r="F112" s="116"/>
      <c r="G112" s="117" t="e">
        <f>+VLOOKUP(F112,Participants!$A$1:$F$803,2,FALSE)</f>
        <v>#N/A</v>
      </c>
      <c r="H112" s="117" t="e">
        <f>+VLOOKUP(F112,Participants!$A$1:$F$803,4,FALSE)</f>
        <v>#N/A</v>
      </c>
      <c r="I112" s="117" t="e">
        <f>+VLOOKUP(F112,Participants!$A$1:$F$803,5,FALSE)</f>
        <v>#N/A</v>
      </c>
      <c r="J112" s="117" t="e">
        <f>+VLOOKUP(F112,Participants!$A$1:$F$803,3,FALSE)</f>
        <v>#N/A</v>
      </c>
      <c r="K112" s="50" t="e">
        <f>+VLOOKUP(F112,Participants!$A$1:$G$803,7,FALSE)</f>
        <v>#N/A</v>
      </c>
      <c r="L112" s="120"/>
      <c r="M112" s="117"/>
      <c r="N112" s="49"/>
      <c r="O112" s="119"/>
    </row>
    <row r="113" spans="1:15" ht="14.25" customHeight="1" x14ac:dyDescent="0.25">
      <c r="A113" s="121"/>
      <c r="B113" s="122"/>
      <c r="C113" s="122"/>
      <c r="D113" s="123"/>
      <c r="E113" s="123"/>
      <c r="F113" s="123"/>
      <c r="G113" s="124" t="e">
        <f>+VLOOKUP(F113,Participants!$A$1:$F$803,2,FALSE)</f>
        <v>#N/A</v>
      </c>
      <c r="H113" s="124" t="e">
        <f>+VLOOKUP(F113,Participants!$A$1:$F$803,4,FALSE)</f>
        <v>#N/A</v>
      </c>
      <c r="I113" s="124" t="e">
        <f>+VLOOKUP(F113,Participants!$A$1:$F$803,5,FALSE)</f>
        <v>#N/A</v>
      </c>
      <c r="J113" s="124" t="e">
        <f>+VLOOKUP(F113,Participants!$A$1:$F$803,3,FALSE)</f>
        <v>#N/A</v>
      </c>
      <c r="K113" s="50" t="e">
        <f>+VLOOKUP(F113,Participants!$A$1:$G$803,7,FALSE)</f>
        <v>#N/A</v>
      </c>
      <c r="L113" s="127"/>
      <c r="M113" s="124"/>
      <c r="N113" s="126"/>
      <c r="O113" s="119"/>
    </row>
    <row r="114" spans="1:15" ht="14.25" customHeight="1" x14ac:dyDescent="0.25">
      <c r="A114" s="114"/>
      <c r="B114" s="115"/>
      <c r="C114" s="115"/>
      <c r="D114" s="116"/>
      <c r="E114" s="116"/>
      <c r="F114" s="116"/>
      <c r="G114" s="117" t="e">
        <f>+VLOOKUP(F114,Participants!$A$1:$F$803,2,FALSE)</f>
        <v>#N/A</v>
      </c>
      <c r="H114" s="117" t="e">
        <f>+VLOOKUP(F114,Participants!$A$1:$F$803,4,FALSE)</f>
        <v>#N/A</v>
      </c>
      <c r="I114" s="117" t="e">
        <f>+VLOOKUP(F114,Participants!$A$1:$F$803,5,FALSE)</f>
        <v>#N/A</v>
      </c>
      <c r="J114" s="117" t="e">
        <f>+VLOOKUP(F114,Participants!$A$1:$F$803,3,FALSE)</f>
        <v>#N/A</v>
      </c>
      <c r="K114" s="50" t="e">
        <f>+VLOOKUP(F114,Participants!$A$1:$G$803,7,FALSE)</f>
        <v>#N/A</v>
      </c>
      <c r="L114" s="120"/>
      <c r="M114" s="117"/>
      <c r="N114" s="49"/>
      <c r="O114" s="119"/>
    </row>
    <row r="115" spans="1:15" ht="14.25" customHeight="1" x14ac:dyDescent="0.25">
      <c r="A115" s="121"/>
      <c r="B115" s="122"/>
      <c r="C115" s="122"/>
      <c r="D115" s="123"/>
      <c r="E115" s="123"/>
      <c r="F115" s="123"/>
      <c r="G115" s="124" t="e">
        <f>+VLOOKUP(F115,Participants!$A$1:$F$803,2,FALSE)</f>
        <v>#N/A</v>
      </c>
      <c r="H115" s="124" t="e">
        <f>+VLOOKUP(F115,Participants!$A$1:$F$803,4,FALSE)</f>
        <v>#N/A</v>
      </c>
      <c r="I115" s="124" t="e">
        <f>+VLOOKUP(F115,Participants!$A$1:$F$803,5,FALSE)</f>
        <v>#N/A</v>
      </c>
      <c r="J115" s="124" t="e">
        <f>+VLOOKUP(F115,Participants!$A$1:$F$803,3,FALSE)</f>
        <v>#N/A</v>
      </c>
      <c r="K115" s="50" t="e">
        <f>+VLOOKUP(F115,Participants!$A$1:$G$803,7,FALSE)</f>
        <v>#N/A</v>
      </c>
      <c r="L115" s="127"/>
      <c r="M115" s="124"/>
      <c r="N115" s="126"/>
      <c r="O115" s="119"/>
    </row>
    <row r="116" spans="1:15" ht="14.25" customHeight="1" x14ac:dyDescent="0.25">
      <c r="A116" s="114"/>
      <c r="B116" s="115"/>
      <c r="C116" s="115"/>
      <c r="D116" s="116"/>
      <c r="E116" s="116"/>
      <c r="F116" s="116"/>
      <c r="G116" s="117" t="e">
        <f>+VLOOKUP(F116,Participants!$A$1:$F$803,2,FALSE)</f>
        <v>#N/A</v>
      </c>
      <c r="H116" s="117" t="e">
        <f>+VLOOKUP(F116,Participants!$A$1:$F$803,4,FALSE)</f>
        <v>#N/A</v>
      </c>
      <c r="I116" s="117" t="e">
        <f>+VLOOKUP(F116,Participants!$A$1:$F$803,5,FALSE)</f>
        <v>#N/A</v>
      </c>
      <c r="J116" s="117" t="e">
        <f>+VLOOKUP(F116,Participants!$A$1:$F$803,3,FALSE)</f>
        <v>#N/A</v>
      </c>
      <c r="K116" s="50" t="e">
        <f>+VLOOKUP(F116,Participants!$A$1:$G$803,7,FALSE)</f>
        <v>#N/A</v>
      </c>
      <c r="L116" s="120"/>
      <c r="M116" s="117"/>
      <c r="N116" s="49"/>
      <c r="O116" s="119"/>
    </row>
    <row r="117" spans="1:15" ht="14.25" customHeight="1" x14ac:dyDescent="0.25">
      <c r="A117" s="121"/>
      <c r="B117" s="122"/>
      <c r="C117" s="122"/>
      <c r="D117" s="123"/>
      <c r="E117" s="123"/>
      <c r="F117" s="123"/>
      <c r="G117" s="124" t="e">
        <f>+VLOOKUP(F117,Participants!$A$1:$F$803,2,FALSE)</f>
        <v>#N/A</v>
      </c>
      <c r="H117" s="124" t="e">
        <f>+VLOOKUP(F117,Participants!$A$1:$F$803,4,FALSE)</f>
        <v>#N/A</v>
      </c>
      <c r="I117" s="124" t="e">
        <f>+VLOOKUP(F117,Participants!$A$1:$F$803,5,FALSE)</f>
        <v>#N/A</v>
      </c>
      <c r="J117" s="124" t="e">
        <f>+VLOOKUP(F117,Participants!$A$1:$F$803,3,FALSE)</f>
        <v>#N/A</v>
      </c>
      <c r="K117" s="50" t="e">
        <f>+VLOOKUP(F117,Participants!$A$1:$G$803,7,FALSE)</f>
        <v>#N/A</v>
      </c>
      <c r="L117" s="127"/>
      <c r="M117" s="124"/>
      <c r="N117" s="126"/>
      <c r="O117" s="119"/>
    </row>
    <row r="118" spans="1:15" ht="14.25" customHeight="1" x14ac:dyDescent="0.25">
      <c r="A118" s="114"/>
      <c r="B118" s="115"/>
      <c r="C118" s="115"/>
      <c r="D118" s="116"/>
      <c r="E118" s="116"/>
      <c r="F118" s="116"/>
      <c r="G118" s="117" t="e">
        <f>+VLOOKUP(F118,Participants!$A$1:$F$803,2,FALSE)</f>
        <v>#N/A</v>
      </c>
      <c r="H118" s="117" t="e">
        <f>+VLOOKUP(F118,Participants!$A$1:$F$803,4,FALSE)</f>
        <v>#N/A</v>
      </c>
      <c r="I118" s="117" t="e">
        <f>+VLOOKUP(F118,Participants!$A$1:$F$803,5,FALSE)</f>
        <v>#N/A</v>
      </c>
      <c r="J118" s="117" t="e">
        <f>+VLOOKUP(F118,Participants!$A$1:$F$803,3,FALSE)</f>
        <v>#N/A</v>
      </c>
      <c r="K118" s="50" t="e">
        <f>+VLOOKUP(F118,Participants!$A$1:$G$803,7,FALSE)</f>
        <v>#N/A</v>
      </c>
      <c r="L118" s="120"/>
      <c r="M118" s="117"/>
      <c r="N118" s="49"/>
      <c r="O118" s="119"/>
    </row>
    <row r="119" spans="1:15" ht="14.25" customHeight="1" x14ac:dyDescent="0.25">
      <c r="A119" s="121"/>
      <c r="B119" s="122"/>
      <c r="C119" s="122"/>
      <c r="D119" s="123"/>
      <c r="E119" s="123"/>
      <c r="F119" s="123"/>
      <c r="G119" s="124" t="e">
        <f>+VLOOKUP(F119,Participants!$A$1:$F$803,2,FALSE)</f>
        <v>#N/A</v>
      </c>
      <c r="H119" s="124" t="e">
        <f>+VLOOKUP(F119,Participants!$A$1:$F$803,4,FALSE)</f>
        <v>#N/A</v>
      </c>
      <c r="I119" s="124" t="e">
        <f>+VLOOKUP(F119,Participants!$A$1:$F$803,5,FALSE)</f>
        <v>#N/A</v>
      </c>
      <c r="J119" s="124" t="e">
        <f>+VLOOKUP(F119,Participants!$A$1:$F$803,3,FALSE)</f>
        <v>#N/A</v>
      </c>
      <c r="K119" s="50" t="e">
        <f>+VLOOKUP(F119,Participants!$A$1:$G$803,7,FALSE)</f>
        <v>#N/A</v>
      </c>
      <c r="L119" s="127"/>
      <c r="M119" s="124"/>
      <c r="N119" s="126"/>
      <c r="O119" s="119"/>
    </row>
    <row r="120" spans="1:15" ht="14.25" customHeight="1" x14ac:dyDescent="0.25">
      <c r="A120" s="114"/>
      <c r="B120" s="115"/>
      <c r="C120" s="115"/>
      <c r="D120" s="116"/>
      <c r="E120" s="116"/>
      <c r="F120" s="116"/>
      <c r="G120" s="117" t="e">
        <f>+VLOOKUP(F120,Participants!$A$1:$F$803,2,FALSE)</f>
        <v>#N/A</v>
      </c>
      <c r="H120" s="117" t="e">
        <f>+VLOOKUP(F120,Participants!$A$1:$F$803,4,FALSE)</f>
        <v>#N/A</v>
      </c>
      <c r="I120" s="117" t="e">
        <f>+VLOOKUP(F120,Participants!$A$1:$F$803,5,FALSE)</f>
        <v>#N/A</v>
      </c>
      <c r="J120" s="117" t="e">
        <f>+VLOOKUP(F120,Participants!$A$1:$F$803,3,FALSE)</f>
        <v>#N/A</v>
      </c>
      <c r="K120" s="50" t="e">
        <f>+VLOOKUP(F120,Participants!$A$1:$G$803,7,FALSE)</f>
        <v>#N/A</v>
      </c>
      <c r="L120" s="120"/>
      <c r="M120" s="117"/>
      <c r="N120" s="49"/>
      <c r="O120" s="119"/>
    </row>
    <row r="121" spans="1:15" ht="14.25" customHeight="1" x14ac:dyDescent="0.25">
      <c r="A121" s="121"/>
      <c r="B121" s="122"/>
      <c r="C121" s="122"/>
      <c r="D121" s="123"/>
      <c r="E121" s="123"/>
      <c r="F121" s="123"/>
      <c r="G121" s="124" t="e">
        <f>+VLOOKUP(F121,Participants!$A$1:$F$803,2,FALSE)</f>
        <v>#N/A</v>
      </c>
      <c r="H121" s="124" t="e">
        <f>+VLOOKUP(F121,Participants!$A$1:$F$803,4,FALSE)</f>
        <v>#N/A</v>
      </c>
      <c r="I121" s="124" t="e">
        <f>+VLOOKUP(F121,Participants!$A$1:$F$803,5,FALSE)</f>
        <v>#N/A</v>
      </c>
      <c r="J121" s="124" t="e">
        <f>+VLOOKUP(F121,Participants!$A$1:$F$803,3,FALSE)</f>
        <v>#N/A</v>
      </c>
      <c r="K121" s="50" t="e">
        <f>+VLOOKUP(F121,Participants!$A$1:$G$803,7,FALSE)</f>
        <v>#N/A</v>
      </c>
      <c r="L121" s="127"/>
      <c r="M121" s="124"/>
      <c r="N121" s="126"/>
      <c r="O121" s="119"/>
    </row>
    <row r="122" spans="1:15" ht="14.25" customHeight="1" x14ac:dyDescent="0.25">
      <c r="A122" s="114"/>
      <c r="B122" s="115"/>
      <c r="C122" s="115"/>
      <c r="D122" s="116"/>
      <c r="E122" s="116"/>
      <c r="F122" s="116"/>
      <c r="G122" s="117" t="e">
        <f>+VLOOKUP(F122,Participants!$A$1:$F$803,2,FALSE)</f>
        <v>#N/A</v>
      </c>
      <c r="H122" s="117" t="e">
        <f>+VLOOKUP(F122,Participants!$A$1:$F$803,4,FALSE)</f>
        <v>#N/A</v>
      </c>
      <c r="I122" s="117" t="e">
        <f>+VLOOKUP(F122,Participants!$A$1:$F$803,5,FALSE)</f>
        <v>#N/A</v>
      </c>
      <c r="J122" s="117" t="e">
        <f>+VLOOKUP(F122,Participants!$A$1:$F$803,3,FALSE)</f>
        <v>#N/A</v>
      </c>
      <c r="K122" s="50" t="e">
        <f>+VLOOKUP(F122,Participants!$A$1:$G$803,7,FALSE)</f>
        <v>#N/A</v>
      </c>
      <c r="L122" s="120"/>
      <c r="M122" s="117"/>
      <c r="N122" s="49"/>
      <c r="O122" s="119"/>
    </row>
    <row r="123" spans="1:15" ht="14.25" customHeight="1" x14ac:dyDescent="0.25">
      <c r="A123" s="121"/>
      <c r="B123" s="122"/>
      <c r="C123" s="122"/>
      <c r="D123" s="123"/>
      <c r="E123" s="123"/>
      <c r="F123" s="123"/>
      <c r="G123" s="124" t="e">
        <f>+VLOOKUP(F123,Participants!$A$1:$F$803,2,FALSE)</f>
        <v>#N/A</v>
      </c>
      <c r="H123" s="124" t="e">
        <f>+VLOOKUP(F123,Participants!$A$1:$F$803,4,FALSE)</f>
        <v>#N/A</v>
      </c>
      <c r="I123" s="124" t="e">
        <f>+VLOOKUP(F123,Participants!$A$1:$F$803,5,FALSE)</f>
        <v>#N/A</v>
      </c>
      <c r="J123" s="124" t="e">
        <f>+VLOOKUP(F123,Participants!$A$1:$F$803,3,FALSE)</f>
        <v>#N/A</v>
      </c>
      <c r="K123" s="50" t="e">
        <f>+VLOOKUP(F123,Participants!$A$1:$G$803,7,FALSE)</f>
        <v>#N/A</v>
      </c>
      <c r="L123" s="127"/>
      <c r="M123" s="124"/>
      <c r="N123" s="126"/>
      <c r="O123" s="119"/>
    </row>
    <row r="124" spans="1:15" ht="14.25" customHeight="1" x14ac:dyDescent="0.25">
      <c r="A124" s="114"/>
      <c r="B124" s="115"/>
      <c r="C124" s="115"/>
      <c r="D124" s="116"/>
      <c r="E124" s="116"/>
      <c r="F124" s="116"/>
      <c r="G124" s="117" t="e">
        <f>+VLOOKUP(F124,Participants!$A$1:$F$803,2,FALSE)</f>
        <v>#N/A</v>
      </c>
      <c r="H124" s="117" t="e">
        <f>+VLOOKUP(F124,Participants!$A$1:$F$803,4,FALSE)</f>
        <v>#N/A</v>
      </c>
      <c r="I124" s="117" t="e">
        <f>+VLOOKUP(F124,Participants!$A$1:$F$803,5,FALSE)</f>
        <v>#N/A</v>
      </c>
      <c r="J124" s="117" t="e">
        <f>+VLOOKUP(F124,Participants!$A$1:$F$803,3,FALSE)</f>
        <v>#N/A</v>
      </c>
      <c r="K124" s="50" t="e">
        <f>+VLOOKUP(F124,Participants!$A$1:$G$803,7,FALSE)</f>
        <v>#N/A</v>
      </c>
      <c r="L124" s="120"/>
      <c r="M124" s="117"/>
      <c r="N124" s="49"/>
      <c r="O124" s="119"/>
    </row>
    <row r="125" spans="1:15" ht="14.25" customHeight="1" x14ac:dyDescent="0.25">
      <c r="A125" s="121"/>
      <c r="B125" s="122"/>
      <c r="C125" s="122"/>
      <c r="D125" s="123"/>
      <c r="E125" s="123"/>
      <c r="F125" s="123"/>
      <c r="G125" s="124" t="e">
        <f>+VLOOKUP(F125,Participants!$A$1:$F$803,2,FALSE)</f>
        <v>#N/A</v>
      </c>
      <c r="H125" s="124" t="e">
        <f>+VLOOKUP(F125,Participants!$A$1:$F$803,4,FALSE)</f>
        <v>#N/A</v>
      </c>
      <c r="I125" s="124" t="e">
        <f>+VLOOKUP(F125,Participants!$A$1:$F$803,5,FALSE)</f>
        <v>#N/A</v>
      </c>
      <c r="J125" s="124" t="e">
        <f>+VLOOKUP(F125,Participants!$A$1:$F$803,3,FALSE)</f>
        <v>#N/A</v>
      </c>
      <c r="K125" s="50" t="e">
        <f>+VLOOKUP(F125,Participants!$A$1:$G$803,7,FALSE)</f>
        <v>#N/A</v>
      </c>
      <c r="L125" s="127"/>
      <c r="M125" s="124"/>
      <c r="N125" s="126"/>
      <c r="O125" s="119"/>
    </row>
    <row r="126" spans="1:15" ht="14.25" customHeight="1" x14ac:dyDescent="0.25">
      <c r="A126" s="114"/>
      <c r="B126" s="115"/>
      <c r="C126" s="115"/>
      <c r="D126" s="116"/>
      <c r="E126" s="116"/>
      <c r="F126" s="116"/>
      <c r="G126" s="117" t="e">
        <f>+VLOOKUP(F126,Participants!$A$1:$F$803,2,FALSE)</f>
        <v>#N/A</v>
      </c>
      <c r="H126" s="117" t="e">
        <f>+VLOOKUP(F126,Participants!$A$1:$F$803,4,FALSE)</f>
        <v>#N/A</v>
      </c>
      <c r="I126" s="117" t="e">
        <f>+VLOOKUP(F126,Participants!$A$1:$F$803,5,FALSE)</f>
        <v>#N/A</v>
      </c>
      <c r="J126" s="117" t="e">
        <f>+VLOOKUP(F126,Participants!$A$1:$F$803,3,FALSE)</f>
        <v>#N/A</v>
      </c>
      <c r="K126" s="50" t="e">
        <f>+VLOOKUP(F126,Participants!$A$1:$G$803,7,FALSE)</f>
        <v>#N/A</v>
      </c>
      <c r="L126" s="120"/>
      <c r="M126" s="117"/>
      <c r="N126" s="49"/>
      <c r="O126" s="119"/>
    </row>
    <row r="127" spans="1:15" ht="14.25" customHeight="1" x14ac:dyDescent="0.25">
      <c r="A127" s="121"/>
      <c r="B127" s="122"/>
      <c r="C127" s="122"/>
      <c r="D127" s="123"/>
      <c r="E127" s="123"/>
      <c r="F127" s="123"/>
      <c r="G127" s="124" t="e">
        <f>+VLOOKUP(F127,Participants!$A$1:$F$803,2,FALSE)</f>
        <v>#N/A</v>
      </c>
      <c r="H127" s="124" t="e">
        <f>+VLOOKUP(F127,Participants!$A$1:$F$803,4,FALSE)</f>
        <v>#N/A</v>
      </c>
      <c r="I127" s="124" t="e">
        <f>+VLOOKUP(F127,Participants!$A$1:$F$803,5,FALSE)</f>
        <v>#N/A</v>
      </c>
      <c r="J127" s="124" t="e">
        <f>+VLOOKUP(F127,Participants!$A$1:$F$803,3,FALSE)</f>
        <v>#N/A</v>
      </c>
      <c r="K127" s="50" t="e">
        <f>+VLOOKUP(F127,Participants!$A$1:$G$803,7,FALSE)</f>
        <v>#N/A</v>
      </c>
      <c r="L127" s="127"/>
      <c r="M127" s="124"/>
      <c r="N127" s="126"/>
      <c r="O127" s="119"/>
    </row>
    <row r="128" spans="1:15" ht="14.25" customHeight="1" x14ac:dyDescent="0.25">
      <c r="A128" s="114"/>
      <c r="B128" s="115"/>
      <c r="C128" s="115"/>
      <c r="D128" s="116"/>
      <c r="E128" s="116"/>
      <c r="F128" s="116"/>
      <c r="G128" s="117" t="e">
        <f>+VLOOKUP(F128,Participants!$A$1:$F$803,2,FALSE)</f>
        <v>#N/A</v>
      </c>
      <c r="H128" s="117" t="e">
        <f>+VLOOKUP(F128,Participants!$A$1:$F$803,4,FALSE)</f>
        <v>#N/A</v>
      </c>
      <c r="I128" s="117" t="e">
        <f>+VLOOKUP(F128,Participants!$A$1:$F$803,5,FALSE)</f>
        <v>#N/A</v>
      </c>
      <c r="J128" s="117" t="e">
        <f>+VLOOKUP(F128,Participants!$A$1:$F$803,3,FALSE)</f>
        <v>#N/A</v>
      </c>
      <c r="K128" s="50" t="e">
        <f>+VLOOKUP(F128,Participants!$A$1:$G$803,7,FALSE)</f>
        <v>#N/A</v>
      </c>
      <c r="L128" s="120"/>
      <c r="M128" s="117"/>
      <c r="N128" s="49"/>
      <c r="O128" s="119"/>
    </row>
    <row r="129" spans="1:15" ht="14.25" customHeight="1" x14ac:dyDescent="0.25">
      <c r="A129" s="121"/>
      <c r="B129" s="122"/>
      <c r="C129" s="122"/>
      <c r="D129" s="123"/>
      <c r="E129" s="123"/>
      <c r="F129" s="123"/>
      <c r="G129" s="124" t="e">
        <f>+VLOOKUP(F129,Participants!$A$1:$F$803,2,FALSE)</f>
        <v>#N/A</v>
      </c>
      <c r="H129" s="124" t="e">
        <f>+VLOOKUP(F129,Participants!$A$1:$F$803,4,FALSE)</f>
        <v>#N/A</v>
      </c>
      <c r="I129" s="124" t="e">
        <f>+VLOOKUP(F129,Participants!$A$1:$F$803,5,FALSE)</f>
        <v>#N/A</v>
      </c>
      <c r="J129" s="124" t="e">
        <f>+VLOOKUP(F129,Participants!$A$1:$F$803,3,FALSE)</f>
        <v>#N/A</v>
      </c>
      <c r="K129" s="50" t="e">
        <f>+VLOOKUP(F129,Participants!$A$1:$G$803,7,FALSE)</f>
        <v>#N/A</v>
      </c>
      <c r="L129" s="127"/>
      <c r="M129" s="124"/>
      <c r="N129" s="126"/>
      <c r="O129" s="119"/>
    </row>
    <row r="130" spans="1:15" ht="14.25" customHeight="1" x14ac:dyDescent="0.25">
      <c r="A130" s="114"/>
      <c r="B130" s="115"/>
      <c r="C130" s="115"/>
      <c r="D130" s="116"/>
      <c r="E130" s="116"/>
      <c r="F130" s="116"/>
      <c r="G130" s="117" t="e">
        <f>+VLOOKUP(F130,Participants!$A$1:$F$803,2,FALSE)</f>
        <v>#N/A</v>
      </c>
      <c r="H130" s="117" t="e">
        <f>+VLOOKUP(F130,Participants!$A$1:$F$803,4,FALSE)</f>
        <v>#N/A</v>
      </c>
      <c r="I130" s="117" t="e">
        <f>+VLOOKUP(F130,Participants!$A$1:$F$803,5,FALSE)</f>
        <v>#N/A</v>
      </c>
      <c r="J130" s="117" t="e">
        <f>+VLOOKUP(F130,Participants!$A$1:$F$803,3,FALSE)</f>
        <v>#N/A</v>
      </c>
      <c r="K130" s="50" t="e">
        <f>+VLOOKUP(F130,Participants!$A$1:$G$803,7,FALSE)</f>
        <v>#N/A</v>
      </c>
      <c r="L130" s="120"/>
      <c r="M130" s="117"/>
      <c r="N130" s="49"/>
      <c r="O130" s="119"/>
    </row>
    <row r="131" spans="1:15" ht="14.25" customHeight="1" x14ac:dyDescent="0.25">
      <c r="A131" s="121"/>
      <c r="B131" s="122"/>
      <c r="C131" s="122"/>
      <c r="D131" s="123"/>
      <c r="E131" s="123"/>
      <c r="F131" s="123"/>
      <c r="G131" s="124" t="e">
        <f>+VLOOKUP(F131,Participants!$A$1:$F$803,2,FALSE)</f>
        <v>#N/A</v>
      </c>
      <c r="H131" s="124" t="e">
        <f>+VLOOKUP(F131,Participants!$A$1:$F$803,4,FALSE)</f>
        <v>#N/A</v>
      </c>
      <c r="I131" s="124" t="e">
        <f>+VLOOKUP(F131,Participants!$A$1:$F$803,5,FALSE)</f>
        <v>#N/A</v>
      </c>
      <c r="J131" s="124" t="e">
        <f>+VLOOKUP(F131,Participants!$A$1:$F$803,3,FALSE)</f>
        <v>#N/A</v>
      </c>
      <c r="K131" s="50" t="e">
        <f>+VLOOKUP(F131,Participants!$A$1:$G$803,7,FALSE)</f>
        <v>#N/A</v>
      </c>
      <c r="L131" s="127"/>
      <c r="M131" s="124"/>
      <c r="N131" s="126"/>
      <c r="O131" s="119"/>
    </row>
    <row r="132" spans="1:15" ht="14.25" customHeight="1" x14ac:dyDescent="0.25">
      <c r="A132" s="114"/>
      <c r="B132" s="115"/>
      <c r="C132" s="115"/>
      <c r="D132" s="116"/>
      <c r="E132" s="116"/>
      <c r="F132" s="116"/>
      <c r="G132" s="117" t="e">
        <f>+VLOOKUP(F132,Participants!$A$1:$F$803,2,FALSE)</f>
        <v>#N/A</v>
      </c>
      <c r="H132" s="117" t="e">
        <f>+VLOOKUP(F132,Participants!$A$1:$F$803,4,FALSE)</f>
        <v>#N/A</v>
      </c>
      <c r="I132" s="117" t="e">
        <f>+VLOOKUP(F132,Participants!$A$1:$F$803,5,FALSE)</f>
        <v>#N/A</v>
      </c>
      <c r="J132" s="117" t="e">
        <f>+VLOOKUP(F132,Participants!$A$1:$F$803,3,FALSE)</f>
        <v>#N/A</v>
      </c>
      <c r="K132" s="50" t="e">
        <f>+VLOOKUP(F132,Participants!$A$1:$G$803,7,FALSE)</f>
        <v>#N/A</v>
      </c>
      <c r="L132" s="120"/>
      <c r="M132" s="117"/>
      <c r="N132" s="49"/>
      <c r="O132" s="119"/>
    </row>
    <row r="133" spans="1:15" ht="14.25" customHeight="1" x14ac:dyDescent="0.25">
      <c r="A133" s="121"/>
      <c r="B133" s="122"/>
      <c r="C133" s="122"/>
      <c r="D133" s="123"/>
      <c r="E133" s="123"/>
      <c r="F133" s="123"/>
      <c r="G133" s="124" t="e">
        <f>+VLOOKUP(F133,Participants!$A$1:$F$803,2,FALSE)</f>
        <v>#N/A</v>
      </c>
      <c r="H133" s="124" t="e">
        <f>+VLOOKUP(F133,Participants!$A$1:$F$803,4,FALSE)</f>
        <v>#N/A</v>
      </c>
      <c r="I133" s="124" t="e">
        <f>+VLOOKUP(F133,Participants!$A$1:$F$803,5,FALSE)</f>
        <v>#N/A</v>
      </c>
      <c r="J133" s="124" t="e">
        <f>+VLOOKUP(F133,Participants!$A$1:$F$803,3,FALSE)</f>
        <v>#N/A</v>
      </c>
      <c r="K133" s="50" t="e">
        <f>+VLOOKUP(F133,Participants!$A$1:$G$803,7,FALSE)</f>
        <v>#N/A</v>
      </c>
      <c r="L133" s="127"/>
      <c r="M133" s="124"/>
      <c r="N133" s="126"/>
      <c r="O133" s="119"/>
    </row>
    <row r="134" spans="1:15" ht="14.25" customHeight="1" x14ac:dyDescent="0.25">
      <c r="A134" s="114"/>
      <c r="B134" s="115"/>
      <c r="C134" s="115"/>
      <c r="D134" s="116"/>
      <c r="E134" s="116"/>
      <c r="F134" s="116"/>
      <c r="G134" s="117" t="e">
        <f>+VLOOKUP(F134,Participants!$A$1:$F$803,2,FALSE)</f>
        <v>#N/A</v>
      </c>
      <c r="H134" s="117" t="e">
        <f>+VLOOKUP(F134,Participants!$A$1:$F$803,4,FALSE)</f>
        <v>#N/A</v>
      </c>
      <c r="I134" s="117" t="e">
        <f>+VLOOKUP(F134,Participants!$A$1:$F$803,5,FALSE)</f>
        <v>#N/A</v>
      </c>
      <c r="J134" s="117" t="e">
        <f>+VLOOKUP(F134,Participants!$A$1:$F$803,3,FALSE)</f>
        <v>#N/A</v>
      </c>
      <c r="K134" s="50" t="e">
        <f>+VLOOKUP(F134,Participants!$A$1:$G$803,7,FALSE)</f>
        <v>#N/A</v>
      </c>
      <c r="L134" s="120"/>
      <c r="M134" s="117"/>
      <c r="N134" s="49"/>
      <c r="O134" s="119"/>
    </row>
    <row r="135" spans="1:15" ht="14.25" customHeight="1" x14ac:dyDescent="0.25">
      <c r="A135" s="121"/>
      <c r="B135" s="122"/>
      <c r="C135" s="122"/>
      <c r="D135" s="123"/>
      <c r="E135" s="123"/>
      <c r="F135" s="123"/>
      <c r="G135" s="124" t="e">
        <f>+VLOOKUP(F135,Participants!$A$1:$F$803,2,FALSE)</f>
        <v>#N/A</v>
      </c>
      <c r="H135" s="124" t="e">
        <f>+VLOOKUP(F135,Participants!$A$1:$F$803,4,FALSE)</f>
        <v>#N/A</v>
      </c>
      <c r="I135" s="124" t="e">
        <f>+VLOOKUP(F135,Participants!$A$1:$F$803,5,FALSE)</f>
        <v>#N/A</v>
      </c>
      <c r="J135" s="124" t="e">
        <f>+VLOOKUP(F135,Participants!$A$1:$F$803,3,FALSE)</f>
        <v>#N/A</v>
      </c>
      <c r="K135" s="50" t="e">
        <f>+VLOOKUP(F135,Participants!$A$1:$G$803,7,FALSE)</f>
        <v>#N/A</v>
      </c>
      <c r="L135" s="127"/>
      <c r="M135" s="124"/>
      <c r="N135" s="126"/>
      <c r="O135" s="119"/>
    </row>
    <row r="136" spans="1:15" ht="14.25" customHeight="1" x14ac:dyDescent="0.25">
      <c r="A136" s="114"/>
      <c r="B136" s="115"/>
      <c r="C136" s="115"/>
      <c r="D136" s="116"/>
      <c r="E136" s="116"/>
      <c r="F136" s="116"/>
      <c r="G136" s="117" t="e">
        <f>+VLOOKUP(F136,Participants!$A$1:$F$803,2,FALSE)</f>
        <v>#N/A</v>
      </c>
      <c r="H136" s="117" t="e">
        <f>+VLOOKUP(F136,Participants!$A$1:$F$803,4,FALSE)</f>
        <v>#N/A</v>
      </c>
      <c r="I136" s="117" t="e">
        <f>+VLOOKUP(F136,Participants!$A$1:$F$803,5,FALSE)</f>
        <v>#N/A</v>
      </c>
      <c r="J136" s="117" t="e">
        <f>+VLOOKUP(F136,Participants!$A$1:$F$803,3,FALSE)</f>
        <v>#N/A</v>
      </c>
      <c r="K136" s="50" t="e">
        <f>+VLOOKUP(F136,Participants!$A$1:$G$803,7,FALSE)</f>
        <v>#N/A</v>
      </c>
      <c r="L136" s="120"/>
      <c r="M136" s="117"/>
      <c r="N136" s="49"/>
      <c r="O136" s="119"/>
    </row>
    <row r="137" spans="1:15" ht="14.25" customHeight="1" x14ac:dyDescent="0.25">
      <c r="A137" s="121"/>
      <c r="B137" s="122"/>
      <c r="C137" s="122"/>
      <c r="D137" s="123"/>
      <c r="E137" s="123"/>
      <c r="F137" s="123"/>
      <c r="G137" s="124" t="e">
        <f>+VLOOKUP(F137,Participants!$A$1:$F$803,2,FALSE)</f>
        <v>#N/A</v>
      </c>
      <c r="H137" s="124" t="e">
        <f>+VLOOKUP(F137,Participants!$A$1:$F$803,4,FALSE)</f>
        <v>#N/A</v>
      </c>
      <c r="I137" s="124" t="e">
        <f>+VLOOKUP(F137,Participants!$A$1:$F$803,5,FALSE)</f>
        <v>#N/A</v>
      </c>
      <c r="J137" s="124" t="e">
        <f>+VLOOKUP(F137,Participants!$A$1:$F$803,3,FALSE)</f>
        <v>#N/A</v>
      </c>
      <c r="K137" s="50" t="e">
        <f>+VLOOKUP(F137,Participants!$A$1:$G$803,7,FALSE)</f>
        <v>#N/A</v>
      </c>
      <c r="L137" s="127"/>
      <c r="M137" s="124"/>
      <c r="N137" s="126"/>
      <c r="O137" s="119"/>
    </row>
    <row r="138" spans="1:15" ht="14.25" customHeight="1" x14ac:dyDescent="0.25">
      <c r="A138" s="114"/>
      <c r="B138" s="115"/>
      <c r="C138" s="115"/>
      <c r="D138" s="116"/>
      <c r="E138" s="116"/>
      <c r="F138" s="116"/>
      <c r="G138" s="117" t="e">
        <f>+VLOOKUP(F138,Participants!$A$1:$F$803,2,FALSE)</f>
        <v>#N/A</v>
      </c>
      <c r="H138" s="117" t="e">
        <f>+VLOOKUP(F138,Participants!$A$1:$F$803,4,FALSE)</f>
        <v>#N/A</v>
      </c>
      <c r="I138" s="117" t="e">
        <f>+VLOOKUP(F138,Participants!$A$1:$F$803,5,FALSE)</f>
        <v>#N/A</v>
      </c>
      <c r="J138" s="117" t="e">
        <f>+VLOOKUP(F138,Participants!$A$1:$F$803,3,FALSE)</f>
        <v>#N/A</v>
      </c>
      <c r="K138" s="50" t="e">
        <f>+VLOOKUP(F138,Participants!$A$1:$G$803,7,FALSE)</f>
        <v>#N/A</v>
      </c>
      <c r="L138" s="120"/>
      <c r="M138" s="117"/>
      <c r="N138" s="49"/>
      <c r="O138" s="119"/>
    </row>
    <row r="139" spans="1:15" ht="14.25" customHeight="1" x14ac:dyDescent="0.25">
      <c r="A139" s="121"/>
      <c r="B139" s="122"/>
      <c r="C139" s="122"/>
      <c r="D139" s="123"/>
      <c r="E139" s="123"/>
      <c r="F139" s="123"/>
      <c r="G139" s="124" t="e">
        <f>+VLOOKUP(F139,Participants!$A$1:$F$803,2,FALSE)</f>
        <v>#N/A</v>
      </c>
      <c r="H139" s="124" t="e">
        <f>+VLOOKUP(F139,Participants!$A$1:$F$803,4,FALSE)</f>
        <v>#N/A</v>
      </c>
      <c r="I139" s="124" t="e">
        <f>+VLOOKUP(F139,Participants!$A$1:$F$803,5,FALSE)</f>
        <v>#N/A</v>
      </c>
      <c r="J139" s="124" t="e">
        <f>+VLOOKUP(F139,Participants!$A$1:$F$803,3,FALSE)</f>
        <v>#N/A</v>
      </c>
      <c r="K139" s="50" t="e">
        <f>+VLOOKUP(F139,Participants!$A$1:$G$803,7,FALSE)</f>
        <v>#N/A</v>
      </c>
      <c r="L139" s="127"/>
      <c r="M139" s="124"/>
      <c r="N139" s="126"/>
      <c r="O139" s="119"/>
    </row>
    <row r="140" spans="1:15" ht="14.25" customHeight="1" x14ac:dyDescent="0.25">
      <c r="A140" s="114"/>
      <c r="B140" s="115"/>
      <c r="C140" s="115"/>
      <c r="D140" s="116"/>
      <c r="E140" s="116"/>
      <c r="F140" s="116"/>
      <c r="G140" s="117" t="e">
        <f>+VLOOKUP(F140,Participants!$A$1:$F$803,2,FALSE)</f>
        <v>#N/A</v>
      </c>
      <c r="H140" s="117" t="e">
        <f>+VLOOKUP(F140,Participants!$A$1:$F$803,4,FALSE)</f>
        <v>#N/A</v>
      </c>
      <c r="I140" s="117" t="e">
        <f>+VLOOKUP(F140,Participants!$A$1:$F$803,5,FALSE)</f>
        <v>#N/A</v>
      </c>
      <c r="J140" s="117" t="e">
        <f>+VLOOKUP(F140,Participants!$A$1:$F$803,3,FALSE)</f>
        <v>#N/A</v>
      </c>
      <c r="K140" s="50" t="e">
        <f>+VLOOKUP(F140,Participants!$A$1:$G$803,7,FALSE)</f>
        <v>#N/A</v>
      </c>
      <c r="L140" s="120"/>
      <c r="M140" s="117"/>
      <c r="N140" s="49"/>
      <c r="O140" s="119"/>
    </row>
    <row r="141" spans="1:15" ht="14.25" customHeight="1" x14ac:dyDescent="0.25">
      <c r="A141" s="121"/>
      <c r="B141" s="122"/>
      <c r="C141" s="122"/>
      <c r="D141" s="123"/>
      <c r="E141" s="123"/>
      <c r="F141" s="123"/>
      <c r="G141" s="124" t="e">
        <f>+VLOOKUP(F141,Participants!$A$1:$F$803,2,FALSE)</f>
        <v>#N/A</v>
      </c>
      <c r="H141" s="124" t="e">
        <f>+VLOOKUP(F141,Participants!$A$1:$F$803,4,FALSE)</f>
        <v>#N/A</v>
      </c>
      <c r="I141" s="124" t="e">
        <f>+VLOOKUP(F141,Participants!$A$1:$F$803,5,FALSE)</f>
        <v>#N/A</v>
      </c>
      <c r="J141" s="124" t="e">
        <f>+VLOOKUP(F141,Participants!$A$1:$F$803,3,FALSE)</f>
        <v>#N/A</v>
      </c>
      <c r="K141" s="50" t="e">
        <f>+VLOOKUP(F141,Participants!$A$1:$G$803,7,FALSE)</f>
        <v>#N/A</v>
      </c>
      <c r="L141" s="127"/>
      <c r="M141" s="124"/>
      <c r="N141" s="126"/>
      <c r="O141" s="119"/>
    </row>
    <row r="142" spans="1:15" ht="14.25" customHeight="1" x14ac:dyDescent="0.25">
      <c r="A142" s="114"/>
      <c r="B142" s="115"/>
      <c r="C142" s="115"/>
      <c r="D142" s="116"/>
      <c r="E142" s="116"/>
      <c r="F142" s="116"/>
      <c r="G142" s="117" t="e">
        <f>+VLOOKUP(F142,Participants!$A$1:$F$803,2,FALSE)</f>
        <v>#N/A</v>
      </c>
      <c r="H142" s="117" t="e">
        <f>+VLOOKUP(F142,Participants!$A$1:$F$803,4,FALSE)</f>
        <v>#N/A</v>
      </c>
      <c r="I142" s="117" t="e">
        <f>+VLOOKUP(F142,Participants!$A$1:$F$803,5,FALSE)</f>
        <v>#N/A</v>
      </c>
      <c r="J142" s="117" t="e">
        <f>+VLOOKUP(F142,Participants!$A$1:$F$803,3,FALSE)</f>
        <v>#N/A</v>
      </c>
      <c r="K142" s="50" t="e">
        <f>+VLOOKUP(F142,Participants!$A$1:$G$803,7,FALSE)</f>
        <v>#N/A</v>
      </c>
      <c r="L142" s="120"/>
      <c r="M142" s="117"/>
      <c r="N142" s="49"/>
      <c r="O142" s="119"/>
    </row>
    <row r="143" spans="1:15" ht="14.25" customHeight="1" x14ac:dyDescent="0.25">
      <c r="A143" s="121"/>
      <c r="B143" s="122"/>
      <c r="C143" s="122"/>
      <c r="D143" s="123"/>
      <c r="E143" s="123"/>
      <c r="F143" s="123"/>
      <c r="G143" s="124" t="e">
        <f>+VLOOKUP(F143,Participants!$A$1:$F$803,2,FALSE)</f>
        <v>#N/A</v>
      </c>
      <c r="H143" s="124" t="e">
        <f>+VLOOKUP(F143,Participants!$A$1:$F$803,4,FALSE)</f>
        <v>#N/A</v>
      </c>
      <c r="I143" s="124" t="e">
        <f>+VLOOKUP(F143,Participants!$A$1:$F$803,5,FALSE)</f>
        <v>#N/A</v>
      </c>
      <c r="J143" s="124" t="e">
        <f>+VLOOKUP(F143,Participants!$A$1:$F$803,3,FALSE)</f>
        <v>#N/A</v>
      </c>
      <c r="K143" s="50" t="e">
        <f>+VLOOKUP(F143,Participants!$A$1:$G$803,7,FALSE)</f>
        <v>#N/A</v>
      </c>
      <c r="L143" s="127"/>
      <c r="M143" s="124"/>
      <c r="N143" s="126"/>
      <c r="O143" s="119"/>
    </row>
    <row r="144" spans="1:15" ht="14.25" customHeight="1" x14ac:dyDescent="0.25">
      <c r="A144" s="114"/>
      <c r="B144" s="115"/>
      <c r="C144" s="115"/>
      <c r="D144" s="116"/>
      <c r="E144" s="116"/>
      <c r="F144" s="116"/>
      <c r="G144" s="117" t="e">
        <f>+VLOOKUP(F144,Participants!$A$1:$F$803,2,FALSE)</f>
        <v>#N/A</v>
      </c>
      <c r="H144" s="117" t="e">
        <f>+VLOOKUP(F144,Participants!$A$1:$F$803,4,FALSE)</f>
        <v>#N/A</v>
      </c>
      <c r="I144" s="117" t="e">
        <f>+VLOOKUP(F144,Participants!$A$1:$F$803,5,FALSE)</f>
        <v>#N/A</v>
      </c>
      <c r="J144" s="117" t="e">
        <f>+VLOOKUP(F144,Participants!$A$1:$F$803,3,FALSE)</f>
        <v>#N/A</v>
      </c>
      <c r="K144" s="50" t="e">
        <f>+VLOOKUP(F144,Participants!$A$1:$G$803,7,FALSE)</f>
        <v>#N/A</v>
      </c>
      <c r="L144" s="120"/>
      <c r="M144" s="117"/>
      <c r="N144" s="49"/>
      <c r="O144" s="119"/>
    </row>
    <row r="145" spans="1:15" ht="14.25" customHeight="1" x14ac:dyDescent="0.25">
      <c r="A145" s="121"/>
      <c r="B145" s="122"/>
      <c r="C145" s="122"/>
      <c r="D145" s="123"/>
      <c r="E145" s="123"/>
      <c r="F145" s="123"/>
      <c r="G145" s="124" t="e">
        <f>+VLOOKUP(F145,Participants!$A$1:$F$803,2,FALSE)</f>
        <v>#N/A</v>
      </c>
      <c r="H145" s="124" t="e">
        <f>+VLOOKUP(F145,Participants!$A$1:$F$803,4,FALSE)</f>
        <v>#N/A</v>
      </c>
      <c r="I145" s="124" t="e">
        <f>+VLOOKUP(F145,Participants!$A$1:$F$803,5,FALSE)</f>
        <v>#N/A</v>
      </c>
      <c r="J145" s="124" t="e">
        <f>+VLOOKUP(F145,Participants!$A$1:$F$803,3,FALSE)</f>
        <v>#N/A</v>
      </c>
      <c r="K145" s="50" t="e">
        <f>+VLOOKUP(F145,Participants!$A$1:$G$803,7,FALSE)</f>
        <v>#N/A</v>
      </c>
      <c r="L145" s="127"/>
      <c r="M145" s="124"/>
      <c r="N145" s="126"/>
      <c r="O145" s="119"/>
    </row>
    <row r="146" spans="1:15" ht="14.25" customHeight="1" x14ac:dyDescent="0.25">
      <c r="A146" s="114"/>
      <c r="B146" s="115"/>
      <c r="C146" s="115"/>
      <c r="D146" s="116"/>
      <c r="E146" s="116"/>
      <c r="F146" s="116"/>
      <c r="G146" s="117" t="e">
        <f>+VLOOKUP(F146,Participants!$A$1:$F$803,2,FALSE)</f>
        <v>#N/A</v>
      </c>
      <c r="H146" s="117" t="e">
        <f>+VLOOKUP(F146,Participants!$A$1:$F$803,4,FALSE)</f>
        <v>#N/A</v>
      </c>
      <c r="I146" s="117" t="e">
        <f>+VLOOKUP(F146,Participants!$A$1:$F$803,5,FALSE)</f>
        <v>#N/A</v>
      </c>
      <c r="J146" s="117" t="e">
        <f>+VLOOKUP(F146,Participants!$A$1:$F$803,3,FALSE)</f>
        <v>#N/A</v>
      </c>
      <c r="K146" s="50" t="e">
        <f>+VLOOKUP(F146,Participants!$A$1:$G$803,7,FALSE)</f>
        <v>#N/A</v>
      </c>
      <c r="L146" s="120"/>
      <c r="M146" s="117"/>
      <c r="N146" s="49"/>
      <c r="O146" s="119"/>
    </row>
    <row r="147" spans="1:15" ht="14.25" customHeight="1" x14ac:dyDescent="0.25">
      <c r="A147" s="121"/>
      <c r="B147" s="122"/>
      <c r="C147" s="122"/>
      <c r="D147" s="123"/>
      <c r="E147" s="123"/>
      <c r="F147" s="123"/>
      <c r="G147" s="124" t="e">
        <f>+VLOOKUP(F147,Participants!$A$1:$F$803,2,FALSE)</f>
        <v>#N/A</v>
      </c>
      <c r="H147" s="124" t="e">
        <f>+VLOOKUP(F147,Participants!$A$1:$F$803,4,FALSE)</f>
        <v>#N/A</v>
      </c>
      <c r="I147" s="124" t="e">
        <f>+VLOOKUP(F147,Participants!$A$1:$F$803,5,FALSE)</f>
        <v>#N/A</v>
      </c>
      <c r="J147" s="124" t="e">
        <f>+VLOOKUP(F147,Participants!$A$1:$F$803,3,FALSE)</f>
        <v>#N/A</v>
      </c>
      <c r="K147" s="50" t="e">
        <f>+VLOOKUP(F147,Participants!$A$1:$G$803,7,FALSE)</f>
        <v>#N/A</v>
      </c>
      <c r="L147" s="127"/>
      <c r="M147" s="124"/>
      <c r="N147" s="126"/>
      <c r="O147" s="119"/>
    </row>
    <row r="148" spans="1:15" ht="14.25" customHeight="1" x14ac:dyDescent="0.25">
      <c r="A148" s="114"/>
      <c r="B148" s="115"/>
      <c r="C148" s="115"/>
      <c r="D148" s="116"/>
      <c r="E148" s="116"/>
      <c r="F148" s="116"/>
      <c r="G148" s="117" t="e">
        <f>+VLOOKUP(F148,Participants!$A$1:$F$803,2,FALSE)</f>
        <v>#N/A</v>
      </c>
      <c r="H148" s="117" t="e">
        <f>+VLOOKUP(F148,Participants!$A$1:$F$803,4,FALSE)</f>
        <v>#N/A</v>
      </c>
      <c r="I148" s="117" t="e">
        <f>+VLOOKUP(F148,Participants!$A$1:$F$803,5,FALSE)</f>
        <v>#N/A</v>
      </c>
      <c r="J148" s="117" t="e">
        <f>+VLOOKUP(F148,Participants!$A$1:$F$803,3,FALSE)</f>
        <v>#N/A</v>
      </c>
      <c r="K148" s="50" t="e">
        <f>+VLOOKUP(F148,Participants!$A$1:$G$803,7,FALSE)</f>
        <v>#N/A</v>
      </c>
      <c r="L148" s="120"/>
      <c r="M148" s="117"/>
      <c r="N148" s="49"/>
      <c r="O148" s="119"/>
    </row>
    <row r="149" spans="1:15" ht="14.25" customHeight="1" x14ac:dyDescent="0.25">
      <c r="A149" s="121"/>
      <c r="B149" s="122"/>
      <c r="C149" s="122"/>
      <c r="D149" s="123"/>
      <c r="E149" s="123"/>
      <c r="F149" s="123"/>
      <c r="G149" s="124" t="e">
        <f>+VLOOKUP(F149,Participants!$A$1:$F$803,2,FALSE)</f>
        <v>#N/A</v>
      </c>
      <c r="H149" s="124" t="e">
        <f>+VLOOKUP(F149,Participants!$A$1:$F$803,4,FALSE)</f>
        <v>#N/A</v>
      </c>
      <c r="I149" s="124" t="e">
        <f>+VLOOKUP(F149,Participants!$A$1:$F$803,5,FALSE)</f>
        <v>#N/A</v>
      </c>
      <c r="J149" s="124" t="e">
        <f>+VLOOKUP(F149,Participants!$A$1:$F$803,3,FALSE)</f>
        <v>#N/A</v>
      </c>
      <c r="K149" s="50" t="e">
        <f>+VLOOKUP(F149,Participants!$A$1:$G$803,7,FALSE)</f>
        <v>#N/A</v>
      </c>
      <c r="L149" s="127"/>
      <c r="M149" s="124"/>
      <c r="N149" s="126"/>
      <c r="O149" s="119"/>
    </row>
    <row r="150" spans="1:15" ht="14.25" customHeight="1" x14ac:dyDescent="0.25">
      <c r="A150" s="114"/>
      <c r="B150" s="115"/>
      <c r="C150" s="115"/>
      <c r="D150" s="116"/>
      <c r="E150" s="116"/>
      <c r="F150" s="116"/>
      <c r="G150" s="117" t="e">
        <f>+VLOOKUP(F150,Participants!$A$1:$F$803,2,FALSE)</f>
        <v>#N/A</v>
      </c>
      <c r="H150" s="117" t="e">
        <f>+VLOOKUP(F150,Participants!$A$1:$F$803,4,FALSE)</f>
        <v>#N/A</v>
      </c>
      <c r="I150" s="117" t="e">
        <f>+VLOOKUP(F150,Participants!$A$1:$F$803,5,FALSE)</f>
        <v>#N/A</v>
      </c>
      <c r="J150" s="117" t="e">
        <f>+VLOOKUP(F150,Participants!$A$1:$F$803,3,FALSE)</f>
        <v>#N/A</v>
      </c>
      <c r="K150" s="50" t="e">
        <f>+VLOOKUP(F150,Participants!$A$1:$G$803,7,FALSE)</f>
        <v>#N/A</v>
      </c>
      <c r="L150" s="120"/>
      <c r="M150" s="117"/>
      <c r="N150" s="49"/>
      <c r="O150" s="119"/>
    </row>
    <row r="151" spans="1:15" ht="14.25" customHeight="1" x14ac:dyDescent="0.25">
      <c r="A151" s="121"/>
      <c r="B151" s="122"/>
      <c r="C151" s="122"/>
      <c r="D151" s="123"/>
      <c r="E151" s="123"/>
      <c r="F151" s="123"/>
      <c r="G151" s="124" t="e">
        <f>+VLOOKUP(F151,Participants!$A$1:$F$803,2,FALSE)</f>
        <v>#N/A</v>
      </c>
      <c r="H151" s="124" t="e">
        <f>+VLOOKUP(F151,Participants!$A$1:$F$803,4,FALSE)</f>
        <v>#N/A</v>
      </c>
      <c r="I151" s="124" t="e">
        <f>+VLOOKUP(F151,Participants!$A$1:$F$803,5,FALSE)</f>
        <v>#N/A</v>
      </c>
      <c r="J151" s="124" t="e">
        <f>+VLOOKUP(F151,Participants!$A$1:$F$803,3,FALSE)</f>
        <v>#N/A</v>
      </c>
      <c r="K151" s="50" t="e">
        <f>+VLOOKUP(F151,Participants!$A$1:$G$803,7,FALSE)</f>
        <v>#N/A</v>
      </c>
      <c r="L151" s="127"/>
      <c r="M151" s="124"/>
      <c r="N151" s="126"/>
      <c r="O151" s="119"/>
    </row>
    <row r="152" spans="1:15" ht="14.25" customHeight="1" x14ac:dyDescent="0.25">
      <c r="A152" s="114"/>
      <c r="B152" s="115"/>
      <c r="C152" s="115"/>
      <c r="D152" s="116"/>
      <c r="E152" s="116"/>
      <c r="F152" s="116"/>
      <c r="G152" s="117" t="e">
        <f>+VLOOKUP(F152,Participants!$A$1:$F$803,2,FALSE)</f>
        <v>#N/A</v>
      </c>
      <c r="H152" s="117" t="e">
        <f>+VLOOKUP(F152,Participants!$A$1:$F$803,4,FALSE)</f>
        <v>#N/A</v>
      </c>
      <c r="I152" s="117" t="e">
        <f>+VLOOKUP(F152,Participants!$A$1:$F$803,5,FALSE)</f>
        <v>#N/A</v>
      </c>
      <c r="J152" s="117" t="e">
        <f>+VLOOKUP(F152,Participants!$A$1:$F$803,3,FALSE)</f>
        <v>#N/A</v>
      </c>
      <c r="K152" s="50" t="e">
        <f>+VLOOKUP(F152,Participants!$A$1:$G$803,7,FALSE)</f>
        <v>#N/A</v>
      </c>
      <c r="L152" s="120"/>
      <c r="M152" s="117"/>
      <c r="N152" s="49"/>
      <c r="O152" s="119"/>
    </row>
    <row r="153" spans="1:15" ht="14.25" customHeight="1" x14ac:dyDescent="0.25">
      <c r="A153" s="121"/>
      <c r="B153" s="122"/>
      <c r="C153" s="122"/>
      <c r="D153" s="123"/>
      <c r="E153" s="123"/>
      <c r="F153" s="123"/>
      <c r="G153" s="124" t="e">
        <f>+VLOOKUP(F153,Participants!$A$1:$F$803,2,FALSE)</f>
        <v>#N/A</v>
      </c>
      <c r="H153" s="124" t="e">
        <f>+VLOOKUP(F153,Participants!$A$1:$F$803,4,FALSE)</f>
        <v>#N/A</v>
      </c>
      <c r="I153" s="124" t="e">
        <f>+VLOOKUP(F153,Participants!$A$1:$F$803,5,FALSE)</f>
        <v>#N/A</v>
      </c>
      <c r="J153" s="124" t="e">
        <f>+VLOOKUP(F153,Participants!$A$1:$F$803,3,FALSE)</f>
        <v>#N/A</v>
      </c>
      <c r="K153" s="50" t="e">
        <f>+VLOOKUP(F153,Participants!$A$1:$G$803,7,FALSE)</f>
        <v>#N/A</v>
      </c>
      <c r="L153" s="127"/>
      <c r="M153" s="124"/>
      <c r="N153" s="126"/>
      <c r="O153" s="119"/>
    </row>
    <row r="154" spans="1:15" ht="14.25" customHeight="1" x14ac:dyDescent="0.25">
      <c r="A154" s="114"/>
      <c r="B154" s="115"/>
      <c r="C154" s="115"/>
      <c r="D154" s="116"/>
      <c r="E154" s="116"/>
      <c r="F154" s="116"/>
      <c r="G154" s="117" t="e">
        <f>+VLOOKUP(F154,Participants!$A$1:$F$803,2,FALSE)</f>
        <v>#N/A</v>
      </c>
      <c r="H154" s="117" t="e">
        <f>+VLOOKUP(F154,Participants!$A$1:$F$803,4,FALSE)</f>
        <v>#N/A</v>
      </c>
      <c r="I154" s="117" t="e">
        <f>+VLOOKUP(F154,Participants!$A$1:$F$803,5,FALSE)</f>
        <v>#N/A</v>
      </c>
      <c r="J154" s="117" t="e">
        <f>+VLOOKUP(F154,Participants!$A$1:$F$803,3,FALSE)</f>
        <v>#N/A</v>
      </c>
      <c r="K154" s="50" t="e">
        <f>+VLOOKUP(F154,Participants!$A$1:$G$803,7,FALSE)</f>
        <v>#N/A</v>
      </c>
      <c r="L154" s="120"/>
      <c r="M154" s="117"/>
      <c r="N154" s="49"/>
      <c r="O154" s="119"/>
    </row>
    <row r="155" spans="1:15" ht="14.25" customHeight="1" x14ac:dyDescent="0.25">
      <c r="A155" s="121"/>
      <c r="B155" s="122"/>
      <c r="C155" s="122"/>
      <c r="D155" s="123"/>
      <c r="E155" s="123"/>
      <c r="F155" s="123"/>
      <c r="G155" s="124" t="e">
        <f>+VLOOKUP(F155,Participants!$A$1:$F$803,2,FALSE)</f>
        <v>#N/A</v>
      </c>
      <c r="H155" s="124" t="e">
        <f>+VLOOKUP(F155,Participants!$A$1:$F$803,4,FALSE)</f>
        <v>#N/A</v>
      </c>
      <c r="I155" s="124" t="e">
        <f>+VLOOKUP(F155,Participants!$A$1:$F$803,5,FALSE)</f>
        <v>#N/A</v>
      </c>
      <c r="J155" s="124" t="e">
        <f>+VLOOKUP(F155,Participants!$A$1:$F$803,3,FALSE)</f>
        <v>#N/A</v>
      </c>
      <c r="K155" s="50" t="e">
        <f>+VLOOKUP(F155,Participants!$A$1:$G$803,7,FALSE)</f>
        <v>#N/A</v>
      </c>
      <c r="L155" s="127"/>
      <c r="M155" s="124"/>
      <c r="N155" s="126"/>
      <c r="O155" s="119"/>
    </row>
    <row r="156" spans="1:15" ht="14.25" customHeight="1" x14ac:dyDescent="0.25">
      <c r="A156" s="114"/>
      <c r="B156" s="115"/>
      <c r="C156" s="115"/>
      <c r="D156" s="116"/>
      <c r="E156" s="116"/>
      <c r="F156" s="116"/>
      <c r="G156" s="117" t="e">
        <f>+VLOOKUP(F156,Participants!$A$1:$F$803,2,FALSE)</f>
        <v>#N/A</v>
      </c>
      <c r="H156" s="117" t="e">
        <f>+VLOOKUP(F156,Participants!$A$1:$F$803,4,FALSE)</f>
        <v>#N/A</v>
      </c>
      <c r="I156" s="117" t="e">
        <f>+VLOOKUP(F156,Participants!$A$1:$F$803,5,FALSE)</f>
        <v>#N/A</v>
      </c>
      <c r="J156" s="117" t="e">
        <f>+VLOOKUP(F156,Participants!$A$1:$F$803,3,FALSE)</f>
        <v>#N/A</v>
      </c>
      <c r="K156" s="50" t="e">
        <f>+VLOOKUP(F156,Participants!$A$1:$G$803,7,FALSE)</f>
        <v>#N/A</v>
      </c>
      <c r="L156" s="120"/>
      <c r="M156" s="117"/>
      <c r="N156" s="49"/>
      <c r="O156" s="119"/>
    </row>
    <row r="157" spans="1:15" ht="14.25" customHeight="1" x14ac:dyDescent="0.25">
      <c r="A157" s="121"/>
      <c r="B157" s="122"/>
      <c r="C157" s="122"/>
      <c r="D157" s="123"/>
      <c r="E157" s="123"/>
      <c r="F157" s="123"/>
      <c r="G157" s="124" t="e">
        <f>+VLOOKUP(F157,Participants!$A$1:$F$803,2,FALSE)</f>
        <v>#N/A</v>
      </c>
      <c r="H157" s="124" t="e">
        <f>+VLOOKUP(F157,Participants!$A$1:$F$803,4,FALSE)</f>
        <v>#N/A</v>
      </c>
      <c r="I157" s="124" t="e">
        <f>+VLOOKUP(F157,Participants!$A$1:$F$803,5,FALSE)</f>
        <v>#N/A</v>
      </c>
      <c r="J157" s="124" t="e">
        <f>+VLOOKUP(F157,Participants!$A$1:$F$803,3,FALSE)</f>
        <v>#N/A</v>
      </c>
      <c r="K157" s="50" t="e">
        <f>+VLOOKUP(F157,Participants!$A$1:$G$803,7,FALSE)</f>
        <v>#N/A</v>
      </c>
      <c r="L157" s="127"/>
      <c r="M157" s="124"/>
      <c r="N157" s="126"/>
      <c r="O157" s="119"/>
    </row>
    <row r="158" spans="1:15" ht="14.25" customHeight="1" x14ac:dyDescent="0.25">
      <c r="A158" s="114"/>
      <c r="B158" s="115"/>
      <c r="C158" s="115"/>
      <c r="D158" s="116"/>
      <c r="E158" s="116"/>
      <c r="F158" s="116"/>
      <c r="G158" s="117" t="e">
        <f>+VLOOKUP(F158,Participants!$A$1:$F$803,2,FALSE)</f>
        <v>#N/A</v>
      </c>
      <c r="H158" s="117" t="e">
        <f>+VLOOKUP(F158,Participants!$A$1:$F$803,4,FALSE)</f>
        <v>#N/A</v>
      </c>
      <c r="I158" s="117" t="e">
        <f>+VLOOKUP(F158,Participants!$A$1:$F$803,5,FALSE)</f>
        <v>#N/A</v>
      </c>
      <c r="J158" s="117" t="e">
        <f>+VLOOKUP(F158,Participants!$A$1:$F$803,3,FALSE)</f>
        <v>#N/A</v>
      </c>
      <c r="K158" s="50" t="e">
        <f>+VLOOKUP(F158,Participants!$A$1:$G$803,7,FALSE)</f>
        <v>#N/A</v>
      </c>
      <c r="L158" s="120"/>
      <c r="M158" s="117"/>
      <c r="N158" s="49"/>
      <c r="O158" s="119"/>
    </row>
    <row r="159" spans="1:15" ht="14.25" customHeight="1" x14ac:dyDescent="0.25">
      <c r="A159" s="121"/>
      <c r="B159" s="122"/>
      <c r="C159" s="122"/>
      <c r="D159" s="123"/>
      <c r="E159" s="123"/>
      <c r="F159" s="123"/>
      <c r="G159" s="124" t="e">
        <f>+VLOOKUP(F159,Participants!$A$1:$F$803,2,FALSE)</f>
        <v>#N/A</v>
      </c>
      <c r="H159" s="124" t="e">
        <f>+VLOOKUP(F159,Participants!$A$1:$F$803,4,FALSE)</f>
        <v>#N/A</v>
      </c>
      <c r="I159" s="124" t="e">
        <f>+VLOOKUP(F159,Participants!$A$1:$F$803,5,FALSE)</f>
        <v>#N/A</v>
      </c>
      <c r="J159" s="124" t="e">
        <f>+VLOOKUP(F159,Participants!$A$1:$F$803,3,FALSE)</f>
        <v>#N/A</v>
      </c>
      <c r="K159" s="50" t="e">
        <f>+VLOOKUP(F159,Participants!$A$1:$G$803,7,FALSE)</f>
        <v>#N/A</v>
      </c>
      <c r="L159" s="127"/>
      <c r="M159" s="124"/>
      <c r="N159" s="126"/>
      <c r="O159" s="119"/>
    </row>
    <row r="160" spans="1:15" ht="14.25" customHeight="1" x14ac:dyDescent="0.25">
      <c r="A160" s="114"/>
      <c r="B160" s="115"/>
      <c r="C160" s="115"/>
      <c r="D160" s="116"/>
      <c r="E160" s="116"/>
      <c r="F160" s="116"/>
      <c r="G160" s="117" t="e">
        <f>+VLOOKUP(F160,Participants!$A$1:$F$803,2,FALSE)</f>
        <v>#N/A</v>
      </c>
      <c r="H160" s="117" t="e">
        <f>+VLOOKUP(F160,Participants!$A$1:$F$803,4,FALSE)</f>
        <v>#N/A</v>
      </c>
      <c r="I160" s="117" t="e">
        <f>+VLOOKUP(F160,Participants!$A$1:$F$803,5,FALSE)</f>
        <v>#N/A</v>
      </c>
      <c r="J160" s="117" t="e">
        <f>+VLOOKUP(F160,Participants!$A$1:$F$803,3,FALSE)</f>
        <v>#N/A</v>
      </c>
      <c r="K160" s="50" t="e">
        <f>+VLOOKUP(F160,Participants!$A$1:$G$803,7,FALSE)</f>
        <v>#N/A</v>
      </c>
      <c r="L160" s="120"/>
      <c r="M160" s="117"/>
      <c r="N160" s="49"/>
      <c r="O160" s="119"/>
    </row>
    <row r="161" spans="1:15" ht="14.25" customHeight="1" x14ac:dyDescent="0.25">
      <c r="A161" s="121"/>
      <c r="B161" s="122"/>
      <c r="C161" s="122"/>
      <c r="D161" s="123"/>
      <c r="E161" s="123"/>
      <c r="F161" s="123"/>
      <c r="G161" s="124" t="e">
        <f>+VLOOKUP(F161,Participants!$A$1:$F$803,2,FALSE)</f>
        <v>#N/A</v>
      </c>
      <c r="H161" s="124" t="e">
        <f>+VLOOKUP(F161,Participants!$A$1:$F$803,4,FALSE)</f>
        <v>#N/A</v>
      </c>
      <c r="I161" s="124" t="e">
        <f>+VLOOKUP(F161,Participants!$A$1:$F$803,5,FALSE)</f>
        <v>#N/A</v>
      </c>
      <c r="J161" s="124" t="e">
        <f>+VLOOKUP(F161,Participants!$A$1:$F$803,3,FALSE)</f>
        <v>#N/A</v>
      </c>
      <c r="K161" s="50" t="e">
        <f>+VLOOKUP(F161,Participants!$A$1:$G$803,7,FALSE)</f>
        <v>#N/A</v>
      </c>
      <c r="L161" s="127"/>
      <c r="M161" s="124"/>
      <c r="N161" s="126"/>
      <c r="O161" s="119"/>
    </row>
    <row r="162" spans="1:15" ht="14.25" customHeight="1" x14ac:dyDescent="0.25">
      <c r="A162" s="114"/>
      <c r="B162" s="115"/>
      <c r="C162" s="115"/>
      <c r="D162" s="116"/>
      <c r="E162" s="116"/>
      <c r="F162" s="116"/>
      <c r="G162" s="117" t="e">
        <f>+VLOOKUP(F162,Participants!$A$1:$F$803,2,FALSE)</f>
        <v>#N/A</v>
      </c>
      <c r="H162" s="117" t="e">
        <f>+VLOOKUP(F162,Participants!$A$1:$F$803,4,FALSE)</f>
        <v>#N/A</v>
      </c>
      <c r="I162" s="117" t="e">
        <f>+VLOOKUP(F162,Participants!$A$1:$F$803,5,FALSE)</f>
        <v>#N/A</v>
      </c>
      <c r="J162" s="117" t="e">
        <f>+VLOOKUP(F162,Participants!$A$1:$F$803,3,FALSE)</f>
        <v>#N/A</v>
      </c>
      <c r="K162" s="50" t="e">
        <f>+VLOOKUP(F162,Participants!$A$1:$G$803,7,FALSE)</f>
        <v>#N/A</v>
      </c>
      <c r="L162" s="120"/>
      <c r="M162" s="117"/>
      <c r="N162" s="49"/>
      <c r="O162" s="119"/>
    </row>
    <row r="163" spans="1:15" ht="14.25" customHeight="1" x14ac:dyDescent="0.25">
      <c r="A163" s="121"/>
      <c r="B163" s="122"/>
      <c r="C163" s="122"/>
      <c r="D163" s="123"/>
      <c r="E163" s="123"/>
      <c r="F163" s="123"/>
      <c r="G163" s="124" t="e">
        <f>+VLOOKUP(F163,Participants!$A$1:$F$803,2,FALSE)</f>
        <v>#N/A</v>
      </c>
      <c r="H163" s="124" t="e">
        <f>+VLOOKUP(F163,Participants!$A$1:$F$803,4,FALSE)</f>
        <v>#N/A</v>
      </c>
      <c r="I163" s="124" t="e">
        <f>+VLOOKUP(F163,Participants!$A$1:$F$803,5,FALSE)</f>
        <v>#N/A</v>
      </c>
      <c r="J163" s="124" t="e">
        <f>+VLOOKUP(F163,Participants!$A$1:$F$803,3,FALSE)</f>
        <v>#N/A</v>
      </c>
      <c r="K163" s="50" t="e">
        <f>+VLOOKUP(F163,Participants!$A$1:$G$803,7,FALSE)</f>
        <v>#N/A</v>
      </c>
      <c r="L163" s="127"/>
      <c r="M163" s="124"/>
      <c r="N163" s="126"/>
      <c r="O163" s="119"/>
    </row>
    <row r="164" spans="1:15" ht="14.25" customHeight="1" x14ac:dyDescent="0.25">
      <c r="A164" s="114"/>
      <c r="B164" s="115"/>
      <c r="C164" s="115"/>
      <c r="D164" s="116"/>
      <c r="E164" s="116"/>
      <c r="F164" s="116"/>
      <c r="G164" s="117" t="e">
        <f>+VLOOKUP(F164,Participants!$A$1:$F$803,2,FALSE)</f>
        <v>#N/A</v>
      </c>
      <c r="H164" s="117" t="e">
        <f>+VLOOKUP(F164,Participants!$A$1:$F$803,4,FALSE)</f>
        <v>#N/A</v>
      </c>
      <c r="I164" s="117" t="e">
        <f>+VLOOKUP(F164,Participants!$A$1:$F$803,5,FALSE)</f>
        <v>#N/A</v>
      </c>
      <c r="J164" s="117" t="e">
        <f>+VLOOKUP(F164,Participants!$A$1:$F$803,3,FALSE)</f>
        <v>#N/A</v>
      </c>
      <c r="K164" s="50" t="e">
        <f>+VLOOKUP(F164,Participants!$A$1:$G$803,7,FALSE)</f>
        <v>#N/A</v>
      </c>
      <c r="L164" s="120"/>
      <c r="M164" s="117"/>
      <c r="N164" s="49"/>
      <c r="O164" s="119"/>
    </row>
    <row r="165" spans="1:15" ht="14.25" customHeight="1" x14ac:dyDescent="0.25">
      <c r="A165" s="121"/>
      <c r="B165" s="122"/>
      <c r="C165" s="122"/>
      <c r="D165" s="123"/>
      <c r="E165" s="123"/>
      <c r="F165" s="123"/>
      <c r="G165" s="124" t="e">
        <f>+VLOOKUP(F165,Participants!$A$1:$F$803,2,FALSE)</f>
        <v>#N/A</v>
      </c>
      <c r="H165" s="124" t="e">
        <f>+VLOOKUP(F165,Participants!$A$1:$F$803,4,FALSE)</f>
        <v>#N/A</v>
      </c>
      <c r="I165" s="124" t="e">
        <f>+VLOOKUP(F165,Participants!$A$1:$F$803,5,FALSE)</f>
        <v>#N/A</v>
      </c>
      <c r="J165" s="124" t="e">
        <f>+VLOOKUP(F165,Participants!$A$1:$F$803,3,FALSE)</f>
        <v>#N/A</v>
      </c>
      <c r="K165" s="50" t="e">
        <f>+VLOOKUP(F165,Participants!$A$1:$G$803,7,FALSE)</f>
        <v>#N/A</v>
      </c>
      <c r="L165" s="127"/>
      <c r="M165" s="124"/>
      <c r="N165" s="126"/>
      <c r="O165" s="119"/>
    </row>
    <row r="166" spans="1:15" ht="14.25" customHeight="1" x14ac:dyDescent="0.25">
      <c r="A166" s="114"/>
      <c r="B166" s="115"/>
      <c r="C166" s="115"/>
      <c r="D166" s="116"/>
      <c r="E166" s="116"/>
      <c r="F166" s="116"/>
      <c r="G166" s="117" t="e">
        <f>+VLOOKUP(F166,Participants!$A$1:$F$803,2,FALSE)</f>
        <v>#N/A</v>
      </c>
      <c r="H166" s="117" t="e">
        <f>+VLOOKUP(F166,Participants!$A$1:$F$803,4,FALSE)</f>
        <v>#N/A</v>
      </c>
      <c r="I166" s="117" t="e">
        <f>+VLOOKUP(F166,Participants!$A$1:$F$803,5,FALSE)</f>
        <v>#N/A</v>
      </c>
      <c r="J166" s="117" t="e">
        <f>+VLOOKUP(F166,Participants!$A$1:$F$803,3,FALSE)</f>
        <v>#N/A</v>
      </c>
      <c r="K166" s="50" t="e">
        <f>+VLOOKUP(F166,Participants!$A$1:$G$803,7,FALSE)</f>
        <v>#N/A</v>
      </c>
      <c r="L166" s="120"/>
      <c r="M166" s="117"/>
      <c r="N166" s="49"/>
      <c r="O166" s="119"/>
    </row>
    <row r="167" spans="1:15" ht="14.25" customHeight="1" x14ac:dyDescent="0.25">
      <c r="A167" s="121"/>
      <c r="B167" s="122"/>
      <c r="C167" s="122"/>
      <c r="D167" s="123"/>
      <c r="E167" s="123"/>
      <c r="F167" s="123"/>
      <c r="G167" s="124" t="e">
        <f>+VLOOKUP(F167,Participants!$A$1:$F$803,2,FALSE)</f>
        <v>#N/A</v>
      </c>
      <c r="H167" s="124" t="e">
        <f>+VLOOKUP(F167,Participants!$A$1:$F$803,4,FALSE)</f>
        <v>#N/A</v>
      </c>
      <c r="I167" s="124" t="e">
        <f>+VLOOKUP(F167,Participants!$A$1:$F$803,5,FALSE)</f>
        <v>#N/A</v>
      </c>
      <c r="J167" s="124" t="e">
        <f>+VLOOKUP(F167,Participants!$A$1:$F$803,3,FALSE)</f>
        <v>#N/A</v>
      </c>
      <c r="K167" s="50" t="e">
        <f>+VLOOKUP(F167,Participants!$A$1:$G$803,7,FALSE)</f>
        <v>#N/A</v>
      </c>
      <c r="L167" s="127"/>
      <c r="M167" s="124"/>
      <c r="N167" s="126"/>
      <c r="O167" s="119"/>
    </row>
    <row r="168" spans="1:15" ht="14.25" customHeight="1" x14ac:dyDescent="0.25">
      <c r="A168" s="114"/>
      <c r="B168" s="115"/>
      <c r="C168" s="115"/>
      <c r="D168" s="116"/>
      <c r="E168" s="116"/>
      <c r="F168" s="116"/>
      <c r="G168" s="117" t="e">
        <f>+VLOOKUP(F168,Participants!$A$1:$F$803,2,FALSE)</f>
        <v>#N/A</v>
      </c>
      <c r="H168" s="117" t="e">
        <f>+VLOOKUP(F168,Participants!$A$1:$F$803,4,FALSE)</f>
        <v>#N/A</v>
      </c>
      <c r="I168" s="117" t="e">
        <f>+VLOOKUP(F168,Participants!$A$1:$F$803,5,FALSE)</f>
        <v>#N/A</v>
      </c>
      <c r="J168" s="117" t="e">
        <f>+VLOOKUP(F168,Participants!$A$1:$F$803,3,FALSE)</f>
        <v>#N/A</v>
      </c>
      <c r="K168" s="50" t="e">
        <f>+VLOOKUP(F168,Participants!$A$1:$G$803,7,FALSE)</f>
        <v>#N/A</v>
      </c>
      <c r="L168" s="120"/>
      <c r="M168" s="117"/>
      <c r="N168" s="49"/>
      <c r="O168" s="119"/>
    </row>
    <row r="169" spans="1:15" ht="14.25" customHeight="1" x14ac:dyDescent="0.25">
      <c r="A169" s="121"/>
      <c r="B169" s="122"/>
      <c r="C169" s="122"/>
      <c r="D169" s="123"/>
      <c r="E169" s="123"/>
      <c r="F169" s="123"/>
      <c r="G169" s="124" t="e">
        <f>+VLOOKUP(F169,Participants!$A$1:$F$803,2,FALSE)</f>
        <v>#N/A</v>
      </c>
      <c r="H169" s="124" t="e">
        <f>+VLOOKUP(F169,Participants!$A$1:$F$803,4,FALSE)</f>
        <v>#N/A</v>
      </c>
      <c r="I169" s="124" t="e">
        <f>+VLOOKUP(F169,Participants!$A$1:$F$803,5,FALSE)</f>
        <v>#N/A</v>
      </c>
      <c r="J169" s="124" t="e">
        <f>+VLOOKUP(F169,Participants!$A$1:$F$803,3,FALSE)</f>
        <v>#N/A</v>
      </c>
      <c r="K169" s="50" t="e">
        <f>+VLOOKUP(F169,Participants!$A$1:$G$803,7,FALSE)</f>
        <v>#N/A</v>
      </c>
      <c r="L169" s="127"/>
      <c r="M169" s="124"/>
      <c r="N169" s="126"/>
      <c r="O169" s="119"/>
    </row>
    <row r="170" spans="1:15" ht="14.25" customHeight="1" x14ac:dyDescent="0.25">
      <c r="A170" s="114"/>
      <c r="B170" s="115"/>
      <c r="C170" s="115"/>
      <c r="D170" s="116"/>
      <c r="E170" s="116"/>
      <c r="F170" s="116"/>
      <c r="G170" s="117" t="e">
        <f>+VLOOKUP(F170,Participants!$A$1:$F$803,2,FALSE)</f>
        <v>#N/A</v>
      </c>
      <c r="H170" s="117" t="e">
        <f>+VLOOKUP(F170,Participants!$A$1:$F$803,4,FALSE)</f>
        <v>#N/A</v>
      </c>
      <c r="I170" s="117" t="e">
        <f>+VLOOKUP(F170,Participants!$A$1:$F$803,5,FALSE)</f>
        <v>#N/A</v>
      </c>
      <c r="J170" s="117" t="e">
        <f>+VLOOKUP(F170,Participants!$A$1:$F$803,3,FALSE)</f>
        <v>#N/A</v>
      </c>
      <c r="K170" s="50" t="e">
        <f>+VLOOKUP(F170,Participants!$A$1:$G$803,7,FALSE)</f>
        <v>#N/A</v>
      </c>
      <c r="L170" s="120"/>
      <c r="M170" s="117"/>
      <c r="N170" s="49"/>
      <c r="O170" s="119"/>
    </row>
    <row r="171" spans="1:15" ht="14.25" customHeight="1" x14ac:dyDescent="0.25">
      <c r="A171" s="121"/>
      <c r="B171" s="122"/>
      <c r="C171" s="122"/>
      <c r="D171" s="123"/>
      <c r="E171" s="123"/>
      <c r="F171" s="123"/>
      <c r="G171" s="124" t="e">
        <f>+VLOOKUP(F171,Participants!$A$1:$F$803,2,FALSE)</f>
        <v>#N/A</v>
      </c>
      <c r="H171" s="124" t="e">
        <f>+VLOOKUP(F171,Participants!$A$1:$F$803,4,FALSE)</f>
        <v>#N/A</v>
      </c>
      <c r="I171" s="124" t="e">
        <f>+VLOOKUP(F171,Participants!$A$1:$F$803,5,FALSE)</f>
        <v>#N/A</v>
      </c>
      <c r="J171" s="124" t="e">
        <f>+VLOOKUP(F171,Participants!$A$1:$F$803,3,FALSE)</f>
        <v>#N/A</v>
      </c>
      <c r="K171" s="50" t="e">
        <f>+VLOOKUP(F171,Participants!$A$1:$G$803,7,FALSE)</f>
        <v>#N/A</v>
      </c>
      <c r="L171" s="127"/>
      <c r="M171" s="124"/>
      <c r="N171" s="126"/>
      <c r="O171" s="119"/>
    </row>
    <row r="172" spans="1:15" ht="14.25" customHeight="1" x14ac:dyDescent="0.25">
      <c r="A172" s="114"/>
      <c r="B172" s="115"/>
      <c r="C172" s="115"/>
      <c r="D172" s="116"/>
      <c r="E172" s="116"/>
      <c r="F172" s="116"/>
      <c r="G172" s="117" t="e">
        <f>+VLOOKUP(F172,Participants!$A$1:$F$803,2,FALSE)</f>
        <v>#N/A</v>
      </c>
      <c r="H172" s="117" t="e">
        <f>+VLOOKUP(F172,Participants!$A$1:$F$803,4,FALSE)</f>
        <v>#N/A</v>
      </c>
      <c r="I172" s="117" t="e">
        <f>+VLOOKUP(F172,Participants!$A$1:$F$803,5,FALSE)</f>
        <v>#N/A</v>
      </c>
      <c r="J172" s="117" t="e">
        <f>+VLOOKUP(F172,Participants!$A$1:$F$803,3,FALSE)</f>
        <v>#N/A</v>
      </c>
      <c r="K172" s="50" t="e">
        <f>+VLOOKUP(F172,Participants!$A$1:$G$803,7,FALSE)</f>
        <v>#N/A</v>
      </c>
      <c r="L172" s="120"/>
      <c r="M172" s="117"/>
      <c r="N172" s="49"/>
      <c r="O172" s="119"/>
    </row>
    <row r="173" spans="1:15" ht="14.25" customHeight="1" x14ac:dyDescent="0.25">
      <c r="A173" s="121"/>
      <c r="B173" s="122"/>
      <c r="C173" s="122"/>
      <c r="D173" s="123"/>
      <c r="E173" s="123"/>
      <c r="F173" s="123"/>
      <c r="G173" s="124" t="e">
        <f>+VLOOKUP(F173,Participants!$A$1:$F$803,2,FALSE)</f>
        <v>#N/A</v>
      </c>
      <c r="H173" s="124" t="e">
        <f>+VLOOKUP(F173,Participants!$A$1:$F$803,4,FALSE)</f>
        <v>#N/A</v>
      </c>
      <c r="I173" s="124" t="e">
        <f>+VLOOKUP(F173,Participants!$A$1:$F$803,5,FALSE)</f>
        <v>#N/A</v>
      </c>
      <c r="J173" s="124" t="e">
        <f>+VLOOKUP(F173,Participants!$A$1:$F$803,3,FALSE)</f>
        <v>#N/A</v>
      </c>
      <c r="K173" s="50" t="e">
        <f>+VLOOKUP(F173,Participants!$A$1:$G$803,7,FALSE)</f>
        <v>#N/A</v>
      </c>
      <c r="L173" s="127"/>
      <c r="M173" s="124"/>
      <c r="N173" s="126"/>
      <c r="O173" s="119"/>
    </row>
    <row r="174" spans="1:15" ht="14.25" customHeight="1" x14ac:dyDescent="0.25">
      <c r="A174" s="114"/>
      <c r="B174" s="115"/>
      <c r="C174" s="115"/>
      <c r="D174" s="116"/>
      <c r="E174" s="116"/>
      <c r="F174" s="116"/>
      <c r="G174" s="117" t="e">
        <f>+VLOOKUP(F174,Participants!$A$1:$F$803,2,FALSE)</f>
        <v>#N/A</v>
      </c>
      <c r="H174" s="117" t="e">
        <f>+VLOOKUP(F174,Participants!$A$1:$F$803,4,FALSE)</f>
        <v>#N/A</v>
      </c>
      <c r="I174" s="117" t="e">
        <f>+VLOOKUP(F174,Participants!$A$1:$F$803,5,FALSE)</f>
        <v>#N/A</v>
      </c>
      <c r="J174" s="117" t="e">
        <f>+VLOOKUP(F174,Participants!$A$1:$F$803,3,FALSE)</f>
        <v>#N/A</v>
      </c>
      <c r="K174" s="50" t="e">
        <f>+VLOOKUP(F174,Participants!$A$1:$G$803,7,FALSE)</f>
        <v>#N/A</v>
      </c>
      <c r="L174" s="120"/>
      <c r="M174" s="117"/>
      <c r="N174" s="49"/>
      <c r="O174" s="119"/>
    </row>
    <row r="175" spans="1:15" ht="14.25" customHeight="1" x14ac:dyDescent="0.25">
      <c r="A175" s="121"/>
      <c r="B175" s="122"/>
      <c r="C175" s="122"/>
      <c r="D175" s="123"/>
      <c r="E175" s="123"/>
      <c r="F175" s="123"/>
      <c r="G175" s="124" t="e">
        <f>+VLOOKUP(F175,Participants!$A$1:$F$803,2,FALSE)</f>
        <v>#N/A</v>
      </c>
      <c r="H175" s="124" t="e">
        <f>+VLOOKUP(F175,Participants!$A$1:$F$803,4,FALSE)</f>
        <v>#N/A</v>
      </c>
      <c r="I175" s="124" t="e">
        <f>+VLOOKUP(F175,Participants!$A$1:$F$803,5,FALSE)</f>
        <v>#N/A</v>
      </c>
      <c r="J175" s="124" t="e">
        <f>+VLOOKUP(F175,Participants!$A$1:$F$803,3,FALSE)</f>
        <v>#N/A</v>
      </c>
      <c r="K175" s="50" t="e">
        <f>+VLOOKUP(F175,Participants!$A$1:$G$803,7,FALSE)</f>
        <v>#N/A</v>
      </c>
      <c r="L175" s="127"/>
      <c r="M175" s="124"/>
      <c r="N175" s="126"/>
      <c r="O175" s="119"/>
    </row>
    <row r="176" spans="1:15" ht="14.25" customHeight="1" x14ac:dyDescent="0.25">
      <c r="A176" s="114"/>
      <c r="B176" s="115"/>
      <c r="C176" s="115"/>
      <c r="D176" s="116"/>
      <c r="E176" s="116"/>
      <c r="F176" s="116"/>
      <c r="G176" s="117" t="e">
        <f>+VLOOKUP(F176,Participants!$A$1:$F$803,2,FALSE)</f>
        <v>#N/A</v>
      </c>
      <c r="H176" s="117" t="e">
        <f>+VLOOKUP(F176,Participants!$A$1:$F$803,4,FALSE)</f>
        <v>#N/A</v>
      </c>
      <c r="I176" s="117" t="e">
        <f>+VLOOKUP(F176,Participants!$A$1:$F$803,5,FALSE)</f>
        <v>#N/A</v>
      </c>
      <c r="J176" s="117" t="e">
        <f>+VLOOKUP(F176,Participants!$A$1:$F$803,3,FALSE)</f>
        <v>#N/A</v>
      </c>
      <c r="K176" s="50" t="e">
        <f>+VLOOKUP(F176,Participants!$A$1:$G$803,7,FALSE)</f>
        <v>#N/A</v>
      </c>
      <c r="L176" s="120"/>
      <c r="M176" s="117"/>
      <c r="N176" s="49"/>
      <c r="O176" s="119"/>
    </row>
    <row r="177" spans="1:15" ht="14.25" customHeight="1" x14ac:dyDescent="0.25">
      <c r="A177" s="121"/>
      <c r="B177" s="122"/>
      <c r="C177" s="122"/>
      <c r="D177" s="123"/>
      <c r="E177" s="123"/>
      <c r="F177" s="123"/>
      <c r="G177" s="124" t="e">
        <f>+VLOOKUP(F177,Participants!$A$1:$F$803,2,FALSE)</f>
        <v>#N/A</v>
      </c>
      <c r="H177" s="124" t="e">
        <f>+VLOOKUP(F177,Participants!$A$1:$F$803,4,FALSE)</f>
        <v>#N/A</v>
      </c>
      <c r="I177" s="124" t="e">
        <f>+VLOOKUP(F177,Participants!$A$1:$F$803,5,FALSE)</f>
        <v>#N/A</v>
      </c>
      <c r="J177" s="124" t="e">
        <f>+VLOOKUP(F177,Participants!$A$1:$F$803,3,FALSE)</f>
        <v>#N/A</v>
      </c>
      <c r="K177" s="50" t="e">
        <f>+VLOOKUP(F177,Participants!$A$1:$G$803,7,FALSE)</f>
        <v>#N/A</v>
      </c>
      <c r="L177" s="127"/>
      <c r="M177" s="124"/>
      <c r="N177" s="126"/>
      <c r="O177" s="119"/>
    </row>
    <row r="178" spans="1:15" ht="14.25" customHeight="1" x14ac:dyDescent="0.25">
      <c r="A178" s="114"/>
      <c r="B178" s="115"/>
      <c r="C178" s="115"/>
      <c r="D178" s="116"/>
      <c r="E178" s="116"/>
      <c r="F178" s="116"/>
      <c r="G178" s="117" t="e">
        <f>+VLOOKUP(F178,Participants!$A$1:$F$803,2,FALSE)</f>
        <v>#N/A</v>
      </c>
      <c r="H178" s="117" t="e">
        <f>+VLOOKUP(F178,Participants!$A$1:$F$803,4,FALSE)</f>
        <v>#N/A</v>
      </c>
      <c r="I178" s="117" t="e">
        <f>+VLOOKUP(F178,Participants!$A$1:$F$803,5,FALSE)</f>
        <v>#N/A</v>
      </c>
      <c r="J178" s="117" t="e">
        <f>+VLOOKUP(F178,Participants!$A$1:$F$803,3,FALSE)</f>
        <v>#N/A</v>
      </c>
      <c r="K178" s="50" t="e">
        <f>+VLOOKUP(F178,Participants!$A$1:$G$803,7,FALSE)</f>
        <v>#N/A</v>
      </c>
      <c r="L178" s="120"/>
      <c r="M178" s="117"/>
      <c r="N178" s="49"/>
      <c r="O178" s="119"/>
    </row>
    <row r="179" spans="1:15" ht="14.25" customHeight="1" x14ac:dyDescent="0.25">
      <c r="A179" s="121"/>
      <c r="B179" s="122"/>
      <c r="C179" s="122"/>
      <c r="D179" s="123"/>
      <c r="E179" s="123"/>
      <c r="F179" s="123"/>
      <c r="G179" s="124" t="e">
        <f>+VLOOKUP(F179,Participants!$A$1:$F$803,2,FALSE)</f>
        <v>#N/A</v>
      </c>
      <c r="H179" s="124" t="e">
        <f>+VLOOKUP(F179,Participants!$A$1:$F$803,4,FALSE)</f>
        <v>#N/A</v>
      </c>
      <c r="I179" s="124" t="e">
        <f>+VLOOKUP(F179,Participants!$A$1:$F$803,5,FALSE)</f>
        <v>#N/A</v>
      </c>
      <c r="J179" s="124" t="e">
        <f>+VLOOKUP(F179,Participants!$A$1:$F$803,3,FALSE)</f>
        <v>#N/A</v>
      </c>
      <c r="K179" s="50" t="e">
        <f>+VLOOKUP(F179,Participants!$A$1:$G$803,7,FALSE)</f>
        <v>#N/A</v>
      </c>
      <c r="L179" s="127"/>
      <c r="M179" s="124"/>
      <c r="N179" s="126"/>
      <c r="O179" s="119"/>
    </row>
    <row r="180" spans="1:15" ht="14.25" customHeight="1" x14ac:dyDescent="0.25">
      <c r="A180" s="114"/>
      <c r="B180" s="115"/>
      <c r="C180" s="115"/>
      <c r="D180" s="116"/>
      <c r="E180" s="116"/>
      <c r="F180" s="116"/>
      <c r="G180" s="117" t="e">
        <f>+VLOOKUP(F180,Participants!$A$1:$F$803,2,FALSE)</f>
        <v>#N/A</v>
      </c>
      <c r="H180" s="117" t="e">
        <f>+VLOOKUP(F180,Participants!$A$1:$F$803,4,FALSE)</f>
        <v>#N/A</v>
      </c>
      <c r="I180" s="117" t="e">
        <f>+VLOOKUP(F180,Participants!$A$1:$F$803,5,FALSE)</f>
        <v>#N/A</v>
      </c>
      <c r="J180" s="117" t="e">
        <f>+VLOOKUP(F180,Participants!$A$1:$F$803,3,FALSE)</f>
        <v>#N/A</v>
      </c>
      <c r="K180" s="50" t="e">
        <f>+VLOOKUP(F180,Participants!$A$1:$G$803,7,FALSE)</f>
        <v>#N/A</v>
      </c>
      <c r="L180" s="120"/>
      <c r="M180" s="117"/>
      <c r="N180" s="49"/>
      <c r="O180" s="119"/>
    </row>
    <row r="181" spans="1:15" ht="14.25" customHeight="1" x14ac:dyDescent="0.25">
      <c r="A181" s="121"/>
      <c r="B181" s="122"/>
      <c r="C181" s="122"/>
      <c r="D181" s="123"/>
      <c r="E181" s="123"/>
      <c r="F181" s="123"/>
      <c r="G181" s="124" t="e">
        <f>+VLOOKUP(F181,Participants!$A$1:$F$803,2,FALSE)</f>
        <v>#N/A</v>
      </c>
      <c r="H181" s="124" t="e">
        <f>+VLOOKUP(F181,Participants!$A$1:$F$803,4,FALSE)</f>
        <v>#N/A</v>
      </c>
      <c r="I181" s="124" t="e">
        <f>+VLOOKUP(F181,Participants!$A$1:$F$803,5,FALSE)</f>
        <v>#N/A</v>
      </c>
      <c r="J181" s="124" t="e">
        <f>+VLOOKUP(F181,Participants!$A$1:$F$803,3,FALSE)</f>
        <v>#N/A</v>
      </c>
      <c r="K181" s="50" t="e">
        <f>+VLOOKUP(F181,Participants!$A$1:$G$803,7,FALSE)</f>
        <v>#N/A</v>
      </c>
      <c r="L181" s="127"/>
      <c r="M181" s="124"/>
      <c r="N181" s="126"/>
      <c r="O181" s="119"/>
    </row>
    <row r="182" spans="1:15" ht="14.25" customHeight="1" x14ac:dyDescent="0.25">
      <c r="A182" s="114"/>
      <c r="B182" s="115"/>
      <c r="C182" s="115"/>
      <c r="D182" s="116"/>
      <c r="E182" s="116"/>
      <c r="F182" s="116"/>
      <c r="G182" s="117" t="e">
        <f>+VLOOKUP(F182,Participants!$A$1:$F$803,2,FALSE)</f>
        <v>#N/A</v>
      </c>
      <c r="H182" s="117" t="e">
        <f>+VLOOKUP(F182,Participants!$A$1:$F$803,4,FALSE)</f>
        <v>#N/A</v>
      </c>
      <c r="I182" s="117" t="e">
        <f>+VLOOKUP(F182,Participants!$A$1:$F$803,5,FALSE)</f>
        <v>#N/A</v>
      </c>
      <c r="J182" s="117" t="e">
        <f>+VLOOKUP(F182,Participants!$A$1:$F$803,3,FALSE)</f>
        <v>#N/A</v>
      </c>
      <c r="K182" s="50" t="e">
        <f>+VLOOKUP(F182,Participants!$A$1:$G$803,7,FALSE)</f>
        <v>#N/A</v>
      </c>
      <c r="L182" s="120"/>
      <c r="M182" s="117"/>
      <c r="N182" s="49"/>
      <c r="O182" s="119"/>
    </row>
    <row r="183" spans="1:15" ht="14.25" customHeight="1" x14ac:dyDescent="0.25">
      <c r="A183" s="121"/>
      <c r="B183" s="122"/>
      <c r="C183" s="122"/>
      <c r="D183" s="123"/>
      <c r="E183" s="123"/>
      <c r="F183" s="123"/>
      <c r="G183" s="124" t="e">
        <f>+VLOOKUP(F183,Participants!$A$1:$F$803,2,FALSE)</f>
        <v>#N/A</v>
      </c>
      <c r="H183" s="124" t="e">
        <f>+VLOOKUP(F183,Participants!$A$1:$F$803,4,FALSE)</f>
        <v>#N/A</v>
      </c>
      <c r="I183" s="124" t="e">
        <f>+VLOOKUP(F183,Participants!$A$1:$F$803,5,FALSE)</f>
        <v>#N/A</v>
      </c>
      <c r="J183" s="124" t="e">
        <f>+VLOOKUP(F183,Participants!$A$1:$F$803,3,FALSE)</f>
        <v>#N/A</v>
      </c>
      <c r="K183" s="50" t="e">
        <f>+VLOOKUP(F183,Participants!$A$1:$G$803,7,FALSE)</f>
        <v>#N/A</v>
      </c>
      <c r="L183" s="127"/>
      <c r="M183" s="124"/>
      <c r="N183" s="126"/>
      <c r="O183" s="119"/>
    </row>
    <row r="184" spans="1:15" ht="14.25" customHeight="1" x14ac:dyDescent="0.25">
      <c r="A184" s="114"/>
      <c r="B184" s="115"/>
      <c r="C184" s="115"/>
      <c r="D184" s="116"/>
      <c r="E184" s="116"/>
      <c r="F184" s="116"/>
      <c r="G184" s="117" t="e">
        <f>+VLOOKUP(F184,Participants!$A$1:$F$803,2,FALSE)</f>
        <v>#N/A</v>
      </c>
      <c r="H184" s="117" t="e">
        <f>+VLOOKUP(F184,Participants!$A$1:$F$803,4,FALSE)</f>
        <v>#N/A</v>
      </c>
      <c r="I184" s="117" t="e">
        <f>+VLOOKUP(F184,Participants!$A$1:$F$803,5,FALSE)</f>
        <v>#N/A</v>
      </c>
      <c r="J184" s="117" t="e">
        <f>+VLOOKUP(F184,Participants!$A$1:$F$803,3,FALSE)</f>
        <v>#N/A</v>
      </c>
      <c r="K184" s="50" t="e">
        <f>+VLOOKUP(F184,Participants!$A$1:$G$803,7,FALSE)</f>
        <v>#N/A</v>
      </c>
      <c r="L184" s="120"/>
      <c r="M184" s="117"/>
      <c r="N184" s="49"/>
      <c r="O184" s="119"/>
    </row>
    <row r="185" spans="1:15" ht="14.25" customHeight="1" x14ac:dyDescent="0.25">
      <c r="A185" s="121"/>
      <c r="B185" s="122"/>
      <c r="C185" s="122"/>
      <c r="D185" s="123"/>
      <c r="E185" s="123"/>
      <c r="F185" s="123"/>
      <c r="G185" s="124" t="e">
        <f>+VLOOKUP(F185,Participants!$A$1:$F$803,2,FALSE)</f>
        <v>#N/A</v>
      </c>
      <c r="H185" s="124" t="e">
        <f>+VLOOKUP(F185,Participants!$A$1:$F$803,4,FALSE)</f>
        <v>#N/A</v>
      </c>
      <c r="I185" s="124" t="e">
        <f>+VLOOKUP(F185,Participants!$A$1:$F$803,5,FALSE)</f>
        <v>#N/A</v>
      </c>
      <c r="J185" s="124" t="e">
        <f>+VLOOKUP(F185,Participants!$A$1:$F$803,3,FALSE)</f>
        <v>#N/A</v>
      </c>
      <c r="K185" s="50" t="e">
        <f>+VLOOKUP(F185,Participants!$A$1:$G$803,7,FALSE)</f>
        <v>#N/A</v>
      </c>
      <c r="L185" s="127"/>
      <c r="M185" s="124"/>
      <c r="N185" s="126"/>
      <c r="O185" s="119"/>
    </row>
    <row r="186" spans="1:15" ht="14.25" customHeight="1" x14ac:dyDescent="0.25">
      <c r="A186" s="114"/>
      <c r="B186" s="115"/>
      <c r="C186" s="115"/>
      <c r="D186" s="116"/>
      <c r="E186" s="116"/>
      <c r="F186" s="116"/>
      <c r="G186" s="117" t="e">
        <f>+VLOOKUP(F186,Participants!$A$1:$F$803,2,FALSE)</f>
        <v>#N/A</v>
      </c>
      <c r="H186" s="117" t="e">
        <f>+VLOOKUP(F186,Participants!$A$1:$F$803,4,FALSE)</f>
        <v>#N/A</v>
      </c>
      <c r="I186" s="117" t="e">
        <f>+VLOOKUP(F186,Participants!$A$1:$F$803,5,FALSE)</f>
        <v>#N/A</v>
      </c>
      <c r="J186" s="117" t="e">
        <f>+VLOOKUP(F186,Participants!$A$1:$F$803,3,FALSE)</f>
        <v>#N/A</v>
      </c>
      <c r="K186" s="50" t="e">
        <f>+VLOOKUP(F186,Participants!$A$1:$G$803,7,FALSE)</f>
        <v>#N/A</v>
      </c>
      <c r="L186" s="120"/>
      <c r="M186" s="117"/>
      <c r="N186" s="49"/>
      <c r="O186" s="119"/>
    </row>
    <row r="187" spans="1:15" ht="14.25" customHeight="1" x14ac:dyDescent="0.25">
      <c r="A187" s="121"/>
      <c r="B187" s="122"/>
      <c r="C187" s="122"/>
      <c r="D187" s="123"/>
      <c r="E187" s="123"/>
      <c r="F187" s="123"/>
      <c r="G187" s="124" t="e">
        <f>+VLOOKUP(F187,Participants!$A$1:$F$803,2,FALSE)</f>
        <v>#N/A</v>
      </c>
      <c r="H187" s="124" t="e">
        <f>+VLOOKUP(F187,Participants!$A$1:$F$803,4,FALSE)</f>
        <v>#N/A</v>
      </c>
      <c r="I187" s="124" t="e">
        <f>+VLOOKUP(F187,Participants!$A$1:$F$803,5,FALSE)</f>
        <v>#N/A</v>
      </c>
      <c r="J187" s="124" t="e">
        <f>+VLOOKUP(F187,Participants!$A$1:$F$803,3,FALSE)</f>
        <v>#N/A</v>
      </c>
      <c r="K187" s="50" t="e">
        <f>+VLOOKUP(F187,Participants!$A$1:$G$803,7,FALSE)</f>
        <v>#N/A</v>
      </c>
      <c r="L187" s="127"/>
      <c r="M187" s="124"/>
      <c r="N187" s="126"/>
      <c r="O187" s="119"/>
    </row>
    <row r="188" spans="1:15" ht="14.25" customHeight="1" x14ac:dyDescent="0.25">
      <c r="A188" s="114"/>
      <c r="B188" s="115"/>
      <c r="C188" s="115"/>
      <c r="D188" s="116"/>
      <c r="E188" s="116"/>
      <c r="F188" s="116"/>
      <c r="G188" s="117" t="e">
        <f>+VLOOKUP(F188,Participants!$A$1:$F$803,2,FALSE)</f>
        <v>#N/A</v>
      </c>
      <c r="H188" s="117" t="e">
        <f>+VLOOKUP(F188,Participants!$A$1:$F$803,4,FALSE)</f>
        <v>#N/A</v>
      </c>
      <c r="I188" s="117" t="e">
        <f>+VLOOKUP(F188,Participants!$A$1:$F$803,5,FALSE)</f>
        <v>#N/A</v>
      </c>
      <c r="J188" s="117" t="e">
        <f>+VLOOKUP(F188,Participants!$A$1:$F$803,3,FALSE)</f>
        <v>#N/A</v>
      </c>
      <c r="K188" s="50" t="e">
        <f>+VLOOKUP(F188,Participants!$A$1:$G$803,7,FALSE)</f>
        <v>#N/A</v>
      </c>
      <c r="L188" s="120"/>
      <c r="M188" s="117"/>
      <c r="N188" s="49"/>
      <c r="O188" s="119"/>
    </row>
    <row r="189" spans="1:15" ht="14.25" customHeight="1" x14ac:dyDescent="0.25">
      <c r="A189" s="121"/>
      <c r="B189" s="122"/>
      <c r="C189" s="122"/>
      <c r="D189" s="123"/>
      <c r="E189" s="123"/>
      <c r="F189" s="123"/>
      <c r="G189" s="124" t="e">
        <f>+VLOOKUP(F189,Participants!$A$1:$F$803,2,FALSE)</f>
        <v>#N/A</v>
      </c>
      <c r="H189" s="124" t="e">
        <f>+VLOOKUP(F189,Participants!$A$1:$F$803,4,FALSE)</f>
        <v>#N/A</v>
      </c>
      <c r="I189" s="124" t="e">
        <f>+VLOOKUP(F189,Participants!$A$1:$F$803,5,FALSE)</f>
        <v>#N/A</v>
      </c>
      <c r="J189" s="124" t="e">
        <f>+VLOOKUP(F189,Participants!$A$1:$F$803,3,FALSE)</f>
        <v>#N/A</v>
      </c>
      <c r="K189" s="50" t="e">
        <f>+VLOOKUP(F189,Participants!$A$1:$G$803,7,FALSE)</f>
        <v>#N/A</v>
      </c>
      <c r="L189" s="127"/>
      <c r="M189" s="124"/>
      <c r="N189" s="126"/>
      <c r="O189" s="119"/>
    </row>
    <row r="190" spans="1:15" ht="14.25" customHeight="1" x14ac:dyDescent="0.25">
      <c r="A190" s="114"/>
      <c r="B190" s="115"/>
      <c r="C190" s="115"/>
      <c r="D190" s="116"/>
      <c r="E190" s="116"/>
      <c r="F190" s="116"/>
      <c r="G190" s="117" t="e">
        <f>+VLOOKUP(F190,Participants!$A$1:$F$803,2,FALSE)</f>
        <v>#N/A</v>
      </c>
      <c r="H190" s="117" t="e">
        <f>+VLOOKUP(F190,Participants!$A$1:$F$803,4,FALSE)</f>
        <v>#N/A</v>
      </c>
      <c r="I190" s="117" t="e">
        <f>+VLOOKUP(F190,Participants!$A$1:$F$803,5,FALSE)</f>
        <v>#N/A</v>
      </c>
      <c r="J190" s="117" t="e">
        <f>+VLOOKUP(F190,Participants!$A$1:$F$803,3,FALSE)</f>
        <v>#N/A</v>
      </c>
      <c r="K190" s="50" t="e">
        <f>+VLOOKUP(F190,Participants!$A$1:$G$803,7,FALSE)</f>
        <v>#N/A</v>
      </c>
      <c r="L190" s="120"/>
      <c r="M190" s="117"/>
      <c r="N190" s="49"/>
      <c r="O190" s="119"/>
    </row>
    <row r="191" spans="1:15" ht="14.25" customHeight="1" x14ac:dyDescent="0.25">
      <c r="A191" s="121"/>
      <c r="B191" s="122"/>
      <c r="C191" s="122"/>
      <c r="D191" s="123"/>
      <c r="E191" s="123"/>
      <c r="F191" s="123"/>
      <c r="G191" s="124" t="e">
        <f>+VLOOKUP(F191,Participants!$A$1:$F$803,2,FALSE)</f>
        <v>#N/A</v>
      </c>
      <c r="H191" s="124" t="e">
        <f>+VLOOKUP(F191,Participants!$A$1:$F$803,4,FALSE)</f>
        <v>#N/A</v>
      </c>
      <c r="I191" s="124" t="e">
        <f>+VLOOKUP(F191,Participants!$A$1:$F$803,5,FALSE)</f>
        <v>#N/A</v>
      </c>
      <c r="J191" s="124" t="e">
        <f>+VLOOKUP(F191,Participants!$A$1:$F$803,3,FALSE)</f>
        <v>#N/A</v>
      </c>
      <c r="K191" s="50" t="e">
        <f>+VLOOKUP(F191,Participants!$A$1:$G$803,7,FALSE)</f>
        <v>#N/A</v>
      </c>
      <c r="L191" s="127"/>
      <c r="M191" s="124"/>
      <c r="N191" s="126"/>
      <c r="O191" s="119"/>
    </row>
    <row r="192" spans="1:15" ht="14.25" customHeight="1" x14ac:dyDescent="0.25">
      <c r="A192" s="114"/>
      <c r="B192" s="115"/>
      <c r="C192" s="115"/>
      <c r="D192" s="116"/>
      <c r="E192" s="116"/>
      <c r="F192" s="116"/>
      <c r="G192" s="117" t="e">
        <f>+VLOOKUP(F192,Participants!$A$1:$F$803,2,FALSE)</f>
        <v>#N/A</v>
      </c>
      <c r="H192" s="117" t="e">
        <f>+VLOOKUP(F192,Participants!$A$1:$F$803,4,FALSE)</f>
        <v>#N/A</v>
      </c>
      <c r="I192" s="117" t="e">
        <f>+VLOOKUP(F192,Participants!$A$1:$F$803,5,FALSE)</f>
        <v>#N/A</v>
      </c>
      <c r="J192" s="117" t="e">
        <f>+VLOOKUP(F192,Participants!$A$1:$F$803,3,FALSE)</f>
        <v>#N/A</v>
      </c>
      <c r="K192" s="50" t="e">
        <f>+VLOOKUP(F192,Participants!$A$1:$G$803,7,FALSE)</f>
        <v>#N/A</v>
      </c>
      <c r="L192" s="120"/>
      <c r="M192" s="117"/>
      <c r="N192" s="49"/>
      <c r="O192" s="119"/>
    </row>
    <row r="193" spans="1:15" ht="14.25" customHeight="1" x14ac:dyDescent="0.25">
      <c r="A193" s="121"/>
      <c r="B193" s="122"/>
      <c r="C193" s="122"/>
      <c r="D193" s="123"/>
      <c r="E193" s="123"/>
      <c r="F193" s="123"/>
      <c r="G193" s="124" t="e">
        <f>+VLOOKUP(F193,Participants!$A$1:$F$803,2,FALSE)</f>
        <v>#N/A</v>
      </c>
      <c r="H193" s="124" t="e">
        <f>+VLOOKUP(F193,Participants!$A$1:$F$803,4,FALSE)</f>
        <v>#N/A</v>
      </c>
      <c r="I193" s="124" t="e">
        <f>+VLOOKUP(F193,Participants!$A$1:$F$803,5,FALSE)</f>
        <v>#N/A</v>
      </c>
      <c r="J193" s="124" t="e">
        <f>+VLOOKUP(F193,Participants!$A$1:$F$803,3,FALSE)</f>
        <v>#N/A</v>
      </c>
      <c r="K193" s="50" t="e">
        <f>+VLOOKUP(F193,Participants!$A$1:$G$803,7,FALSE)</f>
        <v>#N/A</v>
      </c>
      <c r="L193" s="127"/>
      <c r="M193" s="124"/>
      <c r="N193" s="126"/>
      <c r="O193" s="119"/>
    </row>
    <row r="194" spans="1:15" ht="14.25" customHeight="1" x14ac:dyDescent="0.25">
      <c r="A194" s="114"/>
      <c r="B194" s="115"/>
      <c r="C194" s="115"/>
      <c r="D194" s="116"/>
      <c r="E194" s="116"/>
      <c r="F194" s="116"/>
      <c r="G194" s="117" t="e">
        <f>+VLOOKUP(F194,Participants!$A$1:$F$803,2,FALSE)</f>
        <v>#N/A</v>
      </c>
      <c r="H194" s="117" t="e">
        <f>+VLOOKUP(F194,Participants!$A$1:$F$803,4,FALSE)</f>
        <v>#N/A</v>
      </c>
      <c r="I194" s="117" t="e">
        <f>+VLOOKUP(F194,Participants!$A$1:$F$803,5,FALSE)</f>
        <v>#N/A</v>
      </c>
      <c r="J194" s="117" t="e">
        <f>+VLOOKUP(F194,Participants!$A$1:$F$803,3,FALSE)</f>
        <v>#N/A</v>
      </c>
      <c r="K194" s="50" t="e">
        <f>+VLOOKUP(F194,Participants!$A$1:$G$803,7,FALSE)</f>
        <v>#N/A</v>
      </c>
      <c r="L194" s="120"/>
      <c r="M194" s="117"/>
      <c r="N194" s="49"/>
      <c r="O194" s="119"/>
    </row>
    <row r="195" spans="1:15" ht="14.25" customHeight="1" x14ac:dyDescent="0.25">
      <c r="A195" s="121"/>
      <c r="B195" s="122"/>
      <c r="C195" s="122"/>
      <c r="D195" s="123"/>
      <c r="E195" s="123"/>
      <c r="F195" s="123"/>
      <c r="G195" s="124" t="e">
        <f>+VLOOKUP(F195,Participants!$A$1:$F$803,2,FALSE)</f>
        <v>#N/A</v>
      </c>
      <c r="H195" s="124" t="e">
        <f>+VLOOKUP(F195,Participants!$A$1:$F$803,4,FALSE)</f>
        <v>#N/A</v>
      </c>
      <c r="I195" s="124" t="e">
        <f>+VLOOKUP(F195,Participants!$A$1:$F$803,5,FALSE)</f>
        <v>#N/A</v>
      </c>
      <c r="J195" s="124" t="e">
        <f>+VLOOKUP(F195,Participants!$A$1:$F$803,3,FALSE)</f>
        <v>#N/A</v>
      </c>
      <c r="K195" s="50" t="e">
        <f>+VLOOKUP(F195,Participants!$A$1:$G$803,7,FALSE)</f>
        <v>#N/A</v>
      </c>
      <c r="L195" s="127"/>
      <c r="M195" s="124"/>
      <c r="N195" s="126"/>
      <c r="O195" s="119"/>
    </row>
    <row r="196" spans="1:15" ht="14.25" customHeight="1" x14ac:dyDescent="0.25">
      <c r="A196" s="114"/>
      <c r="B196" s="115"/>
      <c r="C196" s="115"/>
      <c r="D196" s="116"/>
      <c r="E196" s="116"/>
      <c r="F196" s="116"/>
      <c r="G196" s="117" t="e">
        <f>+VLOOKUP(F196,Participants!$A$1:$F$803,2,FALSE)</f>
        <v>#N/A</v>
      </c>
      <c r="H196" s="117" t="e">
        <f>+VLOOKUP(F196,Participants!$A$1:$F$803,4,FALSE)</f>
        <v>#N/A</v>
      </c>
      <c r="I196" s="117" t="e">
        <f>+VLOOKUP(F196,Participants!$A$1:$F$803,5,FALSE)</f>
        <v>#N/A</v>
      </c>
      <c r="J196" s="117" t="e">
        <f>+VLOOKUP(F196,Participants!$A$1:$F$803,3,FALSE)</f>
        <v>#N/A</v>
      </c>
      <c r="K196" s="50" t="e">
        <f>+VLOOKUP(F196,Participants!$A$1:$G$803,7,FALSE)</f>
        <v>#N/A</v>
      </c>
      <c r="L196" s="120"/>
      <c r="M196" s="117"/>
      <c r="N196" s="49"/>
      <c r="O196" s="119"/>
    </row>
    <row r="197" spans="1:15" ht="14.25" customHeight="1" x14ac:dyDescent="0.25">
      <c r="A197" s="121"/>
      <c r="B197" s="122"/>
      <c r="C197" s="122"/>
      <c r="D197" s="123"/>
      <c r="E197" s="123"/>
      <c r="F197" s="123"/>
      <c r="G197" s="124" t="e">
        <f>+VLOOKUP(F197,Participants!$A$1:$F$803,2,FALSE)</f>
        <v>#N/A</v>
      </c>
      <c r="H197" s="124" t="e">
        <f>+VLOOKUP(F197,Participants!$A$1:$F$803,4,FALSE)</f>
        <v>#N/A</v>
      </c>
      <c r="I197" s="124" t="e">
        <f>+VLOOKUP(F197,Participants!$A$1:$F$803,5,FALSE)</f>
        <v>#N/A</v>
      </c>
      <c r="J197" s="124" t="e">
        <f>+VLOOKUP(F197,Participants!$A$1:$F$803,3,FALSE)</f>
        <v>#N/A</v>
      </c>
      <c r="K197" s="50" t="e">
        <f>+VLOOKUP(F197,Participants!$A$1:$G$803,7,FALSE)</f>
        <v>#N/A</v>
      </c>
      <c r="L197" s="127"/>
      <c r="M197" s="124"/>
      <c r="N197" s="126"/>
      <c r="O197" s="119"/>
    </row>
    <row r="198" spans="1:15" ht="14.25" customHeight="1" x14ac:dyDescent="0.25">
      <c r="A198" s="114"/>
      <c r="B198" s="115"/>
      <c r="C198" s="115"/>
      <c r="D198" s="116"/>
      <c r="E198" s="116"/>
      <c r="F198" s="116"/>
      <c r="G198" s="117" t="e">
        <f>+VLOOKUP(F198,Participants!$A$1:$F$803,2,FALSE)</f>
        <v>#N/A</v>
      </c>
      <c r="H198" s="117" t="e">
        <f>+VLOOKUP(F198,Participants!$A$1:$F$803,4,FALSE)</f>
        <v>#N/A</v>
      </c>
      <c r="I198" s="117" t="e">
        <f>+VLOOKUP(F198,Participants!$A$1:$F$803,5,FALSE)</f>
        <v>#N/A</v>
      </c>
      <c r="J198" s="117" t="e">
        <f>+VLOOKUP(F198,Participants!$A$1:$F$803,3,FALSE)</f>
        <v>#N/A</v>
      </c>
      <c r="K198" s="50" t="e">
        <f>+VLOOKUP(F198,Participants!$A$1:$G$803,7,FALSE)</f>
        <v>#N/A</v>
      </c>
      <c r="L198" s="120"/>
      <c r="M198" s="117"/>
      <c r="N198" s="49"/>
      <c r="O198" s="119"/>
    </row>
    <row r="199" spans="1:15" ht="14.25" customHeight="1" x14ac:dyDescent="0.25">
      <c r="A199" s="121"/>
      <c r="B199" s="122"/>
      <c r="C199" s="122"/>
      <c r="D199" s="123"/>
      <c r="E199" s="123"/>
      <c r="F199" s="123"/>
      <c r="G199" s="124" t="e">
        <f>+VLOOKUP(F199,Participants!$A$1:$F$803,2,FALSE)</f>
        <v>#N/A</v>
      </c>
      <c r="H199" s="124" t="e">
        <f>+VLOOKUP(F199,Participants!$A$1:$F$803,4,FALSE)</f>
        <v>#N/A</v>
      </c>
      <c r="I199" s="124" t="e">
        <f>+VLOOKUP(F199,Participants!$A$1:$F$803,5,FALSE)</f>
        <v>#N/A</v>
      </c>
      <c r="J199" s="124" t="e">
        <f>+VLOOKUP(F199,Participants!$A$1:$F$803,3,FALSE)</f>
        <v>#N/A</v>
      </c>
      <c r="K199" s="50" t="e">
        <f>+VLOOKUP(F199,Participants!$A$1:$G$803,7,FALSE)</f>
        <v>#N/A</v>
      </c>
      <c r="L199" s="127"/>
      <c r="M199" s="124"/>
      <c r="N199" s="126"/>
      <c r="O199" s="119"/>
    </row>
    <row r="200" spans="1:15" ht="14.25" customHeight="1" x14ac:dyDescent="0.25">
      <c r="A200" s="114"/>
      <c r="B200" s="115"/>
      <c r="C200" s="115"/>
      <c r="D200" s="116"/>
      <c r="E200" s="116"/>
      <c r="F200" s="116"/>
      <c r="G200" s="117" t="e">
        <f>+VLOOKUP(F200,Participants!$A$1:$F$803,2,FALSE)</f>
        <v>#N/A</v>
      </c>
      <c r="H200" s="117" t="e">
        <f>+VLOOKUP(F200,Participants!$A$1:$F$803,4,FALSE)</f>
        <v>#N/A</v>
      </c>
      <c r="I200" s="117" t="e">
        <f>+VLOOKUP(F200,Participants!$A$1:$F$803,5,FALSE)</f>
        <v>#N/A</v>
      </c>
      <c r="J200" s="117" t="e">
        <f>+VLOOKUP(F200,Participants!$A$1:$F$803,3,FALSE)</f>
        <v>#N/A</v>
      </c>
      <c r="K200" s="50" t="e">
        <f>+VLOOKUP(F200,Participants!$A$1:$G$803,7,FALSE)</f>
        <v>#N/A</v>
      </c>
      <c r="L200" s="120"/>
      <c r="M200" s="117"/>
      <c r="N200" s="49"/>
      <c r="O200" s="119"/>
    </row>
    <row r="201" spans="1:15" ht="14.25" customHeight="1" x14ac:dyDescent="0.25">
      <c r="A201" s="121"/>
      <c r="B201" s="122"/>
      <c r="C201" s="122"/>
      <c r="D201" s="123"/>
      <c r="E201" s="123"/>
      <c r="F201" s="123"/>
      <c r="G201" s="124" t="e">
        <f>+VLOOKUP(F201,Participants!$A$1:$F$803,2,FALSE)</f>
        <v>#N/A</v>
      </c>
      <c r="H201" s="124" t="e">
        <f>+VLOOKUP(F201,Participants!$A$1:$F$803,4,FALSE)</f>
        <v>#N/A</v>
      </c>
      <c r="I201" s="124" t="e">
        <f>+VLOOKUP(F201,Participants!$A$1:$F$803,5,FALSE)</f>
        <v>#N/A</v>
      </c>
      <c r="J201" s="124" t="e">
        <f>+VLOOKUP(F201,Participants!$A$1:$F$803,3,FALSE)</f>
        <v>#N/A</v>
      </c>
      <c r="K201" s="50" t="e">
        <f>+VLOOKUP(F201,Participants!$A$1:$G$803,7,FALSE)</f>
        <v>#N/A</v>
      </c>
      <c r="L201" s="127"/>
      <c r="M201" s="124"/>
      <c r="N201" s="126"/>
      <c r="O201" s="119"/>
    </row>
    <row r="202" spans="1:15" ht="14.25" customHeight="1" x14ac:dyDescent="0.25">
      <c r="A202" s="114"/>
      <c r="B202" s="115"/>
      <c r="C202" s="115"/>
      <c r="D202" s="116"/>
      <c r="E202" s="116"/>
      <c r="F202" s="116"/>
      <c r="G202" s="117" t="e">
        <f>+VLOOKUP(F202,Participants!$A$1:$F$803,2,FALSE)</f>
        <v>#N/A</v>
      </c>
      <c r="H202" s="117" t="e">
        <f>+VLOOKUP(F202,Participants!$A$1:$F$803,4,FALSE)</f>
        <v>#N/A</v>
      </c>
      <c r="I202" s="117" t="e">
        <f>+VLOOKUP(F202,Participants!$A$1:$F$803,5,FALSE)</f>
        <v>#N/A</v>
      </c>
      <c r="J202" s="117" t="e">
        <f>+VLOOKUP(F202,Participants!$A$1:$F$803,3,FALSE)</f>
        <v>#N/A</v>
      </c>
      <c r="K202" s="50" t="e">
        <f>+VLOOKUP(F202,Participants!$A$1:$G$803,7,FALSE)</f>
        <v>#N/A</v>
      </c>
      <c r="L202" s="120"/>
      <c r="M202" s="117"/>
      <c r="N202" s="49"/>
      <c r="O202" s="119"/>
    </row>
    <row r="203" spans="1:15" ht="14.25" customHeight="1" x14ac:dyDescent="0.25">
      <c r="A203" s="121"/>
      <c r="B203" s="122"/>
      <c r="C203" s="122"/>
      <c r="D203" s="123"/>
      <c r="E203" s="123"/>
      <c r="F203" s="123"/>
      <c r="G203" s="124" t="e">
        <f>+VLOOKUP(F203,Participants!$A$1:$F$803,2,FALSE)</f>
        <v>#N/A</v>
      </c>
      <c r="H203" s="124" t="e">
        <f>+VLOOKUP(F203,Participants!$A$1:$F$803,4,FALSE)</f>
        <v>#N/A</v>
      </c>
      <c r="I203" s="124" t="e">
        <f>+VLOOKUP(F203,Participants!$A$1:$F$803,5,FALSE)</f>
        <v>#N/A</v>
      </c>
      <c r="J203" s="124" t="e">
        <f>+VLOOKUP(F203,Participants!$A$1:$F$803,3,FALSE)</f>
        <v>#N/A</v>
      </c>
      <c r="K203" s="50" t="e">
        <f>+VLOOKUP(F203,Participants!$A$1:$G$803,7,FALSE)</f>
        <v>#N/A</v>
      </c>
      <c r="L203" s="127"/>
      <c r="M203" s="124"/>
      <c r="N203" s="126"/>
      <c r="O203" s="119"/>
    </row>
    <row r="204" spans="1:15" ht="14.25" customHeight="1" x14ac:dyDescent="0.25">
      <c r="A204" s="114"/>
      <c r="B204" s="115"/>
      <c r="C204" s="115"/>
      <c r="D204" s="116"/>
      <c r="E204" s="116"/>
      <c r="F204" s="116"/>
      <c r="G204" s="117" t="e">
        <f>+VLOOKUP(F204,Participants!$A$1:$F$803,2,FALSE)</f>
        <v>#N/A</v>
      </c>
      <c r="H204" s="117" t="e">
        <f>+VLOOKUP(F204,Participants!$A$1:$F$803,4,FALSE)</f>
        <v>#N/A</v>
      </c>
      <c r="I204" s="117" t="e">
        <f>+VLOOKUP(F204,Participants!$A$1:$F$803,5,FALSE)</f>
        <v>#N/A</v>
      </c>
      <c r="J204" s="117" t="e">
        <f>+VLOOKUP(F204,Participants!$A$1:$F$803,3,FALSE)</f>
        <v>#N/A</v>
      </c>
      <c r="K204" s="50" t="e">
        <f>+VLOOKUP(F204,Participants!$A$1:$G$803,7,FALSE)</f>
        <v>#N/A</v>
      </c>
      <c r="L204" s="120"/>
      <c r="M204" s="117"/>
      <c r="N204" s="49"/>
      <c r="O204" s="119"/>
    </row>
    <row r="205" spans="1:15" ht="14.25" customHeight="1" x14ac:dyDescent="0.25">
      <c r="A205" s="121"/>
      <c r="B205" s="122"/>
      <c r="C205" s="122"/>
      <c r="D205" s="123"/>
      <c r="E205" s="123"/>
      <c r="F205" s="123"/>
      <c r="G205" s="124" t="e">
        <f>+VLOOKUP(F205,Participants!$A$1:$F$803,2,FALSE)</f>
        <v>#N/A</v>
      </c>
      <c r="H205" s="124" t="e">
        <f>+VLOOKUP(F205,Participants!$A$1:$F$803,4,FALSE)</f>
        <v>#N/A</v>
      </c>
      <c r="I205" s="124" t="e">
        <f>+VLOOKUP(F205,Participants!$A$1:$F$803,5,FALSE)</f>
        <v>#N/A</v>
      </c>
      <c r="J205" s="124" t="e">
        <f>+VLOOKUP(F205,Participants!$A$1:$F$803,3,FALSE)</f>
        <v>#N/A</v>
      </c>
      <c r="K205" s="50" t="e">
        <f>+VLOOKUP(F205,Participants!$A$1:$G$803,7,FALSE)</f>
        <v>#N/A</v>
      </c>
      <c r="L205" s="127"/>
      <c r="M205" s="124"/>
      <c r="N205" s="126"/>
      <c r="O205" s="119"/>
    </row>
    <row r="206" spans="1:15" ht="14.25" customHeight="1" x14ac:dyDescent="0.25">
      <c r="A206" s="114"/>
      <c r="B206" s="115"/>
      <c r="C206" s="115"/>
      <c r="D206" s="116"/>
      <c r="E206" s="116"/>
      <c r="F206" s="116"/>
      <c r="G206" s="117" t="e">
        <f>+VLOOKUP(F206,Participants!$A$1:$F$803,2,FALSE)</f>
        <v>#N/A</v>
      </c>
      <c r="H206" s="117" t="e">
        <f>+VLOOKUP(F206,Participants!$A$1:$F$803,4,FALSE)</f>
        <v>#N/A</v>
      </c>
      <c r="I206" s="117" t="e">
        <f>+VLOOKUP(F206,Participants!$A$1:$F$803,5,FALSE)</f>
        <v>#N/A</v>
      </c>
      <c r="J206" s="117" t="e">
        <f>+VLOOKUP(F206,Participants!$A$1:$F$803,3,FALSE)</f>
        <v>#N/A</v>
      </c>
      <c r="K206" s="50" t="e">
        <f>+VLOOKUP(F206,Participants!$A$1:$G$803,7,FALSE)</f>
        <v>#N/A</v>
      </c>
      <c r="L206" s="120"/>
      <c r="M206" s="117"/>
      <c r="N206" s="49"/>
      <c r="O206" s="119"/>
    </row>
    <row r="207" spans="1:15" ht="14.25" customHeight="1" x14ac:dyDescent="0.25">
      <c r="A207" s="121"/>
      <c r="B207" s="122"/>
      <c r="C207" s="122"/>
      <c r="D207" s="123"/>
      <c r="E207" s="123"/>
      <c r="F207" s="123"/>
      <c r="G207" s="124" t="e">
        <f>+VLOOKUP(F207,Participants!$A$1:$F$803,2,FALSE)</f>
        <v>#N/A</v>
      </c>
      <c r="H207" s="124" t="e">
        <f>+VLOOKUP(F207,Participants!$A$1:$F$803,4,FALSE)</f>
        <v>#N/A</v>
      </c>
      <c r="I207" s="124" t="e">
        <f>+VLOOKUP(F207,Participants!$A$1:$F$803,5,FALSE)</f>
        <v>#N/A</v>
      </c>
      <c r="J207" s="124" t="e">
        <f>+VLOOKUP(F207,Participants!$A$1:$F$803,3,FALSE)</f>
        <v>#N/A</v>
      </c>
      <c r="K207" s="50" t="e">
        <f>+VLOOKUP(F207,Participants!$A$1:$G$803,7,FALSE)</f>
        <v>#N/A</v>
      </c>
      <c r="L207" s="127"/>
      <c r="M207" s="124"/>
      <c r="N207" s="126"/>
      <c r="O207" s="119"/>
    </row>
    <row r="208" spans="1:15" ht="14.25" customHeight="1" x14ac:dyDescent="0.25">
      <c r="A208" s="114"/>
      <c r="B208" s="115"/>
      <c r="C208" s="115"/>
      <c r="D208" s="116"/>
      <c r="E208" s="116"/>
      <c r="F208" s="116"/>
      <c r="G208" s="117" t="e">
        <f>+VLOOKUP(F208,Participants!$A$1:$F$803,2,FALSE)</f>
        <v>#N/A</v>
      </c>
      <c r="H208" s="117" t="e">
        <f>+VLOOKUP(F208,Participants!$A$1:$F$803,4,FALSE)</f>
        <v>#N/A</v>
      </c>
      <c r="I208" s="117" t="e">
        <f>+VLOOKUP(F208,Participants!$A$1:$F$803,5,FALSE)</f>
        <v>#N/A</v>
      </c>
      <c r="J208" s="117" t="e">
        <f>+VLOOKUP(F208,Participants!$A$1:$F$803,3,FALSE)</f>
        <v>#N/A</v>
      </c>
      <c r="K208" s="50" t="e">
        <f>+VLOOKUP(F208,Participants!$A$1:$G$803,7,FALSE)</f>
        <v>#N/A</v>
      </c>
      <c r="L208" s="120"/>
      <c r="M208" s="117"/>
      <c r="N208" s="49"/>
      <c r="O208" s="119"/>
    </row>
    <row r="209" spans="1:15" ht="14.25" customHeight="1" x14ac:dyDescent="0.25">
      <c r="A209" s="121"/>
      <c r="B209" s="122"/>
      <c r="C209" s="122"/>
      <c r="D209" s="123"/>
      <c r="E209" s="123"/>
      <c r="F209" s="123"/>
      <c r="G209" s="124" t="e">
        <f>+VLOOKUP(F209,Participants!$A$1:$F$803,2,FALSE)</f>
        <v>#N/A</v>
      </c>
      <c r="H209" s="124" t="e">
        <f>+VLOOKUP(F209,Participants!$A$1:$F$803,4,FALSE)</f>
        <v>#N/A</v>
      </c>
      <c r="I209" s="124" t="e">
        <f>+VLOOKUP(F209,Participants!$A$1:$F$803,5,FALSE)</f>
        <v>#N/A</v>
      </c>
      <c r="J209" s="124" t="e">
        <f>+VLOOKUP(F209,Participants!$A$1:$F$803,3,FALSE)</f>
        <v>#N/A</v>
      </c>
      <c r="K209" s="50" t="e">
        <f>+VLOOKUP(F209,Participants!$A$1:$G$803,7,FALSE)</f>
        <v>#N/A</v>
      </c>
      <c r="L209" s="127"/>
      <c r="M209" s="124"/>
      <c r="N209" s="126"/>
      <c r="O209" s="119"/>
    </row>
    <row r="210" spans="1:15" ht="14.25" customHeight="1" x14ac:dyDescent="0.25">
      <c r="A210" s="114"/>
      <c r="B210" s="115"/>
      <c r="C210" s="115"/>
      <c r="D210" s="116"/>
      <c r="E210" s="116"/>
      <c r="F210" s="116"/>
      <c r="G210" s="117" t="e">
        <f>+VLOOKUP(F210,Participants!$A$1:$F$803,2,FALSE)</f>
        <v>#N/A</v>
      </c>
      <c r="H210" s="117" t="e">
        <f>+VLOOKUP(F210,Participants!$A$1:$F$803,4,FALSE)</f>
        <v>#N/A</v>
      </c>
      <c r="I210" s="117" t="e">
        <f>+VLOOKUP(F210,Participants!$A$1:$F$803,5,FALSE)</f>
        <v>#N/A</v>
      </c>
      <c r="J210" s="117" t="e">
        <f>+VLOOKUP(F210,Participants!$A$1:$F$803,3,FALSE)</f>
        <v>#N/A</v>
      </c>
      <c r="K210" s="50" t="e">
        <f>+VLOOKUP(F210,Participants!$A$1:$G$803,7,FALSE)</f>
        <v>#N/A</v>
      </c>
      <c r="L210" s="120"/>
      <c r="M210" s="117"/>
      <c r="N210" s="49"/>
      <c r="O210" s="119"/>
    </row>
    <row r="211" spans="1:15" ht="14.25" customHeight="1" x14ac:dyDescent="0.25">
      <c r="A211" s="121"/>
      <c r="B211" s="122"/>
      <c r="C211" s="122"/>
      <c r="D211" s="123"/>
      <c r="E211" s="123"/>
      <c r="F211" s="123"/>
      <c r="G211" s="124" t="e">
        <f>+VLOOKUP(F211,Participants!$A$1:$F$803,2,FALSE)</f>
        <v>#N/A</v>
      </c>
      <c r="H211" s="124" t="e">
        <f>+VLOOKUP(F211,Participants!$A$1:$F$803,4,FALSE)</f>
        <v>#N/A</v>
      </c>
      <c r="I211" s="124" t="e">
        <f>+VLOOKUP(F211,Participants!$A$1:$F$803,5,FALSE)</f>
        <v>#N/A</v>
      </c>
      <c r="J211" s="124" t="e">
        <f>+VLOOKUP(F211,Participants!$A$1:$F$803,3,FALSE)</f>
        <v>#N/A</v>
      </c>
      <c r="K211" s="50" t="e">
        <f>+VLOOKUP(F211,Participants!$A$1:$G$803,7,FALSE)</f>
        <v>#N/A</v>
      </c>
      <c r="L211" s="127"/>
      <c r="M211" s="124"/>
      <c r="N211" s="126"/>
      <c r="O211" s="119"/>
    </row>
    <row r="212" spans="1:15" ht="14.25" customHeight="1" x14ac:dyDescent="0.25">
      <c r="A212" s="114"/>
      <c r="B212" s="115"/>
      <c r="C212" s="115"/>
      <c r="D212" s="116"/>
      <c r="E212" s="116"/>
      <c r="F212" s="116"/>
      <c r="G212" s="117" t="e">
        <f>+VLOOKUP(F212,Participants!$A$1:$F$803,2,FALSE)</f>
        <v>#N/A</v>
      </c>
      <c r="H212" s="117" t="e">
        <f>+VLOOKUP(F212,Participants!$A$1:$F$803,4,FALSE)</f>
        <v>#N/A</v>
      </c>
      <c r="I212" s="117" t="e">
        <f>+VLOOKUP(F212,Participants!$A$1:$F$803,5,FALSE)</f>
        <v>#N/A</v>
      </c>
      <c r="J212" s="117" t="e">
        <f>+VLOOKUP(F212,Participants!$A$1:$F$803,3,FALSE)</f>
        <v>#N/A</v>
      </c>
      <c r="K212" s="50" t="e">
        <f>+VLOOKUP(F212,Participants!$A$1:$G$803,7,FALSE)</f>
        <v>#N/A</v>
      </c>
      <c r="L212" s="120"/>
      <c r="M212" s="117"/>
      <c r="N212" s="49"/>
      <c r="O212" s="119"/>
    </row>
    <row r="213" spans="1:15" ht="14.25" customHeight="1" x14ac:dyDescent="0.25">
      <c r="A213" s="121"/>
      <c r="B213" s="122"/>
      <c r="C213" s="122"/>
      <c r="D213" s="123"/>
      <c r="E213" s="123"/>
      <c r="F213" s="123"/>
      <c r="G213" s="124" t="e">
        <f>+VLOOKUP(F213,Participants!$A$1:$F$803,2,FALSE)</f>
        <v>#N/A</v>
      </c>
      <c r="H213" s="124" t="e">
        <f>+VLOOKUP(F213,Participants!$A$1:$F$803,4,FALSE)</f>
        <v>#N/A</v>
      </c>
      <c r="I213" s="124" t="e">
        <f>+VLOOKUP(F213,Participants!$A$1:$F$803,5,FALSE)</f>
        <v>#N/A</v>
      </c>
      <c r="J213" s="124" t="e">
        <f>+VLOOKUP(F213,Participants!$A$1:$F$803,3,FALSE)</f>
        <v>#N/A</v>
      </c>
      <c r="K213" s="50" t="e">
        <f>+VLOOKUP(F213,Participants!$A$1:$G$803,7,FALSE)</f>
        <v>#N/A</v>
      </c>
      <c r="L213" s="127"/>
      <c r="M213" s="124"/>
      <c r="N213" s="126"/>
      <c r="O213" s="119"/>
    </row>
    <row r="214" spans="1:15" ht="14.25" customHeight="1" x14ac:dyDescent="0.25">
      <c r="A214" s="114"/>
      <c r="B214" s="115"/>
      <c r="C214" s="115"/>
      <c r="D214" s="116"/>
      <c r="E214" s="116"/>
      <c r="F214" s="116"/>
      <c r="G214" s="117" t="e">
        <f>+VLOOKUP(F214,Participants!$A$1:$F$803,2,FALSE)</f>
        <v>#N/A</v>
      </c>
      <c r="H214" s="117" t="e">
        <f>+VLOOKUP(F214,Participants!$A$1:$F$803,4,FALSE)</f>
        <v>#N/A</v>
      </c>
      <c r="I214" s="117" t="e">
        <f>+VLOOKUP(F214,Participants!$A$1:$F$803,5,FALSE)</f>
        <v>#N/A</v>
      </c>
      <c r="J214" s="117" t="e">
        <f>+VLOOKUP(F214,Participants!$A$1:$F$803,3,FALSE)</f>
        <v>#N/A</v>
      </c>
      <c r="K214" s="50" t="e">
        <f>+VLOOKUP(F214,Participants!$A$1:$G$803,7,FALSE)</f>
        <v>#N/A</v>
      </c>
      <c r="L214" s="120"/>
      <c r="M214" s="117"/>
      <c r="N214" s="49"/>
      <c r="O214" s="119"/>
    </row>
    <row r="215" spans="1:15" ht="14.25" customHeight="1" x14ac:dyDescent="0.25">
      <c r="A215" s="121"/>
      <c r="B215" s="122"/>
      <c r="C215" s="122"/>
      <c r="D215" s="123"/>
      <c r="E215" s="123"/>
      <c r="F215" s="123"/>
      <c r="G215" s="124" t="e">
        <f>+VLOOKUP(F215,Participants!$A$1:$F$803,2,FALSE)</f>
        <v>#N/A</v>
      </c>
      <c r="H215" s="124" t="e">
        <f>+VLOOKUP(F215,Participants!$A$1:$F$803,4,FALSE)</f>
        <v>#N/A</v>
      </c>
      <c r="I215" s="124" t="e">
        <f>+VLOOKUP(F215,Participants!$A$1:$F$803,5,FALSE)</f>
        <v>#N/A</v>
      </c>
      <c r="J215" s="124" t="e">
        <f>+VLOOKUP(F215,Participants!$A$1:$F$803,3,FALSE)</f>
        <v>#N/A</v>
      </c>
      <c r="K215" s="50" t="e">
        <f>+VLOOKUP(F215,Participants!$A$1:$G$803,7,FALSE)</f>
        <v>#N/A</v>
      </c>
      <c r="L215" s="127"/>
      <c r="M215" s="124"/>
      <c r="N215" s="126"/>
      <c r="O215" s="119"/>
    </row>
    <row r="216" spans="1:15" ht="14.25" customHeight="1" x14ac:dyDescent="0.25">
      <c r="A216" s="114"/>
      <c r="B216" s="115"/>
      <c r="C216" s="115"/>
      <c r="D216" s="116"/>
      <c r="E216" s="116"/>
      <c r="F216" s="116"/>
      <c r="G216" s="117" t="e">
        <f>+VLOOKUP(F216,Participants!$A$1:$F$803,2,FALSE)</f>
        <v>#N/A</v>
      </c>
      <c r="H216" s="117" t="e">
        <f>+VLOOKUP(F216,Participants!$A$1:$F$803,4,FALSE)</f>
        <v>#N/A</v>
      </c>
      <c r="I216" s="117" t="e">
        <f>+VLOOKUP(F216,Participants!$A$1:$F$803,5,FALSE)</f>
        <v>#N/A</v>
      </c>
      <c r="J216" s="117" t="e">
        <f>+VLOOKUP(F216,Participants!$A$1:$F$803,3,FALSE)</f>
        <v>#N/A</v>
      </c>
      <c r="K216" s="50" t="e">
        <f>+VLOOKUP(F216,Participants!$A$1:$G$803,7,FALSE)</f>
        <v>#N/A</v>
      </c>
      <c r="L216" s="120"/>
      <c r="M216" s="117"/>
      <c r="N216" s="49"/>
      <c r="O216" s="119"/>
    </row>
    <row r="217" spans="1:15" ht="14.25" customHeight="1" x14ac:dyDescent="0.25">
      <c r="A217" s="121"/>
      <c r="B217" s="122"/>
      <c r="C217" s="122"/>
      <c r="D217" s="123"/>
      <c r="E217" s="123"/>
      <c r="F217" s="123"/>
      <c r="G217" s="124" t="e">
        <f>+VLOOKUP(F217,Participants!$A$1:$F$803,2,FALSE)</f>
        <v>#N/A</v>
      </c>
      <c r="H217" s="124" t="e">
        <f>+VLOOKUP(F217,Participants!$A$1:$F$803,4,FALSE)</f>
        <v>#N/A</v>
      </c>
      <c r="I217" s="124" t="e">
        <f>+VLOOKUP(F217,Participants!$A$1:$F$803,5,FALSE)</f>
        <v>#N/A</v>
      </c>
      <c r="J217" s="124" t="e">
        <f>+VLOOKUP(F217,Participants!$A$1:$F$803,3,FALSE)</f>
        <v>#N/A</v>
      </c>
      <c r="K217" s="50" t="e">
        <f>+VLOOKUP(F217,Participants!$A$1:$G$803,7,FALSE)</f>
        <v>#N/A</v>
      </c>
      <c r="L217" s="127"/>
      <c r="M217" s="124"/>
      <c r="N217" s="126"/>
      <c r="O217" s="119"/>
    </row>
    <row r="218" spans="1:15" ht="14.25" customHeight="1" x14ac:dyDescent="0.25">
      <c r="A218" s="114"/>
      <c r="B218" s="115"/>
      <c r="C218" s="115"/>
      <c r="D218" s="116"/>
      <c r="E218" s="116"/>
      <c r="F218" s="116"/>
      <c r="G218" s="117" t="e">
        <f>+VLOOKUP(F218,Participants!$A$1:$F$803,2,FALSE)</f>
        <v>#N/A</v>
      </c>
      <c r="H218" s="117" t="e">
        <f>+VLOOKUP(F218,Participants!$A$1:$F$803,4,FALSE)</f>
        <v>#N/A</v>
      </c>
      <c r="I218" s="117" t="e">
        <f>+VLOOKUP(F218,Participants!$A$1:$F$803,5,FALSE)</f>
        <v>#N/A</v>
      </c>
      <c r="J218" s="117" t="e">
        <f>+VLOOKUP(F218,Participants!$A$1:$F$803,3,FALSE)</f>
        <v>#N/A</v>
      </c>
      <c r="K218" s="50" t="e">
        <f>+VLOOKUP(F218,Participants!$A$1:$G$803,7,FALSE)</f>
        <v>#N/A</v>
      </c>
      <c r="L218" s="120"/>
      <c r="M218" s="117"/>
      <c r="N218" s="49"/>
      <c r="O218" s="119"/>
    </row>
    <row r="219" spans="1:15" ht="14.25" customHeight="1" x14ac:dyDescent="0.25">
      <c r="A219" s="121"/>
      <c r="B219" s="122"/>
      <c r="C219" s="122"/>
      <c r="D219" s="123"/>
      <c r="E219" s="123"/>
      <c r="F219" s="123"/>
      <c r="G219" s="124" t="e">
        <f>+VLOOKUP(F219,Participants!$A$1:$F$803,2,FALSE)</f>
        <v>#N/A</v>
      </c>
      <c r="H219" s="124" t="e">
        <f>+VLOOKUP(F219,Participants!$A$1:$F$803,4,FALSE)</f>
        <v>#N/A</v>
      </c>
      <c r="I219" s="124" t="e">
        <f>+VLOOKUP(F219,Participants!$A$1:$F$803,5,FALSE)</f>
        <v>#N/A</v>
      </c>
      <c r="J219" s="124" t="e">
        <f>+VLOOKUP(F219,Participants!$A$1:$F$803,3,FALSE)</f>
        <v>#N/A</v>
      </c>
      <c r="K219" s="50" t="e">
        <f>+VLOOKUP(F219,Participants!$A$1:$G$803,7,FALSE)</f>
        <v>#N/A</v>
      </c>
      <c r="L219" s="127"/>
      <c r="M219" s="124"/>
      <c r="N219" s="126"/>
      <c r="O219" s="119"/>
    </row>
    <row r="220" spans="1:15" ht="14.25" customHeight="1" x14ac:dyDescent="0.25">
      <c r="A220" s="114"/>
      <c r="B220" s="115"/>
      <c r="C220" s="115"/>
      <c r="D220" s="116"/>
      <c r="E220" s="116"/>
      <c r="F220" s="116"/>
      <c r="G220" s="117" t="e">
        <f>+VLOOKUP(F220,Participants!$A$1:$F$803,2,FALSE)</f>
        <v>#N/A</v>
      </c>
      <c r="H220" s="117" t="e">
        <f>+VLOOKUP(F220,Participants!$A$1:$F$803,4,FALSE)</f>
        <v>#N/A</v>
      </c>
      <c r="I220" s="117" t="e">
        <f>+VLOOKUP(F220,Participants!$A$1:$F$803,5,FALSE)</f>
        <v>#N/A</v>
      </c>
      <c r="J220" s="117" t="e">
        <f>+VLOOKUP(F220,Participants!$A$1:$F$803,3,FALSE)</f>
        <v>#N/A</v>
      </c>
      <c r="K220" s="50" t="e">
        <f>+VLOOKUP(F220,Participants!$A$1:$G$803,7,FALSE)</f>
        <v>#N/A</v>
      </c>
      <c r="L220" s="120"/>
      <c r="M220" s="117"/>
      <c r="N220" s="49"/>
      <c r="O220" s="119"/>
    </row>
    <row r="221" spans="1:15" ht="14.25" customHeight="1" x14ac:dyDescent="0.25">
      <c r="A221" s="121"/>
      <c r="B221" s="122"/>
      <c r="C221" s="122"/>
      <c r="D221" s="123"/>
      <c r="E221" s="123"/>
      <c r="F221" s="123"/>
      <c r="G221" s="124" t="e">
        <f>+VLOOKUP(F221,Participants!$A$1:$F$803,2,FALSE)</f>
        <v>#N/A</v>
      </c>
      <c r="H221" s="124" t="e">
        <f>+VLOOKUP(F221,Participants!$A$1:$F$803,4,FALSE)</f>
        <v>#N/A</v>
      </c>
      <c r="I221" s="124" t="e">
        <f>+VLOOKUP(F221,Participants!$A$1:$F$803,5,FALSE)</f>
        <v>#N/A</v>
      </c>
      <c r="J221" s="124" t="e">
        <f>+VLOOKUP(F221,Participants!$A$1:$F$803,3,FALSE)</f>
        <v>#N/A</v>
      </c>
      <c r="K221" s="50" t="e">
        <f>+VLOOKUP(F221,Participants!$A$1:$G$803,7,FALSE)</f>
        <v>#N/A</v>
      </c>
      <c r="L221" s="127"/>
      <c r="M221" s="124"/>
      <c r="N221" s="126"/>
      <c r="O221" s="119"/>
    </row>
    <row r="222" spans="1:15" ht="14.25" customHeight="1" x14ac:dyDescent="0.25">
      <c r="A222" s="114"/>
      <c r="B222" s="115"/>
      <c r="C222" s="115"/>
      <c r="D222" s="116"/>
      <c r="E222" s="116"/>
      <c r="F222" s="116"/>
      <c r="G222" s="117" t="e">
        <f>+VLOOKUP(F222,Participants!$A$1:$F$803,2,FALSE)</f>
        <v>#N/A</v>
      </c>
      <c r="H222" s="117" t="e">
        <f>+VLOOKUP(F222,Participants!$A$1:$F$803,4,FALSE)</f>
        <v>#N/A</v>
      </c>
      <c r="I222" s="117" t="e">
        <f>+VLOOKUP(F222,Participants!$A$1:$F$803,5,FALSE)</f>
        <v>#N/A</v>
      </c>
      <c r="J222" s="117" t="e">
        <f>+VLOOKUP(F222,Participants!$A$1:$F$803,3,FALSE)</f>
        <v>#N/A</v>
      </c>
      <c r="K222" s="50" t="e">
        <f>+VLOOKUP(F222,Participants!$A$1:$G$803,7,FALSE)</f>
        <v>#N/A</v>
      </c>
      <c r="L222" s="120"/>
      <c r="M222" s="117"/>
      <c r="N222" s="49"/>
      <c r="O222" s="119"/>
    </row>
    <row r="223" spans="1:15" ht="14.25" customHeight="1" x14ac:dyDescent="0.25">
      <c r="A223" s="121"/>
      <c r="B223" s="122"/>
      <c r="C223" s="122"/>
      <c r="D223" s="123"/>
      <c r="E223" s="123"/>
      <c r="F223" s="123"/>
      <c r="G223" s="124" t="e">
        <f>+VLOOKUP(F223,Participants!$A$1:$F$803,2,FALSE)</f>
        <v>#N/A</v>
      </c>
      <c r="H223" s="124" t="e">
        <f>+VLOOKUP(F223,Participants!$A$1:$F$803,4,FALSE)</f>
        <v>#N/A</v>
      </c>
      <c r="I223" s="124" t="e">
        <f>+VLOOKUP(F223,Participants!$A$1:$F$803,5,FALSE)</f>
        <v>#N/A</v>
      </c>
      <c r="J223" s="124" t="e">
        <f>+VLOOKUP(F223,Participants!$A$1:$F$803,3,FALSE)</f>
        <v>#N/A</v>
      </c>
      <c r="K223" s="50" t="e">
        <f>+VLOOKUP(F223,Participants!$A$1:$G$803,7,FALSE)</f>
        <v>#N/A</v>
      </c>
      <c r="L223" s="127"/>
      <c r="M223" s="124"/>
      <c r="N223" s="126"/>
      <c r="O223" s="119"/>
    </row>
    <row r="224" spans="1:15" ht="14.25" customHeight="1" x14ac:dyDescent="0.25">
      <c r="A224" s="114"/>
      <c r="B224" s="115"/>
      <c r="C224" s="115"/>
      <c r="D224" s="116"/>
      <c r="E224" s="116"/>
      <c r="F224" s="116"/>
      <c r="G224" s="117" t="e">
        <f>+VLOOKUP(F224,Participants!$A$1:$F$803,2,FALSE)</f>
        <v>#N/A</v>
      </c>
      <c r="H224" s="117" t="e">
        <f>+VLOOKUP(F224,Participants!$A$1:$F$803,4,FALSE)</f>
        <v>#N/A</v>
      </c>
      <c r="I224" s="117" t="e">
        <f>+VLOOKUP(F224,Participants!$A$1:$F$803,5,FALSE)</f>
        <v>#N/A</v>
      </c>
      <c r="J224" s="117" t="e">
        <f>+VLOOKUP(F224,Participants!$A$1:$F$803,3,FALSE)</f>
        <v>#N/A</v>
      </c>
      <c r="K224" s="50" t="e">
        <f>+VLOOKUP(F224,Participants!$A$1:$G$803,7,FALSE)</f>
        <v>#N/A</v>
      </c>
      <c r="L224" s="120"/>
      <c r="M224" s="117"/>
      <c r="N224" s="49"/>
      <c r="O224" s="119"/>
    </row>
    <row r="225" spans="1:24" ht="14.25" customHeight="1" x14ac:dyDescent="0.25">
      <c r="A225" s="121"/>
      <c r="B225" s="122"/>
      <c r="C225" s="122"/>
      <c r="D225" s="123"/>
      <c r="E225" s="123"/>
      <c r="F225" s="123"/>
      <c r="G225" s="124" t="e">
        <f>+VLOOKUP(F225,Participants!$A$1:$F$803,2,FALSE)</f>
        <v>#N/A</v>
      </c>
      <c r="H225" s="124" t="e">
        <f>+VLOOKUP(F225,Participants!$A$1:$F$803,4,FALSE)</f>
        <v>#N/A</v>
      </c>
      <c r="I225" s="124" t="e">
        <f>+VLOOKUP(F225,Participants!$A$1:$F$803,5,FALSE)</f>
        <v>#N/A</v>
      </c>
      <c r="J225" s="124" t="e">
        <f>+VLOOKUP(F225,Participants!$A$1:$F$803,3,FALSE)</f>
        <v>#N/A</v>
      </c>
      <c r="K225" s="50" t="e">
        <f>+VLOOKUP(F225,Participants!$A$1:$G$803,7,FALSE)</f>
        <v>#N/A</v>
      </c>
      <c r="L225" s="127"/>
      <c r="M225" s="124"/>
      <c r="N225" s="126"/>
      <c r="O225" s="119"/>
    </row>
    <row r="226" spans="1:24" ht="14.25" customHeight="1" x14ac:dyDescent="0.25">
      <c r="A226" s="114"/>
      <c r="B226" s="115"/>
      <c r="C226" s="115"/>
      <c r="D226" s="116"/>
      <c r="E226" s="116"/>
      <c r="F226" s="116"/>
      <c r="G226" s="117" t="e">
        <f>+VLOOKUP(F226,Participants!$A$1:$F$803,2,FALSE)</f>
        <v>#N/A</v>
      </c>
      <c r="H226" s="117" t="e">
        <f>+VLOOKUP(F226,Participants!$A$1:$F$803,4,FALSE)</f>
        <v>#N/A</v>
      </c>
      <c r="I226" s="117" t="e">
        <f>+VLOOKUP(F226,Participants!$A$1:$F$803,5,FALSE)</f>
        <v>#N/A</v>
      </c>
      <c r="J226" s="117" t="e">
        <f>+VLOOKUP(F226,Participants!$A$1:$F$803,3,FALSE)</f>
        <v>#N/A</v>
      </c>
      <c r="K226" s="50" t="e">
        <f>+VLOOKUP(F226,Participants!$A$1:$G$803,7,FALSE)</f>
        <v>#N/A</v>
      </c>
      <c r="L226" s="120"/>
      <c r="M226" s="117"/>
      <c r="N226" s="49"/>
      <c r="O226" s="119"/>
    </row>
    <row r="227" spans="1:24" ht="14.25" customHeight="1" x14ac:dyDescent="0.25">
      <c r="A227" s="121"/>
      <c r="B227" s="122"/>
      <c r="C227" s="122"/>
      <c r="D227" s="123"/>
      <c r="E227" s="123"/>
      <c r="F227" s="123"/>
      <c r="G227" s="124" t="e">
        <f>+VLOOKUP(F227,Participants!$A$1:$F$803,2,FALSE)</f>
        <v>#N/A</v>
      </c>
      <c r="H227" s="124" t="e">
        <f>+VLOOKUP(F227,Participants!$A$1:$F$803,4,FALSE)</f>
        <v>#N/A</v>
      </c>
      <c r="I227" s="124" t="e">
        <f>+VLOOKUP(F227,Participants!$A$1:$F$803,5,FALSE)</f>
        <v>#N/A</v>
      </c>
      <c r="J227" s="124" t="e">
        <f>+VLOOKUP(F227,Participants!$A$1:$F$803,3,FALSE)</f>
        <v>#N/A</v>
      </c>
      <c r="K227" s="50" t="e">
        <f>+VLOOKUP(F227,Participants!$A$1:$G$803,7,FALSE)</f>
        <v>#N/A</v>
      </c>
      <c r="L227" s="127"/>
      <c r="M227" s="124"/>
      <c r="N227" s="126"/>
      <c r="O227" s="119"/>
    </row>
    <row r="228" spans="1:24" ht="14.25" customHeight="1" x14ac:dyDescent="0.25">
      <c r="A228" s="114"/>
      <c r="B228" s="115"/>
      <c r="C228" s="115"/>
      <c r="D228" s="116"/>
      <c r="E228" s="116"/>
      <c r="F228" s="116"/>
      <c r="G228" s="117" t="e">
        <f>+VLOOKUP(F228,Participants!$A$1:$F$803,2,FALSE)</f>
        <v>#N/A</v>
      </c>
      <c r="H228" s="117" t="e">
        <f>+VLOOKUP(F228,Participants!$A$1:$F$803,4,FALSE)</f>
        <v>#N/A</v>
      </c>
      <c r="I228" s="117" t="e">
        <f>+VLOOKUP(F228,Participants!$A$1:$F$803,5,FALSE)</f>
        <v>#N/A</v>
      </c>
      <c r="J228" s="117" t="e">
        <f>+VLOOKUP(F228,Participants!$A$1:$F$803,3,FALSE)</f>
        <v>#N/A</v>
      </c>
      <c r="K228" s="50" t="e">
        <f>+VLOOKUP(F228,Participants!$A$1:$G$803,7,FALSE)</f>
        <v>#N/A</v>
      </c>
      <c r="L228" s="120"/>
      <c r="M228" s="117"/>
      <c r="N228" s="49"/>
      <c r="O228" s="119"/>
    </row>
    <row r="229" spans="1:24" ht="14.25" customHeight="1" x14ac:dyDescent="0.25">
      <c r="A229" s="121"/>
      <c r="B229" s="122"/>
      <c r="C229" s="122"/>
      <c r="D229" s="123"/>
      <c r="E229" s="123"/>
      <c r="F229" s="123"/>
      <c r="G229" s="124" t="e">
        <f>+VLOOKUP(F229,Participants!$A$1:$F$803,2,FALSE)</f>
        <v>#N/A</v>
      </c>
      <c r="H229" s="124" t="e">
        <f>+VLOOKUP(F229,Participants!$A$1:$F$803,4,FALSE)</f>
        <v>#N/A</v>
      </c>
      <c r="I229" s="124" t="e">
        <f>+VLOOKUP(F229,Participants!$A$1:$F$803,5,FALSE)</f>
        <v>#N/A</v>
      </c>
      <c r="J229" s="124" t="e">
        <f>+VLOOKUP(F229,Participants!$A$1:$F$803,3,FALSE)</f>
        <v>#N/A</v>
      </c>
      <c r="K229" s="50" t="e">
        <f>+VLOOKUP(F229,Participants!$A$1:$G$803,7,FALSE)</f>
        <v>#N/A</v>
      </c>
      <c r="L229" s="127"/>
      <c r="M229" s="124"/>
      <c r="N229" s="126"/>
      <c r="O229" s="119"/>
    </row>
    <row r="230" spans="1:24" ht="14.25" customHeight="1" x14ac:dyDescent="0.25">
      <c r="A230" s="114"/>
      <c r="B230" s="115"/>
      <c r="C230" s="115"/>
      <c r="D230" s="116"/>
      <c r="E230" s="116"/>
      <c r="F230" s="116"/>
      <c r="G230" s="117" t="e">
        <f>+VLOOKUP(F230,Participants!$A$1:$F$803,2,FALSE)</f>
        <v>#N/A</v>
      </c>
      <c r="H230" s="117" t="e">
        <f>+VLOOKUP(F230,Participants!$A$1:$F$803,4,FALSE)</f>
        <v>#N/A</v>
      </c>
      <c r="I230" s="117" t="e">
        <f>+VLOOKUP(F230,Participants!$A$1:$F$803,5,FALSE)</f>
        <v>#N/A</v>
      </c>
      <c r="J230" s="117" t="e">
        <f>+VLOOKUP(F230,Participants!$A$1:$F$803,3,FALSE)</f>
        <v>#N/A</v>
      </c>
      <c r="K230" s="50" t="e">
        <f>+VLOOKUP(F230,Participants!$A$1:$G$803,7,FALSE)</f>
        <v>#N/A</v>
      </c>
      <c r="L230" s="120"/>
      <c r="M230" s="117"/>
      <c r="N230" s="49"/>
      <c r="O230" s="119"/>
    </row>
    <row r="231" spans="1:24" ht="14.25" customHeight="1" x14ac:dyDescent="0.25">
      <c r="A231" s="121"/>
      <c r="B231" s="122"/>
      <c r="C231" s="122"/>
      <c r="D231" s="123"/>
      <c r="E231" s="123"/>
      <c r="F231" s="123"/>
      <c r="G231" s="124" t="e">
        <f>+VLOOKUP(F231,Participants!$A$1:$F$803,2,FALSE)</f>
        <v>#N/A</v>
      </c>
      <c r="H231" s="124" t="e">
        <f>+VLOOKUP(F231,Participants!$A$1:$F$803,4,FALSE)</f>
        <v>#N/A</v>
      </c>
      <c r="I231" s="124" t="e">
        <f>+VLOOKUP(F231,Participants!$A$1:$F$803,5,FALSE)</f>
        <v>#N/A</v>
      </c>
      <c r="J231" s="124" t="e">
        <f>+VLOOKUP(F231,Participants!$A$1:$F$803,3,FALSE)</f>
        <v>#N/A</v>
      </c>
      <c r="K231" s="50" t="e">
        <f>+VLOOKUP(F231,Participants!$A$1:$G$803,7,FALSE)</f>
        <v>#N/A</v>
      </c>
      <c r="L231" s="127"/>
      <c r="M231" s="124"/>
      <c r="N231" s="126"/>
      <c r="O231" s="119"/>
    </row>
    <row r="232" spans="1:24" ht="14.25" customHeight="1" x14ac:dyDescent="0.25">
      <c r="A232" s="54"/>
      <c r="B232" s="128"/>
      <c r="C232" s="128"/>
      <c r="D232" s="54"/>
      <c r="E232" s="54"/>
      <c r="F232" s="54"/>
      <c r="N232" s="100"/>
      <c r="O232" s="100"/>
    </row>
    <row r="233" spans="1:24" ht="14.25" customHeight="1" x14ac:dyDescent="0.25">
      <c r="N233" s="100"/>
      <c r="O233" s="100"/>
    </row>
    <row r="234" spans="1:24" ht="14.25" customHeight="1" x14ac:dyDescent="0.25">
      <c r="B234" s="55" t="s">
        <v>15</v>
      </c>
      <c r="C234" s="55" t="s">
        <v>18</v>
      </c>
      <c r="D234" s="56" t="s">
        <v>21</v>
      </c>
      <c r="E234" s="55" t="s">
        <v>24</v>
      </c>
      <c r="F234" s="55" t="s">
        <v>27</v>
      </c>
      <c r="G234" s="55" t="s">
        <v>30</v>
      </c>
      <c r="H234" s="55" t="s">
        <v>33</v>
      </c>
      <c r="I234" s="55" t="s">
        <v>36</v>
      </c>
      <c r="J234" s="55" t="s">
        <v>39</v>
      </c>
      <c r="K234" s="55" t="s">
        <v>42</v>
      </c>
      <c r="L234" s="55" t="s">
        <v>45</v>
      </c>
      <c r="M234" s="55" t="s">
        <v>48</v>
      </c>
      <c r="N234" s="55" t="s">
        <v>51</v>
      </c>
      <c r="O234" s="57" t="s">
        <v>53</v>
      </c>
      <c r="P234" s="55" t="s">
        <v>478</v>
      </c>
      <c r="Q234" s="55" t="s">
        <v>62</v>
      </c>
      <c r="R234" s="55" t="s">
        <v>65</v>
      </c>
      <c r="S234" s="55" t="s">
        <v>68</v>
      </c>
      <c r="T234" s="55" t="s">
        <v>74</v>
      </c>
      <c r="U234" s="55" t="s">
        <v>77</v>
      </c>
      <c r="V234" s="55" t="s">
        <v>80</v>
      </c>
      <c r="W234" s="57" t="s">
        <v>10</v>
      </c>
      <c r="X234" s="57" t="s">
        <v>683</v>
      </c>
    </row>
    <row r="235" spans="1:24" ht="14.25" customHeight="1" x14ac:dyDescent="0.25">
      <c r="A235" s="58" t="s">
        <v>111</v>
      </c>
      <c r="B235" s="58">
        <f t="shared" ref="B235:W235" si="0">+SUMIFS($M$2:$M$231,$K$2:$K$231,$A235,$H$2:$H$231,B$234)</f>
        <v>0</v>
      </c>
      <c r="C235" s="58">
        <f t="shared" si="0"/>
        <v>0</v>
      </c>
      <c r="D235" s="58">
        <f t="shared" si="0"/>
        <v>5</v>
      </c>
      <c r="E235" s="58">
        <f t="shared" si="0"/>
        <v>6</v>
      </c>
      <c r="F235" s="58">
        <f t="shared" si="0"/>
        <v>0</v>
      </c>
      <c r="G235" s="58">
        <f t="shared" si="0"/>
        <v>0</v>
      </c>
      <c r="H235" s="58">
        <f t="shared" si="0"/>
        <v>0</v>
      </c>
      <c r="I235" s="58">
        <f t="shared" si="0"/>
        <v>0</v>
      </c>
      <c r="J235" s="58">
        <f t="shared" si="0"/>
        <v>0</v>
      </c>
      <c r="K235" s="58">
        <f t="shared" si="0"/>
        <v>0</v>
      </c>
      <c r="L235" s="58">
        <f t="shared" si="0"/>
        <v>0</v>
      </c>
      <c r="M235" s="58">
        <f t="shared" si="0"/>
        <v>0</v>
      </c>
      <c r="N235" s="58">
        <f t="shared" si="0"/>
        <v>0</v>
      </c>
      <c r="O235" s="58">
        <f t="shared" si="0"/>
        <v>11</v>
      </c>
      <c r="P235" s="58">
        <f t="shared" si="0"/>
        <v>0</v>
      </c>
      <c r="Q235" s="58">
        <f t="shared" si="0"/>
        <v>0</v>
      </c>
      <c r="R235" s="58">
        <f t="shared" si="0"/>
        <v>0</v>
      </c>
      <c r="S235" s="58">
        <f t="shared" si="0"/>
        <v>0</v>
      </c>
      <c r="T235" s="58">
        <f t="shared" si="0"/>
        <v>0</v>
      </c>
      <c r="U235" s="58">
        <f t="shared" si="0"/>
        <v>0</v>
      </c>
      <c r="V235" s="58">
        <f t="shared" si="0"/>
        <v>2</v>
      </c>
      <c r="W235" s="58">
        <f t="shared" si="0"/>
        <v>15</v>
      </c>
      <c r="X235" s="58">
        <f t="shared" ref="X235:X236" si="1">SUM(B235:W235)</f>
        <v>39</v>
      </c>
    </row>
    <row r="236" spans="1:24" ht="14.25" customHeight="1" x14ac:dyDescent="0.25">
      <c r="A236" s="58" t="s">
        <v>13</v>
      </c>
      <c r="B236" s="58">
        <f t="shared" ref="B236:W236" si="2">+SUMIFS($M$2:$M$231,$K$2:$K$231,$A236,$H$2:$H$231,B$234)</f>
        <v>0</v>
      </c>
      <c r="C236" s="58">
        <f t="shared" si="2"/>
        <v>0</v>
      </c>
      <c r="D236" s="58">
        <f t="shared" si="2"/>
        <v>13</v>
      </c>
      <c r="E236" s="58">
        <f t="shared" si="2"/>
        <v>0</v>
      </c>
      <c r="F236" s="58">
        <f t="shared" si="2"/>
        <v>0</v>
      </c>
      <c r="G236" s="58">
        <f t="shared" si="2"/>
        <v>0</v>
      </c>
      <c r="H236" s="58">
        <f t="shared" si="2"/>
        <v>0</v>
      </c>
      <c r="I236" s="58">
        <f t="shared" si="2"/>
        <v>0</v>
      </c>
      <c r="J236" s="58">
        <f t="shared" si="2"/>
        <v>0</v>
      </c>
      <c r="K236" s="58">
        <f t="shared" si="2"/>
        <v>0</v>
      </c>
      <c r="L236" s="58">
        <f t="shared" si="2"/>
        <v>0</v>
      </c>
      <c r="M236" s="58">
        <f t="shared" si="2"/>
        <v>0</v>
      </c>
      <c r="N236" s="58">
        <f t="shared" si="2"/>
        <v>0</v>
      </c>
      <c r="O236" s="58">
        <f t="shared" si="2"/>
        <v>11</v>
      </c>
      <c r="P236" s="58">
        <f t="shared" si="2"/>
        <v>0</v>
      </c>
      <c r="Q236" s="58">
        <f t="shared" si="2"/>
        <v>0</v>
      </c>
      <c r="R236" s="58">
        <f t="shared" si="2"/>
        <v>0</v>
      </c>
      <c r="S236" s="58">
        <f t="shared" si="2"/>
        <v>0</v>
      </c>
      <c r="T236" s="58">
        <f t="shared" si="2"/>
        <v>0</v>
      </c>
      <c r="U236" s="58">
        <f t="shared" si="2"/>
        <v>0</v>
      </c>
      <c r="V236" s="58">
        <f t="shared" si="2"/>
        <v>3</v>
      </c>
      <c r="W236" s="58">
        <f t="shared" si="2"/>
        <v>12</v>
      </c>
      <c r="X236" s="58">
        <f t="shared" si="1"/>
        <v>39</v>
      </c>
    </row>
    <row r="237" spans="1:24" ht="14.25" customHeight="1" x14ac:dyDescent="0.25">
      <c r="N237" s="100"/>
      <c r="O237" s="100"/>
    </row>
    <row r="238" spans="1:24" ht="14.25" customHeight="1" x14ac:dyDescent="0.25">
      <c r="N238" s="100"/>
      <c r="O238" s="100"/>
    </row>
    <row r="239" spans="1:24" ht="14.25" customHeight="1" x14ac:dyDescent="0.25">
      <c r="N239" s="100"/>
      <c r="O239" s="100"/>
    </row>
    <row r="240" spans="1:24" ht="14.25" customHeight="1" x14ac:dyDescent="0.25">
      <c r="N240" s="100"/>
      <c r="O240" s="100"/>
    </row>
    <row r="241" spans="14:15" ht="14.25" customHeight="1" x14ac:dyDescent="0.25">
      <c r="N241" s="100"/>
      <c r="O241" s="100"/>
    </row>
    <row r="242" spans="14:15" ht="14.25" customHeight="1" x14ac:dyDescent="0.25">
      <c r="N242" s="100"/>
      <c r="O242" s="100"/>
    </row>
    <row r="243" spans="14:15" ht="14.25" customHeight="1" x14ac:dyDescent="0.25">
      <c r="N243" s="100"/>
      <c r="O243" s="100"/>
    </row>
    <row r="244" spans="14:15" ht="14.25" customHeight="1" x14ac:dyDescent="0.25">
      <c r="N244" s="100"/>
      <c r="O244" s="100"/>
    </row>
    <row r="245" spans="14:15" ht="14.25" customHeight="1" x14ac:dyDescent="0.25">
      <c r="N245" s="100"/>
      <c r="O245" s="100"/>
    </row>
    <row r="246" spans="14:15" ht="14.25" customHeight="1" x14ac:dyDescent="0.25">
      <c r="N246" s="100"/>
      <c r="O246" s="100"/>
    </row>
    <row r="247" spans="14:15" ht="14.25" customHeight="1" x14ac:dyDescent="0.25">
      <c r="N247" s="100"/>
      <c r="O247" s="100"/>
    </row>
    <row r="248" spans="14:15" ht="14.25" customHeight="1" x14ac:dyDescent="0.25">
      <c r="N248" s="100"/>
      <c r="O248" s="100"/>
    </row>
    <row r="249" spans="14:15" ht="14.25" customHeight="1" x14ac:dyDescent="0.25">
      <c r="N249" s="100"/>
      <c r="O249" s="100"/>
    </row>
    <row r="250" spans="14:15" ht="14.25" customHeight="1" x14ac:dyDescent="0.25">
      <c r="N250" s="100"/>
      <c r="O250" s="100"/>
    </row>
    <row r="251" spans="14:15" ht="14.25" customHeight="1" x14ac:dyDescent="0.25">
      <c r="N251" s="100"/>
      <c r="O251" s="100"/>
    </row>
    <row r="252" spans="14:15" ht="14.25" customHeight="1" x14ac:dyDescent="0.25">
      <c r="N252" s="100"/>
      <c r="O252" s="100"/>
    </row>
    <row r="253" spans="14:15" ht="14.25" customHeight="1" x14ac:dyDescent="0.25">
      <c r="N253" s="100"/>
      <c r="O253" s="100"/>
    </row>
    <row r="254" spans="14:15" ht="14.25" customHeight="1" x14ac:dyDescent="0.25">
      <c r="N254" s="100"/>
      <c r="O254" s="100"/>
    </row>
    <row r="255" spans="14:15" ht="14.25" customHeight="1" x14ac:dyDescent="0.25">
      <c r="N255" s="100"/>
      <c r="O255" s="100"/>
    </row>
    <row r="256" spans="14:15" ht="14.25" customHeight="1" x14ac:dyDescent="0.25">
      <c r="N256" s="100"/>
      <c r="O256" s="100"/>
    </row>
    <row r="257" spans="14:15" ht="14.25" customHeight="1" x14ac:dyDescent="0.25">
      <c r="N257" s="100"/>
      <c r="O257" s="100"/>
    </row>
    <row r="258" spans="14:15" ht="14.25" customHeight="1" x14ac:dyDescent="0.25">
      <c r="N258" s="100"/>
      <c r="O258" s="100"/>
    </row>
    <row r="259" spans="14:15" ht="14.25" customHeight="1" x14ac:dyDescent="0.25">
      <c r="N259" s="100"/>
      <c r="O259" s="100"/>
    </row>
    <row r="260" spans="14:15" ht="14.25" customHeight="1" x14ac:dyDescent="0.25">
      <c r="N260" s="100"/>
      <c r="O260" s="100"/>
    </row>
    <row r="261" spans="14:15" ht="14.25" customHeight="1" x14ac:dyDescent="0.25">
      <c r="N261" s="100"/>
      <c r="O261" s="100"/>
    </row>
    <row r="262" spans="14:15" ht="14.25" customHeight="1" x14ac:dyDescent="0.25">
      <c r="N262" s="100"/>
      <c r="O262" s="100"/>
    </row>
    <row r="263" spans="14:15" ht="14.25" customHeight="1" x14ac:dyDescent="0.25">
      <c r="N263" s="100"/>
      <c r="O263" s="100"/>
    </row>
    <row r="264" spans="14:15" ht="14.25" customHeight="1" x14ac:dyDescent="0.25">
      <c r="N264" s="100"/>
      <c r="O264" s="100"/>
    </row>
    <row r="265" spans="14:15" ht="14.25" customHeight="1" x14ac:dyDescent="0.25">
      <c r="N265" s="100"/>
      <c r="O265" s="100"/>
    </row>
    <row r="266" spans="14:15" ht="14.25" customHeight="1" x14ac:dyDescent="0.25">
      <c r="N266" s="100"/>
      <c r="O266" s="100"/>
    </row>
    <row r="267" spans="14:15" ht="14.25" customHeight="1" x14ac:dyDescent="0.25">
      <c r="N267" s="100"/>
      <c r="O267" s="100"/>
    </row>
    <row r="268" spans="14:15" ht="14.25" customHeight="1" x14ac:dyDescent="0.25">
      <c r="N268" s="100"/>
      <c r="O268" s="100"/>
    </row>
    <row r="269" spans="14:15" ht="14.25" customHeight="1" x14ac:dyDescent="0.25">
      <c r="N269" s="100"/>
      <c r="O269" s="100"/>
    </row>
    <row r="270" spans="14:15" ht="14.25" customHeight="1" x14ac:dyDescent="0.25">
      <c r="N270" s="100"/>
      <c r="O270" s="100"/>
    </row>
    <row r="271" spans="14:15" ht="14.25" customHeight="1" x14ac:dyDescent="0.25">
      <c r="N271" s="100"/>
      <c r="O271" s="100"/>
    </row>
    <row r="272" spans="14:15" ht="14.25" customHeight="1" x14ac:dyDescent="0.25">
      <c r="N272" s="100"/>
      <c r="O272" s="100"/>
    </row>
    <row r="273" spans="14:15" ht="14.25" customHeight="1" x14ac:dyDescent="0.25">
      <c r="N273" s="100"/>
      <c r="O273" s="100"/>
    </row>
    <row r="274" spans="14:15" ht="14.25" customHeight="1" x14ac:dyDescent="0.25">
      <c r="N274" s="100"/>
      <c r="O274" s="100"/>
    </row>
    <row r="275" spans="14:15" ht="14.25" customHeight="1" x14ac:dyDescent="0.25">
      <c r="N275" s="100"/>
      <c r="O275" s="100"/>
    </row>
    <row r="276" spans="14:15" ht="14.25" customHeight="1" x14ac:dyDescent="0.25">
      <c r="N276" s="100"/>
      <c r="O276" s="100"/>
    </row>
    <row r="277" spans="14:15" ht="14.25" customHeight="1" x14ac:dyDescent="0.25">
      <c r="N277" s="100"/>
      <c r="O277" s="100"/>
    </row>
    <row r="278" spans="14:15" ht="14.25" customHeight="1" x14ac:dyDescent="0.25">
      <c r="N278" s="100"/>
      <c r="O278" s="100"/>
    </row>
    <row r="279" spans="14:15" ht="14.25" customHeight="1" x14ac:dyDescent="0.25">
      <c r="N279" s="100"/>
      <c r="O279" s="100"/>
    </row>
    <row r="280" spans="14:15" ht="14.25" customHeight="1" x14ac:dyDescent="0.25">
      <c r="N280" s="100"/>
      <c r="O280" s="100"/>
    </row>
    <row r="281" spans="14:15" ht="14.25" customHeight="1" x14ac:dyDescent="0.25">
      <c r="N281" s="100"/>
      <c r="O281" s="100"/>
    </row>
    <row r="282" spans="14:15" ht="14.25" customHeight="1" x14ac:dyDescent="0.25">
      <c r="N282" s="100"/>
      <c r="O282" s="100"/>
    </row>
    <row r="283" spans="14:15" ht="14.25" customHeight="1" x14ac:dyDescent="0.25">
      <c r="N283" s="100"/>
      <c r="O283" s="100"/>
    </row>
    <row r="284" spans="14:15" ht="14.25" customHeight="1" x14ac:dyDescent="0.25">
      <c r="N284" s="100"/>
      <c r="O284" s="100"/>
    </row>
    <row r="285" spans="14:15" ht="14.25" customHeight="1" x14ac:dyDescent="0.25">
      <c r="N285" s="100"/>
      <c r="O285" s="100"/>
    </row>
    <row r="286" spans="14:15" ht="14.25" customHeight="1" x14ac:dyDescent="0.25">
      <c r="N286" s="100"/>
      <c r="O286" s="100"/>
    </row>
    <row r="287" spans="14:15" ht="14.25" customHeight="1" x14ac:dyDescent="0.25">
      <c r="N287" s="100"/>
      <c r="O287" s="100"/>
    </row>
    <row r="288" spans="14:15" ht="14.25" customHeight="1" x14ac:dyDescent="0.25">
      <c r="N288" s="100"/>
      <c r="O288" s="100"/>
    </row>
    <row r="289" spans="14:15" ht="14.25" customHeight="1" x14ac:dyDescent="0.25">
      <c r="N289" s="100"/>
      <c r="O289" s="100"/>
    </row>
    <row r="290" spans="14:15" ht="14.25" customHeight="1" x14ac:dyDescent="0.25">
      <c r="N290" s="100"/>
      <c r="O290" s="100"/>
    </row>
    <row r="291" spans="14:15" ht="14.25" customHeight="1" x14ac:dyDescent="0.25">
      <c r="N291" s="100"/>
      <c r="O291" s="100"/>
    </row>
    <row r="292" spans="14:15" ht="14.25" customHeight="1" x14ac:dyDescent="0.25">
      <c r="N292" s="100"/>
      <c r="O292" s="100"/>
    </row>
    <row r="293" spans="14:15" ht="14.25" customHeight="1" x14ac:dyDescent="0.25">
      <c r="N293" s="100"/>
      <c r="O293" s="100"/>
    </row>
    <row r="294" spans="14:15" ht="14.25" customHeight="1" x14ac:dyDescent="0.25">
      <c r="N294" s="100"/>
      <c r="O294" s="100"/>
    </row>
    <row r="295" spans="14:15" ht="14.25" customHeight="1" x14ac:dyDescent="0.25">
      <c r="N295" s="100"/>
      <c r="O295" s="100"/>
    </row>
    <row r="296" spans="14:15" ht="14.25" customHeight="1" x14ac:dyDescent="0.25">
      <c r="N296" s="100"/>
      <c r="O296" s="100"/>
    </row>
    <row r="297" spans="14:15" ht="14.25" customHeight="1" x14ac:dyDescent="0.25">
      <c r="N297" s="100"/>
      <c r="O297" s="100"/>
    </row>
    <row r="298" spans="14:15" ht="14.25" customHeight="1" x14ac:dyDescent="0.25">
      <c r="N298" s="100"/>
      <c r="O298" s="100"/>
    </row>
    <row r="299" spans="14:15" ht="14.25" customHeight="1" x14ac:dyDescent="0.25">
      <c r="N299" s="100"/>
      <c r="O299" s="100"/>
    </row>
    <row r="300" spans="14:15" ht="14.25" customHeight="1" x14ac:dyDescent="0.25">
      <c r="N300" s="100"/>
      <c r="O300" s="100"/>
    </row>
    <row r="301" spans="14:15" ht="14.25" customHeight="1" x14ac:dyDescent="0.25">
      <c r="N301" s="100"/>
      <c r="O301" s="100"/>
    </row>
    <row r="302" spans="14:15" ht="14.25" customHeight="1" x14ac:dyDescent="0.25">
      <c r="N302" s="100"/>
      <c r="O302" s="100"/>
    </row>
    <row r="303" spans="14:15" ht="14.25" customHeight="1" x14ac:dyDescent="0.25">
      <c r="N303" s="100"/>
      <c r="O303" s="100"/>
    </row>
    <row r="304" spans="14:15" ht="14.25" customHeight="1" x14ac:dyDescent="0.25">
      <c r="N304" s="100"/>
      <c r="O304" s="100"/>
    </row>
    <row r="305" spans="1:23" ht="14.25" customHeight="1" x14ac:dyDescent="0.25">
      <c r="N305" s="100"/>
      <c r="O305" s="100"/>
    </row>
    <row r="306" spans="1:23" ht="14.25" customHeight="1" x14ac:dyDescent="0.25">
      <c r="N306" s="100"/>
      <c r="O306" s="100"/>
    </row>
    <row r="307" spans="1:23" ht="14.25" customHeight="1" x14ac:dyDescent="0.25">
      <c r="N307" s="100"/>
      <c r="O307" s="100"/>
    </row>
    <row r="308" spans="1:23" ht="14.25" customHeight="1" x14ac:dyDescent="0.25">
      <c r="N308" s="100"/>
      <c r="O308" s="100"/>
    </row>
    <row r="309" spans="1:23" ht="14.25" customHeight="1" x14ac:dyDescent="0.25">
      <c r="N309" s="100"/>
      <c r="O309" s="100"/>
    </row>
    <row r="310" spans="1:23" ht="14.25" customHeight="1" x14ac:dyDescent="0.25">
      <c r="N310" s="100"/>
      <c r="O310" s="100"/>
    </row>
    <row r="311" spans="1:23" ht="14.25" customHeight="1" x14ac:dyDescent="0.25">
      <c r="N311" s="100"/>
      <c r="O311" s="100"/>
    </row>
    <row r="312" spans="1:23" ht="14.25" customHeight="1" x14ac:dyDescent="0.25">
      <c r="N312" s="100"/>
      <c r="O312" s="100"/>
    </row>
    <row r="313" spans="1:23" ht="14.25" customHeight="1" x14ac:dyDescent="0.25">
      <c r="N313" s="100"/>
      <c r="O313" s="100"/>
    </row>
    <row r="314" spans="1:23" ht="14.25" customHeight="1" x14ac:dyDescent="0.25">
      <c r="N314" s="100"/>
      <c r="O314" s="100"/>
    </row>
    <row r="315" spans="1:23" ht="14.25" customHeight="1" x14ac:dyDescent="0.25">
      <c r="N315" s="100"/>
      <c r="O315" s="100"/>
    </row>
    <row r="316" spans="1:23" ht="14.25" customHeight="1" x14ac:dyDescent="0.25">
      <c r="N316" s="100"/>
      <c r="O316" s="100"/>
    </row>
    <row r="317" spans="1:23" ht="14.25" customHeight="1" x14ac:dyDescent="0.25">
      <c r="N317" s="100"/>
      <c r="O317" s="100"/>
    </row>
    <row r="318" spans="1:23" ht="14.25" customHeight="1" x14ac:dyDescent="0.25">
      <c r="B318" s="66" t="s">
        <v>686</v>
      </c>
      <c r="C318" s="66" t="s">
        <v>687</v>
      </c>
      <c r="D318" s="66" t="s">
        <v>53</v>
      </c>
      <c r="E318" s="68" t="s">
        <v>688</v>
      </c>
      <c r="F318" s="66" t="s">
        <v>689</v>
      </c>
      <c r="G318" s="66" t="s">
        <v>690</v>
      </c>
      <c r="H318" s="66" t="s">
        <v>691</v>
      </c>
      <c r="I318" s="66" t="s">
        <v>692</v>
      </c>
      <c r="J318" s="66" t="s">
        <v>693</v>
      </c>
      <c r="K318" s="66" t="s">
        <v>694</v>
      </c>
      <c r="L318" s="66" t="s">
        <v>695</v>
      </c>
      <c r="M318" s="66" t="s">
        <v>696</v>
      </c>
      <c r="N318" s="55" t="s">
        <v>697</v>
      </c>
      <c r="O318" s="55" t="s">
        <v>698</v>
      </c>
      <c r="P318" s="66" t="s">
        <v>699</v>
      </c>
      <c r="Q318" s="66" t="s">
        <v>700</v>
      </c>
      <c r="R318" s="66" t="s">
        <v>10</v>
      </c>
      <c r="S318" s="66" t="s">
        <v>701</v>
      </c>
      <c r="T318" s="66" t="s">
        <v>702</v>
      </c>
      <c r="U318" s="66" t="s">
        <v>703</v>
      </c>
      <c r="V318" s="66" t="s">
        <v>704</v>
      </c>
      <c r="W318" s="66" t="s">
        <v>705</v>
      </c>
    </row>
    <row r="319" spans="1:23" ht="14.25" customHeight="1" x14ac:dyDescent="0.25">
      <c r="A319" s="58" t="s">
        <v>706</v>
      </c>
      <c r="B319" s="58" t="e">
        <f t="shared" ref="B319:W319" si="3">+SUMIF(#REF!,B$318,#REF!)</f>
        <v>#REF!</v>
      </c>
      <c r="C319" s="58" t="e">
        <f t="shared" si="3"/>
        <v>#REF!</v>
      </c>
      <c r="D319" s="58" t="e">
        <f t="shared" si="3"/>
        <v>#REF!</v>
      </c>
      <c r="E319" s="58" t="e">
        <f t="shared" si="3"/>
        <v>#REF!</v>
      </c>
      <c r="F319" s="58" t="e">
        <f t="shared" si="3"/>
        <v>#REF!</v>
      </c>
      <c r="G319" s="58" t="e">
        <f t="shared" si="3"/>
        <v>#REF!</v>
      </c>
      <c r="H319" s="58" t="e">
        <f t="shared" si="3"/>
        <v>#REF!</v>
      </c>
      <c r="I319" s="58" t="e">
        <f t="shared" si="3"/>
        <v>#REF!</v>
      </c>
      <c r="J319" s="58" t="e">
        <f t="shared" si="3"/>
        <v>#REF!</v>
      </c>
      <c r="K319" s="58" t="e">
        <f t="shared" si="3"/>
        <v>#REF!</v>
      </c>
      <c r="L319" s="58" t="e">
        <f t="shared" si="3"/>
        <v>#REF!</v>
      </c>
      <c r="M319" s="58" t="e">
        <f t="shared" si="3"/>
        <v>#REF!</v>
      </c>
      <c r="N319" s="100" t="e">
        <f t="shared" si="3"/>
        <v>#REF!</v>
      </c>
      <c r="O319" s="100" t="e">
        <f t="shared" si="3"/>
        <v>#REF!</v>
      </c>
      <c r="P319" s="58" t="e">
        <f t="shared" si="3"/>
        <v>#REF!</v>
      </c>
      <c r="Q319" s="58" t="e">
        <f t="shared" si="3"/>
        <v>#REF!</v>
      </c>
      <c r="R319" s="58" t="e">
        <f t="shared" si="3"/>
        <v>#REF!</v>
      </c>
      <c r="S319" s="58" t="e">
        <f t="shared" si="3"/>
        <v>#REF!</v>
      </c>
      <c r="T319" s="58" t="e">
        <f t="shared" si="3"/>
        <v>#REF!</v>
      </c>
      <c r="U319" s="58" t="e">
        <f t="shared" si="3"/>
        <v>#REF!</v>
      </c>
      <c r="V319" s="58" t="e">
        <f t="shared" si="3"/>
        <v>#REF!</v>
      </c>
      <c r="W319" s="58" t="e">
        <f t="shared" si="3"/>
        <v>#REF!</v>
      </c>
    </row>
    <row r="320" spans="1:23" ht="14.25" customHeight="1" x14ac:dyDescent="0.25">
      <c r="A320" s="58" t="s">
        <v>707</v>
      </c>
      <c r="B320" s="58">
        <f t="shared" ref="B320:W320" si="4">+SUMIF($H$3:$H$12,B$318,$M$3:$M$12)</f>
        <v>0</v>
      </c>
      <c r="C320" s="58">
        <f t="shared" si="4"/>
        <v>0</v>
      </c>
      <c r="D320" s="58">
        <f t="shared" si="4"/>
        <v>11</v>
      </c>
      <c r="E320" s="58">
        <f t="shared" si="4"/>
        <v>0</v>
      </c>
      <c r="F320" s="58">
        <f t="shared" si="4"/>
        <v>0</v>
      </c>
      <c r="G320" s="58">
        <f t="shared" si="4"/>
        <v>0</v>
      </c>
      <c r="H320" s="58">
        <f t="shared" si="4"/>
        <v>0</v>
      </c>
      <c r="I320" s="58">
        <f t="shared" si="4"/>
        <v>0</v>
      </c>
      <c r="J320" s="58">
        <f t="shared" si="4"/>
        <v>0</v>
      </c>
      <c r="K320" s="58">
        <f t="shared" si="4"/>
        <v>0</v>
      </c>
      <c r="L320" s="58">
        <f t="shared" si="4"/>
        <v>0</v>
      </c>
      <c r="M320" s="58">
        <f t="shared" si="4"/>
        <v>0</v>
      </c>
      <c r="N320" s="100">
        <f t="shared" si="4"/>
        <v>0</v>
      </c>
      <c r="O320" s="100">
        <f t="shared" si="4"/>
        <v>0</v>
      </c>
      <c r="P320" s="58">
        <f t="shared" si="4"/>
        <v>0</v>
      </c>
      <c r="Q320" s="58">
        <f t="shared" si="4"/>
        <v>0</v>
      </c>
      <c r="R320" s="58">
        <f t="shared" si="4"/>
        <v>12</v>
      </c>
      <c r="S320" s="58">
        <f t="shared" si="4"/>
        <v>0</v>
      </c>
      <c r="T320" s="58">
        <f t="shared" si="4"/>
        <v>0</v>
      </c>
      <c r="U320" s="58">
        <f t="shared" si="4"/>
        <v>0</v>
      </c>
      <c r="V320" s="58">
        <f t="shared" si="4"/>
        <v>0</v>
      </c>
      <c r="W320" s="58">
        <f t="shared" si="4"/>
        <v>0</v>
      </c>
    </row>
    <row r="321" spans="1:23" ht="14.25" customHeight="1" x14ac:dyDescent="0.25">
      <c r="A321" s="58" t="s">
        <v>708</v>
      </c>
      <c r="B321" s="58" t="e">
        <f t="shared" ref="B321:W321" si="5">+SUMIF(#REF!,B$318,#REF!)</f>
        <v>#REF!</v>
      </c>
      <c r="C321" s="58" t="e">
        <f t="shared" si="5"/>
        <v>#REF!</v>
      </c>
      <c r="D321" s="58" t="e">
        <f t="shared" si="5"/>
        <v>#REF!</v>
      </c>
      <c r="E321" s="58" t="e">
        <f t="shared" si="5"/>
        <v>#REF!</v>
      </c>
      <c r="F321" s="58" t="e">
        <f t="shared" si="5"/>
        <v>#REF!</v>
      </c>
      <c r="G321" s="58" t="e">
        <f t="shared" si="5"/>
        <v>#REF!</v>
      </c>
      <c r="H321" s="58" t="e">
        <f t="shared" si="5"/>
        <v>#REF!</v>
      </c>
      <c r="I321" s="58" t="e">
        <f t="shared" si="5"/>
        <v>#REF!</v>
      </c>
      <c r="J321" s="58" t="e">
        <f t="shared" si="5"/>
        <v>#REF!</v>
      </c>
      <c r="K321" s="58" t="e">
        <f t="shared" si="5"/>
        <v>#REF!</v>
      </c>
      <c r="L321" s="58" t="e">
        <f t="shared" si="5"/>
        <v>#REF!</v>
      </c>
      <c r="M321" s="58" t="e">
        <f t="shared" si="5"/>
        <v>#REF!</v>
      </c>
      <c r="N321" s="100" t="e">
        <f t="shared" si="5"/>
        <v>#REF!</v>
      </c>
      <c r="O321" s="100" t="e">
        <f t="shared" si="5"/>
        <v>#REF!</v>
      </c>
      <c r="P321" s="58" t="e">
        <f t="shared" si="5"/>
        <v>#REF!</v>
      </c>
      <c r="Q321" s="58" t="e">
        <f t="shared" si="5"/>
        <v>#REF!</v>
      </c>
      <c r="R321" s="58" t="e">
        <f t="shared" si="5"/>
        <v>#REF!</v>
      </c>
      <c r="S321" s="58" t="e">
        <f t="shared" si="5"/>
        <v>#REF!</v>
      </c>
      <c r="T321" s="58" t="e">
        <f t="shared" si="5"/>
        <v>#REF!</v>
      </c>
      <c r="U321" s="58" t="e">
        <f t="shared" si="5"/>
        <v>#REF!</v>
      </c>
      <c r="V321" s="58" t="e">
        <f t="shared" si="5"/>
        <v>#REF!</v>
      </c>
      <c r="W321" s="58" t="e">
        <f t="shared" si="5"/>
        <v>#REF!</v>
      </c>
    </row>
    <row r="322" spans="1:23" ht="14.25" customHeight="1" x14ac:dyDescent="0.25">
      <c r="A322" s="58" t="s">
        <v>709</v>
      </c>
      <c r="B322" s="58">
        <f t="shared" ref="B322:W322" si="6">+SUMIF($H$13:$H$58,B$318,$M$13:$M$58)</f>
        <v>0</v>
      </c>
      <c r="C322" s="58">
        <f t="shared" si="6"/>
        <v>0</v>
      </c>
      <c r="D322" s="58">
        <f t="shared" si="6"/>
        <v>11</v>
      </c>
      <c r="E322" s="58">
        <f t="shared" si="6"/>
        <v>0</v>
      </c>
      <c r="F322" s="58">
        <f t="shared" si="6"/>
        <v>0</v>
      </c>
      <c r="G322" s="58">
        <f t="shared" si="6"/>
        <v>0</v>
      </c>
      <c r="H322" s="58">
        <f t="shared" si="6"/>
        <v>0</v>
      </c>
      <c r="I322" s="58">
        <f t="shared" si="6"/>
        <v>0</v>
      </c>
      <c r="J322" s="58">
        <f t="shared" si="6"/>
        <v>0</v>
      </c>
      <c r="K322" s="58">
        <f t="shared" si="6"/>
        <v>0</v>
      </c>
      <c r="L322" s="58">
        <f t="shared" si="6"/>
        <v>0</v>
      </c>
      <c r="M322" s="58">
        <f t="shared" si="6"/>
        <v>0</v>
      </c>
      <c r="N322" s="100">
        <f t="shared" si="6"/>
        <v>0</v>
      </c>
      <c r="O322" s="100">
        <f t="shared" si="6"/>
        <v>0</v>
      </c>
      <c r="P322" s="58">
        <f t="shared" si="6"/>
        <v>0</v>
      </c>
      <c r="Q322" s="58">
        <f t="shared" si="6"/>
        <v>0</v>
      </c>
      <c r="R322" s="58">
        <f t="shared" si="6"/>
        <v>15</v>
      </c>
      <c r="S322" s="58">
        <f t="shared" si="6"/>
        <v>0</v>
      </c>
      <c r="T322" s="58">
        <f t="shared" si="6"/>
        <v>0</v>
      </c>
      <c r="U322" s="58">
        <f t="shared" si="6"/>
        <v>0</v>
      </c>
      <c r="V322" s="58">
        <f t="shared" si="6"/>
        <v>0</v>
      </c>
      <c r="W322" s="58">
        <f t="shared" si="6"/>
        <v>0</v>
      </c>
    </row>
    <row r="323" spans="1:23" ht="14.25" customHeight="1" x14ac:dyDescent="0.25">
      <c r="A323" s="58" t="s">
        <v>683</v>
      </c>
      <c r="B323" s="58" t="e">
        <f t="shared" ref="B323:W323" si="7">SUM(B319:B322)</f>
        <v>#REF!</v>
      </c>
      <c r="C323" s="58" t="e">
        <f t="shared" si="7"/>
        <v>#REF!</v>
      </c>
      <c r="D323" s="58" t="e">
        <f t="shared" si="7"/>
        <v>#REF!</v>
      </c>
      <c r="E323" s="58" t="e">
        <f t="shared" si="7"/>
        <v>#REF!</v>
      </c>
      <c r="F323" s="58" t="e">
        <f t="shared" si="7"/>
        <v>#REF!</v>
      </c>
      <c r="G323" s="58" t="e">
        <f t="shared" si="7"/>
        <v>#REF!</v>
      </c>
      <c r="H323" s="58" t="e">
        <f t="shared" si="7"/>
        <v>#REF!</v>
      </c>
      <c r="I323" s="58" t="e">
        <f t="shared" si="7"/>
        <v>#REF!</v>
      </c>
      <c r="J323" s="58" t="e">
        <f t="shared" si="7"/>
        <v>#REF!</v>
      </c>
      <c r="K323" s="58" t="e">
        <f t="shared" si="7"/>
        <v>#REF!</v>
      </c>
      <c r="L323" s="58" t="e">
        <f t="shared" si="7"/>
        <v>#REF!</v>
      </c>
      <c r="M323" s="58" t="e">
        <f t="shared" si="7"/>
        <v>#REF!</v>
      </c>
      <c r="N323" s="100" t="e">
        <f t="shared" si="7"/>
        <v>#REF!</v>
      </c>
      <c r="O323" s="100" t="e">
        <f t="shared" si="7"/>
        <v>#REF!</v>
      </c>
      <c r="P323" s="58" t="e">
        <f t="shared" si="7"/>
        <v>#REF!</v>
      </c>
      <c r="Q323" s="58" t="e">
        <f t="shared" si="7"/>
        <v>#REF!</v>
      </c>
      <c r="R323" s="58" t="e">
        <f t="shared" si="7"/>
        <v>#REF!</v>
      </c>
      <c r="S323" s="58" t="e">
        <f t="shared" si="7"/>
        <v>#REF!</v>
      </c>
      <c r="T323" s="58" t="e">
        <f t="shared" si="7"/>
        <v>#REF!</v>
      </c>
      <c r="U323" s="58" t="e">
        <f t="shared" si="7"/>
        <v>#REF!</v>
      </c>
      <c r="V323" s="58" t="e">
        <f t="shared" si="7"/>
        <v>#REF!</v>
      </c>
      <c r="W323" s="58" t="e">
        <f t="shared" si="7"/>
        <v>#REF!</v>
      </c>
    </row>
    <row r="324" spans="1:23" ht="14.25" customHeight="1" x14ac:dyDescent="0.25">
      <c r="N324" s="100"/>
      <c r="O324" s="100"/>
    </row>
    <row r="325" spans="1:23" ht="14.25" customHeight="1" x14ac:dyDescent="0.25">
      <c r="N325" s="100"/>
      <c r="O325" s="100"/>
    </row>
    <row r="326" spans="1:23" ht="14.25" customHeight="1" x14ac:dyDescent="0.25">
      <c r="N326" s="100"/>
      <c r="O326" s="100"/>
    </row>
    <row r="327" spans="1:23" ht="14.25" customHeight="1" x14ac:dyDescent="0.25">
      <c r="N327" s="100"/>
      <c r="O327" s="100"/>
    </row>
    <row r="328" spans="1:23" ht="14.25" customHeight="1" x14ac:dyDescent="0.25">
      <c r="N328" s="100"/>
      <c r="O328" s="100"/>
    </row>
    <row r="329" spans="1:23" ht="14.25" customHeight="1" x14ac:dyDescent="0.25">
      <c r="N329" s="100"/>
      <c r="O329" s="100"/>
    </row>
    <row r="330" spans="1:23" ht="14.25" customHeight="1" x14ac:dyDescent="0.25">
      <c r="N330" s="100"/>
      <c r="O330" s="100"/>
    </row>
    <row r="331" spans="1:23" ht="14.25" customHeight="1" x14ac:dyDescent="0.25">
      <c r="N331" s="100"/>
      <c r="O331" s="100"/>
    </row>
    <row r="332" spans="1:23" ht="14.25" customHeight="1" x14ac:dyDescent="0.25">
      <c r="N332" s="100"/>
      <c r="O332" s="100"/>
    </row>
    <row r="333" spans="1:23" ht="14.25" customHeight="1" x14ac:dyDescent="0.25">
      <c r="N333" s="100"/>
      <c r="O333" s="100"/>
    </row>
    <row r="334" spans="1:23" ht="14.25" customHeight="1" x14ac:dyDescent="0.25">
      <c r="N334" s="100"/>
      <c r="O334" s="100"/>
    </row>
    <row r="335" spans="1:23" ht="14.25" customHeight="1" x14ac:dyDescent="0.25">
      <c r="N335" s="100"/>
      <c r="O335" s="100"/>
    </row>
    <row r="336" spans="1:23" ht="14.25" customHeight="1" x14ac:dyDescent="0.25">
      <c r="N336" s="100"/>
      <c r="O336" s="100"/>
    </row>
    <row r="337" spans="14:15" ht="14.25" customHeight="1" x14ac:dyDescent="0.25">
      <c r="N337" s="100"/>
      <c r="O337" s="100"/>
    </row>
    <row r="338" spans="14:15" ht="14.25" customHeight="1" x14ac:dyDescent="0.25">
      <c r="N338" s="100"/>
      <c r="O338" s="100"/>
    </row>
    <row r="339" spans="14:15" ht="14.25" customHeight="1" x14ac:dyDescent="0.25">
      <c r="N339" s="100"/>
      <c r="O339" s="100"/>
    </row>
    <row r="340" spans="14:15" ht="14.25" customHeight="1" x14ac:dyDescent="0.25">
      <c r="N340" s="100"/>
      <c r="O340" s="100"/>
    </row>
    <row r="341" spans="14:15" ht="14.25" customHeight="1" x14ac:dyDescent="0.25">
      <c r="N341" s="100"/>
      <c r="O341" s="100"/>
    </row>
    <row r="342" spans="14:15" ht="14.25" customHeight="1" x14ac:dyDescent="0.25">
      <c r="N342" s="100"/>
      <c r="O342" s="100"/>
    </row>
    <row r="343" spans="14:15" ht="14.25" customHeight="1" x14ac:dyDescent="0.25">
      <c r="N343" s="100"/>
      <c r="O343" s="100"/>
    </row>
    <row r="344" spans="14:15" ht="14.25" customHeight="1" x14ac:dyDescent="0.25">
      <c r="N344" s="100"/>
      <c r="O344" s="100"/>
    </row>
    <row r="345" spans="14:15" ht="14.25" customHeight="1" x14ac:dyDescent="0.25">
      <c r="N345" s="100"/>
      <c r="O345" s="100"/>
    </row>
    <row r="346" spans="14:15" ht="14.25" customHeight="1" x14ac:dyDescent="0.25">
      <c r="N346" s="100"/>
      <c r="O346" s="100"/>
    </row>
    <row r="347" spans="14:15" ht="14.25" customHeight="1" x14ac:dyDescent="0.25">
      <c r="N347" s="100"/>
      <c r="O347" s="100"/>
    </row>
    <row r="348" spans="14:15" ht="14.25" customHeight="1" x14ac:dyDescent="0.25">
      <c r="N348" s="100"/>
      <c r="O348" s="100"/>
    </row>
    <row r="349" spans="14:15" ht="14.25" customHeight="1" x14ac:dyDescent="0.25">
      <c r="N349" s="100"/>
      <c r="O349" s="100"/>
    </row>
    <row r="350" spans="14:15" ht="14.25" customHeight="1" x14ac:dyDescent="0.25">
      <c r="N350" s="100"/>
      <c r="O350" s="100"/>
    </row>
    <row r="351" spans="14:15" ht="14.25" customHeight="1" x14ac:dyDescent="0.25">
      <c r="N351" s="100"/>
      <c r="O351" s="100"/>
    </row>
    <row r="352" spans="14:15" ht="14.25" customHeight="1" x14ac:dyDescent="0.25">
      <c r="N352" s="100"/>
      <c r="O352" s="100"/>
    </row>
    <row r="353" spans="14:15" ht="14.25" customHeight="1" x14ac:dyDescent="0.25">
      <c r="N353" s="100"/>
      <c r="O353" s="100"/>
    </row>
    <row r="354" spans="14:15" ht="14.25" customHeight="1" x14ac:dyDescent="0.25">
      <c r="N354" s="100"/>
      <c r="O354" s="100"/>
    </row>
    <row r="355" spans="14:15" ht="14.25" customHeight="1" x14ac:dyDescent="0.25">
      <c r="N355" s="100"/>
      <c r="O355" s="100"/>
    </row>
    <row r="356" spans="14:15" ht="14.25" customHeight="1" x14ac:dyDescent="0.25">
      <c r="N356" s="100"/>
      <c r="O356" s="100"/>
    </row>
    <row r="357" spans="14:15" ht="14.25" customHeight="1" x14ac:dyDescent="0.25">
      <c r="N357" s="100"/>
      <c r="O357" s="100"/>
    </row>
    <row r="358" spans="14:15" ht="14.25" customHeight="1" x14ac:dyDescent="0.25">
      <c r="N358" s="100"/>
      <c r="O358" s="100"/>
    </row>
    <row r="359" spans="14:15" ht="14.25" customHeight="1" x14ac:dyDescent="0.25">
      <c r="N359" s="100"/>
      <c r="O359" s="100"/>
    </row>
    <row r="360" spans="14:15" ht="14.25" customHeight="1" x14ac:dyDescent="0.25">
      <c r="N360" s="100"/>
      <c r="O360" s="100"/>
    </row>
    <row r="361" spans="14:15" ht="14.25" customHeight="1" x14ac:dyDescent="0.25">
      <c r="N361" s="100"/>
      <c r="O361" s="100"/>
    </row>
    <row r="362" spans="14:15" ht="14.25" customHeight="1" x14ac:dyDescent="0.25">
      <c r="N362" s="100"/>
      <c r="O362" s="100"/>
    </row>
    <row r="363" spans="14:15" ht="14.25" customHeight="1" x14ac:dyDescent="0.25">
      <c r="N363" s="100"/>
      <c r="O363" s="100"/>
    </row>
    <row r="364" spans="14:15" ht="14.25" customHeight="1" x14ac:dyDescent="0.25">
      <c r="N364" s="100"/>
      <c r="O364" s="100"/>
    </row>
    <row r="365" spans="14:15" ht="14.25" customHeight="1" x14ac:dyDescent="0.25">
      <c r="N365" s="100"/>
      <c r="O365" s="100"/>
    </row>
    <row r="366" spans="14:15" ht="14.25" customHeight="1" x14ac:dyDescent="0.25">
      <c r="N366" s="100"/>
      <c r="O366" s="100"/>
    </row>
    <row r="367" spans="14:15" ht="14.25" customHeight="1" x14ac:dyDescent="0.25">
      <c r="N367" s="100"/>
      <c r="O367" s="100"/>
    </row>
    <row r="368" spans="14:15" ht="14.25" customHeight="1" x14ac:dyDescent="0.25">
      <c r="N368" s="100"/>
      <c r="O368" s="100"/>
    </row>
    <row r="369" spans="14:15" ht="14.25" customHeight="1" x14ac:dyDescent="0.25">
      <c r="N369" s="100"/>
      <c r="O369" s="100"/>
    </row>
    <row r="370" spans="14:15" ht="14.25" customHeight="1" x14ac:dyDescent="0.25">
      <c r="N370" s="100"/>
      <c r="O370" s="100"/>
    </row>
    <row r="371" spans="14:15" ht="14.25" customHeight="1" x14ac:dyDescent="0.25">
      <c r="N371" s="100"/>
      <c r="O371" s="100"/>
    </row>
    <row r="372" spans="14:15" ht="14.25" customHeight="1" x14ac:dyDescent="0.25">
      <c r="N372" s="100"/>
      <c r="O372" s="100"/>
    </row>
    <row r="373" spans="14:15" ht="14.25" customHeight="1" x14ac:dyDescent="0.25">
      <c r="N373" s="100"/>
      <c r="O373" s="100"/>
    </row>
    <row r="374" spans="14:15" ht="14.25" customHeight="1" x14ac:dyDescent="0.25">
      <c r="N374" s="100"/>
      <c r="O374" s="100"/>
    </row>
    <row r="375" spans="14:15" ht="14.25" customHeight="1" x14ac:dyDescent="0.25">
      <c r="N375" s="100"/>
      <c r="O375" s="100"/>
    </row>
    <row r="376" spans="14:15" ht="14.25" customHeight="1" x14ac:dyDescent="0.25">
      <c r="N376" s="100"/>
      <c r="O376" s="100"/>
    </row>
    <row r="377" spans="14:15" ht="14.25" customHeight="1" x14ac:dyDescent="0.25">
      <c r="N377" s="100"/>
      <c r="O377" s="100"/>
    </row>
    <row r="378" spans="14:15" ht="14.25" customHeight="1" x14ac:dyDescent="0.25">
      <c r="N378" s="100"/>
      <c r="O378" s="100"/>
    </row>
    <row r="379" spans="14:15" ht="14.25" customHeight="1" x14ac:dyDescent="0.25">
      <c r="N379" s="100"/>
      <c r="O379" s="100"/>
    </row>
    <row r="380" spans="14:15" ht="14.25" customHeight="1" x14ac:dyDescent="0.25">
      <c r="N380" s="100"/>
      <c r="O380" s="100"/>
    </row>
    <row r="381" spans="14:15" ht="14.25" customHeight="1" x14ac:dyDescent="0.25">
      <c r="N381" s="100"/>
      <c r="O381" s="100"/>
    </row>
    <row r="382" spans="14:15" ht="14.25" customHeight="1" x14ac:dyDescent="0.25">
      <c r="N382" s="100"/>
      <c r="O382" s="100"/>
    </row>
    <row r="383" spans="14:15" ht="14.25" customHeight="1" x14ac:dyDescent="0.25">
      <c r="N383" s="100"/>
      <c r="O383" s="100"/>
    </row>
    <row r="384" spans="14:15" ht="14.25" customHeight="1" x14ac:dyDescent="0.25">
      <c r="N384" s="100"/>
      <c r="O384" s="100"/>
    </row>
    <row r="385" spans="14:15" ht="14.25" customHeight="1" x14ac:dyDescent="0.25">
      <c r="N385" s="100"/>
      <c r="O385" s="100"/>
    </row>
    <row r="386" spans="14:15" ht="14.25" customHeight="1" x14ac:dyDescent="0.25">
      <c r="N386" s="100"/>
      <c r="O386" s="100"/>
    </row>
    <row r="387" spans="14:15" ht="14.25" customHeight="1" x14ac:dyDescent="0.25">
      <c r="N387" s="100"/>
      <c r="O387" s="100"/>
    </row>
    <row r="388" spans="14:15" ht="14.25" customHeight="1" x14ac:dyDescent="0.25">
      <c r="N388" s="100"/>
      <c r="O388" s="100"/>
    </row>
    <row r="389" spans="14:15" ht="14.25" customHeight="1" x14ac:dyDescent="0.25">
      <c r="N389" s="100"/>
      <c r="O389" s="100"/>
    </row>
    <row r="390" spans="14:15" ht="14.25" customHeight="1" x14ac:dyDescent="0.25">
      <c r="N390" s="100"/>
      <c r="O390" s="100"/>
    </row>
    <row r="391" spans="14:15" ht="14.25" customHeight="1" x14ac:dyDescent="0.25">
      <c r="N391" s="100"/>
      <c r="O391" s="100"/>
    </row>
    <row r="392" spans="14:15" ht="14.25" customHeight="1" x14ac:dyDescent="0.25">
      <c r="N392" s="100"/>
      <c r="O392" s="100"/>
    </row>
    <row r="393" spans="14:15" ht="14.25" customHeight="1" x14ac:dyDescent="0.25">
      <c r="N393" s="100"/>
      <c r="O393" s="100"/>
    </row>
    <row r="394" spans="14:15" ht="14.25" customHeight="1" x14ac:dyDescent="0.25">
      <c r="N394" s="100"/>
      <c r="O394" s="100"/>
    </row>
    <row r="395" spans="14:15" ht="14.25" customHeight="1" x14ac:dyDescent="0.25">
      <c r="N395" s="100"/>
      <c r="O395" s="100"/>
    </row>
    <row r="396" spans="14:15" ht="14.25" customHeight="1" x14ac:dyDescent="0.25">
      <c r="N396" s="100"/>
      <c r="O396" s="100"/>
    </row>
    <row r="397" spans="14:15" ht="14.25" customHeight="1" x14ac:dyDescent="0.25">
      <c r="N397" s="100"/>
      <c r="O397" s="100"/>
    </row>
    <row r="398" spans="14:15" ht="14.25" customHeight="1" x14ac:dyDescent="0.25">
      <c r="N398" s="100"/>
      <c r="O398" s="100"/>
    </row>
    <row r="399" spans="14:15" ht="14.25" customHeight="1" x14ac:dyDescent="0.25">
      <c r="N399" s="100"/>
      <c r="O399" s="100"/>
    </row>
    <row r="400" spans="14:15" ht="14.25" customHeight="1" x14ac:dyDescent="0.25">
      <c r="N400" s="100"/>
      <c r="O400" s="100"/>
    </row>
    <row r="401" spans="14:15" ht="14.25" customHeight="1" x14ac:dyDescent="0.25">
      <c r="N401" s="100"/>
      <c r="O401" s="100"/>
    </row>
    <row r="402" spans="14:15" ht="14.25" customHeight="1" x14ac:dyDescent="0.25">
      <c r="N402" s="100"/>
      <c r="O402" s="100"/>
    </row>
    <row r="403" spans="14:15" ht="14.25" customHeight="1" x14ac:dyDescent="0.25">
      <c r="N403" s="100"/>
      <c r="O403" s="100"/>
    </row>
    <row r="404" spans="14:15" ht="14.25" customHeight="1" x14ac:dyDescent="0.25">
      <c r="N404" s="100"/>
      <c r="O404" s="100"/>
    </row>
    <row r="405" spans="14:15" ht="14.25" customHeight="1" x14ac:dyDescent="0.25">
      <c r="N405" s="100"/>
      <c r="O405" s="100"/>
    </row>
    <row r="406" spans="14:15" ht="14.25" customHeight="1" x14ac:dyDescent="0.25">
      <c r="N406" s="100"/>
      <c r="O406" s="100"/>
    </row>
    <row r="407" spans="14:15" ht="14.25" customHeight="1" x14ac:dyDescent="0.25">
      <c r="N407" s="100"/>
      <c r="O407" s="100"/>
    </row>
    <row r="408" spans="14:15" ht="14.25" customHeight="1" x14ac:dyDescent="0.25">
      <c r="N408" s="100"/>
      <c r="O408" s="100"/>
    </row>
    <row r="409" spans="14:15" ht="14.25" customHeight="1" x14ac:dyDescent="0.25">
      <c r="N409" s="100"/>
      <c r="O409" s="100"/>
    </row>
    <row r="410" spans="14:15" ht="14.25" customHeight="1" x14ac:dyDescent="0.25">
      <c r="N410" s="100"/>
      <c r="O410" s="100"/>
    </row>
    <row r="411" spans="14:15" ht="14.25" customHeight="1" x14ac:dyDescent="0.25">
      <c r="N411" s="100"/>
      <c r="O411" s="100"/>
    </row>
    <row r="412" spans="14:15" ht="14.25" customHeight="1" x14ac:dyDescent="0.25">
      <c r="N412" s="100"/>
      <c r="O412" s="100"/>
    </row>
    <row r="413" spans="14:15" ht="14.25" customHeight="1" x14ac:dyDescent="0.25">
      <c r="N413" s="100"/>
      <c r="O413" s="100"/>
    </row>
    <row r="414" spans="14:15" ht="14.25" customHeight="1" x14ac:dyDescent="0.25">
      <c r="N414" s="100"/>
      <c r="O414" s="100"/>
    </row>
    <row r="415" spans="14:15" ht="14.25" customHeight="1" x14ac:dyDescent="0.25">
      <c r="N415" s="100"/>
      <c r="O415" s="100"/>
    </row>
    <row r="416" spans="14:15" ht="14.25" customHeight="1" x14ac:dyDescent="0.25">
      <c r="N416" s="100"/>
      <c r="O416" s="100"/>
    </row>
    <row r="417" spans="14:15" ht="14.25" customHeight="1" x14ac:dyDescent="0.25">
      <c r="N417" s="100"/>
      <c r="O417" s="100"/>
    </row>
    <row r="418" spans="14:15" ht="14.25" customHeight="1" x14ac:dyDescent="0.25">
      <c r="N418" s="100"/>
      <c r="O418" s="100"/>
    </row>
    <row r="419" spans="14:15" ht="14.25" customHeight="1" x14ac:dyDescent="0.25">
      <c r="N419" s="100"/>
      <c r="O419" s="100"/>
    </row>
    <row r="420" spans="14:15" ht="14.25" customHeight="1" x14ac:dyDescent="0.25">
      <c r="N420" s="100"/>
      <c r="O420" s="100"/>
    </row>
    <row r="421" spans="14:15" ht="14.25" customHeight="1" x14ac:dyDescent="0.25">
      <c r="N421" s="100"/>
      <c r="O421" s="100"/>
    </row>
    <row r="422" spans="14:15" ht="14.25" customHeight="1" x14ac:dyDescent="0.25">
      <c r="N422" s="100"/>
      <c r="O422" s="100"/>
    </row>
    <row r="423" spans="14:15" ht="14.25" customHeight="1" x14ac:dyDescent="0.25">
      <c r="N423" s="100"/>
      <c r="O423" s="100"/>
    </row>
    <row r="424" spans="14:15" ht="14.25" customHeight="1" x14ac:dyDescent="0.25">
      <c r="N424" s="100"/>
      <c r="O424" s="100"/>
    </row>
    <row r="425" spans="14:15" ht="14.25" customHeight="1" x14ac:dyDescent="0.25">
      <c r="N425" s="100"/>
      <c r="O425" s="100"/>
    </row>
    <row r="426" spans="14:15" ht="14.25" customHeight="1" x14ac:dyDescent="0.25">
      <c r="N426" s="100"/>
      <c r="O426" s="100"/>
    </row>
    <row r="427" spans="14:15" ht="14.25" customHeight="1" x14ac:dyDescent="0.25">
      <c r="N427" s="100"/>
      <c r="O427" s="100"/>
    </row>
    <row r="428" spans="14:15" ht="14.25" customHeight="1" x14ac:dyDescent="0.25">
      <c r="N428" s="100"/>
      <c r="O428" s="100"/>
    </row>
    <row r="429" spans="14:15" ht="14.25" customHeight="1" x14ac:dyDescent="0.25">
      <c r="N429" s="100"/>
      <c r="O429" s="100"/>
    </row>
    <row r="430" spans="14:15" ht="14.25" customHeight="1" x14ac:dyDescent="0.25">
      <c r="N430" s="100"/>
      <c r="O430" s="100"/>
    </row>
    <row r="431" spans="14:15" ht="14.25" customHeight="1" x14ac:dyDescent="0.25">
      <c r="N431" s="100"/>
      <c r="O431" s="100"/>
    </row>
    <row r="432" spans="14:15" ht="14.25" customHeight="1" x14ac:dyDescent="0.25">
      <c r="N432" s="100"/>
      <c r="O432" s="100"/>
    </row>
    <row r="433" spans="14:15" ht="14.25" customHeight="1" x14ac:dyDescent="0.25">
      <c r="N433" s="100"/>
      <c r="O433" s="100"/>
    </row>
    <row r="434" spans="14:15" ht="14.25" customHeight="1" x14ac:dyDescent="0.25">
      <c r="N434" s="100"/>
      <c r="O434" s="100"/>
    </row>
    <row r="435" spans="14:15" ht="14.25" customHeight="1" x14ac:dyDescent="0.25">
      <c r="N435" s="100"/>
      <c r="O435" s="100"/>
    </row>
    <row r="436" spans="14:15" ht="14.25" customHeight="1" x14ac:dyDescent="0.25">
      <c r="N436" s="100"/>
      <c r="O436" s="100"/>
    </row>
    <row r="437" spans="14:15" ht="14.25" customHeight="1" x14ac:dyDescent="0.25">
      <c r="N437" s="100"/>
      <c r="O437" s="100"/>
    </row>
    <row r="438" spans="14:15" ht="14.25" customHeight="1" x14ac:dyDescent="0.25">
      <c r="N438" s="100"/>
      <c r="O438" s="100"/>
    </row>
    <row r="439" spans="14:15" ht="14.25" customHeight="1" x14ac:dyDescent="0.25">
      <c r="N439" s="100"/>
      <c r="O439" s="100"/>
    </row>
    <row r="440" spans="14:15" ht="14.25" customHeight="1" x14ac:dyDescent="0.25">
      <c r="N440" s="100"/>
      <c r="O440" s="100"/>
    </row>
    <row r="441" spans="14:15" ht="14.25" customHeight="1" x14ac:dyDescent="0.25">
      <c r="N441" s="100"/>
      <c r="O441" s="100"/>
    </row>
    <row r="442" spans="14:15" ht="14.25" customHeight="1" x14ac:dyDescent="0.25">
      <c r="N442" s="100"/>
      <c r="O442" s="100"/>
    </row>
    <row r="443" spans="14:15" ht="14.25" customHeight="1" x14ac:dyDescent="0.25">
      <c r="N443" s="100"/>
      <c r="O443" s="100"/>
    </row>
    <row r="444" spans="14:15" ht="14.25" customHeight="1" x14ac:dyDescent="0.25">
      <c r="N444" s="100"/>
      <c r="O444" s="100"/>
    </row>
    <row r="445" spans="14:15" ht="14.25" customHeight="1" x14ac:dyDescent="0.25">
      <c r="N445" s="100"/>
      <c r="O445" s="100"/>
    </row>
    <row r="446" spans="14:15" ht="14.25" customHeight="1" x14ac:dyDescent="0.25">
      <c r="N446" s="100"/>
      <c r="O446" s="100"/>
    </row>
    <row r="447" spans="14:15" ht="14.25" customHeight="1" x14ac:dyDescent="0.25">
      <c r="N447" s="100"/>
      <c r="O447" s="100"/>
    </row>
    <row r="448" spans="14:15" ht="14.25" customHeight="1" x14ac:dyDescent="0.25">
      <c r="N448" s="100"/>
      <c r="O448" s="100"/>
    </row>
    <row r="449" spans="14:15" ht="14.25" customHeight="1" x14ac:dyDescent="0.25">
      <c r="N449" s="100"/>
      <c r="O449" s="100"/>
    </row>
    <row r="450" spans="14:15" ht="14.25" customHeight="1" x14ac:dyDescent="0.25">
      <c r="N450" s="100"/>
      <c r="O450" s="100"/>
    </row>
    <row r="451" spans="14:15" ht="14.25" customHeight="1" x14ac:dyDescent="0.25">
      <c r="N451" s="100"/>
      <c r="O451" s="100"/>
    </row>
    <row r="452" spans="14:15" ht="14.25" customHeight="1" x14ac:dyDescent="0.25">
      <c r="N452" s="100"/>
      <c r="O452" s="100"/>
    </row>
    <row r="453" spans="14:15" ht="14.25" customHeight="1" x14ac:dyDescent="0.25">
      <c r="N453" s="100"/>
      <c r="O453" s="100"/>
    </row>
    <row r="454" spans="14:15" ht="14.25" customHeight="1" x14ac:dyDescent="0.25">
      <c r="N454" s="100"/>
      <c r="O454" s="100"/>
    </row>
    <row r="455" spans="14:15" ht="14.25" customHeight="1" x14ac:dyDescent="0.25">
      <c r="N455" s="100"/>
      <c r="O455" s="100"/>
    </row>
    <row r="456" spans="14:15" ht="14.25" customHeight="1" x14ac:dyDescent="0.25">
      <c r="N456" s="100"/>
      <c r="O456" s="100"/>
    </row>
    <row r="457" spans="14:15" ht="14.25" customHeight="1" x14ac:dyDescent="0.25">
      <c r="N457" s="100"/>
      <c r="O457" s="100"/>
    </row>
    <row r="458" spans="14:15" ht="14.25" customHeight="1" x14ac:dyDescent="0.25">
      <c r="N458" s="100"/>
      <c r="O458" s="100"/>
    </row>
    <row r="459" spans="14:15" ht="14.25" customHeight="1" x14ac:dyDescent="0.25">
      <c r="N459" s="100"/>
      <c r="O459" s="100"/>
    </row>
    <row r="460" spans="14:15" ht="14.25" customHeight="1" x14ac:dyDescent="0.25">
      <c r="N460" s="100"/>
      <c r="O460" s="100"/>
    </row>
    <row r="461" spans="14:15" ht="14.25" customHeight="1" x14ac:dyDescent="0.25">
      <c r="N461" s="100"/>
      <c r="O461" s="100"/>
    </row>
    <row r="462" spans="14:15" ht="14.25" customHeight="1" x14ac:dyDescent="0.25">
      <c r="N462" s="100"/>
      <c r="O462" s="100"/>
    </row>
    <row r="463" spans="14:15" ht="14.25" customHeight="1" x14ac:dyDescent="0.25">
      <c r="N463" s="100"/>
      <c r="O463" s="100"/>
    </row>
    <row r="464" spans="14:15" ht="14.25" customHeight="1" x14ac:dyDescent="0.25">
      <c r="N464" s="100"/>
      <c r="O464" s="100"/>
    </row>
    <row r="465" spans="14:15" ht="14.25" customHeight="1" x14ac:dyDescent="0.25">
      <c r="N465" s="100"/>
      <c r="O465" s="100"/>
    </row>
    <row r="466" spans="14:15" ht="14.25" customHeight="1" x14ac:dyDescent="0.25">
      <c r="N466" s="100"/>
      <c r="O466" s="100"/>
    </row>
    <row r="467" spans="14:15" ht="14.25" customHeight="1" x14ac:dyDescent="0.25">
      <c r="N467" s="100"/>
      <c r="O467" s="100"/>
    </row>
    <row r="468" spans="14:15" ht="14.25" customHeight="1" x14ac:dyDescent="0.25">
      <c r="N468" s="100"/>
      <c r="O468" s="100"/>
    </row>
    <row r="469" spans="14:15" ht="14.25" customHeight="1" x14ac:dyDescent="0.25">
      <c r="N469" s="100"/>
      <c r="O469" s="100"/>
    </row>
    <row r="470" spans="14:15" ht="14.25" customHeight="1" x14ac:dyDescent="0.25">
      <c r="N470" s="100"/>
      <c r="O470" s="100"/>
    </row>
    <row r="471" spans="14:15" ht="14.25" customHeight="1" x14ac:dyDescent="0.25">
      <c r="N471" s="100"/>
      <c r="O471" s="100"/>
    </row>
    <row r="472" spans="14:15" ht="14.25" customHeight="1" x14ac:dyDescent="0.25">
      <c r="N472" s="100"/>
      <c r="O472" s="100"/>
    </row>
    <row r="473" spans="14:15" ht="14.25" customHeight="1" x14ac:dyDescent="0.25">
      <c r="N473" s="100"/>
      <c r="O473" s="100"/>
    </row>
    <row r="474" spans="14:15" ht="14.25" customHeight="1" x14ac:dyDescent="0.25">
      <c r="N474" s="100"/>
      <c r="O474" s="100"/>
    </row>
    <row r="475" spans="14:15" ht="14.25" customHeight="1" x14ac:dyDescent="0.25">
      <c r="N475" s="100"/>
      <c r="O475" s="100"/>
    </row>
    <row r="476" spans="14:15" ht="14.25" customHeight="1" x14ac:dyDescent="0.25">
      <c r="N476" s="100"/>
      <c r="O476" s="100"/>
    </row>
    <row r="477" spans="14:15" ht="14.25" customHeight="1" x14ac:dyDescent="0.25">
      <c r="N477" s="100"/>
      <c r="O477" s="100"/>
    </row>
    <row r="478" spans="14:15" ht="14.25" customHeight="1" x14ac:dyDescent="0.25">
      <c r="N478" s="100"/>
      <c r="O478" s="100"/>
    </row>
    <row r="479" spans="14:15" ht="14.25" customHeight="1" x14ac:dyDescent="0.25">
      <c r="N479" s="100"/>
      <c r="O479" s="100"/>
    </row>
    <row r="480" spans="14:15" ht="14.25" customHeight="1" x14ac:dyDescent="0.25">
      <c r="N480" s="100"/>
      <c r="O480" s="100"/>
    </row>
    <row r="481" spans="14:15" ht="14.25" customHeight="1" x14ac:dyDescent="0.25">
      <c r="N481" s="100"/>
      <c r="O481" s="100"/>
    </row>
    <row r="482" spans="14:15" ht="14.25" customHeight="1" x14ac:dyDescent="0.25">
      <c r="N482" s="100"/>
      <c r="O482" s="100"/>
    </row>
    <row r="483" spans="14:15" ht="14.25" customHeight="1" x14ac:dyDescent="0.25">
      <c r="N483" s="100"/>
      <c r="O483" s="100"/>
    </row>
    <row r="484" spans="14:15" ht="14.25" customHeight="1" x14ac:dyDescent="0.25">
      <c r="N484" s="100"/>
      <c r="O484" s="100"/>
    </row>
    <row r="485" spans="14:15" ht="14.25" customHeight="1" x14ac:dyDescent="0.25">
      <c r="N485" s="100"/>
      <c r="O485" s="100"/>
    </row>
    <row r="486" spans="14:15" ht="14.25" customHeight="1" x14ac:dyDescent="0.25">
      <c r="N486" s="100"/>
      <c r="O486" s="100"/>
    </row>
    <row r="487" spans="14:15" ht="14.25" customHeight="1" x14ac:dyDescent="0.25">
      <c r="N487" s="100"/>
      <c r="O487" s="100"/>
    </row>
    <row r="488" spans="14:15" ht="14.25" customHeight="1" x14ac:dyDescent="0.25">
      <c r="N488" s="100"/>
      <c r="O488" s="100"/>
    </row>
    <row r="489" spans="14:15" ht="14.25" customHeight="1" x14ac:dyDescent="0.25">
      <c r="N489" s="100"/>
      <c r="O489" s="100"/>
    </row>
    <row r="490" spans="14:15" ht="14.25" customHeight="1" x14ac:dyDescent="0.25">
      <c r="N490" s="100"/>
      <c r="O490" s="100"/>
    </row>
    <row r="491" spans="14:15" ht="14.25" customHeight="1" x14ac:dyDescent="0.25">
      <c r="N491" s="100"/>
      <c r="O491" s="100"/>
    </row>
    <row r="492" spans="14:15" ht="14.25" customHeight="1" x14ac:dyDescent="0.25">
      <c r="N492" s="100"/>
      <c r="O492" s="100"/>
    </row>
    <row r="493" spans="14:15" ht="14.25" customHeight="1" x14ac:dyDescent="0.25">
      <c r="N493" s="100"/>
      <c r="O493" s="100"/>
    </row>
    <row r="494" spans="14:15" ht="14.25" customHeight="1" x14ac:dyDescent="0.25">
      <c r="N494" s="100"/>
      <c r="O494" s="100"/>
    </row>
    <row r="495" spans="14:15" ht="14.25" customHeight="1" x14ac:dyDescent="0.25">
      <c r="N495" s="100"/>
      <c r="O495" s="100"/>
    </row>
    <row r="496" spans="14:15" ht="14.25" customHeight="1" x14ac:dyDescent="0.25">
      <c r="N496" s="100"/>
      <c r="O496" s="100"/>
    </row>
    <row r="497" spans="14:15" ht="14.25" customHeight="1" x14ac:dyDescent="0.25">
      <c r="N497" s="100"/>
      <c r="O497" s="100"/>
    </row>
    <row r="498" spans="14:15" ht="14.25" customHeight="1" x14ac:dyDescent="0.25">
      <c r="N498" s="100"/>
      <c r="O498" s="100"/>
    </row>
    <row r="499" spans="14:15" ht="14.25" customHeight="1" x14ac:dyDescent="0.25">
      <c r="N499" s="100"/>
      <c r="O499" s="100"/>
    </row>
    <row r="500" spans="14:15" ht="14.25" customHeight="1" x14ac:dyDescent="0.25">
      <c r="N500" s="100"/>
      <c r="O500" s="100"/>
    </row>
    <row r="501" spans="14:15" ht="14.25" customHeight="1" x14ac:dyDescent="0.25">
      <c r="N501" s="100"/>
      <c r="O501" s="100"/>
    </row>
    <row r="502" spans="14:15" ht="14.25" customHeight="1" x14ac:dyDescent="0.25">
      <c r="N502" s="100"/>
      <c r="O502" s="100"/>
    </row>
    <row r="503" spans="14:15" ht="14.25" customHeight="1" x14ac:dyDescent="0.25">
      <c r="N503" s="100"/>
      <c r="O503" s="100"/>
    </row>
    <row r="504" spans="14:15" ht="14.25" customHeight="1" x14ac:dyDescent="0.25">
      <c r="N504" s="100"/>
      <c r="O504" s="100"/>
    </row>
    <row r="505" spans="14:15" ht="14.25" customHeight="1" x14ac:dyDescent="0.25">
      <c r="N505" s="100"/>
      <c r="O505" s="100"/>
    </row>
    <row r="506" spans="14:15" ht="14.25" customHeight="1" x14ac:dyDescent="0.25">
      <c r="N506" s="100"/>
      <c r="O506" s="100"/>
    </row>
    <row r="507" spans="14:15" ht="14.25" customHeight="1" x14ac:dyDescent="0.25">
      <c r="N507" s="100"/>
      <c r="O507" s="100"/>
    </row>
    <row r="508" spans="14:15" ht="14.25" customHeight="1" x14ac:dyDescent="0.25">
      <c r="N508" s="100"/>
      <c r="O508" s="100"/>
    </row>
    <row r="509" spans="14:15" ht="14.25" customHeight="1" x14ac:dyDescent="0.25">
      <c r="N509" s="100"/>
      <c r="O509" s="100"/>
    </row>
    <row r="510" spans="14:15" ht="14.25" customHeight="1" x14ac:dyDescent="0.25">
      <c r="N510" s="100"/>
      <c r="O510" s="100"/>
    </row>
    <row r="511" spans="14:15" ht="14.25" customHeight="1" x14ac:dyDescent="0.25">
      <c r="N511" s="100"/>
      <c r="O511" s="100"/>
    </row>
    <row r="512" spans="14:15" ht="14.25" customHeight="1" x14ac:dyDescent="0.25">
      <c r="N512" s="100"/>
      <c r="O512" s="100"/>
    </row>
    <row r="513" spans="14:15" ht="14.25" customHeight="1" x14ac:dyDescent="0.25">
      <c r="N513" s="100"/>
      <c r="O513" s="100"/>
    </row>
    <row r="514" spans="14:15" ht="14.25" customHeight="1" x14ac:dyDescent="0.25">
      <c r="N514" s="100"/>
      <c r="O514" s="100"/>
    </row>
    <row r="515" spans="14:15" ht="14.25" customHeight="1" x14ac:dyDescent="0.25">
      <c r="N515" s="100"/>
      <c r="O515" s="100"/>
    </row>
    <row r="516" spans="14:15" ht="14.25" customHeight="1" x14ac:dyDescent="0.25">
      <c r="N516" s="100"/>
      <c r="O516" s="100"/>
    </row>
    <row r="517" spans="14:15" ht="14.25" customHeight="1" x14ac:dyDescent="0.25">
      <c r="N517" s="100"/>
      <c r="O517" s="100"/>
    </row>
    <row r="518" spans="14:15" ht="14.25" customHeight="1" x14ac:dyDescent="0.25">
      <c r="N518" s="100"/>
      <c r="O518" s="100"/>
    </row>
    <row r="519" spans="14:15" ht="14.25" customHeight="1" x14ac:dyDescent="0.25">
      <c r="N519" s="100"/>
      <c r="O519" s="100"/>
    </row>
    <row r="520" spans="14:15" ht="14.25" customHeight="1" x14ac:dyDescent="0.25">
      <c r="N520" s="100"/>
      <c r="O520" s="100"/>
    </row>
    <row r="521" spans="14:15" ht="14.25" customHeight="1" x14ac:dyDescent="0.25">
      <c r="N521" s="100"/>
      <c r="O521" s="100"/>
    </row>
    <row r="522" spans="14:15" ht="14.25" customHeight="1" x14ac:dyDescent="0.25">
      <c r="N522" s="100"/>
      <c r="O522" s="100"/>
    </row>
    <row r="523" spans="14:15" ht="14.25" customHeight="1" x14ac:dyDescent="0.25">
      <c r="N523" s="100"/>
      <c r="O523" s="100"/>
    </row>
    <row r="524" spans="14:15" ht="15.75" customHeight="1" x14ac:dyDescent="0.25"/>
    <row r="525" spans="14:15" ht="15.75" customHeight="1" x14ac:dyDescent="0.25"/>
    <row r="526" spans="14:15" ht="15.75" customHeight="1" x14ac:dyDescent="0.25"/>
    <row r="527" spans="14:15" ht="15.75" customHeight="1" x14ac:dyDescent="0.25"/>
    <row r="528" spans="14:15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2:O35" xr:uid="{00000000-0009-0000-0000-000007000000}">
    <sortState xmlns:xlrd2="http://schemas.microsoft.com/office/spreadsheetml/2017/richdata2" ref="A2:O35">
      <sortCondition ref="K2:K35"/>
      <sortCondition descending="1" ref="N2:N35"/>
      <sortCondition descending="1" ref="O2:O35"/>
    </sortState>
  </autoFilter>
  <mergeCells count="1">
    <mergeCell ref="N1:O1"/>
  </mergeCells>
  <pageMargins left="0.75" right="0.75" top="1" bottom="1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 x14ac:dyDescent="0.25">
      <c r="A1" s="129" t="s">
        <v>725</v>
      </c>
      <c r="B1" s="130" t="s">
        <v>734</v>
      </c>
      <c r="C1" s="130" t="s">
        <v>735</v>
      </c>
      <c r="D1" s="131" t="s">
        <v>736</v>
      </c>
      <c r="E1" s="73"/>
      <c r="F1" s="100"/>
      <c r="G1" s="100"/>
      <c r="H1" s="100"/>
      <c r="I1" s="100"/>
      <c r="J1" s="100"/>
      <c r="K1" s="100"/>
      <c r="L1" s="100"/>
      <c r="M1" s="100"/>
      <c r="N1" s="142" t="s">
        <v>737</v>
      </c>
      <c r="O1" s="143"/>
    </row>
    <row r="2" spans="1:15" ht="14.25" customHeight="1" x14ac:dyDescent="0.25">
      <c r="A2" s="132" t="s">
        <v>738</v>
      </c>
      <c r="B2" s="133" t="s">
        <v>739</v>
      </c>
      <c r="C2" s="133" t="s">
        <v>740</v>
      </c>
      <c r="D2" s="133" t="s">
        <v>741</v>
      </c>
      <c r="E2" s="133"/>
      <c r="F2" s="133" t="s">
        <v>742</v>
      </c>
      <c r="G2" s="133" t="s">
        <v>1</v>
      </c>
      <c r="H2" s="133" t="s">
        <v>3</v>
      </c>
      <c r="I2" s="133" t="s">
        <v>679</v>
      </c>
      <c r="J2" s="133" t="s">
        <v>2</v>
      </c>
      <c r="K2" s="133" t="s">
        <v>5</v>
      </c>
      <c r="L2" s="134" t="s">
        <v>680</v>
      </c>
      <c r="M2" s="133" t="s">
        <v>681</v>
      </c>
      <c r="N2" s="135" t="s">
        <v>732</v>
      </c>
      <c r="O2" s="135" t="s">
        <v>733</v>
      </c>
    </row>
    <row r="3" spans="1:15" ht="14.25" customHeight="1" x14ac:dyDescent="0.25">
      <c r="A3" s="121"/>
      <c r="B3" s="122"/>
      <c r="C3" s="122"/>
      <c r="D3" s="123"/>
      <c r="E3" s="123"/>
      <c r="F3" s="49">
        <v>116</v>
      </c>
      <c r="G3" s="124" t="str">
        <f>+VLOOKUP(F3,Participants!$A$1:$F$803,2,FALSE)</f>
        <v>Henry Koerner</v>
      </c>
      <c r="H3" s="124" t="str">
        <f>+VLOOKUP(F3,Participants!$A$1:$F$803,4,FALSE)</f>
        <v>STL</v>
      </c>
      <c r="I3" s="124" t="str">
        <f>+VLOOKUP(F3,Participants!$A$1:$F$803,5,FALSE)</f>
        <v>M</v>
      </c>
      <c r="J3" s="124">
        <f>+VLOOKUP(F3,Participants!$A$1:$F$803,3,FALSE)</f>
        <v>4</v>
      </c>
      <c r="K3" s="50" t="str">
        <f>+VLOOKUP(F3,Participants!$A$1:$G$803,7,FALSE)</f>
        <v>DEV BOYS</v>
      </c>
      <c r="L3" s="127">
        <v>1</v>
      </c>
      <c r="M3" s="124">
        <v>10</v>
      </c>
      <c r="N3" s="126">
        <v>10</v>
      </c>
      <c r="O3" s="119">
        <v>11.5</v>
      </c>
    </row>
    <row r="4" spans="1:15" ht="14.25" customHeight="1" x14ac:dyDescent="0.25">
      <c r="A4" s="114"/>
      <c r="B4" s="115"/>
      <c r="C4" s="115"/>
      <c r="D4" s="116"/>
      <c r="E4" s="116"/>
      <c r="F4" s="116">
        <v>511</v>
      </c>
      <c r="G4" s="117" t="str">
        <f>+VLOOKUP(F4,Participants!$A$1:$F$803,2,FALSE)</f>
        <v>Julius Bennett</v>
      </c>
      <c r="H4" s="117" t="str">
        <f>+VLOOKUP(F4,Participants!$A$1:$F$803,4,FALSE)</f>
        <v>AMA</v>
      </c>
      <c r="I4" s="117" t="str">
        <f>+VLOOKUP(F4,Participants!$A$1:$F$803,5,FALSE)</f>
        <v>M</v>
      </c>
      <c r="J4" s="117">
        <f>+VLOOKUP(F4,Participants!$A$1:$F$803,3,FALSE)</f>
        <v>3</v>
      </c>
      <c r="K4" s="50" t="str">
        <f>+VLOOKUP(F4,Participants!$A$1:$G$803,7,FALSE)</f>
        <v>DEV BOYS</v>
      </c>
      <c r="L4" s="120">
        <v>2</v>
      </c>
      <c r="M4" s="117">
        <v>8</v>
      </c>
      <c r="N4" s="49">
        <v>10</v>
      </c>
      <c r="O4" s="119">
        <v>4</v>
      </c>
    </row>
    <row r="5" spans="1:15" ht="14.25" customHeight="1" x14ac:dyDescent="0.25">
      <c r="A5" s="121"/>
      <c r="B5" s="122"/>
      <c r="C5" s="122"/>
      <c r="D5" s="123"/>
      <c r="E5" s="123"/>
      <c r="F5" s="123">
        <v>1330</v>
      </c>
      <c r="G5" s="124" t="str">
        <f>+VLOOKUP(F5,Participants!$A$1:$F$803,2,FALSE)</f>
        <v>Jack Marshall</v>
      </c>
      <c r="H5" s="124" t="str">
        <f>+VLOOKUP(F5,Participants!$A$1:$F$803,4,FALSE)</f>
        <v>SHC</v>
      </c>
      <c r="I5" s="124" t="str">
        <f>+VLOOKUP(F5,Participants!$A$1:$F$803,5,FALSE)</f>
        <v>M</v>
      </c>
      <c r="J5" s="124">
        <f>+VLOOKUP(F5,Participants!$A$1:$F$803,3,FALSE)</f>
        <v>0</v>
      </c>
      <c r="K5" s="50" t="str">
        <f>+VLOOKUP(F5,Participants!$A$1:$G$803,7,FALSE)</f>
        <v>DEV BOYS</v>
      </c>
      <c r="L5" s="127">
        <v>3</v>
      </c>
      <c r="M5" s="124">
        <v>6</v>
      </c>
      <c r="N5" s="126">
        <v>10</v>
      </c>
      <c r="O5" s="119">
        <v>3.5</v>
      </c>
    </row>
    <row r="6" spans="1:15" ht="14.25" customHeight="1" x14ac:dyDescent="0.25">
      <c r="A6" s="121"/>
      <c r="B6" s="122"/>
      <c r="C6" s="122"/>
      <c r="D6" s="123"/>
      <c r="E6" s="123"/>
      <c r="F6" s="123">
        <v>126</v>
      </c>
      <c r="G6" s="124" t="str">
        <f>+VLOOKUP(F6,Participants!$A$1:$F$803,2,FALSE)</f>
        <v>Stevie  Porter</v>
      </c>
      <c r="H6" s="124" t="str">
        <f>+VLOOKUP(F6,Participants!$A$1:$F$803,4,FALSE)</f>
        <v>STL</v>
      </c>
      <c r="I6" s="124" t="str">
        <f>+VLOOKUP(F6,Participants!$A$1:$F$803,5,FALSE)</f>
        <v>M</v>
      </c>
      <c r="J6" s="124">
        <f>+VLOOKUP(F6,Participants!$A$1:$F$803,3,FALSE)</f>
        <v>4</v>
      </c>
      <c r="K6" s="50" t="str">
        <f>+VLOOKUP(F6,Participants!$A$1:$G$803,7,FALSE)</f>
        <v>DEV BOYS</v>
      </c>
      <c r="L6" s="125">
        <v>4</v>
      </c>
      <c r="M6" s="124">
        <v>5</v>
      </c>
      <c r="N6" s="126">
        <v>10</v>
      </c>
      <c r="O6" s="119">
        <v>3</v>
      </c>
    </row>
    <row r="7" spans="1:15" ht="14.25" customHeight="1" x14ac:dyDescent="0.25">
      <c r="A7" s="121"/>
      <c r="B7" s="122"/>
      <c r="C7" s="122"/>
      <c r="D7" s="123"/>
      <c r="E7" s="123"/>
      <c r="F7" s="123">
        <v>1019</v>
      </c>
      <c r="G7" s="124" t="str">
        <f>+VLOOKUP(F7,Participants!$A$1:$F$803,2,FALSE)</f>
        <v>Kash Bynum</v>
      </c>
      <c r="H7" s="124" t="str">
        <f>+VLOOKUP(F7,Participants!$A$1:$F$803,4,FALSE)</f>
        <v>JFK</v>
      </c>
      <c r="I7" s="124" t="str">
        <f>+VLOOKUP(F7,Participants!$A$1:$F$803,5,FALSE)</f>
        <v>M</v>
      </c>
      <c r="J7" s="124">
        <f>+VLOOKUP(F7,Participants!$A$1:$F$803,3,FALSE)</f>
        <v>3</v>
      </c>
      <c r="K7" s="50" t="str">
        <f>+VLOOKUP(F7,Participants!$A$1:$G$803,7,FALSE)</f>
        <v>DEV BOYS</v>
      </c>
      <c r="L7" s="127">
        <v>5</v>
      </c>
      <c r="M7" s="124">
        <v>4</v>
      </c>
      <c r="N7" s="126">
        <v>10</v>
      </c>
      <c r="O7" s="119">
        <v>1</v>
      </c>
    </row>
    <row r="8" spans="1:15" ht="14.25" customHeight="1" x14ac:dyDescent="0.25">
      <c r="A8" s="121"/>
      <c r="B8" s="122"/>
      <c r="C8" s="122"/>
      <c r="D8" s="123"/>
      <c r="E8" s="123"/>
      <c r="F8" s="123">
        <v>130</v>
      </c>
      <c r="G8" s="124" t="str">
        <f>+VLOOKUP(F8,Participants!$A$1:$F$803,2,FALSE)</f>
        <v>Angelo Rosato</v>
      </c>
      <c r="H8" s="124" t="str">
        <f>+VLOOKUP(F8,Participants!$A$1:$F$803,4,FALSE)</f>
        <v>STL</v>
      </c>
      <c r="I8" s="124" t="str">
        <f>+VLOOKUP(F8,Participants!$A$1:$F$803,5,FALSE)</f>
        <v>M</v>
      </c>
      <c r="J8" s="124">
        <f>+VLOOKUP(F8,Participants!$A$1:$F$803,3,FALSE)</f>
        <v>4</v>
      </c>
      <c r="K8" s="50" t="str">
        <f>+VLOOKUP(F8,Participants!$A$1:$G$803,7,FALSE)</f>
        <v>DEV BOYS</v>
      </c>
      <c r="L8" s="125">
        <v>6</v>
      </c>
      <c r="M8" s="124">
        <v>3</v>
      </c>
      <c r="N8" s="126">
        <v>10</v>
      </c>
      <c r="O8" s="119">
        <v>0</v>
      </c>
    </row>
    <row r="9" spans="1:15" ht="14.25" customHeight="1" x14ac:dyDescent="0.25">
      <c r="A9" s="114"/>
      <c r="B9" s="115"/>
      <c r="C9" s="115"/>
      <c r="D9" s="116"/>
      <c r="E9" s="116"/>
      <c r="F9" s="116">
        <v>1253</v>
      </c>
      <c r="G9" s="117" t="str">
        <f>+VLOOKUP(F9,Participants!$A$1:$F$803,2,FALSE)</f>
        <v>Theodore Stehman</v>
      </c>
      <c r="H9" s="117" t="str">
        <f>+VLOOKUP(F9,Participants!$A$1:$F$803,4,FALSE)</f>
        <v>NCA</v>
      </c>
      <c r="I9" s="117" t="str">
        <f>+VLOOKUP(F9,Participants!$A$1:$F$803,5,FALSE)</f>
        <v>M</v>
      </c>
      <c r="J9" s="117">
        <f>+VLOOKUP(F9,Participants!$A$1:$F$803,3,FALSE)</f>
        <v>2</v>
      </c>
      <c r="K9" s="50" t="str">
        <f>+VLOOKUP(F9,Participants!$A$1:$G$803,7,FALSE)</f>
        <v>DEV BOYS</v>
      </c>
      <c r="L9" s="118">
        <v>7</v>
      </c>
      <c r="M9" s="117">
        <v>2</v>
      </c>
      <c r="N9" s="49">
        <v>9</v>
      </c>
      <c r="O9" s="119">
        <v>8</v>
      </c>
    </row>
    <row r="10" spans="1:15" ht="14.25" customHeight="1" x14ac:dyDescent="0.25">
      <c r="A10" s="114"/>
      <c r="B10" s="115"/>
      <c r="C10" s="115"/>
      <c r="D10" s="116"/>
      <c r="E10" s="116"/>
      <c r="F10" s="116">
        <v>145</v>
      </c>
      <c r="G10" s="117" t="str">
        <f>+VLOOKUP(F10,Participants!$A$1:$F$803,2,FALSE)</f>
        <v>Samuel Zyra</v>
      </c>
      <c r="H10" s="117" t="str">
        <f>+VLOOKUP(F10,Participants!$A$1:$F$803,4,FALSE)</f>
        <v>STL</v>
      </c>
      <c r="I10" s="117" t="str">
        <f>+VLOOKUP(F10,Participants!$A$1:$F$803,5,FALSE)</f>
        <v>M</v>
      </c>
      <c r="J10" s="117">
        <f>+VLOOKUP(F10,Participants!$A$1:$F$803,3,FALSE)</f>
        <v>4</v>
      </c>
      <c r="K10" s="50" t="str">
        <f>+VLOOKUP(F10,Participants!$A$1:$G$803,7,FALSE)</f>
        <v>DEV BOYS</v>
      </c>
      <c r="L10" s="120">
        <v>8</v>
      </c>
      <c r="M10" s="117">
        <v>1</v>
      </c>
      <c r="N10" s="49">
        <v>9</v>
      </c>
      <c r="O10" s="119">
        <v>7.5</v>
      </c>
    </row>
    <row r="11" spans="1:15" ht="14.25" customHeight="1" x14ac:dyDescent="0.25">
      <c r="A11" s="114"/>
      <c r="B11" s="115"/>
      <c r="C11" s="115"/>
      <c r="D11" s="116"/>
      <c r="E11" s="116"/>
      <c r="F11" s="116">
        <v>1325</v>
      </c>
      <c r="G11" s="117" t="str">
        <f>+VLOOKUP(F11,Participants!$A$1:$F$803,2,FALSE)</f>
        <v>Henry Comas</v>
      </c>
      <c r="H11" s="117" t="str">
        <f>+VLOOKUP(F11,Participants!$A$1:$F$803,4,FALSE)</f>
        <v>SHC</v>
      </c>
      <c r="I11" s="117" t="str">
        <f>+VLOOKUP(F11,Participants!$A$1:$F$803,5,FALSE)</f>
        <v>M</v>
      </c>
      <c r="J11" s="117">
        <f>+VLOOKUP(F11,Participants!$A$1:$F$803,3,FALSE)</f>
        <v>0</v>
      </c>
      <c r="K11" s="50" t="str">
        <f>+VLOOKUP(F11,Participants!$A$1:$G$803,7,FALSE)</f>
        <v>DEV BOYS</v>
      </c>
      <c r="L11" s="118"/>
      <c r="M11" s="117"/>
      <c r="N11" s="49">
        <v>9</v>
      </c>
      <c r="O11" s="119">
        <v>6.5</v>
      </c>
    </row>
    <row r="12" spans="1:15" ht="14.25" customHeight="1" x14ac:dyDescent="0.25">
      <c r="A12" s="114"/>
      <c r="B12" s="115"/>
      <c r="C12" s="115"/>
      <c r="D12" s="116"/>
      <c r="E12" s="116"/>
      <c r="F12" s="116">
        <v>426</v>
      </c>
      <c r="G12" s="117" t="str">
        <f>+VLOOKUP(F12,Participants!$A$1:$F$803,2,FALSE)</f>
        <v>Noah Hess</v>
      </c>
      <c r="H12" s="117" t="str">
        <f>+VLOOKUP(F12,Participants!$A$1:$F$803,4,FALSE)</f>
        <v>AGS</v>
      </c>
      <c r="I12" s="117" t="str">
        <f>+VLOOKUP(F12,Participants!$A$1:$F$803,5,FALSE)</f>
        <v>M</v>
      </c>
      <c r="J12" s="117">
        <f>+VLOOKUP(F12,Participants!$A$1:$F$803,3,FALSE)</f>
        <v>1</v>
      </c>
      <c r="K12" s="50" t="str">
        <f>+VLOOKUP(F12,Participants!$A$1:$G$803,7,FALSE)</f>
        <v>DEV BOYS</v>
      </c>
      <c r="L12" s="120"/>
      <c r="M12" s="117"/>
      <c r="N12" s="49">
        <v>9</v>
      </c>
      <c r="O12" s="119">
        <v>4</v>
      </c>
    </row>
    <row r="13" spans="1:15" ht="14.25" customHeight="1" x14ac:dyDescent="0.25">
      <c r="A13" s="121"/>
      <c r="B13" s="122"/>
      <c r="C13" s="122"/>
      <c r="D13" s="123"/>
      <c r="E13" s="123"/>
      <c r="F13" s="123">
        <v>1255</v>
      </c>
      <c r="G13" s="124" t="str">
        <f>+VLOOKUP(F13,Participants!$A$1:$F$803,2,FALSE)</f>
        <v>Jackson Stehman</v>
      </c>
      <c r="H13" s="124" t="str">
        <f>+VLOOKUP(F13,Participants!$A$1:$F$803,4,FALSE)</f>
        <v>NCA</v>
      </c>
      <c r="I13" s="124" t="str">
        <f>+VLOOKUP(F13,Participants!$A$1:$F$803,5,FALSE)</f>
        <v>M</v>
      </c>
      <c r="J13" s="124">
        <f>+VLOOKUP(F13,Participants!$A$1:$F$803,3,FALSE)</f>
        <v>3</v>
      </c>
      <c r="K13" s="50" t="str">
        <f>+VLOOKUP(F13,Participants!$A$1:$G$803,7,FALSE)</f>
        <v>DEV BOYS</v>
      </c>
      <c r="L13" s="127"/>
      <c r="M13" s="124"/>
      <c r="N13" s="126">
        <v>9</v>
      </c>
      <c r="O13" s="119">
        <v>2</v>
      </c>
    </row>
    <row r="14" spans="1:15" ht="14.25" customHeight="1" x14ac:dyDescent="0.25">
      <c r="A14" s="121"/>
      <c r="B14" s="122"/>
      <c r="C14" s="122"/>
      <c r="D14" s="123"/>
      <c r="E14" s="123"/>
      <c r="F14" s="123">
        <v>435</v>
      </c>
      <c r="G14" s="124" t="str">
        <f>+VLOOKUP(F14,Participants!$A$1:$F$803,2,FALSE)</f>
        <v>Lachlan Blatt</v>
      </c>
      <c r="H14" s="124" t="str">
        <f>+VLOOKUP(F14,Participants!$A$1:$F$803,4,FALSE)</f>
        <v>AGS</v>
      </c>
      <c r="I14" s="124" t="str">
        <f>+VLOOKUP(F14,Participants!$A$1:$F$803,5,FALSE)</f>
        <v>M</v>
      </c>
      <c r="J14" s="124">
        <f>+VLOOKUP(F14,Participants!$A$1:$F$803,3,FALSE)</f>
        <v>4</v>
      </c>
      <c r="K14" s="50" t="str">
        <f>+VLOOKUP(F14,Participants!$A$1:$G$803,7,FALSE)</f>
        <v>DEV BOYS</v>
      </c>
      <c r="L14" s="125"/>
      <c r="M14" s="124"/>
      <c r="N14" s="126">
        <v>9</v>
      </c>
      <c r="O14" s="119">
        <v>1</v>
      </c>
    </row>
    <row r="15" spans="1:15" ht="14.25" customHeight="1" x14ac:dyDescent="0.25">
      <c r="A15" s="114"/>
      <c r="B15" s="115"/>
      <c r="C15" s="115"/>
      <c r="D15" s="116"/>
      <c r="E15" s="116"/>
      <c r="F15" s="116">
        <v>128</v>
      </c>
      <c r="G15" s="117" t="str">
        <f>+VLOOKUP(F15,Participants!$A$1:$F$803,2,FALSE)</f>
        <v>Mick Rice</v>
      </c>
      <c r="H15" s="117" t="str">
        <f>+VLOOKUP(F15,Participants!$A$1:$F$803,4,FALSE)</f>
        <v>STL</v>
      </c>
      <c r="I15" s="117" t="str">
        <f>+VLOOKUP(F15,Participants!$A$1:$F$803,5,FALSE)</f>
        <v>M</v>
      </c>
      <c r="J15" s="117">
        <f>+VLOOKUP(F15,Participants!$A$1:$F$803,3,FALSE)</f>
        <v>3</v>
      </c>
      <c r="K15" s="50" t="str">
        <f>+VLOOKUP(F15,Participants!$A$1:$G$803,7,FALSE)</f>
        <v>DEV BOYS</v>
      </c>
      <c r="L15" s="118"/>
      <c r="M15" s="117"/>
      <c r="N15" s="49">
        <v>8</v>
      </c>
      <c r="O15" s="119">
        <v>8</v>
      </c>
    </row>
    <row r="16" spans="1:15" ht="14.25" customHeight="1" x14ac:dyDescent="0.25">
      <c r="A16" s="121"/>
      <c r="B16" s="122"/>
      <c r="C16" s="122"/>
      <c r="D16" s="123"/>
      <c r="E16" s="123"/>
      <c r="F16" s="123">
        <v>1252</v>
      </c>
      <c r="G16" s="124" t="str">
        <f>+VLOOKUP(F16,Participants!$A$1:$F$803,2,FALSE)</f>
        <v>Leopold Laneve</v>
      </c>
      <c r="H16" s="124" t="str">
        <f>+VLOOKUP(F16,Participants!$A$1:$F$803,4,FALSE)</f>
        <v>NCA</v>
      </c>
      <c r="I16" s="124" t="str">
        <f>+VLOOKUP(F16,Participants!$A$1:$F$803,5,FALSE)</f>
        <v>M</v>
      </c>
      <c r="J16" s="124">
        <f>+VLOOKUP(F16,Participants!$A$1:$F$803,3,FALSE)</f>
        <v>2</v>
      </c>
      <c r="K16" s="50" t="str">
        <f>+VLOOKUP(F16,Participants!$A$1:$G$803,7,FALSE)</f>
        <v>DEV BOYS</v>
      </c>
      <c r="L16" s="125"/>
      <c r="M16" s="124"/>
      <c r="N16" s="126">
        <v>8</v>
      </c>
      <c r="O16" s="119">
        <v>8</v>
      </c>
    </row>
    <row r="17" spans="1:15" ht="14.25" customHeight="1" x14ac:dyDescent="0.25">
      <c r="A17" s="114"/>
      <c r="B17" s="115"/>
      <c r="C17" s="115"/>
      <c r="D17" s="116"/>
      <c r="E17" s="116"/>
      <c r="F17" s="116">
        <v>1329</v>
      </c>
      <c r="G17" s="117" t="str">
        <f>+VLOOKUP(F17,Participants!$A$1:$F$803,2,FALSE)</f>
        <v>Crew Stewart</v>
      </c>
      <c r="H17" s="117" t="str">
        <f>+VLOOKUP(F17,Participants!$A$1:$F$803,4,FALSE)</f>
        <v>SHC</v>
      </c>
      <c r="I17" s="117" t="str">
        <f>+VLOOKUP(F17,Participants!$A$1:$F$803,5,FALSE)</f>
        <v>M</v>
      </c>
      <c r="J17" s="117">
        <f>+VLOOKUP(F17,Participants!$A$1:$F$803,3,FALSE)</f>
        <v>0</v>
      </c>
      <c r="K17" s="50" t="str">
        <f>+VLOOKUP(F17,Participants!$A$1:$G$803,7,FALSE)</f>
        <v>DEV BOYS</v>
      </c>
      <c r="L17" s="118"/>
      <c r="M17" s="117"/>
      <c r="N17" s="49">
        <v>8</v>
      </c>
      <c r="O17" s="119">
        <v>7</v>
      </c>
    </row>
    <row r="18" spans="1:15" ht="14.25" customHeight="1" x14ac:dyDescent="0.25">
      <c r="A18" s="121"/>
      <c r="B18" s="122"/>
      <c r="C18" s="122"/>
      <c r="D18" s="123"/>
      <c r="E18" s="123"/>
      <c r="F18" s="123">
        <v>1086</v>
      </c>
      <c r="G18" s="124" t="str">
        <f>+VLOOKUP(F18,Participants!$A$1:$F$803,2,FALSE)</f>
        <v>Wyatt  Stavor</v>
      </c>
      <c r="H18" s="124" t="str">
        <f>+VLOOKUP(F18,Participants!$A$1:$F$803,4,FALSE)</f>
        <v>MMA</v>
      </c>
      <c r="I18" s="124" t="str">
        <f>+VLOOKUP(F18,Participants!$A$1:$F$803,5,FALSE)</f>
        <v>M</v>
      </c>
      <c r="J18" s="124">
        <f>+VLOOKUP(F18,Participants!$A$1:$F$803,3,FALSE)</f>
        <v>2</v>
      </c>
      <c r="K18" s="50" t="str">
        <f>+VLOOKUP(F18,Participants!$A$1:$G$803,7,FALSE)</f>
        <v>DEV BOYS</v>
      </c>
      <c r="L18" s="125"/>
      <c r="M18" s="124"/>
      <c r="N18" s="126">
        <v>8</v>
      </c>
      <c r="O18" s="119">
        <v>1.5</v>
      </c>
    </row>
    <row r="19" spans="1:15" ht="14.25" customHeight="1" x14ac:dyDescent="0.25">
      <c r="A19" s="114"/>
      <c r="B19" s="115"/>
      <c r="C19" s="115"/>
      <c r="D19" s="116"/>
      <c r="E19" s="116"/>
      <c r="F19" s="116">
        <v>1087</v>
      </c>
      <c r="G19" s="117" t="str">
        <f>+VLOOKUP(F19,Participants!$A$1:$F$803,2,FALSE)</f>
        <v>Adam Nelson</v>
      </c>
      <c r="H19" s="117" t="str">
        <f>+VLOOKUP(F19,Participants!$A$1:$F$803,4,FALSE)</f>
        <v>MMA</v>
      </c>
      <c r="I19" s="117" t="str">
        <f>+VLOOKUP(F19,Participants!$A$1:$F$803,5,FALSE)</f>
        <v>M</v>
      </c>
      <c r="J19" s="117">
        <f>+VLOOKUP(F19,Participants!$A$1:$F$803,3,FALSE)</f>
        <v>3</v>
      </c>
      <c r="K19" s="50" t="str">
        <f>+VLOOKUP(F19,Participants!$A$1:$G$803,7,FALSE)</f>
        <v>DEV BOYS</v>
      </c>
      <c r="L19" s="118"/>
      <c r="M19" s="117"/>
      <c r="N19" s="49">
        <v>7</v>
      </c>
      <c r="O19" s="119">
        <v>10.5</v>
      </c>
    </row>
    <row r="20" spans="1:15" ht="14.25" customHeight="1" x14ac:dyDescent="0.25">
      <c r="A20" s="114"/>
      <c r="B20" s="115"/>
      <c r="C20" s="115"/>
      <c r="D20" s="116"/>
      <c r="E20" s="116"/>
      <c r="F20" s="116">
        <v>1600</v>
      </c>
      <c r="G20" s="117" t="str">
        <f>+VLOOKUP(F20,Participants!$A$1:$F$803,2,FALSE)</f>
        <v>Patrick Egan</v>
      </c>
      <c r="H20" s="117" t="str">
        <f>+VLOOKUP(F20,Participants!$A$1:$F$803,4,FALSE)</f>
        <v>SPP</v>
      </c>
      <c r="I20" s="117" t="str">
        <f>+VLOOKUP(F20,Participants!$A$1:$F$803,5,FALSE)</f>
        <v>M</v>
      </c>
      <c r="J20" s="117">
        <f>+VLOOKUP(F20,Participants!$A$1:$F$803,3,FALSE)</f>
        <v>2</v>
      </c>
      <c r="K20" s="50" t="str">
        <f>+VLOOKUP(F20,Participants!$A$1:$G$803,7,FALSE)</f>
        <v>DEV BOYS</v>
      </c>
      <c r="L20" s="120"/>
      <c r="M20" s="117"/>
      <c r="N20" s="49">
        <v>7</v>
      </c>
      <c r="O20" s="119">
        <v>9</v>
      </c>
    </row>
    <row r="21" spans="1:15" ht="14.25" customHeight="1" x14ac:dyDescent="0.25">
      <c r="A21" s="114"/>
      <c r="B21" s="115"/>
      <c r="C21" s="115"/>
      <c r="D21" s="116"/>
      <c r="E21" s="116"/>
      <c r="F21" s="116">
        <v>430</v>
      </c>
      <c r="G21" s="117" t="str">
        <f>+VLOOKUP(F21,Participants!$A$1:$F$803,2,FALSE)</f>
        <v>Leonard Thomas</v>
      </c>
      <c r="H21" s="117" t="str">
        <f>+VLOOKUP(F21,Participants!$A$1:$F$803,4,FALSE)</f>
        <v>AGS</v>
      </c>
      <c r="I21" s="117" t="str">
        <f>+VLOOKUP(F21,Participants!$A$1:$F$803,5,FALSE)</f>
        <v>M</v>
      </c>
      <c r="J21" s="117">
        <f>+VLOOKUP(F21,Participants!$A$1:$F$803,3,FALSE)</f>
        <v>3</v>
      </c>
      <c r="K21" s="50" t="str">
        <f>+VLOOKUP(F21,Participants!$A$1:$G$803,7,FALSE)</f>
        <v>DEV BOYS</v>
      </c>
      <c r="L21" s="118"/>
      <c r="M21" s="117"/>
      <c r="N21" s="49">
        <v>7</v>
      </c>
      <c r="O21" s="119">
        <v>7</v>
      </c>
    </row>
    <row r="22" spans="1:15" ht="14.25" customHeight="1" x14ac:dyDescent="0.25">
      <c r="A22" s="114"/>
      <c r="B22" s="115"/>
      <c r="C22" s="115"/>
      <c r="D22" s="116"/>
      <c r="E22" s="116"/>
      <c r="F22" s="116">
        <v>1251</v>
      </c>
      <c r="G22" s="117" t="str">
        <f>+VLOOKUP(F22,Participants!$A$1:$F$803,2,FALSE)</f>
        <v>Jackson Harper</v>
      </c>
      <c r="H22" s="117" t="str">
        <f>+VLOOKUP(F22,Participants!$A$1:$F$803,4,FALSE)</f>
        <v>NCA</v>
      </c>
      <c r="I22" s="117" t="str">
        <f>+VLOOKUP(F22,Participants!$A$1:$F$803,5,FALSE)</f>
        <v>M</v>
      </c>
      <c r="J22" s="117">
        <f>+VLOOKUP(F22,Participants!$A$1:$F$803,3,FALSE)</f>
        <v>2</v>
      </c>
      <c r="K22" s="50" t="str">
        <f>+VLOOKUP(F22,Participants!$A$1:$G$803,7,FALSE)</f>
        <v>DEV BOYS</v>
      </c>
      <c r="L22" s="120"/>
      <c r="M22" s="117"/>
      <c r="N22" s="49">
        <v>7</v>
      </c>
      <c r="O22" s="119">
        <v>6</v>
      </c>
    </row>
    <row r="23" spans="1:15" ht="14.25" customHeight="1" x14ac:dyDescent="0.25">
      <c r="A23" s="121"/>
      <c r="B23" s="122"/>
      <c r="C23" s="122"/>
      <c r="D23" s="123"/>
      <c r="E23" s="123"/>
      <c r="F23" s="123">
        <v>136</v>
      </c>
      <c r="G23" s="124" t="str">
        <f>+VLOOKUP(F23,Participants!$A$1:$F$803,2,FALSE)</f>
        <v>Maxwell Spitale</v>
      </c>
      <c r="H23" s="124" t="str">
        <f>+VLOOKUP(F23,Participants!$A$1:$F$803,4,FALSE)</f>
        <v>STL</v>
      </c>
      <c r="I23" s="124" t="str">
        <f>+VLOOKUP(F23,Participants!$A$1:$F$803,5,FALSE)</f>
        <v>M</v>
      </c>
      <c r="J23" s="124">
        <f>+VLOOKUP(F23,Participants!$A$1:$F$803,3,FALSE)</f>
        <v>3</v>
      </c>
      <c r="K23" s="50" t="str">
        <f>+VLOOKUP(F23,Participants!$A$1:$G$803,7,FALSE)</f>
        <v>DEV BOYS</v>
      </c>
      <c r="L23" s="127"/>
      <c r="M23" s="124"/>
      <c r="N23" s="126">
        <v>7</v>
      </c>
      <c r="O23" s="119">
        <v>5.5</v>
      </c>
    </row>
    <row r="24" spans="1:15" ht="14.25" customHeight="1" x14ac:dyDescent="0.25">
      <c r="A24" s="114"/>
      <c r="B24" s="115"/>
      <c r="C24" s="115"/>
      <c r="D24" s="116"/>
      <c r="E24" s="116"/>
      <c r="F24" s="49">
        <v>107</v>
      </c>
      <c r="G24" s="117" t="str">
        <f>+VLOOKUP(F24,Participants!$A$1:$F$803,2,FALSE)</f>
        <v>Nathan Collins</v>
      </c>
      <c r="H24" s="117" t="str">
        <f>+VLOOKUP(F24,Participants!$A$1:$F$803,4,FALSE)</f>
        <v>STL</v>
      </c>
      <c r="I24" s="117" t="str">
        <f>+VLOOKUP(F24,Participants!$A$1:$F$803,5,FALSE)</f>
        <v>M</v>
      </c>
      <c r="J24" s="117">
        <f>+VLOOKUP(F24,Participants!$A$1:$F$803,3,FALSE)</f>
        <v>4</v>
      </c>
      <c r="K24" s="50" t="str">
        <f>+VLOOKUP(F24,Participants!$A$1:$G$803,7,FALSE)</f>
        <v>DEV BOYS</v>
      </c>
      <c r="L24" s="120"/>
      <c r="M24" s="117"/>
      <c r="N24" s="49">
        <v>7</v>
      </c>
      <c r="O24" s="119">
        <v>4.5</v>
      </c>
    </row>
    <row r="25" spans="1:15" ht="14.25" customHeight="1" x14ac:dyDescent="0.25">
      <c r="A25" s="121"/>
      <c r="B25" s="122"/>
      <c r="C25" s="122"/>
      <c r="D25" s="123"/>
      <c r="E25" s="123"/>
      <c r="F25" s="123">
        <v>502</v>
      </c>
      <c r="G25" s="124" t="str">
        <f>+VLOOKUP(F25,Participants!$A$1:$F$803,2,FALSE)</f>
        <v>Nolan Dieckmann</v>
      </c>
      <c r="H25" s="124" t="str">
        <f>+VLOOKUP(F25,Participants!$A$1:$F$803,4,FALSE)</f>
        <v>AMA</v>
      </c>
      <c r="I25" s="124" t="str">
        <f>+VLOOKUP(F25,Participants!$A$1:$F$803,5,FALSE)</f>
        <v>M</v>
      </c>
      <c r="J25" s="124">
        <f>+VLOOKUP(F25,Participants!$A$1:$F$803,3,FALSE)</f>
        <v>1</v>
      </c>
      <c r="K25" s="50" t="str">
        <f>+VLOOKUP(F25,Participants!$A$1:$G$803,7,FALSE)</f>
        <v>DEV BOYS</v>
      </c>
      <c r="L25" s="127"/>
      <c r="M25" s="124"/>
      <c r="N25" s="126">
        <v>7</v>
      </c>
      <c r="O25" s="119">
        <v>1</v>
      </c>
    </row>
    <row r="26" spans="1:15" ht="14.25" customHeight="1" x14ac:dyDescent="0.25">
      <c r="A26" s="121"/>
      <c r="B26" s="122"/>
      <c r="C26" s="122"/>
      <c r="D26" s="123"/>
      <c r="E26" s="123"/>
      <c r="F26" s="123">
        <v>504</v>
      </c>
      <c r="G26" s="124" t="str">
        <f>+VLOOKUP(F26,Participants!$A$1:$F$803,2,FALSE)</f>
        <v>William McLaughlin</v>
      </c>
      <c r="H26" s="124" t="str">
        <f>+VLOOKUP(F26,Participants!$A$1:$F$803,4,FALSE)</f>
        <v>AMA</v>
      </c>
      <c r="I26" s="124" t="str">
        <f>+VLOOKUP(F26,Participants!$A$1:$F$803,5,FALSE)</f>
        <v>M</v>
      </c>
      <c r="J26" s="124">
        <f>+VLOOKUP(F26,Participants!$A$1:$F$803,3,FALSE)</f>
        <v>1</v>
      </c>
      <c r="K26" s="50" t="str">
        <f>+VLOOKUP(F26,Participants!$A$1:$G$803,7,FALSE)</f>
        <v>DEV BOYS</v>
      </c>
      <c r="L26" s="125"/>
      <c r="M26" s="124"/>
      <c r="N26" s="126">
        <v>7</v>
      </c>
      <c r="O26" s="119">
        <v>1</v>
      </c>
    </row>
    <row r="27" spans="1:15" ht="14.25" customHeight="1" x14ac:dyDescent="0.25">
      <c r="A27" s="121"/>
      <c r="B27" s="122"/>
      <c r="C27" s="122"/>
      <c r="D27" s="123"/>
      <c r="E27" s="123"/>
      <c r="F27" s="123">
        <v>1091</v>
      </c>
      <c r="G27" s="124" t="str">
        <f>+VLOOKUP(F27,Participants!$A$1:$F$803,2,FALSE)</f>
        <v>Max  Mickolay</v>
      </c>
      <c r="H27" s="124" t="str">
        <f>+VLOOKUP(F27,Participants!$A$1:$F$803,4,FALSE)</f>
        <v>MMA</v>
      </c>
      <c r="I27" s="124" t="str">
        <f>+VLOOKUP(F27,Participants!$A$1:$F$803,5,FALSE)</f>
        <v>M</v>
      </c>
      <c r="J27" s="124">
        <f>+VLOOKUP(F27,Participants!$A$1:$F$803,3,FALSE)</f>
        <v>3</v>
      </c>
      <c r="K27" s="50" t="str">
        <f>+VLOOKUP(F27,Participants!$A$1:$G$803,7,FALSE)</f>
        <v>DEV BOYS</v>
      </c>
      <c r="L27" s="127"/>
      <c r="M27" s="124"/>
      <c r="N27" s="126">
        <v>7</v>
      </c>
      <c r="O27" s="119">
        <v>0.5</v>
      </c>
    </row>
    <row r="28" spans="1:15" ht="14.25" customHeight="1" x14ac:dyDescent="0.25">
      <c r="A28" s="121"/>
      <c r="B28" s="122"/>
      <c r="C28" s="122"/>
      <c r="D28" s="123"/>
      <c r="E28" s="123"/>
      <c r="F28" s="123">
        <v>514</v>
      </c>
      <c r="G28" s="124" t="str">
        <f>+VLOOKUP(F28,Participants!$A$1:$F$803,2,FALSE)</f>
        <v>Angelo Albert</v>
      </c>
      <c r="H28" s="124" t="str">
        <f>+VLOOKUP(F28,Participants!$A$1:$F$803,4,FALSE)</f>
        <v>AMA</v>
      </c>
      <c r="I28" s="124" t="str">
        <f>+VLOOKUP(F28,Participants!$A$1:$F$803,5,FALSE)</f>
        <v>M</v>
      </c>
      <c r="J28" s="124">
        <f>+VLOOKUP(F28,Participants!$A$1:$F$803,3,FALSE)</f>
        <v>4</v>
      </c>
      <c r="K28" s="50" t="str">
        <f>+VLOOKUP(F28,Participants!$A$1:$G$803,7,FALSE)</f>
        <v>DEV BOYS</v>
      </c>
      <c r="L28" s="125"/>
      <c r="M28" s="124"/>
      <c r="N28" s="126">
        <v>6</v>
      </c>
      <c r="O28" s="119">
        <v>11</v>
      </c>
    </row>
    <row r="29" spans="1:15" ht="14.25" customHeight="1" x14ac:dyDescent="0.25">
      <c r="A29" s="121"/>
      <c r="B29" s="122"/>
      <c r="C29" s="122"/>
      <c r="D29" s="123"/>
      <c r="E29" s="123"/>
      <c r="F29" s="123">
        <v>510</v>
      </c>
      <c r="G29" s="124" t="str">
        <f>+VLOOKUP(F29,Participants!$A$1:$F$803,2,FALSE)</f>
        <v>Gino Albert</v>
      </c>
      <c r="H29" s="124" t="str">
        <f>+VLOOKUP(F29,Participants!$A$1:$F$803,4,FALSE)</f>
        <v>AMA</v>
      </c>
      <c r="I29" s="124" t="str">
        <f>+VLOOKUP(F29,Participants!$A$1:$F$803,5,FALSE)</f>
        <v>M</v>
      </c>
      <c r="J29" s="124">
        <f>+VLOOKUP(F29,Participants!$A$1:$F$803,3,FALSE)</f>
        <v>3</v>
      </c>
      <c r="K29" s="50" t="str">
        <f>+VLOOKUP(F29,Participants!$A$1:$G$803,7,FALSE)</f>
        <v>DEV BOYS</v>
      </c>
      <c r="L29" s="127"/>
      <c r="M29" s="124"/>
      <c r="N29" s="126">
        <v>6</v>
      </c>
      <c r="O29" s="119">
        <v>9</v>
      </c>
    </row>
    <row r="30" spans="1:15" ht="14.25" customHeight="1" x14ac:dyDescent="0.25">
      <c r="A30" s="114"/>
      <c r="B30" s="115"/>
      <c r="C30" s="115"/>
      <c r="D30" s="116"/>
      <c r="E30" s="116"/>
      <c r="F30" s="116">
        <v>1014</v>
      </c>
      <c r="G30" s="117" t="str">
        <f>+VLOOKUP(F30,Participants!$A$1:$F$803,2,FALSE)</f>
        <v>Kamden Barfield</v>
      </c>
      <c r="H30" s="117" t="str">
        <f>+VLOOKUP(F30,Participants!$A$1:$F$803,4,FALSE)</f>
        <v>JFK</v>
      </c>
      <c r="I30" s="117" t="str">
        <f>+VLOOKUP(F30,Participants!$A$1:$F$803,5,FALSE)</f>
        <v>M</v>
      </c>
      <c r="J30" s="117">
        <f>+VLOOKUP(F30,Participants!$A$1:$F$803,3,FALSE)</f>
        <v>1</v>
      </c>
      <c r="K30" s="50" t="str">
        <f>+VLOOKUP(F30,Participants!$A$1:$G$803,7,FALSE)</f>
        <v>DEV BOYS</v>
      </c>
      <c r="L30" s="120"/>
      <c r="M30" s="117"/>
      <c r="N30" s="49">
        <v>6</v>
      </c>
      <c r="O30" s="119">
        <v>9</v>
      </c>
    </row>
    <row r="31" spans="1:15" ht="14.25" customHeight="1" x14ac:dyDescent="0.25">
      <c r="A31" s="114"/>
      <c r="B31" s="115"/>
      <c r="C31" s="115"/>
      <c r="D31" s="116"/>
      <c r="E31" s="116"/>
      <c r="F31" s="49">
        <v>121</v>
      </c>
      <c r="G31" s="117" t="str">
        <f>+VLOOKUP(F31,Participants!$A$1:$F$803,2,FALSE)</f>
        <v>TJ Menardi</v>
      </c>
      <c r="H31" s="117" t="str">
        <f>+VLOOKUP(F31,Participants!$A$1:$F$803,4,FALSE)</f>
        <v>STL</v>
      </c>
      <c r="I31" s="117" t="str">
        <f>+VLOOKUP(F31,Participants!$A$1:$F$803,5,FALSE)</f>
        <v>M</v>
      </c>
      <c r="J31" s="117">
        <f>+VLOOKUP(F31,Participants!$A$1:$F$803,3,FALSE)</f>
        <v>3</v>
      </c>
      <c r="K31" s="50" t="str">
        <f>+VLOOKUP(F31,Participants!$A$1:$G$803,7,FALSE)</f>
        <v>DEV BOYS</v>
      </c>
      <c r="L31" s="118"/>
      <c r="M31" s="117"/>
      <c r="N31" s="49">
        <v>6</v>
      </c>
      <c r="O31" s="119">
        <v>7.5</v>
      </c>
    </row>
    <row r="32" spans="1:15" ht="15" customHeight="1" x14ac:dyDescent="0.25">
      <c r="A32" s="121"/>
      <c r="B32" s="122"/>
      <c r="C32" s="122"/>
      <c r="D32" s="123"/>
      <c r="E32" s="123"/>
      <c r="F32" s="123">
        <v>1601</v>
      </c>
      <c r="G32" s="124" t="str">
        <f>+VLOOKUP(F32,Participants!$A$1:$F$803,2,FALSE)</f>
        <v>Santino Grossi</v>
      </c>
      <c r="H32" s="124" t="str">
        <f>+VLOOKUP(F32,Participants!$A$1:$F$803,4,FALSE)</f>
        <v>SPP</v>
      </c>
      <c r="I32" s="124" t="str">
        <f>+VLOOKUP(F32,Participants!$A$1:$F$803,5,FALSE)</f>
        <v>M</v>
      </c>
      <c r="J32" s="124">
        <f>+VLOOKUP(F32,Participants!$A$1:$F$803,3,FALSE)</f>
        <v>2</v>
      </c>
      <c r="K32" s="50" t="str">
        <f>+VLOOKUP(F32,Participants!$A$1:$G$803,7,FALSE)</f>
        <v>DEV BOYS</v>
      </c>
      <c r="L32" s="125"/>
      <c r="M32" s="124"/>
      <c r="N32" s="126">
        <v>6</v>
      </c>
      <c r="O32" s="119">
        <v>7</v>
      </c>
    </row>
    <row r="33" spans="1:15" ht="14.25" customHeight="1" x14ac:dyDescent="0.25">
      <c r="A33" s="114"/>
      <c r="B33" s="115"/>
      <c r="C33" s="115"/>
      <c r="D33" s="116"/>
      <c r="E33" s="116"/>
      <c r="F33" s="116">
        <v>1605</v>
      </c>
      <c r="G33" s="117" t="str">
        <f>+VLOOKUP(F33,Participants!$A$1:$F$803,2,FALSE)</f>
        <v>Daniel Egan</v>
      </c>
      <c r="H33" s="117" t="str">
        <f>+VLOOKUP(F33,Participants!$A$1:$F$803,4,FALSE)</f>
        <v>SPP</v>
      </c>
      <c r="I33" s="117" t="str">
        <f>+VLOOKUP(F33,Participants!$A$1:$F$803,5,FALSE)</f>
        <v>M</v>
      </c>
      <c r="J33" s="117">
        <f>+VLOOKUP(F33,Participants!$A$1:$F$803,3,FALSE)</f>
        <v>0</v>
      </c>
      <c r="K33" s="50" t="str">
        <f>+VLOOKUP(F33,Participants!$A$1:$G$803,7,FALSE)</f>
        <v>DEV BOYS</v>
      </c>
      <c r="L33" s="118"/>
      <c r="M33" s="117"/>
      <c r="N33" s="49">
        <v>6</v>
      </c>
      <c r="O33" s="119">
        <v>7</v>
      </c>
    </row>
    <row r="34" spans="1:15" ht="14.25" customHeight="1" x14ac:dyDescent="0.25">
      <c r="A34" s="114"/>
      <c r="B34" s="115"/>
      <c r="C34" s="115"/>
      <c r="D34" s="116"/>
      <c r="E34" s="116"/>
      <c r="F34" s="116">
        <v>139</v>
      </c>
      <c r="G34" s="117" t="str">
        <f>+VLOOKUP(F34,Participants!$A$1:$F$803,2,FALSE)</f>
        <v>Hunter  Thompson</v>
      </c>
      <c r="H34" s="117" t="str">
        <f>+VLOOKUP(F34,Participants!$A$1:$F$803,4,FALSE)</f>
        <v>STL</v>
      </c>
      <c r="I34" s="117" t="str">
        <f>+VLOOKUP(F34,Participants!$A$1:$F$803,5,FALSE)</f>
        <v>M</v>
      </c>
      <c r="J34" s="117">
        <f>+VLOOKUP(F34,Participants!$A$1:$F$803,3,FALSE)</f>
        <v>4</v>
      </c>
      <c r="K34" s="50" t="str">
        <f>+VLOOKUP(F34,Participants!$A$1:$G$803,7,FALSE)</f>
        <v>DEV BOYS</v>
      </c>
      <c r="L34" s="120"/>
      <c r="M34" s="117"/>
      <c r="N34" s="49">
        <v>6</v>
      </c>
      <c r="O34" s="119">
        <v>6.5</v>
      </c>
    </row>
    <row r="35" spans="1:15" ht="14.25" customHeight="1" x14ac:dyDescent="0.25">
      <c r="A35" s="114"/>
      <c r="B35" s="115"/>
      <c r="C35" s="115"/>
      <c r="D35" s="116"/>
      <c r="E35" s="116"/>
      <c r="F35" s="116">
        <v>1020</v>
      </c>
      <c r="G35" s="117" t="str">
        <f>+VLOOKUP(F35,Participants!$A$1:$F$803,2,FALSE)</f>
        <v>Johnnie Cohen Martin</v>
      </c>
      <c r="H35" s="117" t="str">
        <f>+VLOOKUP(F35,Participants!$A$1:$F$803,4,FALSE)</f>
        <v>JFK</v>
      </c>
      <c r="I35" s="117" t="str">
        <f>+VLOOKUP(F35,Participants!$A$1:$F$803,5,FALSE)</f>
        <v>M</v>
      </c>
      <c r="J35" s="117">
        <f>+VLOOKUP(F35,Participants!$A$1:$F$803,3,FALSE)</f>
        <v>3</v>
      </c>
      <c r="K35" s="50" t="str">
        <f>+VLOOKUP(F35,Participants!$A$1:$G$803,7,FALSE)</f>
        <v>DEV BOYS</v>
      </c>
      <c r="L35" s="118"/>
      <c r="M35" s="117"/>
      <c r="N35" s="49">
        <v>6</v>
      </c>
      <c r="O35" s="119">
        <v>5</v>
      </c>
    </row>
    <row r="36" spans="1:15" ht="14.25" customHeight="1" x14ac:dyDescent="0.25">
      <c r="A36" s="121"/>
      <c r="B36" s="122"/>
      <c r="C36" s="122"/>
      <c r="D36" s="123"/>
      <c r="E36" s="123"/>
      <c r="F36" s="123">
        <v>429</v>
      </c>
      <c r="G36" s="124" t="str">
        <f>+VLOOKUP(F36,Participants!$A$1:$F$803,2,FALSE)</f>
        <v>Joey Yurchak</v>
      </c>
      <c r="H36" s="124" t="str">
        <f>+VLOOKUP(F36,Participants!$A$1:$F$803,4,FALSE)</f>
        <v>AGS</v>
      </c>
      <c r="I36" s="124" t="str">
        <f>+VLOOKUP(F36,Participants!$A$1:$F$803,5,FALSE)</f>
        <v>M</v>
      </c>
      <c r="J36" s="124">
        <f>+VLOOKUP(F36,Participants!$A$1:$F$803,3,FALSE)</f>
        <v>3</v>
      </c>
      <c r="K36" s="50" t="str">
        <f>+VLOOKUP(F36,Participants!$A$1:$G$803,7,FALSE)</f>
        <v>DEV BOYS</v>
      </c>
      <c r="L36" s="125"/>
      <c r="M36" s="124"/>
      <c r="N36" s="126">
        <v>6</v>
      </c>
      <c r="O36" s="119">
        <v>2</v>
      </c>
    </row>
    <row r="37" spans="1:15" ht="14.25" customHeight="1" x14ac:dyDescent="0.25">
      <c r="A37" s="121"/>
      <c r="B37" s="122"/>
      <c r="C37" s="122"/>
      <c r="D37" s="123"/>
      <c r="E37" s="123"/>
      <c r="F37" s="49">
        <v>105</v>
      </c>
      <c r="G37" s="124" t="str">
        <f>+VLOOKUP(F37,Participants!$A$1:$F$803,2,FALSE)</f>
        <v>Charlie  Cimorelli</v>
      </c>
      <c r="H37" s="124" t="str">
        <f>+VLOOKUP(F37,Participants!$A$1:$F$803,4,FALSE)</f>
        <v>STL</v>
      </c>
      <c r="I37" s="124" t="str">
        <f>+VLOOKUP(F37,Participants!$A$1:$F$803,5,FALSE)</f>
        <v>M</v>
      </c>
      <c r="J37" s="124">
        <f>+VLOOKUP(F37,Participants!$A$1:$F$803,3,FALSE)</f>
        <v>3</v>
      </c>
      <c r="K37" s="50" t="str">
        <f>+VLOOKUP(F37,Participants!$A$1:$G$803,7,FALSE)</f>
        <v>DEV BOYS</v>
      </c>
      <c r="L37" s="127"/>
      <c r="M37" s="124"/>
      <c r="N37" s="126">
        <v>6</v>
      </c>
      <c r="O37" s="119">
        <v>0</v>
      </c>
    </row>
    <row r="38" spans="1:15" ht="14.25" customHeight="1" x14ac:dyDescent="0.25">
      <c r="A38" s="121"/>
      <c r="B38" s="122"/>
      <c r="C38" s="122"/>
      <c r="D38" s="123"/>
      <c r="E38" s="123"/>
      <c r="F38" s="123">
        <v>144</v>
      </c>
      <c r="G38" s="124" t="str">
        <f>+VLOOKUP(F38,Participants!$A$1:$F$803,2,FALSE)</f>
        <v>Bennett  Willman</v>
      </c>
      <c r="H38" s="124" t="str">
        <f>+VLOOKUP(F38,Participants!$A$1:$F$803,4,FALSE)</f>
        <v>STL</v>
      </c>
      <c r="I38" s="124" t="str">
        <f>+VLOOKUP(F38,Participants!$A$1:$F$803,5,FALSE)</f>
        <v>M</v>
      </c>
      <c r="J38" s="124">
        <f>+VLOOKUP(F38,Participants!$A$1:$F$803,3,FALSE)</f>
        <v>3</v>
      </c>
      <c r="K38" s="50" t="str">
        <f>+VLOOKUP(F38,Participants!$A$1:$G$803,7,FALSE)</f>
        <v>DEV BOYS</v>
      </c>
      <c r="L38" s="125"/>
      <c r="M38" s="124"/>
      <c r="N38" s="126">
        <v>5</v>
      </c>
      <c r="O38" s="119">
        <v>11</v>
      </c>
    </row>
    <row r="39" spans="1:15" ht="14.25" customHeight="1" x14ac:dyDescent="0.25">
      <c r="A39" s="114"/>
      <c r="B39" s="115"/>
      <c r="C39" s="115"/>
      <c r="D39" s="116"/>
      <c r="E39" s="116"/>
      <c r="F39" s="116">
        <v>135</v>
      </c>
      <c r="G39" s="117" t="str">
        <f>+VLOOKUP(F39,Participants!$A$1:$F$803,2,FALSE)</f>
        <v>Daniel Seibel</v>
      </c>
      <c r="H39" s="117" t="str">
        <f>+VLOOKUP(F39,Participants!$A$1:$F$803,4,FALSE)</f>
        <v>STL</v>
      </c>
      <c r="I39" s="117" t="str">
        <f>+VLOOKUP(F39,Participants!$A$1:$F$803,5,FALSE)</f>
        <v>M</v>
      </c>
      <c r="J39" s="117">
        <f>+VLOOKUP(F39,Participants!$A$1:$F$803,3,FALSE)</f>
        <v>4</v>
      </c>
      <c r="K39" s="50" t="str">
        <f>+VLOOKUP(F39,Participants!$A$1:$G$803,7,FALSE)</f>
        <v>DEV BOYS</v>
      </c>
      <c r="L39" s="118"/>
      <c r="M39" s="117"/>
      <c r="N39" s="49">
        <v>5</v>
      </c>
      <c r="O39" s="119">
        <v>6</v>
      </c>
    </row>
    <row r="40" spans="1:15" ht="14.25" customHeight="1" x14ac:dyDescent="0.25">
      <c r="A40" s="121"/>
      <c r="B40" s="122"/>
      <c r="C40" s="122"/>
      <c r="D40" s="123"/>
      <c r="E40" s="123"/>
      <c r="F40" s="123">
        <v>1328</v>
      </c>
      <c r="G40" s="124" t="str">
        <f>+VLOOKUP(F40,Participants!$A$1:$F$803,2,FALSE)</f>
        <v>Adrian Martin</v>
      </c>
      <c r="H40" s="124" t="str">
        <f>+VLOOKUP(F40,Participants!$A$1:$F$803,4,FALSE)</f>
        <v>SHC</v>
      </c>
      <c r="I40" s="124" t="str">
        <f>+VLOOKUP(F40,Participants!$A$1:$F$803,5,FALSE)</f>
        <v>M</v>
      </c>
      <c r="J40" s="124">
        <f>+VLOOKUP(F40,Participants!$A$1:$F$803,3,FALSE)</f>
        <v>0</v>
      </c>
      <c r="K40" s="50" t="str">
        <f>+VLOOKUP(F40,Participants!$A$1:$G$803,7,FALSE)</f>
        <v>DEV BOYS</v>
      </c>
      <c r="L40" s="125"/>
      <c r="M40" s="124"/>
      <c r="N40" s="126">
        <v>5</v>
      </c>
      <c r="O40" s="119">
        <v>3</v>
      </c>
    </row>
    <row r="41" spans="1:15" ht="14.25" customHeight="1" x14ac:dyDescent="0.25">
      <c r="A41" s="121"/>
      <c r="B41" s="122"/>
      <c r="C41" s="122"/>
      <c r="D41" s="123"/>
      <c r="E41" s="123"/>
      <c r="F41" s="123">
        <v>425</v>
      </c>
      <c r="G41" s="124" t="str">
        <f>+VLOOKUP(F41,Participants!$A$1:$F$803,2,FALSE)</f>
        <v>Amos Rohrdanz</v>
      </c>
      <c r="H41" s="124" t="str">
        <f>+VLOOKUP(F41,Participants!$A$1:$F$803,4,FALSE)</f>
        <v>AGS</v>
      </c>
      <c r="I41" s="124" t="str">
        <f>+VLOOKUP(F41,Participants!$A$1:$F$803,5,FALSE)</f>
        <v>M</v>
      </c>
      <c r="J41" s="124">
        <f>+VLOOKUP(F41,Participants!$A$1:$F$803,3,FALSE)</f>
        <v>1</v>
      </c>
      <c r="K41" s="50" t="str">
        <f>+VLOOKUP(F41,Participants!$A$1:$G$803,7,FALSE)</f>
        <v>DEV BOYS</v>
      </c>
      <c r="L41" s="127"/>
      <c r="M41" s="124"/>
      <c r="N41" s="126">
        <v>5</v>
      </c>
      <c r="O41" s="119">
        <v>1.5</v>
      </c>
    </row>
    <row r="42" spans="1:15" ht="14.25" customHeight="1" x14ac:dyDescent="0.25">
      <c r="A42" s="114"/>
      <c r="B42" s="115"/>
      <c r="C42" s="115"/>
      <c r="D42" s="116"/>
      <c r="E42" s="116"/>
      <c r="F42" s="116">
        <v>1129</v>
      </c>
      <c r="G42" s="117" t="str">
        <f>+VLOOKUP(F42,Participants!$A$1:$F$803,2,FALSE)</f>
        <v>Kipton Sullivan</v>
      </c>
      <c r="H42" s="117" t="str">
        <f>+VLOOKUP(F42,Participants!$A$1:$F$803,4,FALSE)</f>
        <v>MMA</v>
      </c>
      <c r="I42" s="117" t="str">
        <f>+VLOOKUP(F42,Participants!$A$1:$F$803,5,FALSE)</f>
        <v>M</v>
      </c>
      <c r="J42" s="117">
        <f>+VLOOKUP(F42,Participants!$A$1:$F$803,3,FALSE)</f>
        <v>2</v>
      </c>
      <c r="K42" s="50" t="str">
        <f>+VLOOKUP(F42,Participants!$A$1:$G$803,7,FALSE)</f>
        <v>DEV BOYS</v>
      </c>
      <c r="L42" s="120"/>
      <c r="M42" s="117"/>
      <c r="N42" s="49">
        <v>4</v>
      </c>
      <c r="O42" s="119">
        <v>10</v>
      </c>
    </row>
    <row r="43" spans="1:15" ht="14.25" customHeight="1" x14ac:dyDescent="0.25">
      <c r="A43" s="114"/>
      <c r="B43" s="115"/>
      <c r="C43" s="115"/>
      <c r="D43" s="116"/>
      <c r="E43" s="116"/>
      <c r="F43" s="116">
        <v>507</v>
      </c>
      <c r="G43" s="117" t="str">
        <f>+VLOOKUP(F43,Participants!$A$1:$F$803,2,FALSE)</f>
        <v>Luca Fuerst</v>
      </c>
      <c r="H43" s="117" t="str">
        <f>+VLOOKUP(F43,Participants!$A$1:$F$803,4,FALSE)</f>
        <v>AMA</v>
      </c>
      <c r="I43" s="117" t="str">
        <f>+VLOOKUP(F43,Participants!$A$1:$F$803,5,FALSE)</f>
        <v>M</v>
      </c>
      <c r="J43" s="117">
        <f>+VLOOKUP(F43,Participants!$A$1:$F$803,3,FALSE)</f>
        <v>2</v>
      </c>
      <c r="K43" s="50" t="str">
        <f>+VLOOKUP(F43,Participants!$A$1:$G$803,7,FALSE)</f>
        <v>DEV BOYS</v>
      </c>
      <c r="L43" s="118"/>
      <c r="M43" s="117"/>
      <c r="N43" s="49">
        <v>4</v>
      </c>
      <c r="O43" s="119">
        <v>9</v>
      </c>
    </row>
    <row r="44" spans="1:15" ht="14.25" customHeight="1" x14ac:dyDescent="0.25">
      <c r="A44" s="114"/>
      <c r="B44" s="115"/>
      <c r="C44" s="115"/>
      <c r="D44" s="116"/>
      <c r="E44" s="116"/>
      <c r="F44" s="116">
        <v>1602</v>
      </c>
      <c r="G44" s="117" t="str">
        <f>+VLOOKUP(F44,Participants!$A$1:$F$803,2,FALSE)</f>
        <v>Logan Walter</v>
      </c>
      <c r="H44" s="117" t="str">
        <f>+VLOOKUP(F44,Participants!$A$1:$F$803,4,FALSE)</f>
        <v>SPP</v>
      </c>
      <c r="I44" s="117" t="str">
        <f>+VLOOKUP(F44,Participants!$A$1:$F$803,5,FALSE)</f>
        <v>M</v>
      </c>
      <c r="J44" s="117">
        <f>+VLOOKUP(F44,Participants!$A$1:$F$803,3,FALSE)</f>
        <v>2</v>
      </c>
      <c r="K44" s="50" t="str">
        <f>+VLOOKUP(F44,Participants!$A$1:$G$803,7,FALSE)</f>
        <v>DEV BOYS</v>
      </c>
      <c r="L44" s="120"/>
      <c r="M44" s="117"/>
      <c r="N44" s="49">
        <v>4</v>
      </c>
      <c r="O44" s="119">
        <v>9</v>
      </c>
    </row>
    <row r="45" spans="1:15" ht="14.25" customHeight="1" x14ac:dyDescent="0.25">
      <c r="A45" s="121"/>
      <c r="B45" s="122"/>
      <c r="C45" s="122"/>
      <c r="D45" s="123"/>
      <c r="E45" s="123"/>
      <c r="F45" s="123">
        <v>505</v>
      </c>
      <c r="G45" s="124" t="str">
        <f>+VLOOKUP(F45,Participants!$A$1:$F$803,2,FALSE)</f>
        <v>Alex Kalchthaler</v>
      </c>
      <c r="H45" s="124" t="str">
        <f>+VLOOKUP(F45,Participants!$A$1:$F$803,4,FALSE)</f>
        <v>AMA</v>
      </c>
      <c r="I45" s="124" t="str">
        <f>+VLOOKUP(F45,Participants!$A$1:$F$803,5,FALSE)</f>
        <v>M</v>
      </c>
      <c r="J45" s="124">
        <f>+VLOOKUP(F45,Participants!$A$1:$F$803,3,FALSE)</f>
        <v>2</v>
      </c>
      <c r="K45" s="50" t="str">
        <f>+VLOOKUP(F45,Participants!$A$1:$G$803,7,FALSE)</f>
        <v>DEV BOYS</v>
      </c>
      <c r="L45" s="127"/>
      <c r="M45" s="124"/>
      <c r="N45" s="126">
        <v>4</v>
      </c>
      <c r="O45" s="119">
        <v>3</v>
      </c>
    </row>
    <row r="46" spans="1:15" ht="14.25" customHeight="1" x14ac:dyDescent="0.25">
      <c r="A46" s="121"/>
      <c r="B46" s="122"/>
      <c r="C46" s="122"/>
      <c r="D46" s="123"/>
      <c r="E46" s="123"/>
      <c r="F46" s="123">
        <v>1606</v>
      </c>
      <c r="G46" s="124" t="str">
        <f>+VLOOKUP(F46,Participants!$A$1:$F$803,2,FALSE)</f>
        <v>Deacon Forster</v>
      </c>
      <c r="H46" s="124" t="str">
        <f>+VLOOKUP(F46,Participants!$A$1:$F$803,4,FALSE)</f>
        <v>SPP</v>
      </c>
      <c r="I46" s="124" t="str">
        <f>+VLOOKUP(F46,Participants!$A$1:$F$803,5,FALSE)</f>
        <v>M</v>
      </c>
      <c r="J46" s="124">
        <f>+VLOOKUP(F46,Participants!$A$1:$F$803,3,FALSE)</f>
        <v>0</v>
      </c>
      <c r="K46" s="50" t="str">
        <f>+VLOOKUP(F46,Participants!$A$1:$G$803,7,FALSE)</f>
        <v>DEV BOYS</v>
      </c>
      <c r="L46" s="125"/>
      <c r="M46" s="124"/>
      <c r="N46" s="126">
        <v>3</v>
      </c>
      <c r="O46" s="119">
        <v>11</v>
      </c>
    </row>
    <row r="47" spans="1:15" ht="14.25" customHeight="1" x14ac:dyDescent="0.25">
      <c r="A47" s="114"/>
      <c r="B47" s="115"/>
      <c r="C47" s="115"/>
      <c r="D47" s="116"/>
      <c r="E47" s="116"/>
      <c r="F47" s="116">
        <v>500</v>
      </c>
      <c r="G47" s="117" t="str">
        <f>+VLOOKUP(F47,Participants!$A$1:$F$803,2,FALSE)</f>
        <v>Giovanni Weber</v>
      </c>
      <c r="H47" s="117" t="str">
        <f>+VLOOKUP(F47,Participants!$A$1:$F$803,4,FALSE)</f>
        <v>AMA</v>
      </c>
      <c r="I47" s="117" t="str">
        <f>+VLOOKUP(F47,Participants!$A$1:$F$803,5,FALSE)</f>
        <v>M</v>
      </c>
      <c r="J47" s="117">
        <f>+VLOOKUP(F47,Participants!$A$1:$F$803,3,FALSE)</f>
        <v>1</v>
      </c>
      <c r="K47" s="50" t="str">
        <f>+VLOOKUP(F47,Participants!$A$1:$G$803,7,FALSE)</f>
        <v>DEV BOYS</v>
      </c>
      <c r="L47" s="118"/>
      <c r="M47" s="117"/>
      <c r="N47" s="49">
        <v>3</v>
      </c>
      <c r="O47" s="119">
        <v>6</v>
      </c>
    </row>
    <row r="48" spans="1:15" ht="14.25" customHeight="1" x14ac:dyDescent="0.25">
      <c r="A48" s="114"/>
      <c r="B48" s="115"/>
      <c r="C48" s="115"/>
      <c r="D48" s="116"/>
      <c r="E48" s="116"/>
      <c r="F48" s="116">
        <v>503</v>
      </c>
      <c r="G48" s="117" t="str">
        <f>+VLOOKUP(F48,Participants!$A$1:$F$803,2,FALSE)</f>
        <v>Theodore Laboon</v>
      </c>
      <c r="H48" s="117" t="str">
        <f>+VLOOKUP(F48,Participants!$A$1:$F$803,4,FALSE)</f>
        <v>AMA</v>
      </c>
      <c r="I48" s="117" t="str">
        <f>+VLOOKUP(F48,Participants!$A$1:$F$803,5,FALSE)</f>
        <v>M</v>
      </c>
      <c r="J48" s="117">
        <f>+VLOOKUP(F48,Participants!$A$1:$F$803,3,FALSE)</f>
        <v>1</v>
      </c>
      <c r="K48" s="50" t="str">
        <f>+VLOOKUP(F48,Participants!$A$1:$G$803,7,FALSE)</f>
        <v>DEV BOYS</v>
      </c>
      <c r="L48" s="120"/>
      <c r="M48" s="117"/>
      <c r="N48" s="49">
        <v>3</v>
      </c>
      <c r="O48" s="119">
        <v>6</v>
      </c>
    </row>
    <row r="49" spans="1:15" ht="14.25" customHeight="1" x14ac:dyDescent="0.25">
      <c r="A49" s="114"/>
      <c r="B49" s="115"/>
      <c r="C49" s="115"/>
      <c r="D49" s="116"/>
      <c r="E49" s="116"/>
      <c r="F49" s="116">
        <v>1128</v>
      </c>
      <c r="G49" s="117" t="str">
        <f>+VLOOKUP(F49,Participants!$A$1:$F$803,2,FALSE)</f>
        <v>Summer Nelson</v>
      </c>
      <c r="H49" s="117" t="str">
        <f>+VLOOKUP(F49,Participants!$A$1:$F$803,4,FALSE)</f>
        <v>MMA</v>
      </c>
      <c r="I49" s="117" t="str">
        <f>+VLOOKUP(F49,Participants!$A$1:$F$803,5,FALSE)</f>
        <v>F</v>
      </c>
      <c r="J49" s="117">
        <f>+VLOOKUP(F49,Participants!$A$1:$F$803,3,FALSE)</f>
        <v>4</v>
      </c>
      <c r="K49" s="50" t="str">
        <f>+VLOOKUP(F49,Participants!$A$1:$G$803,7,FALSE)</f>
        <v>DEV GIRLS</v>
      </c>
      <c r="L49" s="118">
        <v>1</v>
      </c>
      <c r="M49" s="117">
        <v>10</v>
      </c>
      <c r="N49" s="49">
        <v>10</v>
      </c>
      <c r="O49" s="119">
        <v>6.5</v>
      </c>
    </row>
    <row r="50" spans="1:15" ht="14.25" customHeight="1" x14ac:dyDescent="0.25">
      <c r="A50" s="121"/>
      <c r="B50" s="122"/>
      <c r="C50" s="122"/>
      <c r="D50" s="123"/>
      <c r="E50" s="123"/>
      <c r="F50" s="123">
        <v>195</v>
      </c>
      <c r="G50" s="124" t="str">
        <f>+VLOOKUP(F50,Participants!$A$1:$F$803,2,FALSE)</f>
        <v>Grace Soeder</v>
      </c>
      <c r="H50" s="124" t="str">
        <f>+VLOOKUP(F50,Participants!$A$1:$F$803,4,FALSE)</f>
        <v>STL</v>
      </c>
      <c r="I50" s="124" t="str">
        <f>+VLOOKUP(F50,Participants!$A$1:$F$803,5,FALSE)</f>
        <v>F</v>
      </c>
      <c r="J50" s="124">
        <f>+VLOOKUP(F50,Participants!$A$1:$F$803,3,FALSE)</f>
        <v>4</v>
      </c>
      <c r="K50" s="50" t="str">
        <f>+VLOOKUP(F50,Participants!$A$1:$G$803,7,FALSE)</f>
        <v>DEV GIRLS</v>
      </c>
      <c r="L50" s="125">
        <v>2</v>
      </c>
      <c r="M50" s="124">
        <v>8</v>
      </c>
      <c r="N50" s="126">
        <v>10</v>
      </c>
      <c r="O50" s="119">
        <v>5</v>
      </c>
    </row>
    <row r="51" spans="1:15" ht="14.25" customHeight="1" x14ac:dyDescent="0.25">
      <c r="A51" s="121"/>
      <c r="B51" s="122"/>
      <c r="C51" s="122"/>
      <c r="D51" s="123"/>
      <c r="E51" s="123"/>
      <c r="F51" s="123">
        <v>441</v>
      </c>
      <c r="G51" s="124" t="str">
        <f>+VLOOKUP(F51,Participants!$A$1:$F$803,2,FALSE)</f>
        <v>Caroline Hess</v>
      </c>
      <c r="H51" s="124" t="str">
        <f>+VLOOKUP(F51,Participants!$A$1:$F$803,4,FALSE)</f>
        <v>AGS</v>
      </c>
      <c r="I51" s="124" t="str">
        <f>+VLOOKUP(F51,Participants!$A$1:$F$803,5,FALSE)</f>
        <v>F</v>
      </c>
      <c r="J51" s="124">
        <f>+VLOOKUP(F51,Participants!$A$1:$F$803,3,FALSE)</f>
        <v>3</v>
      </c>
      <c r="K51" s="50" t="str">
        <f>+VLOOKUP(F51,Participants!$A$1:$G$803,7,FALSE)</f>
        <v>DEV GIRLS</v>
      </c>
      <c r="L51" s="127">
        <v>3</v>
      </c>
      <c r="M51" s="124">
        <v>6</v>
      </c>
      <c r="N51" s="126">
        <v>10</v>
      </c>
      <c r="O51" s="119">
        <v>3.5</v>
      </c>
    </row>
    <row r="52" spans="1:15" ht="14.25" customHeight="1" x14ac:dyDescent="0.25">
      <c r="A52" s="114"/>
      <c r="B52" s="115"/>
      <c r="C52" s="115"/>
      <c r="D52" s="116"/>
      <c r="E52" s="116"/>
      <c r="F52" s="116">
        <v>193</v>
      </c>
      <c r="G52" s="117" t="str">
        <f>+VLOOKUP(F52,Participants!$A$1:$F$803,2,FALSE)</f>
        <v>Jeana Schulte</v>
      </c>
      <c r="H52" s="117" t="str">
        <f>+VLOOKUP(F52,Participants!$A$1:$F$803,4,FALSE)</f>
        <v>STL</v>
      </c>
      <c r="I52" s="117" t="str">
        <f>+VLOOKUP(F52,Participants!$A$1:$F$803,5,FALSE)</f>
        <v>F</v>
      </c>
      <c r="J52" s="117">
        <f>+VLOOKUP(F52,Participants!$A$1:$F$803,3,FALSE)</f>
        <v>4</v>
      </c>
      <c r="K52" s="50" t="str">
        <f>+VLOOKUP(F52,Participants!$A$1:$G$803,7,FALSE)</f>
        <v>DEV GIRLS</v>
      </c>
      <c r="L52" s="120">
        <v>4</v>
      </c>
      <c r="M52" s="117">
        <v>5</v>
      </c>
      <c r="N52" s="49">
        <v>9</v>
      </c>
      <c r="O52" s="119">
        <v>8.5</v>
      </c>
    </row>
    <row r="53" spans="1:15" ht="14.25" customHeight="1" x14ac:dyDescent="0.25">
      <c r="A53" s="121"/>
      <c r="B53" s="122"/>
      <c r="C53" s="122"/>
      <c r="D53" s="123"/>
      <c r="E53" s="123"/>
      <c r="F53" s="123">
        <v>177</v>
      </c>
      <c r="G53" s="124" t="str">
        <f>+VLOOKUP(F53,Participants!$A$1:$F$803,2,FALSE)</f>
        <v>Everly Mitzen</v>
      </c>
      <c r="H53" s="124" t="str">
        <f>+VLOOKUP(F53,Participants!$A$1:$F$803,4,FALSE)</f>
        <v>STL</v>
      </c>
      <c r="I53" s="124" t="str">
        <f>+VLOOKUP(F53,Participants!$A$1:$F$803,5,FALSE)</f>
        <v>F</v>
      </c>
      <c r="J53" s="124">
        <f>+VLOOKUP(F53,Participants!$A$1:$F$803,3,FALSE)</f>
        <v>4</v>
      </c>
      <c r="K53" s="50" t="str">
        <f>+VLOOKUP(F53,Participants!$A$1:$G$803,7,FALSE)</f>
        <v>DEV GIRLS</v>
      </c>
      <c r="L53" s="127">
        <v>5</v>
      </c>
      <c r="M53" s="124">
        <v>4</v>
      </c>
      <c r="N53" s="126">
        <v>9</v>
      </c>
      <c r="O53" s="119">
        <v>6</v>
      </c>
    </row>
    <row r="54" spans="1:15" ht="14.25" customHeight="1" x14ac:dyDescent="0.25">
      <c r="A54" s="121"/>
      <c r="B54" s="122"/>
      <c r="C54" s="122"/>
      <c r="D54" s="123"/>
      <c r="E54" s="123"/>
      <c r="F54" s="123">
        <v>1041</v>
      </c>
      <c r="G54" s="124" t="str">
        <f>+VLOOKUP(F54,Participants!$A$1:$F$803,2,FALSE)</f>
        <v>Jozsi Kopko</v>
      </c>
      <c r="H54" s="124" t="str">
        <f>+VLOOKUP(F54,Participants!$A$1:$F$803,4,FALSE)</f>
        <v>JFK</v>
      </c>
      <c r="I54" s="124" t="str">
        <f>+VLOOKUP(F54,Participants!$A$1:$F$803,5,FALSE)</f>
        <v>F</v>
      </c>
      <c r="J54" s="124">
        <f>+VLOOKUP(F54,Participants!$A$1:$F$803,3,FALSE)</f>
        <v>3</v>
      </c>
      <c r="K54" s="50" t="str">
        <f>+VLOOKUP(F54,Participants!$A$1:$G$803,7,FALSE)</f>
        <v>DEV GIRLS</v>
      </c>
      <c r="L54" s="125">
        <v>6</v>
      </c>
      <c r="M54" s="124">
        <v>3</v>
      </c>
      <c r="N54" s="126">
        <v>9</v>
      </c>
      <c r="O54" s="119">
        <v>6</v>
      </c>
    </row>
    <row r="55" spans="1:15" ht="14.25" customHeight="1" x14ac:dyDescent="0.25">
      <c r="A55" s="121"/>
      <c r="B55" s="122"/>
      <c r="C55" s="122"/>
      <c r="D55" s="123"/>
      <c r="E55" s="123"/>
      <c r="F55" s="123">
        <v>1097</v>
      </c>
      <c r="G55" s="124" t="str">
        <f>+VLOOKUP(F55,Participants!$A$1:$F$803,2,FALSE)</f>
        <v>Ella Forney</v>
      </c>
      <c r="H55" s="124" t="str">
        <f>+VLOOKUP(F55,Participants!$A$1:$F$803,4,FALSE)</f>
        <v>MMA</v>
      </c>
      <c r="I55" s="124" t="str">
        <f>+VLOOKUP(F55,Participants!$A$1:$F$803,5,FALSE)</f>
        <v>F</v>
      </c>
      <c r="J55" s="124">
        <f>+VLOOKUP(F55,Participants!$A$1:$F$803,3,FALSE)</f>
        <v>4</v>
      </c>
      <c r="K55" s="50" t="str">
        <f>+VLOOKUP(F55,Participants!$A$1:$G$803,7,FALSE)</f>
        <v>DEV GIRLS</v>
      </c>
      <c r="L55" s="127">
        <v>7</v>
      </c>
      <c r="M55" s="124">
        <v>2</v>
      </c>
      <c r="N55" s="126">
        <v>9</v>
      </c>
      <c r="O55" s="119">
        <v>6</v>
      </c>
    </row>
    <row r="56" spans="1:15" ht="14.25" customHeight="1" x14ac:dyDescent="0.25">
      <c r="A56" s="114"/>
      <c r="B56" s="115"/>
      <c r="C56" s="115"/>
      <c r="D56" s="116"/>
      <c r="E56" s="116"/>
      <c r="F56" s="116">
        <v>1100</v>
      </c>
      <c r="G56" s="117" t="str">
        <f>+VLOOKUP(F56,Participants!$A$1:$F$803,2,FALSE)</f>
        <v>Olivia  Kraska</v>
      </c>
      <c r="H56" s="117" t="str">
        <f>+VLOOKUP(F56,Participants!$A$1:$F$803,4,FALSE)</f>
        <v>MMA</v>
      </c>
      <c r="I56" s="117" t="str">
        <f>+VLOOKUP(F56,Participants!$A$1:$F$803,5,FALSE)</f>
        <v>F</v>
      </c>
      <c r="J56" s="117">
        <f>+VLOOKUP(F56,Participants!$A$1:$F$803,3,FALSE)</f>
        <v>4</v>
      </c>
      <c r="K56" s="50" t="str">
        <f>+VLOOKUP(F56,Participants!$A$1:$G$803,7,FALSE)</f>
        <v>DEV GIRLS</v>
      </c>
      <c r="L56" s="120">
        <v>8</v>
      </c>
      <c r="M56" s="117">
        <v>1</v>
      </c>
      <c r="N56" s="49">
        <v>8</v>
      </c>
      <c r="O56" s="119">
        <v>3</v>
      </c>
    </row>
    <row r="57" spans="1:15" ht="14.25" customHeight="1" x14ac:dyDescent="0.25">
      <c r="A57" s="121"/>
      <c r="B57" s="122"/>
      <c r="C57" s="122"/>
      <c r="D57" s="123"/>
      <c r="E57" s="123"/>
      <c r="F57" s="123">
        <v>1345</v>
      </c>
      <c r="G57" s="124" t="str">
        <f>+VLOOKUP(F57,Participants!$A$1:$F$803,2,FALSE)</f>
        <v>Abigail Martin</v>
      </c>
      <c r="H57" s="124" t="str">
        <f>+VLOOKUP(F57,Participants!$A$1:$F$803,4,FALSE)</f>
        <v>SHC</v>
      </c>
      <c r="I57" s="124" t="str">
        <f>+VLOOKUP(F57,Participants!$A$1:$F$803,5,FALSE)</f>
        <v>F</v>
      </c>
      <c r="J57" s="124">
        <f>+VLOOKUP(F57,Participants!$A$1:$F$803,3,FALSE)</f>
        <v>0</v>
      </c>
      <c r="K57" s="50" t="str">
        <f>+VLOOKUP(F57,Participants!$A$1:$G$803,7,FALSE)</f>
        <v>DEV GIRLS</v>
      </c>
      <c r="L57" s="127"/>
      <c r="M57" s="124"/>
      <c r="N57" s="126">
        <v>8</v>
      </c>
      <c r="O57" s="119">
        <v>3</v>
      </c>
    </row>
    <row r="58" spans="1:15" ht="14.25" customHeight="1" x14ac:dyDescent="0.25">
      <c r="A58" s="114"/>
      <c r="B58" s="115"/>
      <c r="C58" s="115"/>
      <c r="D58" s="116"/>
      <c r="E58" s="116"/>
      <c r="F58" s="116">
        <v>1040</v>
      </c>
      <c r="G58" s="117" t="str">
        <f>+VLOOKUP(F58,Participants!$A$1:$F$803,2,FALSE)</f>
        <v>Wilda Douglass</v>
      </c>
      <c r="H58" s="117" t="str">
        <f>+VLOOKUP(F58,Participants!$A$1:$F$803,4,FALSE)</f>
        <v>JFK</v>
      </c>
      <c r="I58" s="117" t="str">
        <f>+VLOOKUP(F58,Participants!$A$1:$F$803,5,FALSE)</f>
        <v>F</v>
      </c>
      <c r="J58" s="117">
        <f>+VLOOKUP(F58,Participants!$A$1:$F$803,3,FALSE)</f>
        <v>3</v>
      </c>
      <c r="K58" s="50" t="str">
        <f>+VLOOKUP(F58,Participants!$A$1:$G$803,7,FALSE)</f>
        <v>DEV GIRLS</v>
      </c>
      <c r="L58" s="120"/>
      <c r="M58" s="117"/>
      <c r="N58" s="49">
        <v>7</v>
      </c>
      <c r="O58" s="119">
        <v>8.5</v>
      </c>
    </row>
    <row r="59" spans="1:15" ht="14.25" customHeight="1" x14ac:dyDescent="0.25">
      <c r="A59" s="114"/>
      <c r="B59" s="115"/>
      <c r="C59" s="115"/>
      <c r="D59" s="116"/>
      <c r="E59" s="116"/>
      <c r="F59" s="116">
        <v>196</v>
      </c>
      <c r="G59" s="117" t="str">
        <f>+VLOOKUP(F59,Participants!$A$1:$F$803,2,FALSE)</f>
        <v>Samantha Soeder</v>
      </c>
      <c r="H59" s="117" t="str">
        <f>+VLOOKUP(F59,Participants!$A$1:$F$803,4,FALSE)</f>
        <v>STL</v>
      </c>
      <c r="I59" s="117" t="str">
        <f>+VLOOKUP(F59,Participants!$A$1:$F$803,5,FALSE)</f>
        <v>F</v>
      </c>
      <c r="J59" s="117">
        <f>+VLOOKUP(F59,Participants!$A$1:$F$803,3,FALSE)</f>
        <v>2</v>
      </c>
      <c r="K59" s="50" t="str">
        <f>+VLOOKUP(F59,Participants!$A$1:$G$803,7,FALSE)</f>
        <v>DEV GIRLS</v>
      </c>
      <c r="L59" s="118"/>
      <c r="M59" s="117"/>
      <c r="N59" s="49">
        <v>7</v>
      </c>
      <c r="O59" s="119">
        <v>7.5</v>
      </c>
    </row>
    <row r="60" spans="1:15" ht="14.25" customHeight="1" x14ac:dyDescent="0.25">
      <c r="A60" s="114"/>
      <c r="B60" s="115"/>
      <c r="C60" s="115"/>
      <c r="D60" s="116"/>
      <c r="E60" s="116"/>
      <c r="F60" s="116">
        <v>1350</v>
      </c>
      <c r="G60" s="117" t="str">
        <f>+VLOOKUP(F60,Participants!$A$1:$F$803,2,FALSE)</f>
        <v>Mary Margaret Craig</v>
      </c>
      <c r="H60" s="117" t="str">
        <f>+VLOOKUP(F60,Participants!$A$1:$F$803,4,FALSE)</f>
        <v>SHC</v>
      </c>
      <c r="I60" s="117" t="str">
        <f>+VLOOKUP(F60,Participants!$A$1:$F$803,5,FALSE)</f>
        <v>F</v>
      </c>
      <c r="J60" s="117">
        <f>+VLOOKUP(F60,Participants!$A$1:$F$803,3,FALSE)</f>
        <v>0</v>
      </c>
      <c r="K60" s="50" t="str">
        <f>+VLOOKUP(F60,Participants!$A$1:$G$803,7,FALSE)</f>
        <v>DEV GIRLS</v>
      </c>
      <c r="L60" s="120"/>
      <c r="M60" s="117"/>
      <c r="N60" s="49">
        <v>7</v>
      </c>
      <c r="O60" s="119">
        <v>5</v>
      </c>
    </row>
    <row r="61" spans="1:15" ht="14.25" customHeight="1" x14ac:dyDescent="0.25">
      <c r="A61" s="114"/>
      <c r="B61" s="115"/>
      <c r="C61" s="115"/>
      <c r="D61" s="116"/>
      <c r="E61" s="116"/>
      <c r="F61" s="116">
        <v>179</v>
      </c>
      <c r="G61" s="117" t="str">
        <f>+VLOOKUP(F61,Participants!$A$1:$F$803,2,FALSE)</f>
        <v>Havey Morgan</v>
      </c>
      <c r="H61" s="117" t="str">
        <f>+VLOOKUP(F61,Participants!$A$1:$F$803,4,FALSE)</f>
        <v>STL</v>
      </c>
      <c r="I61" s="117" t="str">
        <f>+VLOOKUP(F61,Participants!$A$1:$F$803,5,FALSE)</f>
        <v>F</v>
      </c>
      <c r="J61" s="117">
        <f>+VLOOKUP(F61,Participants!$A$1:$F$803,3,FALSE)</f>
        <v>3</v>
      </c>
      <c r="K61" s="50" t="str">
        <f>+VLOOKUP(F61,Participants!$A$1:$G$803,7,FALSE)</f>
        <v>DEV GIRLS</v>
      </c>
      <c r="L61" s="118"/>
      <c r="M61" s="117"/>
      <c r="N61" s="49">
        <v>7</v>
      </c>
      <c r="O61" s="119">
        <v>4</v>
      </c>
    </row>
    <row r="62" spans="1:15" ht="14.25" customHeight="1" x14ac:dyDescent="0.25">
      <c r="A62" s="121"/>
      <c r="B62" s="122"/>
      <c r="C62" s="122"/>
      <c r="D62" s="123"/>
      <c r="E62" s="123"/>
      <c r="F62" s="123">
        <v>153</v>
      </c>
      <c r="G62" s="124" t="str">
        <f>+VLOOKUP(F62,Participants!$A$1:$F$803,2,FALSE)</f>
        <v>Jaelyn Cherok</v>
      </c>
      <c r="H62" s="124" t="str">
        <f>+VLOOKUP(F62,Participants!$A$1:$F$803,4,FALSE)</f>
        <v>STL</v>
      </c>
      <c r="I62" s="124" t="str">
        <f>+VLOOKUP(F62,Participants!$A$1:$F$803,5,FALSE)</f>
        <v>F</v>
      </c>
      <c r="J62" s="124">
        <f>+VLOOKUP(F62,Participants!$A$1:$F$803,3,FALSE)</f>
        <v>3</v>
      </c>
      <c r="K62" s="50" t="str">
        <f>+VLOOKUP(F62,Participants!$A$1:$G$803,7,FALSE)</f>
        <v>DEV GIRLS</v>
      </c>
      <c r="L62" s="125"/>
      <c r="M62" s="124"/>
      <c r="N62" s="126">
        <v>7</v>
      </c>
      <c r="O62" s="119">
        <v>2</v>
      </c>
    </row>
    <row r="63" spans="1:15" ht="14.25" customHeight="1" x14ac:dyDescent="0.25">
      <c r="A63" s="114"/>
      <c r="B63" s="115"/>
      <c r="C63" s="115"/>
      <c r="D63" s="116"/>
      <c r="E63" s="116"/>
      <c r="F63" s="116">
        <v>153</v>
      </c>
      <c r="G63" s="117" t="str">
        <f>+VLOOKUP(F63,Participants!$A$1:$F$803,2,FALSE)</f>
        <v>Jaelyn Cherok</v>
      </c>
      <c r="H63" s="117" t="str">
        <f>+VLOOKUP(F63,Participants!$A$1:$F$803,4,FALSE)</f>
        <v>STL</v>
      </c>
      <c r="I63" s="117" t="str">
        <f>+VLOOKUP(F63,Participants!$A$1:$F$803,5,FALSE)</f>
        <v>F</v>
      </c>
      <c r="J63" s="117">
        <f>+VLOOKUP(F63,Participants!$A$1:$F$803,3,FALSE)</f>
        <v>3</v>
      </c>
      <c r="K63" s="50" t="str">
        <f>+VLOOKUP(F63,Participants!$A$1:$G$803,7,FALSE)</f>
        <v>DEV GIRLS</v>
      </c>
      <c r="L63" s="118"/>
      <c r="M63" s="117"/>
      <c r="N63" s="49">
        <v>7</v>
      </c>
      <c r="O63" s="119">
        <v>1</v>
      </c>
    </row>
    <row r="64" spans="1:15" ht="14.25" customHeight="1" x14ac:dyDescent="0.25">
      <c r="A64" s="114"/>
      <c r="B64" s="115"/>
      <c r="C64" s="115"/>
      <c r="D64" s="116"/>
      <c r="E64" s="116"/>
      <c r="F64" s="116">
        <v>173</v>
      </c>
      <c r="G64" s="117" t="str">
        <f>+VLOOKUP(F64,Participants!$A$1:$F$803,2,FALSE)</f>
        <v>Abby McNamara</v>
      </c>
      <c r="H64" s="117" t="str">
        <f>+VLOOKUP(F64,Participants!$A$1:$F$803,4,FALSE)</f>
        <v>STL</v>
      </c>
      <c r="I64" s="117" t="str">
        <f>+VLOOKUP(F64,Participants!$A$1:$F$803,5,FALSE)</f>
        <v>F</v>
      </c>
      <c r="J64" s="117">
        <f>+VLOOKUP(F64,Participants!$A$1:$F$803,3,FALSE)</f>
        <v>3</v>
      </c>
      <c r="K64" s="50" t="str">
        <f>+VLOOKUP(F64,Participants!$A$1:$G$803,7,FALSE)</f>
        <v>DEV GIRLS</v>
      </c>
      <c r="L64" s="120"/>
      <c r="M64" s="117"/>
      <c r="N64" s="49">
        <v>7</v>
      </c>
      <c r="O64" s="119">
        <v>1</v>
      </c>
    </row>
    <row r="65" spans="1:15" ht="14.25" customHeight="1" x14ac:dyDescent="0.25">
      <c r="A65" s="114"/>
      <c r="B65" s="115"/>
      <c r="C65" s="115"/>
      <c r="D65" s="116"/>
      <c r="E65" s="116"/>
      <c r="F65" s="116">
        <v>162</v>
      </c>
      <c r="G65" s="117" t="str">
        <f>+VLOOKUP(F65,Participants!$A$1:$F$803,2,FALSE)</f>
        <v>Gemma Gambridge</v>
      </c>
      <c r="H65" s="117" t="str">
        <f>+VLOOKUP(F65,Participants!$A$1:$F$803,4,FALSE)</f>
        <v>STL</v>
      </c>
      <c r="I65" s="117" t="str">
        <f>+VLOOKUP(F65,Participants!$A$1:$F$803,5,FALSE)</f>
        <v>F</v>
      </c>
      <c r="J65" s="117">
        <f>+VLOOKUP(F65,Participants!$A$1:$F$803,3,FALSE)</f>
        <v>1</v>
      </c>
      <c r="K65" s="50" t="str">
        <f>+VLOOKUP(F65,Participants!$A$1:$G$803,7,FALSE)</f>
        <v>DEV GIRLS</v>
      </c>
      <c r="L65" s="118"/>
      <c r="M65" s="117"/>
      <c r="N65" s="49">
        <v>6</v>
      </c>
      <c r="O65" s="119">
        <v>9.5</v>
      </c>
    </row>
    <row r="66" spans="1:15" ht="14.25" customHeight="1" x14ac:dyDescent="0.25">
      <c r="A66" s="114"/>
      <c r="B66" s="115"/>
      <c r="C66" s="115"/>
      <c r="D66" s="116"/>
      <c r="E66" s="116"/>
      <c r="F66" s="116">
        <v>1340</v>
      </c>
      <c r="G66" s="117" t="str">
        <f>+VLOOKUP(F66,Participants!$A$1:$F$803,2,FALSE)</f>
        <v>Ronan Timko</v>
      </c>
      <c r="H66" s="117" t="str">
        <f>+VLOOKUP(F66,Participants!$A$1:$F$803,4,FALSE)</f>
        <v>SHC</v>
      </c>
      <c r="I66" s="117" t="str">
        <f>+VLOOKUP(F66,Participants!$A$1:$F$803,5,FALSE)</f>
        <v>F</v>
      </c>
      <c r="J66" s="117">
        <f>+VLOOKUP(F66,Participants!$A$1:$F$803,3,FALSE)</f>
        <v>0</v>
      </c>
      <c r="K66" s="50" t="str">
        <f>+VLOOKUP(F66,Participants!$A$1:$G$803,7,FALSE)</f>
        <v>DEV GIRLS</v>
      </c>
      <c r="L66" s="120"/>
      <c r="M66" s="117"/>
      <c r="N66" s="49">
        <v>6</v>
      </c>
      <c r="O66" s="119">
        <v>6.65</v>
      </c>
    </row>
    <row r="67" spans="1:15" ht="14.25" customHeight="1" x14ac:dyDescent="0.25">
      <c r="A67" s="121"/>
      <c r="B67" s="122"/>
      <c r="C67" s="122"/>
      <c r="D67" s="123"/>
      <c r="E67" s="123"/>
      <c r="F67" s="123">
        <v>200</v>
      </c>
      <c r="G67" s="124" t="str">
        <f>+VLOOKUP(F67,Participants!$A$1:$F$803,2,FALSE)</f>
        <v>Ava Valotta</v>
      </c>
      <c r="H67" s="124" t="str">
        <f>+VLOOKUP(F67,Participants!$A$1:$F$803,4,FALSE)</f>
        <v>STL</v>
      </c>
      <c r="I67" s="124" t="str">
        <f>+VLOOKUP(F67,Participants!$A$1:$F$803,5,FALSE)</f>
        <v>F</v>
      </c>
      <c r="J67" s="124">
        <f>+VLOOKUP(F67,Participants!$A$1:$F$803,3,FALSE)</f>
        <v>3</v>
      </c>
      <c r="K67" s="50" t="str">
        <f>+VLOOKUP(F67,Participants!$A$1:$G$803,7,FALSE)</f>
        <v>DEV GIRLS</v>
      </c>
      <c r="L67" s="127"/>
      <c r="M67" s="124"/>
      <c r="N67" s="126">
        <v>6</v>
      </c>
      <c r="O67" s="119">
        <v>6</v>
      </c>
    </row>
    <row r="68" spans="1:15" ht="14.25" customHeight="1" x14ac:dyDescent="0.25">
      <c r="A68" s="121"/>
      <c r="B68" s="122"/>
      <c r="C68" s="122"/>
      <c r="D68" s="123"/>
      <c r="E68" s="123"/>
      <c r="F68" s="123">
        <v>447</v>
      </c>
      <c r="G68" s="124" t="str">
        <f>+VLOOKUP(F68,Participants!$A$1:$F$803,2,FALSE)</f>
        <v>Anna Debbis</v>
      </c>
      <c r="H68" s="124" t="str">
        <f>+VLOOKUP(F68,Participants!$A$1:$F$803,4,FALSE)</f>
        <v>AGS</v>
      </c>
      <c r="I68" s="124" t="str">
        <f>+VLOOKUP(F68,Participants!$A$1:$F$803,5,FALSE)</f>
        <v>F</v>
      </c>
      <c r="J68" s="124">
        <f>+VLOOKUP(F68,Participants!$A$1:$F$803,3,FALSE)</f>
        <v>4</v>
      </c>
      <c r="K68" s="50" t="str">
        <f>+VLOOKUP(F68,Participants!$A$1:$G$803,7,FALSE)</f>
        <v>DEV GIRLS</v>
      </c>
      <c r="L68" s="125"/>
      <c r="M68" s="124"/>
      <c r="N68" s="126">
        <v>6</v>
      </c>
      <c r="O68" s="119">
        <v>5</v>
      </c>
    </row>
    <row r="69" spans="1:15" ht="14.25" customHeight="1" x14ac:dyDescent="0.25">
      <c r="A69" s="121"/>
      <c r="B69" s="122"/>
      <c r="C69" s="122"/>
      <c r="D69" s="123"/>
      <c r="E69" s="123"/>
      <c r="F69" s="123">
        <v>159</v>
      </c>
      <c r="G69" s="124" t="str">
        <f>+VLOOKUP(F69,Participants!$A$1:$F$803,2,FALSE)</f>
        <v>Hannah  Friday</v>
      </c>
      <c r="H69" s="124" t="str">
        <f>+VLOOKUP(F69,Participants!$A$1:$F$803,4,FALSE)</f>
        <v>STL</v>
      </c>
      <c r="I69" s="124" t="str">
        <f>+VLOOKUP(F69,Participants!$A$1:$F$803,5,FALSE)</f>
        <v>F</v>
      </c>
      <c r="J69" s="124">
        <f>+VLOOKUP(F69,Participants!$A$1:$F$803,3,FALSE)</f>
        <v>4</v>
      </c>
      <c r="K69" s="50" t="str">
        <f>+VLOOKUP(F69,Participants!$A$1:$G$803,7,FALSE)</f>
        <v>DEV GIRLS</v>
      </c>
      <c r="L69" s="127"/>
      <c r="M69" s="124"/>
      <c r="N69" s="126">
        <v>6</v>
      </c>
      <c r="O69" s="119">
        <v>4</v>
      </c>
    </row>
    <row r="70" spans="1:15" ht="14.25" customHeight="1" x14ac:dyDescent="0.25">
      <c r="A70" s="114"/>
      <c r="B70" s="115"/>
      <c r="C70" s="115"/>
      <c r="D70" s="116"/>
      <c r="E70" s="116"/>
      <c r="F70" s="116">
        <v>1263</v>
      </c>
      <c r="G70" s="117" t="str">
        <f>+VLOOKUP(F70,Participants!$A$1:$F$803,2,FALSE)</f>
        <v>Ava Holmes</v>
      </c>
      <c r="H70" s="117" t="str">
        <f>+VLOOKUP(F70,Participants!$A$1:$F$803,4,FALSE)</f>
        <v>NCA</v>
      </c>
      <c r="I70" s="117" t="str">
        <f>+VLOOKUP(F70,Participants!$A$1:$F$803,5,FALSE)</f>
        <v>F</v>
      </c>
      <c r="J70" s="117">
        <f>+VLOOKUP(F70,Participants!$A$1:$F$803,3,FALSE)</f>
        <v>3</v>
      </c>
      <c r="K70" s="50" t="str">
        <f>+VLOOKUP(F70,Participants!$A$1:$G$803,7,FALSE)</f>
        <v>DEV GIRLS</v>
      </c>
      <c r="L70" s="120"/>
      <c r="M70" s="117"/>
      <c r="N70" s="49">
        <v>6</v>
      </c>
      <c r="O70" s="119">
        <v>4</v>
      </c>
    </row>
    <row r="71" spans="1:15" ht="14.25" customHeight="1" x14ac:dyDescent="0.25">
      <c r="A71" s="121"/>
      <c r="B71" s="122"/>
      <c r="C71" s="122"/>
      <c r="D71" s="123"/>
      <c r="E71" s="123"/>
      <c r="F71" s="123">
        <v>1104</v>
      </c>
      <c r="G71" s="124" t="str">
        <f>+VLOOKUP(F71,Participants!$A$1:$F$803,2,FALSE)</f>
        <v>Olivia  Fritz</v>
      </c>
      <c r="H71" s="124" t="str">
        <f>+VLOOKUP(F71,Participants!$A$1:$F$803,4,FALSE)</f>
        <v>MMA</v>
      </c>
      <c r="I71" s="124" t="str">
        <f>+VLOOKUP(F71,Participants!$A$1:$F$803,5,FALSE)</f>
        <v>F</v>
      </c>
      <c r="J71" s="124">
        <f>+VLOOKUP(F71,Participants!$A$1:$F$803,3,FALSE)</f>
        <v>0</v>
      </c>
      <c r="K71" s="50" t="str">
        <f>+VLOOKUP(F71,Participants!$A$1:$G$803,7,FALSE)</f>
        <v>DEV GIRLS</v>
      </c>
      <c r="L71" s="127"/>
      <c r="M71" s="124"/>
      <c r="N71" s="126">
        <v>6</v>
      </c>
      <c r="O71" s="119">
        <v>2.5</v>
      </c>
    </row>
    <row r="72" spans="1:15" ht="14.25" customHeight="1" x14ac:dyDescent="0.25">
      <c r="A72" s="114"/>
      <c r="B72" s="115"/>
      <c r="C72" s="115"/>
      <c r="D72" s="116"/>
      <c r="E72" s="116"/>
      <c r="F72" s="116">
        <v>150</v>
      </c>
      <c r="G72" s="117" t="str">
        <f>+VLOOKUP(F72,Participants!$A$1:$F$803,2,FALSE)</f>
        <v>Vivian  Buckley</v>
      </c>
      <c r="H72" s="117" t="str">
        <f>+VLOOKUP(F72,Participants!$A$1:$F$803,4,FALSE)</f>
        <v>STL</v>
      </c>
      <c r="I72" s="117" t="str">
        <f>+VLOOKUP(F72,Participants!$A$1:$F$803,5,FALSE)</f>
        <v>F</v>
      </c>
      <c r="J72" s="117">
        <f>+VLOOKUP(F72,Participants!$A$1:$F$803,3,FALSE)</f>
        <v>2</v>
      </c>
      <c r="K72" s="50" t="str">
        <f>+VLOOKUP(F72,Participants!$A$1:$G$803,7,FALSE)</f>
        <v>DEV GIRLS</v>
      </c>
      <c r="L72" s="120"/>
      <c r="M72" s="117"/>
      <c r="N72" s="49">
        <v>6</v>
      </c>
      <c r="O72" s="119">
        <v>0</v>
      </c>
    </row>
    <row r="73" spans="1:15" ht="14.25" customHeight="1" x14ac:dyDescent="0.25">
      <c r="A73" s="121"/>
      <c r="B73" s="122"/>
      <c r="C73" s="122"/>
      <c r="D73" s="123"/>
      <c r="E73" s="123"/>
      <c r="F73" s="123">
        <v>1095</v>
      </c>
      <c r="G73" s="124" t="str">
        <f>+VLOOKUP(F73,Participants!$A$1:$F$803,2,FALSE)</f>
        <v>Alonna  Deasy</v>
      </c>
      <c r="H73" s="124" t="str">
        <f>+VLOOKUP(F73,Participants!$A$1:$F$803,4,FALSE)</f>
        <v>MMA</v>
      </c>
      <c r="I73" s="124" t="str">
        <f>+VLOOKUP(F73,Participants!$A$1:$F$803,5,FALSE)</f>
        <v>F</v>
      </c>
      <c r="J73" s="124">
        <f>+VLOOKUP(F73,Participants!$A$1:$F$803,3,FALSE)</f>
        <v>3</v>
      </c>
      <c r="K73" s="50" t="str">
        <f>+VLOOKUP(F73,Participants!$A$1:$G$803,7,FALSE)</f>
        <v>DEV GIRLS</v>
      </c>
      <c r="L73" s="127"/>
      <c r="M73" s="124"/>
      <c r="N73" s="126">
        <v>6</v>
      </c>
      <c r="O73" s="119">
        <v>0</v>
      </c>
    </row>
    <row r="74" spans="1:15" ht="14.25" customHeight="1" x14ac:dyDescent="0.25">
      <c r="A74" s="114"/>
      <c r="B74" s="115"/>
      <c r="C74" s="115"/>
      <c r="D74" s="116"/>
      <c r="E74" s="116"/>
      <c r="F74" s="116">
        <v>146</v>
      </c>
      <c r="G74" s="117" t="str">
        <f>+VLOOKUP(F74,Participants!$A$1:$F$803,2,FALSE)</f>
        <v>Rory Barone</v>
      </c>
      <c r="H74" s="117" t="str">
        <f>+VLOOKUP(F74,Participants!$A$1:$F$803,4,FALSE)</f>
        <v>STL</v>
      </c>
      <c r="I74" s="117" t="str">
        <f>+VLOOKUP(F74,Participants!$A$1:$F$803,5,FALSE)</f>
        <v>F</v>
      </c>
      <c r="J74" s="117">
        <f>+VLOOKUP(F74,Participants!$A$1:$F$803,3,FALSE)</f>
        <v>4</v>
      </c>
      <c r="K74" s="50" t="str">
        <f>+VLOOKUP(F74,Participants!$A$1:$G$803,7,FALSE)</f>
        <v>DEV GIRLS</v>
      </c>
      <c r="L74" s="120"/>
      <c r="M74" s="117"/>
      <c r="N74" s="49">
        <v>5</v>
      </c>
      <c r="O74" s="119">
        <v>11.5</v>
      </c>
    </row>
    <row r="75" spans="1:15" ht="14.25" customHeight="1" x14ac:dyDescent="0.25">
      <c r="A75" s="114"/>
      <c r="B75" s="115"/>
      <c r="C75" s="115"/>
      <c r="D75" s="116"/>
      <c r="E75" s="116"/>
      <c r="F75" s="116">
        <v>1043</v>
      </c>
      <c r="G75" s="117" t="str">
        <f>+VLOOKUP(F75,Participants!$A$1:$F$803,2,FALSE)</f>
        <v>Gates Verner</v>
      </c>
      <c r="H75" s="117" t="str">
        <f>+VLOOKUP(F75,Participants!$A$1:$F$803,4,FALSE)</f>
        <v>JFK</v>
      </c>
      <c r="I75" s="117" t="str">
        <f>+VLOOKUP(F75,Participants!$A$1:$F$803,5,FALSE)</f>
        <v>F</v>
      </c>
      <c r="J75" s="117">
        <f>+VLOOKUP(F75,Participants!$A$1:$F$803,3,FALSE)</f>
        <v>3</v>
      </c>
      <c r="K75" s="50" t="str">
        <f>+VLOOKUP(F75,Participants!$A$1:$G$803,7,FALSE)</f>
        <v>DEV GIRLS</v>
      </c>
      <c r="L75" s="118"/>
      <c r="M75" s="117"/>
      <c r="N75" s="49">
        <v>5</v>
      </c>
      <c r="O75" s="119">
        <v>11.5</v>
      </c>
    </row>
    <row r="76" spans="1:15" ht="14.25" customHeight="1" x14ac:dyDescent="0.25">
      <c r="A76" s="114"/>
      <c r="B76" s="115"/>
      <c r="C76" s="115"/>
      <c r="D76" s="116"/>
      <c r="E76" s="116"/>
      <c r="F76" s="116">
        <v>1044</v>
      </c>
      <c r="G76" s="117" t="str">
        <f>+VLOOKUP(F76,Participants!$A$1:$F$803,2,FALSE)</f>
        <v>Mila  Carroll</v>
      </c>
      <c r="H76" s="117" t="str">
        <f>+VLOOKUP(F76,Participants!$A$1:$F$803,4,FALSE)</f>
        <v>JFK</v>
      </c>
      <c r="I76" s="117" t="str">
        <f>+VLOOKUP(F76,Participants!$A$1:$F$803,5,FALSE)</f>
        <v>F</v>
      </c>
      <c r="J76" s="117">
        <f>+VLOOKUP(F76,Participants!$A$1:$F$803,3,FALSE)</f>
        <v>4</v>
      </c>
      <c r="K76" s="50" t="str">
        <f>+VLOOKUP(F76,Participants!$A$1:$G$803,7,FALSE)</f>
        <v>DEV GIRLS</v>
      </c>
      <c r="L76" s="120"/>
      <c r="M76" s="117"/>
      <c r="N76" s="49">
        <v>5</v>
      </c>
      <c r="O76" s="119">
        <v>10</v>
      </c>
    </row>
    <row r="77" spans="1:15" ht="14.25" customHeight="1" x14ac:dyDescent="0.25">
      <c r="A77" s="121"/>
      <c r="B77" s="122"/>
      <c r="C77" s="122"/>
      <c r="D77" s="123"/>
      <c r="E77" s="123"/>
      <c r="F77" s="123">
        <v>1258</v>
      </c>
      <c r="G77" s="124" t="str">
        <f>+VLOOKUP(F77,Participants!$A$1:$F$803,2,FALSE)</f>
        <v>Coletta Kozora</v>
      </c>
      <c r="H77" s="124" t="str">
        <f>+VLOOKUP(F77,Participants!$A$1:$F$803,4,FALSE)</f>
        <v>NCA</v>
      </c>
      <c r="I77" s="124" t="str">
        <f>+VLOOKUP(F77,Participants!$A$1:$F$803,5,FALSE)</f>
        <v>F</v>
      </c>
      <c r="J77" s="124">
        <f>+VLOOKUP(F77,Participants!$A$1:$F$803,3,FALSE)</f>
        <v>1</v>
      </c>
      <c r="K77" s="50" t="str">
        <f>+VLOOKUP(F77,Participants!$A$1:$G$803,7,FALSE)</f>
        <v>DEV GIRLS</v>
      </c>
      <c r="L77" s="127"/>
      <c r="M77" s="124"/>
      <c r="N77" s="126">
        <v>5</v>
      </c>
      <c r="O77" s="119">
        <v>9</v>
      </c>
    </row>
    <row r="78" spans="1:15" ht="14.25" customHeight="1" x14ac:dyDescent="0.25">
      <c r="A78" s="121"/>
      <c r="B78" s="122"/>
      <c r="C78" s="122"/>
      <c r="D78" s="123"/>
      <c r="E78" s="123"/>
      <c r="F78" s="123">
        <v>165</v>
      </c>
      <c r="G78" s="124" t="str">
        <f>+VLOOKUP(F78,Participants!$A$1:$F$803,2,FALSE)</f>
        <v>Clementine Jutca</v>
      </c>
      <c r="H78" s="124" t="str">
        <f>+VLOOKUP(F78,Participants!$A$1:$F$803,4,FALSE)</f>
        <v>STL</v>
      </c>
      <c r="I78" s="124" t="str">
        <f>+VLOOKUP(F78,Participants!$A$1:$F$803,5,FALSE)</f>
        <v>F</v>
      </c>
      <c r="J78" s="124">
        <f>+VLOOKUP(F78,Participants!$A$1:$F$803,3,FALSE)</f>
        <v>3</v>
      </c>
      <c r="K78" s="50" t="str">
        <f>+VLOOKUP(F78,Participants!$A$1:$G$803,7,FALSE)</f>
        <v>DEV GIRLS</v>
      </c>
      <c r="L78" s="125"/>
      <c r="M78" s="124"/>
      <c r="N78" s="126">
        <v>5</v>
      </c>
      <c r="O78" s="119">
        <v>8</v>
      </c>
    </row>
    <row r="79" spans="1:15" ht="14.25" customHeight="1" x14ac:dyDescent="0.25">
      <c r="A79" s="121"/>
      <c r="B79" s="122"/>
      <c r="C79" s="122"/>
      <c r="D79" s="123"/>
      <c r="E79" s="123"/>
      <c r="F79" s="123">
        <v>147</v>
      </c>
      <c r="G79" s="124" t="str">
        <f>+VLOOKUP(F79,Participants!$A$1:$F$803,2,FALSE)</f>
        <v>Verena Belldina</v>
      </c>
      <c r="H79" s="124" t="str">
        <f>+VLOOKUP(F79,Participants!$A$1:$F$803,4,FALSE)</f>
        <v>STL</v>
      </c>
      <c r="I79" s="124" t="str">
        <f>+VLOOKUP(F79,Participants!$A$1:$F$803,5,FALSE)</f>
        <v>F</v>
      </c>
      <c r="J79" s="124">
        <f>+VLOOKUP(F79,Participants!$A$1:$F$803,3,FALSE)</f>
        <v>4</v>
      </c>
      <c r="K79" s="50" t="str">
        <f>+VLOOKUP(F79,Participants!$A$1:$G$803,7,FALSE)</f>
        <v>DEV GIRLS</v>
      </c>
      <c r="L79" s="127"/>
      <c r="M79" s="124"/>
      <c r="N79" s="126">
        <v>5</v>
      </c>
      <c r="O79" s="119">
        <v>6</v>
      </c>
    </row>
    <row r="80" spans="1:15" ht="14.25" customHeight="1" x14ac:dyDescent="0.25">
      <c r="A80" s="121"/>
      <c r="B80" s="122"/>
      <c r="C80" s="122"/>
      <c r="D80" s="123"/>
      <c r="E80" s="123"/>
      <c r="F80" s="123">
        <v>516</v>
      </c>
      <c r="G80" s="124" t="str">
        <f>+VLOOKUP(F80,Participants!$A$1:$F$803,2,FALSE)</f>
        <v>Danielle Carney</v>
      </c>
      <c r="H80" s="124" t="str">
        <f>+VLOOKUP(F80,Participants!$A$1:$F$803,4,FALSE)</f>
        <v>AMA</v>
      </c>
      <c r="I80" s="124" t="str">
        <f>+VLOOKUP(F80,Participants!$A$1:$F$803,5,FALSE)</f>
        <v>F</v>
      </c>
      <c r="J80" s="124">
        <f>+VLOOKUP(F80,Participants!$A$1:$F$803,3,FALSE)</f>
        <v>1</v>
      </c>
      <c r="K80" s="50" t="str">
        <f>+VLOOKUP(F80,Participants!$A$1:$G$803,7,FALSE)</f>
        <v>DEV GIRLS</v>
      </c>
      <c r="L80" s="125"/>
      <c r="M80" s="124"/>
      <c r="N80" s="126">
        <v>5</v>
      </c>
      <c r="O80" s="119">
        <v>3.5</v>
      </c>
    </row>
    <row r="81" spans="1:15" ht="14.25" customHeight="1" x14ac:dyDescent="0.25">
      <c r="A81" s="114"/>
      <c r="B81" s="115"/>
      <c r="C81" s="115"/>
      <c r="D81" s="116"/>
      <c r="E81" s="116"/>
      <c r="F81" s="116">
        <v>525</v>
      </c>
      <c r="G81" s="117" t="str">
        <f>+VLOOKUP(F81,Participants!$A$1:$F$803,2,FALSE)</f>
        <v>Lucia Brown</v>
      </c>
      <c r="H81" s="117" t="str">
        <f>+VLOOKUP(F81,Participants!$A$1:$F$803,4,FALSE)</f>
        <v>AMA</v>
      </c>
      <c r="I81" s="117" t="str">
        <f>+VLOOKUP(F81,Participants!$A$1:$F$803,5,FALSE)</f>
        <v>F</v>
      </c>
      <c r="J81" s="117">
        <f>+VLOOKUP(F81,Participants!$A$1:$F$803,3,FALSE)</f>
        <v>2</v>
      </c>
      <c r="K81" s="50" t="str">
        <f>+VLOOKUP(F81,Participants!$A$1:$G$803,7,FALSE)</f>
        <v>DEV GIRLS</v>
      </c>
      <c r="L81" s="118"/>
      <c r="M81" s="117"/>
      <c r="N81" s="49">
        <v>5</v>
      </c>
      <c r="O81" s="119">
        <v>3</v>
      </c>
    </row>
    <row r="82" spans="1:15" ht="14.25" customHeight="1" x14ac:dyDescent="0.25">
      <c r="A82" s="121"/>
      <c r="B82" s="122"/>
      <c r="C82" s="122"/>
      <c r="D82" s="123"/>
      <c r="E82" s="123"/>
      <c r="F82" s="123">
        <v>444</v>
      </c>
      <c r="G82" s="124" t="str">
        <f>+VLOOKUP(F82,Participants!$A$1:$F$803,2,FALSE)</f>
        <v>Maria Knavish</v>
      </c>
      <c r="H82" s="124" t="str">
        <f>+VLOOKUP(F82,Participants!$A$1:$F$803,4,FALSE)</f>
        <v>AGS</v>
      </c>
      <c r="I82" s="124" t="str">
        <f>+VLOOKUP(F82,Participants!$A$1:$F$803,5,FALSE)</f>
        <v>F</v>
      </c>
      <c r="J82" s="124">
        <f>+VLOOKUP(F82,Participants!$A$1:$F$803,3,FALSE)</f>
        <v>3</v>
      </c>
      <c r="K82" s="50" t="str">
        <f>+VLOOKUP(F82,Participants!$A$1:$G$803,7,FALSE)</f>
        <v>DEV GIRLS</v>
      </c>
      <c r="L82" s="125"/>
      <c r="M82" s="124"/>
      <c r="N82" s="126">
        <v>5</v>
      </c>
      <c r="O82" s="119">
        <v>2</v>
      </c>
    </row>
    <row r="83" spans="1:15" ht="14.25" customHeight="1" x14ac:dyDescent="0.25">
      <c r="A83" s="121"/>
      <c r="B83" s="122"/>
      <c r="C83" s="122"/>
      <c r="D83" s="123"/>
      <c r="E83" s="123"/>
      <c r="F83" s="123">
        <v>1262</v>
      </c>
      <c r="G83" s="124" t="str">
        <f>+VLOOKUP(F83,Participants!$A$1:$F$803,2,FALSE)</f>
        <v>Madison Tolomeo</v>
      </c>
      <c r="H83" s="124" t="str">
        <f>+VLOOKUP(F83,Participants!$A$1:$F$803,4,FALSE)</f>
        <v>NCA</v>
      </c>
      <c r="I83" s="124" t="str">
        <f>+VLOOKUP(F83,Participants!$A$1:$F$803,5,FALSE)</f>
        <v>F</v>
      </c>
      <c r="J83" s="124">
        <f>+VLOOKUP(F83,Participants!$A$1:$F$803,3,FALSE)</f>
        <v>2</v>
      </c>
      <c r="K83" s="50" t="str">
        <f>+VLOOKUP(F83,Participants!$A$1:$G$803,7,FALSE)</f>
        <v>DEV GIRLS</v>
      </c>
      <c r="L83" s="127"/>
      <c r="M83" s="124"/>
      <c r="N83" s="126">
        <v>5</v>
      </c>
      <c r="O83" s="119">
        <v>2</v>
      </c>
    </row>
    <row r="84" spans="1:15" ht="14.25" customHeight="1" x14ac:dyDescent="0.25">
      <c r="A84" s="121"/>
      <c r="B84" s="122"/>
      <c r="C84" s="122"/>
      <c r="D84" s="123"/>
      <c r="E84" s="123"/>
      <c r="F84" s="123">
        <v>1339</v>
      </c>
      <c r="G84" s="124" t="str">
        <f>+VLOOKUP(F84,Participants!$A$1:$F$803,2,FALSE)</f>
        <v>Ellie Timko</v>
      </c>
      <c r="H84" s="124" t="str">
        <f>+VLOOKUP(F84,Participants!$A$1:$F$803,4,FALSE)</f>
        <v>SHC</v>
      </c>
      <c r="I84" s="124" t="str">
        <f>+VLOOKUP(F84,Participants!$A$1:$F$803,5,FALSE)</f>
        <v>F</v>
      </c>
      <c r="J84" s="124">
        <f>+VLOOKUP(F84,Participants!$A$1:$F$803,3,FALSE)</f>
        <v>0</v>
      </c>
      <c r="K84" s="50" t="str">
        <f>+VLOOKUP(F84,Participants!$A$1:$G$803,7,FALSE)</f>
        <v>DEV GIRLS</v>
      </c>
      <c r="L84" s="125"/>
      <c r="M84" s="124"/>
      <c r="N84" s="126">
        <v>5</v>
      </c>
      <c r="O84" s="119">
        <v>2</v>
      </c>
    </row>
    <row r="85" spans="1:15" ht="14.25" customHeight="1" x14ac:dyDescent="0.25">
      <c r="A85" s="121"/>
      <c r="B85" s="122"/>
      <c r="C85" s="122"/>
      <c r="D85" s="123"/>
      <c r="E85" s="123"/>
      <c r="F85" s="123">
        <v>529</v>
      </c>
      <c r="G85" s="124" t="str">
        <f>+VLOOKUP(F85,Participants!$A$1:$F$803,2,FALSE)</f>
        <v>Violette Berquist</v>
      </c>
      <c r="H85" s="124" t="str">
        <f>+VLOOKUP(F85,Participants!$A$1:$F$803,4,FALSE)</f>
        <v>AMA</v>
      </c>
      <c r="I85" s="124" t="str">
        <f>+VLOOKUP(F85,Participants!$A$1:$F$803,5,FALSE)</f>
        <v>F</v>
      </c>
      <c r="J85" s="124">
        <f>+VLOOKUP(F85,Participants!$A$1:$F$803,3,FALSE)</f>
        <v>2</v>
      </c>
      <c r="K85" s="50" t="str">
        <f>+VLOOKUP(F85,Participants!$A$1:$G$803,7,FALSE)</f>
        <v>DEV GIRLS</v>
      </c>
      <c r="L85" s="127"/>
      <c r="M85" s="124"/>
      <c r="N85" s="126">
        <v>5</v>
      </c>
      <c r="O85" s="119">
        <v>1.5</v>
      </c>
    </row>
    <row r="86" spans="1:15" ht="14.25" customHeight="1" x14ac:dyDescent="0.25">
      <c r="A86" s="114"/>
      <c r="B86" s="115"/>
      <c r="C86" s="115"/>
      <c r="D86" s="116"/>
      <c r="E86" s="116"/>
      <c r="F86" s="116">
        <v>1257</v>
      </c>
      <c r="G86" s="117" t="str">
        <f>+VLOOKUP(F86,Participants!$A$1:$F$803,2,FALSE)</f>
        <v>Elise Harper</v>
      </c>
      <c r="H86" s="117" t="str">
        <f>+VLOOKUP(F86,Participants!$A$1:$F$803,4,FALSE)</f>
        <v>NCA</v>
      </c>
      <c r="I86" s="117" t="str">
        <f>+VLOOKUP(F86,Participants!$A$1:$F$803,5,FALSE)</f>
        <v>F</v>
      </c>
      <c r="J86" s="117">
        <f>+VLOOKUP(F86,Participants!$A$1:$F$803,3,FALSE)</f>
        <v>1</v>
      </c>
      <c r="K86" s="50" t="str">
        <f>+VLOOKUP(F86,Participants!$A$1:$G$803,7,FALSE)</f>
        <v>DEV GIRLS</v>
      </c>
      <c r="L86" s="120"/>
      <c r="M86" s="117"/>
      <c r="N86" s="49">
        <v>5</v>
      </c>
      <c r="O86" s="119">
        <v>0</v>
      </c>
    </row>
    <row r="87" spans="1:15" ht="14.25" customHeight="1" x14ac:dyDescent="0.25">
      <c r="A87" s="114"/>
      <c r="B87" s="115"/>
      <c r="C87" s="115"/>
      <c r="D87" s="116"/>
      <c r="E87" s="116"/>
      <c r="F87" s="116">
        <v>450</v>
      </c>
      <c r="G87" s="117" t="str">
        <f>+VLOOKUP(F87,Participants!$A$1:$F$803,2,FALSE)</f>
        <v>Amelia Close</v>
      </c>
      <c r="H87" s="117" t="str">
        <f>+VLOOKUP(F87,Participants!$A$1:$F$803,4,FALSE)</f>
        <v>AGS</v>
      </c>
      <c r="I87" s="117" t="str">
        <f>+VLOOKUP(F87,Participants!$A$1:$F$803,5,FALSE)</f>
        <v>F</v>
      </c>
      <c r="J87" s="117">
        <f>+VLOOKUP(F87,Participants!$A$1:$F$803,3,FALSE)</f>
        <v>4</v>
      </c>
      <c r="K87" s="50" t="str">
        <f>+VLOOKUP(F87,Participants!$A$1:$G$803,7,FALSE)</f>
        <v>DEV GIRLS</v>
      </c>
      <c r="L87" s="118"/>
      <c r="M87" s="117"/>
      <c r="N87" s="49">
        <v>4</v>
      </c>
      <c r="O87" s="119">
        <v>11</v>
      </c>
    </row>
    <row r="88" spans="1:15" ht="14.25" customHeight="1" x14ac:dyDescent="0.25">
      <c r="A88" s="121"/>
      <c r="B88" s="122"/>
      <c r="C88" s="122"/>
      <c r="D88" s="123"/>
      <c r="E88" s="123"/>
      <c r="F88" s="123">
        <v>1099</v>
      </c>
      <c r="G88" s="124" t="str">
        <f>+VLOOKUP(F88,Participants!$A$1:$F$803,2,FALSE)</f>
        <v>Helena Sullivan</v>
      </c>
      <c r="H88" s="124" t="str">
        <f>+VLOOKUP(F88,Participants!$A$1:$F$803,4,FALSE)</f>
        <v>MMA</v>
      </c>
      <c r="I88" s="124" t="str">
        <f>+VLOOKUP(F88,Participants!$A$1:$F$803,5,FALSE)</f>
        <v>F</v>
      </c>
      <c r="J88" s="124">
        <f>+VLOOKUP(F88,Participants!$A$1:$F$803,3,FALSE)</f>
        <v>4</v>
      </c>
      <c r="K88" s="50" t="str">
        <f>+VLOOKUP(F88,Participants!$A$1:$G$803,7,FALSE)</f>
        <v>DEV GIRLS</v>
      </c>
      <c r="L88" s="125"/>
      <c r="M88" s="124"/>
      <c r="N88" s="126">
        <v>4</v>
      </c>
      <c r="O88" s="119">
        <v>11</v>
      </c>
    </row>
    <row r="89" spans="1:15" ht="14.25" customHeight="1" x14ac:dyDescent="0.25">
      <c r="A89" s="121"/>
      <c r="B89" s="122"/>
      <c r="C89" s="122"/>
      <c r="D89" s="123"/>
      <c r="E89" s="123"/>
      <c r="F89" s="123">
        <v>520</v>
      </c>
      <c r="G89" s="124" t="str">
        <f>+VLOOKUP(F89,Participants!$A$1:$F$803,2,FALSE)</f>
        <v>Ava Daley</v>
      </c>
      <c r="H89" s="124" t="str">
        <f>+VLOOKUP(F89,Participants!$A$1:$F$803,4,FALSE)</f>
        <v>AMA</v>
      </c>
      <c r="I89" s="124" t="str">
        <f>+VLOOKUP(F89,Participants!$A$1:$F$803,5,FALSE)</f>
        <v>F</v>
      </c>
      <c r="J89" s="124">
        <f>+VLOOKUP(F89,Participants!$A$1:$F$803,3,FALSE)</f>
        <v>2</v>
      </c>
      <c r="K89" s="50" t="str">
        <f>+VLOOKUP(F89,Participants!$A$1:$G$803,7,FALSE)</f>
        <v>DEV GIRLS</v>
      </c>
      <c r="L89" s="127"/>
      <c r="M89" s="124"/>
      <c r="N89" s="126">
        <v>4</v>
      </c>
      <c r="O89" s="119">
        <v>9</v>
      </c>
    </row>
    <row r="90" spans="1:15" ht="14.25" customHeight="1" x14ac:dyDescent="0.25">
      <c r="A90" s="114"/>
      <c r="B90" s="115"/>
      <c r="C90" s="115"/>
      <c r="D90" s="116"/>
      <c r="E90" s="116"/>
      <c r="F90" s="116">
        <v>1096</v>
      </c>
      <c r="G90" s="117" t="str">
        <f>+VLOOKUP(F90,Participants!$A$1:$F$803,2,FALSE)</f>
        <v>Adalie Antkowiak</v>
      </c>
      <c r="H90" s="117" t="str">
        <f>+VLOOKUP(F90,Participants!$A$1:$F$803,4,FALSE)</f>
        <v>MMA</v>
      </c>
      <c r="I90" s="117" t="str">
        <f>+VLOOKUP(F90,Participants!$A$1:$F$803,5,FALSE)</f>
        <v>F</v>
      </c>
      <c r="J90" s="117">
        <f>+VLOOKUP(F90,Participants!$A$1:$F$803,3,FALSE)</f>
        <v>3</v>
      </c>
      <c r="K90" s="50" t="str">
        <f>+VLOOKUP(F90,Participants!$A$1:$G$803,7,FALSE)</f>
        <v>DEV GIRLS</v>
      </c>
      <c r="L90" s="120"/>
      <c r="M90" s="117"/>
      <c r="N90" s="49">
        <v>4</v>
      </c>
      <c r="O90" s="119">
        <v>9</v>
      </c>
    </row>
    <row r="91" spans="1:15" ht="14.25" customHeight="1" x14ac:dyDescent="0.25">
      <c r="A91" s="121"/>
      <c r="B91" s="122"/>
      <c r="C91" s="122"/>
      <c r="D91" s="123"/>
      <c r="E91" s="123"/>
      <c r="F91" s="123">
        <v>188</v>
      </c>
      <c r="G91" s="124" t="str">
        <f>+VLOOKUP(F91,Participants!$A$1:$F$803,2,FALSE)</f>
        <v>Caroline  Rosi</v>
      </c>
      <c r="H91" s="124" t="str">
        <f>+VLOOKUP(F91,Participants!$A$1:$F$803,4,FALSE)</f>
        <v>STL</v>
      </c>
      <c r="I91" s="124" t="str">
        <f>+VLOOKUP(F91,Participants!$A$1:$F$803,5,FALSE)</f>
        <v>F</v>
      </c>
      <c r="J91" s="124">
        <f>+VLOOKUP(F91,Participants!$A$1:$F$803,3,FALSE)</f>
        <v>3</v>
      </c>
      <c r="K91" s="50" t="str">
        <f>+VLOOKUP(F91,Participants!$A$1:$G$803,7,FALSE)</f>
        <v>DEV GIRLS</v>
      </c>
      <c r="L91" s="127"/>
      <c r="M91" s="124"/>
      <c r="N91" s="126">
        <v>4</v>
      </c>
      <c r="O91" s="119">
        <v>8</v>
      </c>
    </row>
    <row r="92" spans="1:15" ht="14.25" customHeight="1" x14ac:dyDescent="0.25">
      <c r="A92" s="121"/>
      <c r="B92" s="122"/>
      <c r="C92" s="122"/>
      <c r="D92" s="123"/>
      <c r="E92" s="123"/>
      <c r="F92" s="123">
        <v>437</v>
      </c>
      <c r="G92" s="124" t="str">
        <f>+VLOOKUP(F92,Participants!$A$1:$F$803,2,FALSE)</f>
        <v>Violet Urick</v>
      </c>
      <c r="H92" s="124" t="str">
        <f>+VLOOKUP(F92,Participants!$A$1:$F$803,4,FALSE)</f>
        <v>AGS</v>
      </c>
      <c r="I92" s="124" t="str">
        <f>+VLOOKUP(F92,Participants!$A$1:$F$803,5,FALSE)</f>
        <v>F</v>
      </c>
      <c r="J92" s="124">
        <f>+VLOOKUP(F92,Participants!$A$1:$F$803,3,FALSE)</f>
        <v>1</v>
      </c>
      <c r="K92" s="50" t="str">
        <f>+VLOOKUP(F92,Participants!$A$1:$G$803,7,FALSE)</f>
        <v>DEV GIRLS</v>
      </c>
      <c r="L92" s="125"/>
      <c r="M92" s="124"/>
      <c r="N92" s="126">
        <v>4</v>
      </c>
      <c r="O92" s="119">
        <v>6.5</v>
      </c>
    </row>
    <row r="93" spans="1:15" ht="14.25" customHeight="1" x14ac:dyDescent="0.25">
      <c r="A93" s="121"/>
      <c r="B93" s="122"/>
      <c r="C93" s="122"/>
      <c r="D93" s="123"/>
      <c r="E93" s="123"/>
      <c r="F93" s="123">
        <v>1609</v>
      </c>
      <c r="G93" s="124" t="str">
        <f>+VLOOKUP(F93,Participants!$A$1:$F$803,2,FALSE)</f>
        <v>Marla Moyer-Cowden</v>
      </c>
      <c r="H93" s="124" t="str">
        <f>+VLOOKUP(F93,Participants!$A$1:$F$803,4,FALSE)</f>
        <v>SPP</v>
      </c>
      <c r="I93" s="124" t="str">
        <f>+VLOOKUP(F93,Participants!$A$1:$F$803,5,FALSE)</f>
        <v>F</v>
      </c>
      <c r="J93" s="124">
        <f>+VLOOKUP(F93,Participants!$A$1:$F$803,3,FALSE)</f>
        <v>2</v>
      </c>
      <c r="K93" s="50" t="str">
        <f>+VLOOKUP(F93,Participants!$A$1:$G$803,7,FALSE)</f>
        <v>DEV GIRLS</v>
      </c>
      <c r="L93" s="127"/>
      <c r="M93" s="124"/>
      <c r="N93" s="126">
        <v>4</v>
      </c>
      <c r="O93" s="119">
        <v>6</v>
      </c>
    </row>
    <row r="94" spans="1:15" ht="14.25" customHeight="1" x14ac:dyDescent="0.25">
      <c r="A94" s="114"/>
      <c r="B94" s="115"/>
      <c r="C94" s="115"/>
      <c r="D94" s="116"/>
      <c r="E94" s="116"/>
      <c r="F94" s="116">
        <v>1102</v>
      </c>
      <c r="G94" s="117" t="str">
        <f>+VLOOKUP(F94,Participants!$A$1:$F$803,2,FALSE)</f>
        <v>Briana Richardson</v>
      </c>
      <c r="H94" s="117" t="str">
        <f>+VLOOKUP(F94,Participants!$A$1:$F$803,4,FALSE)</f>
        <v>MMA</v>
      </c>
      <c r="I94" s="117" t="str">
        <f>+VLOOKUP(F94,Participants!$A$1:$F$803,5,FALSE)</f>
        <v>F</v>
      </c>
      <c r="J94" s="117">
        <f>+VLOOKUP(F94,Participants!$A$1:$F$803,3,FALSE)</f>
        <v>2</v>
      </c>
      <c r="K94" s="50" t="str">
        <f>+VLOOKUP(F94,Participants!$A$1:$G$803,7,FALSE)</f>
        <v>DEV GIRLS</v>
      </c>
      <c r="L94" s="120"/>
      <c r="M94" s="117"/>
      <c r="N94" s="49">
        <v>4</v>
      </c>
      <c r="O94" s="119">
        <v>4</v>
      </c>
    </row>
    <row r="95" spans="1:15" ht="14.25" customHeight="1" x14ac:dyDescent="0.25">
      <c r="A95" s="114"/>
      <c r="B95" s="115"/>
      <c r="C95" s="115"/>
      <c r="D95" s="116"/>
      <c r="E95" s="116"/>
      <c r="F95" s="116">
        <v>164</v>
      </c>
      <c r="G95" s="117" t="str">
        <f>+VLOOKUP(F95,Participants!$A$1:$F$803,2,FALSE)</f>
        <v>Kayla  Jost</v>
      </c>
      <c r="H95" s="117" t="str">
        <f>+VLOOKUP(F95,Participants!$A$1:$F$803,4,FALSE)</f>
        <v>STL</v>
      </c>
      <c r="I95" s="117" t="str">
        <f>+VLOOKUP(F95,Participants!$A$1:$F$803,5,FALSE)</f>
        <v>F</v>
      </c>
      <c r="J95" s="117">
        <f>+VLOOKUP(F95,Participants!$A$1:$F$803,3,FALSE)</f>
        <v>3</v>
      </c>
      <c r="K95" s="50" t="str">
        <f>+VLOOKUP(F95,Participants!$A$1:$G$803,7,FALSE)</f>
        <v>DEV GIRLS</v>
      </c>
      <c r="L95" s="118"/>
      <c r="M95" s="117"/>
      <c r="N95" s="49">
        <v>4</v>
      </c>
      <c r="O95" s="119">
        <v>2</v>
      </c>
    </row>
    <row r="96" spans="1:15" ht="14.25" customHeight="1" x14ac:dyDescent="0.25">
      <c r="A96" s="114"/>
      <c r="B96" s="115"/>
      <c r="C96" s="115"/>
      <c r="D96" s="116"/>
      <c r="E96" s="116"/>
      <c r="F96" s="116">
        <v>1261</v>
      </c>
      <c r="G96" s="117" t="str">
        <f>+VLOOKUP(F96,Participants!$A$1:$F$803,2,FALSE)</f>
        <v>Suki Sullivan</v>
      </c>
      <c r="H96" s="117" t="str">
        <f>+VLOOKUP(F96,Participants!$A$1:$F$803,4,FALSE)</f>
        <v>NCA</v>
      </c>
      <c r="I96" s="117" t="str">
        <f>+VLOOKUP(F96,Participants!$A$1:$F$803,5,FALSE)</f>
        <v>F</v>
      </c>
      <c r="J96" s="117">
        <f>+VLOOKUP(F96,Participants!$A$1:$F$803,3,FALSE)</f>
        <v>2</v>
      </c>
      <c r="K96" s="50" t="str">
        <f>+VLOOKUP(F96,Participants!$A$1:$G$803,7,FALSE)</f>
        <v>DEV GIRLS</v>
      </c>
      <c r="L96" s="120"/>
      <c r="M96" s="117"/>
      <c r="N96" s="49">
        <v>4</v>
      </c>
      <c r="O96" s="119">
        <v>1</v>
      </c>
    </row>
    <row r="97" spans="1:15" ht="14.25" customHeight="1" x14ac:dyDescent="0.25">
      <c r="A97" s="121"/>
      <c r="B97" s="122"/>
      <c r="C97" s="122"/>
      <c r="D97" s="123"/>
      <c r="E97" s="123"/>
      <c r="F97" s="123">
        <v>524</v>
      </c>
      <c r="G97" s="124" t="str">
        <f>+VLOOKUP(F97,Participants!$A$1:$F$803,2,FALSE)</f>
        <v>Kaiya Blatt</v>
      </c>
      <c r="H97" s="124" t="str">
        <f>+VLOOKUP(F97,Participants!$A$1:$F$803,4,FALSE)</f>
        <v>AMA</v>
      </c>
      <c r="I97" s="124" t="str">
        <f>+VLOOKUP(F97,Participants!$A$1:$F$803,5,FALSE)</f>
        <v>F</v>
      </c>
      <c r="J97" s="124">
        <f>+VLOOKUP(F97,Participants!$A$1:$F$803,3,FALSE)</f>
        <v>2</v>
      </c>
      <c r="K97" s="50" t="str">
        <f>+VLOOKUP(F97,Participants!$A$1:$G$803,7,FALSE)</f>
        <v>DEV GIRLS</v>
      </c>
      <c r="L97" s="127"/>
      <c r="M97" s="124"/>
      <c r="N97" s="126">
        <v>4</v>
      </c>
      <c r="O97" s="119">
        <v>0</v>
      </c>
    </row>
    <row r="98" spans="1:15" ht="14.25" customHeight="1" x14ac:dyDescent="0.25">
      <c r="A98" s="121"/>
      <c r="B98" s="122"/>
      <c r="C98" s="122"/>
      <c r="D98" s="123"/>
      <c r="E98" s="123"/>
      <c r="F98" s="123">
        <v>1101</v>
      </c>
      <c r="G98" s="124" t="str">
        <f>+VLOOKUP(F98,Participants!$A$1:$F$803,2,FALSE)</f>
        <v>Audrey  Novak</v>
      </c>
      <c r="H98" s="124" t="str">
        <f>+VLOOKUP(F98,Participants!$A$1:$F$803,4,FALSE)</f>
        <v>MMA</v>
      </c>
      <c r="I98" s="124" t="str">
        <f>+VLOOKUP(F98,Participants!$A$1:$F$803,5,FALSE)</f>
        <v>F</v>
      </c>
      <c r="J98" s="124">
        <f>+VLOOKUP(F98,Participants!$A$1:$F$803,3,FALSE)</f>
        <v>2</v>
      </c>
      <c r="K98" s="50" t="str">
        <f>+VLOOKUP(F98,Participants!$A$1:$G$803,7,FALSE)</f>
        <v>DEV GIRLS</v>
      </c>
      <c r="L98" s="125"/>
      <c r="M98" s="124"/>
      <c r="N98" s="126">
        <v>3</v>
      </c>
      <c r="O98" s="119">
        <v>10</v>
      </c>
    </row>
    <row r="99" spans="1:15" ht="14.25" customHeight="1" x14ac:dyDescent="0.25">
      <c r="A99" s="114"/>
      <c r="B99" s="115"/>
      <c r="C99" s="115"/>
      <c r="D99" s="116"/>
      <c r="E99" s="116"/>
      <c r="F99" s="116">
        <v>521</v>
      </c>
      <c r="G99" s="117" t="str">
        <f>+VLOOKUP(F99,Participants!$A$1:$F$803,2,FALSE)</f>
        <v>Charlotte Evans</v>
      </c>
      <c r="H99" s="117" t="str">
        <f>+VLOOKUP(F99,Participants!$A$1:$F$803,4,FALSE)</f>
        <v>AMA</v>
      </c>
      <c r="I99" s="117" t="str">
        <f>+VLOOKUP(F99,Participants!$A$1:$F$803,5,FALSE)</f>
        <v>F</v>
      </c>
      <c r="J99" s="117">
        <f>+VLOOKUP(F99,Participants!$A$1:$F$803,3,FALSE)</f>
        <v>2</v>
      </c>
      <c r="K99" s="50" t="str">
        <f>+VLOOKUP(F99,Participants!$A$1:$G$803,7,FALSE)</f>
        <v>DEV GIRLS</v>
      </c>
      <c r="L99" s="118"/>
      <c r="M99" s="117"/>
      <c r="N99" s="49">
        <v>3</v>
      </c>
      <c r="O99" s="119">
        <v>9.5</v>
      </c>
    </row>
    <row r="100" spans="1:15" ht="14.25" customHeight="1" x14ac:dyDescent="0.25">
      <c r="A100" s="114"/>
      <c r="B100" s="115"/>
      <c r="C100" s="115"/>
      <c r="D100" s="116"/>
      <c r="E100" s="116"/>
      <c r="F100" s="116">
        <v>439</v>
      </c>
      <c r="G100" s="117" t="str">
        <f>+VLOOKUP(F100,Participants!$A$1:$F$803,2,FALSE)</f>
        <v>Casey Walsh</v>
      </c>
      <c r="H100" s="117" t="str">
        <f>+VLOOKUP(F100,Participants!$A$1:$F$803,4,FALSE)</f>
        <v>AGS</v>
      </c>
      <c r="I100" s="117" t="str">
        <f>+VLOOKUP(F100,Participants!$A$1:$F$803,5,FALSE)</f>
        <v>F</v>
      </c>
      <c r="J100" s="117">
        <f>+VLOOKUP(F100,Participants!$A$1:$F$803,3,FALSE)</f>
        <v>1</v>
      </c>
      <c r="K100" s="50" t="str">
        <f>+VLOOKUP(F100,Participants!$A$1:$G$803,7,FALSE)</f>
        <v>DEV GIRLS</v>
      </c>
      <c r="L100" s="120"/>
      <c r="M100" s="117"/>
      <c r="N100" s="49">
        <v>3</v>
      </c>
      <c r="O100" s="119">
        <v>9</v>
      </c>
    </row>
    <row r="101" spans="1:15" ht="14.25" customHeight="1" x14ac:dyDescent="0.25">
      <c r="A101" s="114"/>
      <c r="B101" s="115"/>
      <c r="C101" s="115"/>
      <c r="D101" s="116"/>
      <c r="E101" s="116"/>
      <c r="F101" s="116">
        <v>440</v>
      </c>
      <c r="G101" s="117" t="str">
        <f>+VLOOKUP(F101,Participants!$A$1:$F$803,2,FALSE)</f>
        <v>Rita Madden</v>
      </c>
      <c r="H101" s="117" t="str">
        <f>+VLOOKUP(F101,Participants!$A$1:$F$803,4,FALSE)</f>
        <v>AGS</v>
      </c>
      <c r="I101" s="117" t="str">
        <f>+VLOOKUP(F101,Participants!$A$1:$F$803,5,FALSE)</f>
        <v>F</v>
      </c>
      <c r="J101" s="117">
        <f>+VLOOKUP(F101,Participants!$A$1:$F$803,3,FALSE)</f>
        <v>2</v>
      </c>
      <c r="K101" s="50" t="str">
        <f>+VLOOKUP(F101,Participants!$A$1:$G$803,7,FALSE)</f>
        <v>DEV GIRLS</v>
      </c>
      <c r="L101" s="118"/>
      <c r="M101" s="117"/>
      <c r="N101" s="49">
        <v>3</v>
      </c>
      <c r="O101" s="119">
        <v>9</v>
      </c>
    </row>
    <row r="102" spans="1:15" ht="14.25" customHeight="1" x14ac:dyDescent="0.25">
      <c r="A102" s="114"/>
      <c r="B102" s="115"/>
      <c r="C102" s="115"/>
      <c r="D102" s="116"/>
      <c r="E102" s="116"/>
      <c r="F102" s="116">
        <v>445</v>
      </c>
      <c r="G102" s="117" t="str">
        <f>+VLOOKUP(F102,Participants!$A$1:$F$803,2,FALSE)</f>
        <v>Ava Fabiann</v>
      </c>
      <c r="H102" s="117" t="str">
        <f>+VLOOKUP(F102,Participants!$A$1:$F$803,4,FALSE)</f>
        <v>AGS</v>
      </c>
      <c r="I102" s="117" t="str">
        <f>+VLOOKUP(F102,Participants!$A$1:$F$803,5,FALSE)</f>
        <v>F</v>
      </c>
      <c r="J102" s="117">
        <f>+VLOOKUP(F102,Participants!$A$1:$F$803,3,FALSE)</f>
        <v>3</v>
      </c>
      <c r="K102" s="50" t="str">
        <f>+VLOOKUP(F102,Participants!$A$1:$G$803,7,FALSE)</f>
        <v>DEV GIRLS</v>
      </c>
      <c r="L102" s="120"/>
      <c r="M102" s="117"/>
      <c r="N102" s="49">
        <v>3</v>
      </c>
      <c r="O102" s="119">
        <v>4</v>
      </c>
    </row>
    <row r="103" spans="1:15" ht="14.25" customHeight="1" x14ac:dyDescent="0.25">
      <c r="A103" s="114"/>
      <c r="B103" s="115"/>
      <c r="C103" s="115"/>
      <c r="D103" s="116"/>
      <c r="E103" s="116"/>
      <c r="F103" s="116">
        <v>1259</v>
      </c>
      <c r="G103" s="117" t="str">
        <f>+VLOOKUP(F103,Participants!$A$1:$F$803,2,FALSE)</f>
        <v>Mercy Marwood</v>
      </c>
      <c r="H103" s="117" t="str">
        <f>+VLOOKUP(F103,Participants!$A$1:$F$803,4,FALSE)</f>
        <v>NCA</v>
      </c>
      <c r="I103" s="117" t="str">
        <f>+VLOOKUP(F103,Participants!$A$1:$F$803,5,FALSE)</f>
        <v>F</v>
      </c>
      <c r="J103" s="117">
        <f>+VLOOKUP(F103,Participants!$A$1:$F$803,3,FALSE)</f>
        <v>1</v>
      </c>
      <c r="K103" s="50" t="str">
        <f>+VLOOKUP(F103,Participants!$A$1:$G$803,7,FALSE)</f>
        <v>DEV GIRLS</v>
      </c>
      <c r="L103" s="118"/>
      <c r="M103" s="117"/>
      <c r="N103" s="49">
        <v>3</v>
      </c>
      <c r="O103" s="119">
        <v>4</v>
      </c>
    </row>
    <row r="104" spans="1:15" ht="14.25" customHeight="1" x14ac:dyDescent="0.25">
      <c r="A104" s="121"/>
      <c r="B104" s="122"/>
      <c r="C104" s="122"/>
      <c r="D104" s="123"/>
      <c r="E104" s="123"/>
      <c r="F104" s="123">
        <v>1260</v>
      </c>
      <c r="G104" s="124" t="str">
        <f>+VLOOKUP(F104,Participants!$A$1:$F$803,2,FALSE)</f>
        <v>Saraia Patrick</v>
      </c>
      <c r="H104" s="124" t="str">
        <f>+VLOOKUP(F104,Participants!$A$1:$F$803,4,FALSE)</f>
        <v>NCA</v>
      </c>
      <c r="I104" s="124" t="str">
        <f>+VLOOKUP(F104,Participants!$A$1:$F$803,5,FALSE)</f>
        <v>F</v>
      </c>
      <c r="J104" s="124">
        <f>+VLOOKUP(F104,Participants!$A$1:$F$803,3,FALSE)</f>
        <v>1</v>
      </c>
      <c r="K104" s="50" t="str">
        <f>+VLOOKUP(F104,Participants!$A$1:$G$803,7,FALSE)</f>
        <v>DEV GIRLS</v>
      </c>
      <c r="L104" s="125"/>
      <c r="M104" s="124"/>
      <c r="N104" s="126">
        <v>3</v>
      </c>
      <c r="O104" s="119">
        <v>4</v>
      </c>
    </row>
    <row r="105" spans="1:15" ht="14.25" customHeight="1" x14ac:dyDescent="0.25">
      <c r="A105" s="114"/>
      <c r="B105" s="115"/>
      <c r="C105" s="115"/>
      <c r="D105" s="116"/>
      <c r="E105" s="116"/>
      <c r="F105" s="116">
        <v>518</v>
      </c>
      <c r="G105" s="117" t="str">
        <f>+VLOOKUP(F105,Participants!$A$1:$F$803,2,FALSE)</f>
        <v>Olivia Ameredes</v>
      </c>
      <c r="H105" s="117" t="str">
        <f>+VLOOKUP(F105,Participants!$A$1:$F$803,4,FALSE)</f>
        <v>AMA</v>
      </c>
      <c r="I105" s="117" t="str">
        <f>+VLOOKUP(F105,Participants!$A$1:$F$803,5,FALSE)</f>
        <v>F</v>
      </c>
      <c r="J105" s="117">
        <f>+VLOOKUP(F105,Participants!$A$1:$F$803,3,FALSE)</f>
        <v>1</v>
      </c>
      <c r="K105" s="50" t="str">
        <f>+VLOOKUP(F105,Participants!$A$1:$G$803,7,FALSE)</f>
        <v>DEV GIRLS</v>
      </c>
      <c r="L105" s="118"/>
      <c r="M105" s="117"/>
      <c r="N105" s="49">
        <v>3</v>
      </c>
      <c r="O105" s="119">
        <v>2</v>
      </c>
    </row>
    <row r="106" spans="1:15" ht="14.25" customHeight="1" x14ac:dyDescent="0.25">
      <c r="A106" s="114"/>
      <c r="B106" s="115"/>
      <c r="C106" s="115"/>
      <c r="D106" s="116"/>
      <c r="E106" s="116"/>
      <c r="F106" s="116">
        <v>436</v>
      </c>
      <c r="G106" s="117" t="str">
        <f>+VLOOKUP(F106,Participants!$A$1:$F$803,2,FALSE)</f>
        <v>Scarlett Urick</v>
      </c>
      <c r="H106" s="117" t="str">
        <f>+VLOOKUP(F106,Participants!$A$1:$F$803,4,FALSE)</f>
        <v>AGS</v>
      </c>
      <c r="I106" s="117" t="str">
        <f>+VLOOKUP(F106,Participants!$A$1:$F$803,5,FALSE)</f>
        <v>F</v>
      </c>
      <c r="J106" s="117">
        <f>+VLOOKUP(F106,Participants!$A$1:$F$803,3,FALSE)</f>
        <v>1</v>
      </c>
      <c r="K106" s="50" t="str">
        <f>+VLOOKUP(F106,Participants!$A$1:$G$803,7,FALSE)</f>
        <v>DEV GIRLS</v>
      </c>
      <c r="L106" s="120"/>
      <c r="M106" s="117"/>
      <c r="N106" s="49">
        <v>1</v>
      </c>
      <c r="O106" s="119">
        <v>11</v>
      </c>
    </row>
    <row r="107" spans="1:15" ht="14.25" customHeight="1" x14ac:dyDescent="0.25">
      <c r="A107" s="121"/>
      <c r="B107" s="122"/>
      <c r="C107" s="122"/>
      <c r="D107" s="123"/>
      <c r="E107" s="123"/>
      <c r="F107" s="123">
        <v>216</v>
      </c>
      <c r="G107" s="124" t="str">
        <f>+VLOOKUP(F107,Participants!$A$1:$F$803,2,FALSE)</f>
        <v>Ethan Tatko</v>
      </c>
      <c r="H107" s="124" t="str">
        <f>+VLOOKUP(F107,Participants!$A$1:$F$803,4,FALSE)</f>
        <v>STL</v>
      </c>
      <c r="I107" s="124" t="str">
        <f>+VLOOKUP(F107,Participants!$A$1:$F$803,5,FALSE)</f>
        <v>M</v>
      </c>
      <c r="J107" s="124">
        <f>+VLOOKUP(F107,Participants!$A$1:$F$803,3,FALSE)</f>
        <v>6</v>
      </c>
      <c r="K107" s="50" t="str">
        <f>+VLOOKUP(F107,Participants!$A$1:$G$803,7,FALSE)</f>
        <v>JV BOYS</v>
      </c>
      <c r="L107" s="127"/>
      <c r="M107" s="124"/>
      <c r="N107" s="126">
        <v>5</v>
      </c>
      <c r="O107" s="119">
        <v>2</v>
      </c>
    </row>
    <row r="108" spans="1:15" ht="14.25" customHeight="1" x14ac:dyDescent="0.25">
      <c r="A108" s="121"/>
      <c r="B108" s="122"/>
      <c r="C108" s="122"/>
      <c r="D108" s="123"/>
      <c r="E108" s="123"/>
      <c r="F108" s="123">
        <v>604</v>
      </c>
      <c r="G108" s="124" t="e">
        <f>+VLOOKUP(F108,Participants!$A$1:$F$803,2,FALSE)</f>
        <v>#N/A</v>
      </c>
      <c r="H108" s="124" t="e">
        <f>+VLOOKUP(F108,Participants!$A$1:$F$803,4,FALSE)</f>
        <v>#N/A</v>
      </c>
      <c r="I108" s="124" t="e">
        <f>+VLOOKUP(F108,Participants!$A$1:$F$803,5,FALSE)</f>
        <v>#N/A</v>
      </c>
      <c r="J108" s="124" t="e">
        <f>+VLOOKUP(F108,Participants!$A$1:$F$803,3,FALSE)</f>
        <v>#N/A</v>
      </c>
      <c r="K108" s="50" t="e">
        <f>+VLOOKUP(F108,Participants!$A$1:$G$803,7,FALSE)</f>
        <v>#N/A</v>
      </c>
      <c r="L108" s="125"/>
      <c r="M108" s="124"/>
      <c r="N108" s="126">
        <v>3</v>
      </c>
      <c r="O108" s="119">
        <v>7</v>
      </c>
    </row>
    <row r="109" spans="1:15" ht="14.25" customHeight="1" x14ac:dyDescent="0.25">
      <c r="A109" s="121"/>
      <c r="B109" s="122"/>
      <c r="C109" s="122"/>
      <c r="D109" s="123"/>
      <c r="E109" s="123"/>
      <c r="F109" s="123"/>
      <c r="G109" s="117" t="e">
        <f>+VLOOKUP(F110,Participants!$A$1:$F$803,2,FALSE)</f>
        <v>#N/A</v>
      </c>
      <c r="H109" s="124" t="e">
        <v>#N/A</v>
      </c>
      <c r="I109" s="117" t="e">
        <f>+VLOOKUP(H110,Participants!$A$1:$F$803,2,FALSE)</f>
        <v>#N/A</v>
      </c>
      <c r="J109" s="117" t="e">
        <f>+VLOOKUP(I110,Participants!$A$1:$F$803,2,FALSE)</f>
        <v>#N/A</v>
      </c>
      <c r="K109" s="117" t="e">
        <f>+VLOOKUP(J110,Participants!$A$1:$F$803,2,FALSE)</f>
        <v>#N/A</v>
      </c>
      <c r="L109" s="127"/>
      <c r="M109" s="124"/>
      <c r="N109" s="126"/>
      <c r="O109" s="119"/>
    </row>
    <row r="110" spans="1:15" ht="14.25" customHeight="1" x14ac:dyDescent="0.25">
      <c r="A110" s="114"/>
      <c r="B110" s="115"/>
      <c r="C110" s="115"/>
      <c r="D110" s="116"/>
      <c r="E110" s="116"/>
      <c r="F110" s="116"/>
      <c r="G110" s="117" t="e">
        <f>+VLOOKUP(F111,Participants!$A$1:$F$803,2,FALSE)</f>
        <v>#N/A</v>
      </c>
      <c r="H110" s="117" t="e">
        <f>+VLOOKUP(F110,Participants!$A$1:$F$803,4,FALSE)</f>
        <v>#N/A</v>
      </c>
      <c r="I110" s="117" t="e">
        <f>+VLOOKUP(F110,Participants!$A$1:$F$803,5,FALSE)</f>
        <v>#N/A</v>
      </c>
      <c r="J110" s="117" t="e">
        <f>+VLOOKUP(F110,Participants!$A$1:$F$803,3,FALSE)</f>
        <v>#N/A</v>
      </c>
      <c r="K110" s="117" t="e">
        <f>+VLOOKUP(J111,Participants!$A$1:$F$803,2,FALSE)</f>
        <v>#N/A</v>
      </c>
      <c r="L110" s="120"/>
      <c r="M110" s="117"/>
      <c r="N110" s="49"/>
      <c r="O110" s="119"/>
    </row>
    <row r="111" spans="1:15" ht="14.25" customHeight="1" x14ac:dyDescent="0.25">
      <c r="A111" s="121"/>
      <c r="B111" s="122"/>
      <c r="C111" s="122"/>
      <c r="D111" s="123"/>
      <c r="E111" s="123"/>
      <c r="F111" s="123"/>
      <c r="G111" s="124" t="e">
        <f>+VLOOKUP(F111,Participants!$A$1:$F$803,2,FALSE)</f>
        <v>#N/A</v>
      </c>
      <c r="H111" s="124" t="e">
        <f>+VLOOKUP(F111,Participants!$A$1:$F$803,4,FALSE)</f>
        <v>#N/A</v>
      </c>
      <c r="I111" s="124" t="e">
        <f>+VLOOKUP(F111,Participants!$A$1:$F$803,5,FALSE)</f>
        <v>#N/A</v>
      </c>
      <c r="J111" s="124" t="e">
        <f>+VLOOKUP(F111,Participants!$A$1:$F$803,3,FALSE)</f>
        <v>#N/A</v>
      </c>
      <c r="K111" s="50" t="e">
        <f>+VLOOKUP(F111,Participants!$A$1:$G$803,7,FALSE)</f>
        <v>#N/A</v>
      </c>
      <c r="L111" s="127"/>
      <c r="M111" s="124"/>
      <c r="N111" s="126"/>
      <c r="O111" s="119"/>
    </row>
    <row r="112" spans="1:15" ht="14.25" customHeight="1" x14ac:dyDescent="0.25">
      <c r="A112" s="114"/>
      <c r="B112" s="115"/>
      <c r="C112" s="115"/>
      <c r="D112" s="116"/>
      <c r="E112" s="116"/>
      <c r="F112" s="116"/>
      <c r="G112" s="117" t="e">
        <f>+VLOOKUP(F112,Participants!$A$1:$F$803,2,FALSE)</f>
        <v>#N/A</v>
      </c>
      <c r="H112" s="117" t="e">
        <f>+VLOOKUP(F112,Participants!$A$1:$F$803,4,FALSE)</f>
        <v>#N/A</v>
      </c>
      <c r="I112" s="117" t="e">
        <f>+VLOOKUP(F112,Participants!$A$1:$F$803,5,FALSE)</f>
        <v>#N/A</v>
      </c>
      <c r="J112" s="117" t="e">
        <f>+VLOOKUP(F112,Participants!$A$1:$F$803,3,FALSE)</f>
        <v>#N/A</v>
      </c>
      <c r="K112" s="50" t="e">
        <f>+VLOOKUP(F112,Participants!$A$1:$G$803,7,FALSE)</f>
        <v>#N/A</v>
      </c>
      <c r="L112" s="120"/>
      <c r="M112" s="117"/>
      <c r="N112" s="49"/>
      <c r="O112" s="119"/>
    </row>
    <row r="113" spans="1:15" ht="14.25" customHeight="1" x14ac:dyDescent="0.25">
      <c r="A113" s="121"/>
      <c r="B113" s="122"/>
      <c r="C113" s="122"/>
      <c r="D113" s="123"/>
      <c r="E113" s="123"/>
      <c r="F113" s="123"/>
      <c r="G113" s="124" t="e">
        <f>+VLOOKUP(F113,Participants!$A$1:$F$803,2,FALSE)</f>
        <v>#N/A</v>
      </c>
      <c r="H113" s="124" t="e">
        <f>+VLOOKUP(F113,Participants!$A$1:$F$803,4,FALSE)</f>
        <v>#N/A</v>
      </c>
      <c r="I113" s="124" t="e">
        <f>+VLOOKUP(F113,Participants!$A$1:$F$803,5,FALSE)</f>
        <v>#N/A</v>
      </c>
      <c r="J113" s="124" t="e">
        <f>+VLOOKUP(F113,Participants!$A$1:$F$803,3,FALSE)</f>
        <v>#N/A</v>
      </c>
      <c r="K113" s="50" t="e">
        <f>+VLOOKUP(F113,Participants!$A$1:$G$803,7,FALSE)</f>
        <v>#N/A</v>
      </c>
      <c r="L113" s="127"/>
      <c r="M113" s="124"/>
      <c r="N113" s="126"/>
      <c r="O113" s="119"/>
    </row>
    <row r="114" spans="1:15" ht="14.25" customHeight="1" x14ac:dyDescent="0.25">
      <c r="A114" s="114"/>
      <c r="B114" s="115"/>
      <c r="C114" s="115"/>
      <c r="D114" s="116"/>
      <c r="E114" s="116"/>
      <c r="F114" s="116"/>
      <c r="G114" s="117" t="e">
        <f>+VLOOKUP(F114,Participants!$A$1:$F$803,2,FALSE)</f>
        <v>#N/A</v>
      </c>
      <c r="H114" s="117" t="e">
        <f>+VLOOKUP(F114,Participants!$A$1:$F$803,4,FALSE)</f>
        <v>#N/A</v>
      </c>
      <c r="I114" s="117" t="e">
        <f>+VLOOKUP(F114,Participants!$A$1:$F$803,5,FALSE)</f>
        <v>#N/A</v>
      </c>
      <c r="J114" s="117" t="e">
        <f>+VLOOKUP(F114,Participants!$A$1:$F$803,3,FALSE)</f>
        <v>#N/A</v>
      </c>
      <c r="K114" s="50" t="e">
        <f>+VLOOKUP(F114,Participants!$A$1:$G$803,7,FALSE)</f>
        <v>#N/A</v>
      </c>
      <c r="L114" s="120"/>
      <c r="M114" s="117"/>
      <c r="N114" s="49"/>
      <c r="O114" s="119"/>
    </row>
    <row r="115" spans="1:15" ht="14.25" customHeight="1" x14ac:dyDescent="0.25">
      <c r="A115" s="121"/>
      <c r="B115" s="122"/>
      <c r="C115" s="122"/>
      <c r="D115" s="123"/>
      <c r="E115" s="123"/>
      <c r="F115" s="123"/>
      <c r="G115" s="124" t="e">
        <f>+VLOOKUP(F115,Participants!$A$1:$F$803,2,FALSE)</f>
        <v>#N/A</v>
      </c>
      <c r="H115" s="124" t="e">
        <f>+VLOOKUP(F115,Participants!$A$1:$F$803,4,FALSE)</f>
        <v>#N/A</v>
      </c>
      <c r="I115" s="124" t="e">
        <f>+VLOOKUP(F115,Participants!$A$1:$F$803,5,FALSE)</f>
        <v>#N/A</v>
      </c>
      <c r="J115" s="124" t="e">
        <f>+VLOOKUP(F115,Participants!$A$1:$F$803,3,FALSE)</f>
        <v>#N/A</v>
      </c>
      <c r="K115" s="50" t="e">
        <f>+VLOOKUP(F115,Participants!$A$1:$G$803,7,FALSE)</f>
        <v>#N/A</v>
      </c>
      <c r="L115" s="127"/>
      <c r="M115" s="124"/>
      <c r="N115" s="126"/>
      <c r="O115" s="119"/>
    </row>
    <row r="116" spans="1:15" ht="14.25" customHeight="1" x14ac:dyDescent="0.25">
      <c r="A116" s="114"/>
      <c r="B116" s="115"/>
      <c r="C116" s="115"/>
      <c r="D116" s="116"/>
      <c r="E116" s="116"/>
      <c r="F116" s="116"/>
      <c r="G116" s="117" t="e">
        <f>+VLOOKUP(F116,Participants!$A$1:$F$803,2,FALSE)</f>
        <v>#N/A</v>
      </c>
      <c r="H116" s="117" t="e">
        <f>+VLOOKUP(F116,Participants!$A$1:$F$803,4,FALSE)</f>
        <v>#N/A</v>
      </c>
      <c r="I116" s="117" t="e">
        <f>+VLOOKUP(F116,Participants!$A$1:$F$803,5,FALSE)</f>
        <v>#N/A</v>
      </c>
      <c r="J116" s="117" t="e">
        <f>+VLOOKUP(F116,Participants!$A$1:$F$803,3,FALSE)</f>
        <v>#N/A</v>
      </c>
      <c r="K116" s="50" t="e">
        <f>+VLOOKUP(F116,Participants!$A$1:$G$803,7,FALSE)</f>
        <v>#N/A</v>
      </c>
      <c r="L116" s="120"/>
      <c r="M116" s="117"/>
      <c r="N116" s="49"/>
      <c r="O116" s="119"/>
    </row>
    <row r="117" spans="1:15" ht="14.25" customHeight="1" x14ac:dyDescent="0.25">
      <c r="A117" s="121"/>
      <c r="B117" s="122"/>
      <c r="C117" s="122"/>
      <c r="D117" s="123"/>
      <c r="E117" s="123"/>
      <c r="F117" s="123"/>
      <c r="G117" s="124" t="e">
        <f>+VLOOKUP(F117,Participants!$A$1:$F$803,2,FALSE)</f>
        <v>#N/A</v>
      </c>
      <c r="H117" s="124" t="e">
        <f>+VLOOKUP(F117,Participants!$A$1:$F$803,4,FALSE)</f>
        <v>#N/A</v>
      </c>
      <c r="I117" s="124" t="e">
        <f>+VLOOKUP(F117,Participants!$A$1:$F$803,5,FALSE)</f>
        <v>#N/A</v>
      </c>
      <c r="J117" s="124" t="e">
        <f>+VLOOKUP(F117,Participants!$A$1:$F$803,3,FALSE)</f>
        <v>#N/A</v>
      </c>
      <c r="K117" s="50" t="e">
        <f>+VLOOKUP(F117,Participants!$A$1:$G$803,7,FALSE)</f>
        <v>#N/A</v>
      </c>
      <c r="L117" s="127"/>
      <c r="M117" s="124"/>
      <c r="N117" s="126"/>
      <c r="O117" s="119"/>
    </row>
    <row r="118" spans="1:15" ht="14.25" customHeight="1" x14ac:dyDescent="0.25">
      <c r="A118" s="114"/>
      <c r="B118" s="115"/>
      <c r="C118" s="115"/>
      <c r="D118" s="116"/>
      <c r="E118" s="116"/>
      <c r="F118" s="116"/>
      <c r="G118" s="117" t="e">
        <f>+VLOOKUP(F118,Participants!$A$1:$F$803,2,FALSE)</f>
        <v>#N/A</v>
      </c>
      <c r="H118" s="117" t="e">
        <f>+VLOOKUP(F118,Participants!$A$1:$F$803,4,FALSE)</f>
        <v>#N/A</v>
      </c>
      <c r="I118" s="117" t="e">
        <f>+VLOOKUP(F118,Participants!$A$1:$F$803,5,FALSE)</f>
        <v>#N/A</v>
      </c>
      <c r="J118" s="117" t="e">
        <f>+VLOOKUP(F118,Participants!$A$1:$F$803,3,FALSE)</f>
        <v>#N/A</v>
      </c>
      <c r="K118" s="50" t="e">
        <f>+VLOOKUP(F118,Participants!$A$1:$G$803,7,FALSE)</f>
        <v>#N/A</v>
      </c>
      <c r="L118" s="120"/>
      <c r="M118" s="117"/>
      <c r="N118" s="49"/>
      <c r="O118" s="119"/>
    </row>
    <row r="119" spans="1:15" ht="14.25" customHeight="1" x14ac:dyDescent="0.25">
      <c r="A119" s="121"/>
      <c r="B119" s="122"/>
      <c r="C119" s="122"/>
      <c r="D119" s="123"/>
      <c r="E119" s="123"/>
      <c r="F119" s="123"/>
      <c r="G119" s="124" t="e">
        <f>+VLOOKUP(F119,Participants!$A$1:$F$803,2,FALSE)</f>
        <v>#N/A</v>
      </c>
      <c r="H119" s="124" t="e">
        <f>+VLOOKUP(F119,Participants!$A$1:$F$803,4,FALSE)</f>
        <v>#N/A</v>
      </c>
      <c r="I119" s="124" t="e">
        <f>+VLOOKUP(F119,Participants!$A$1:$F$803,5,FALSE)</f>
        <v>#N/A</v>
      </c>
      <c r="J119" s="124" t="e">
        <f>+VLOOKUP(F119,Participants!$A$1:$F$803,3,FALSE)</f>
        <v>#N/A</v>
      </c>
      <c r="K119" s="50" t="e">
        <f>+VLOOKUP(F119,Participants!$A$1:$G$803,7,FALSE)</f>
        <v>#N/A</v>
      </c>
      <c r="L119" s="127"/>
      <c r="M119" s="124"/>
      <c r="N119" s="126"/>
      <c r="O119" s="119"/>
    </row>
    <row r="120" spans="1:15" ht="14.25" customHeight="1" x14ac:dyDescent="0.25">
      <c r="A120" s="114"/>
      <c r="B120" s="115"/>
      <c r="C120" s="115"/>
      <c r="D120" s="116"/>
      <c r="E120" s="116"/>
      <c r="F120" s="116"/>
      <c r="G120" s="117" t="e">
        <f>+VLOOKUP(F120,Participants!$A$1:$F$803,2,FALSE)</f>
        <v>#N/A</v>
      </c>
      <c r="H120" s="117" t="e">
        <f>+VLOOKUP(F120,Participants!$A$1:$F$803,4,FALSE)</f>
        <v>#N/A</v>
      </c>
      <c r="I120" s="117" t="e">
        <f>+VLOOKUP(F120,Participants!$A$1:$F$803,5,FALSE)</f>
        <v>#N/A</v>
      </c>
      <c r="J120" s="117" t="e">
        <f>+VLOOKUP(F120,Participants!$A$1:$F$803,3,FALSE)</f>
        <v>#N/A</v>
      </c>
      <c r="K120" s="50" t="e">
        <f>+VLOOKUP(F120,Participants!$A$1:$G$803,7,FALSE)</f>
        <v>#N/A</v>
      </c>
      <c r="L120" s="120"/>
      <c r="M120" s="117"/>
      <c r="N120" s="49"/>
      <c r="O120" s="119"/>
    </row>
    <row r="121" spans="1:15" ht="14.25" customHeight="1" x14ac:dyDescent="0.25">
      <c r="A121" s="121"/>
      <c r="B121" s="122"/>
      <c r="C121" s="122"/>
      <c r="D121" s="123"/>
      <c r="E121" s="123"/>
      <c r="F121" s="123"/>
      <c r="G121" s="124" t="e">
        <f>+VLOOKUP(F121,Participants!$A$1:$F$803,2,FALSE)</f>
        <v>#N/A</v>
      </c>
      <c r="H121" s="124" t="e">
        <f>+VLOOKUP(F121,Participants!$A$1:$F$803,4,FALSE)</f>
        <v>#N/A</v>
      </c>
      <c r="I121" s="124" t="e">
        <f>+VLOOKUP(F121,Participants!$A$1:$F$803,5,FALSE)</f>
        <v>#N/A</v>
      </c>
      <c r="J121" s="124" t="e">
        <f>+VLOOKUP(F121,Participants!$A$1:$F$803,3,FALSE)</f>
        <v>#N/A</v>
      </c>
      <c r="K121" s="50" t="e">
        <f>+VLOOKUP(F121,Participants!$A$1:$G$803,7,FALSE)</f>
        <v>#N/A</v>
      </c>
      <c r="L121" s="127"/>
      <c r="M121" s="124"/>
      <c r="N121" s="126"/>
      <c r="O121" s="119"/>
    </row>
    <row r="122" spans="1:15" ht="14.25" customHeight="1" x14ac:dyDescent="0.25">
      <c r="A122" s="114"/>
      <c r="B122" s="115"/>
      <c r="C122" s="115"/>
      <c r="D122" s="116"/>
      <c r="E122" s="116"/>
      <c r="F122" s="116"/>
      <c r="G122" s="117" t="e">
        <f>+VLOOKUP(F122,Participants!$A$1:$F$803,2,FALSE)</f>
        <v>#N/A</v>
      </c>
      <c r="H122" s="117" t="e">
        <f>+VLOOKUP(F122,Participants!$A$1:$F$803,4,FALSE)</f>
        <v>#N/A</v>
      </c>
      <c r="I122" s="117" t="e">
        <f>+VLOOKUP(F122,Participants!$A$1:$F$803,5,FALSE)</f>
        <v>#N/A</v>
      </c>
      <c r="J122" s="117" t="e">
        <f>+VLOOKUP(F122,Participants!$A$1:$F$803,3,FALSE)</f>
        <v>#N/A</v>
      </c>
      <c r="K122" s="50" t="e">
        <f>+VLOOKUP(F122,Participants!$A$1:$G$803,7,FALSE)</f>
        <v>#N/A</v>
      </c>
      <c r="L122" s="120"/>
      <c r="M122" s="117"/>
      <c r="N122" s="49"/>
      <c r="O122" s="119"/>
    </row>
    <row r="123" spans="1:15" ht="14.25" customHeight="1" x14ac:dyDescent="0.25">
      <c r="A123" s="121"/>
      <c r="B123" s="122"/>
      <c r="C123" s="122"/>
      <c r="D123" s="123"/>
      <c r="E123" s="123"/>
      <c r="F123" s="123"/>
      <c r="G123" s="124" t="e">
        <f>+VLOOKUP(F123,Participants!$A$1:$F$803,2,FALSE)</f>
        <v>#N/A</v>
      </c>
      <c r="H123" s="124" t="e">
        <f>+VLOOKUP(F123,Participants!$A$1:$F$803,4,FALSE)</f>
        <v>#N/A</v>
      </c>
      <c r="I123" s="124" t="e">
        <f>+VLOOKUP(F123,Participants!$A$1:$F$803,5,FALSE)</f>
        <v>#N/A</v>
      </c>
      <c r="J123" s="124" t="e">
        <f>+VLOOKUP(F123,Participants!$A$1:$F$803,3,FALSE)</f>
        <v>#N/A</v>
      </c>
      <c r="K123" s="50" t="e">
        <f>+VLOOKUP(F123,Participants!$A$1:$G$803,7,FALSE)</f>
        <v>#N/A</v>
      </c>
      <c r="L123" s="127"/>
      <c r="M123" s="124"/>
      <c r="N123" s="126"/>
      <c r="O123" s="119"/>
    </row>
    <row r="124" spans="1:15" ht="14.25" customHeight="1" x14ac:dyDescent="0.25">
      <c r="A124" s="114"/>
      <c r="B124" s="115"/>
      <c r="C124" s="115"/>
      <c r="D124" s="116"/>
      <c r="E124" s="116"/>
      <c r="F124" s="116"/>
      <c r="G124" s="117" t="e">
        <f>+VLOOKUP(F124,Participants!$A$1:$F$803,2,FALSE)</f>
        <v>#N/A</v>
      </c>
      <c r="H124" s="117" t="e">
        <f>+VLOOKUP(F124,Participants!$A$1:$F$803,4,FALSE)</f>
        <v>#N/A</v>
      </c>
      <c r="I124" s="117" t="e">
        <f>+VLOOKUP(F124,Participants!$A$1:$F$803,5,FALSE)</f>
        <v>#N/A</v>
      </c>
      <c r="J124" s="117" t="e">
        <f>+VLOOKUP(F124,Participants!$A$1:$F$803,3,FALSE)</f>
        <v>#N/A</v>
      </c>
      <c r="K124" s="50" t="e">
        <f>+VLOOKUP(F124,Participants!$A$1:$G$803,7,FALSE)</f>
        <v>#N/A</v>
      </c>
      <c r="L124" s="120"/>
      <c r="M124" s="117"/>
      <c r="N124" s="49"/>
      <c r="O124" s="119"/>
    </row>
    <row r="125" spans="1:15" ht="14.25" customHeight="1" x14ac:dyDescent="0.25">
      <c r="A125" s="121"/>
      <c r="B125" s="122"/>
      <c r="C125" s="122"/>
      <c r="D125" s="123"/>
      <c r="E125" s="123"/>
      <c r="F125" s="123"/>
      <c r="G125" s="124" t="e">
        <f>+VLOOKUP(F125,Participants!$A$1:$F$803,2,FALSE)</f>
        <v>#N/A</v>
      </c>
      <c r="H125" s="124" t="e">
        <f>+VLOOKUP(F125,Participants!$A$1:$F$803,4,FALSE)</f>
        <v>#N/A</v>
      </c>
      <c r="I125" s="124" t="e">
        <f>+VLOOKUP(F125,Participants!$A$1:$F$803,5,FALSE)</f>
        <v>#N/A</v>
      </c>
      <c r="J125" s="124" t="e">
        <f>+VLOOKUP(F125,Participants!$A$1:$F$803,3,FALSE)</f>
        <v>#N/A</v>
      </c>
      <c r="K125" s="50" t="e">
        <f>+VLOOKUP(F125,Participants!$A$1:$G$803,7,FALSE)</f>
        <v>#N/A</v>
      </c>
      <c r="L125" s="127"/>
      <c r="M125" s="124"/>
      <c r="N125" s="126"/>
      <c r="O125" s="119"/>
    </row>
    <row r="126" spans="1:15" ht="14.25" customHeight="1" x14ac:dyDescent="0.25">
      <c r="A126" s="114"/>
      <c r="B126" s="115"/>
      <c r="C126" s="115"/>
      <c r="D126" s="116"/>
      <c r="E126" s="116"/>
      <c r="F126" s="116"/>
      <c r="G126" s="117" t="e">
        <f>+VLOOKUP(F126,Participants!$A$1:$F$803,2,FALSE)</f>
        <v>#N/A</v>
      </c>
      <c r="H126" s="117" t="e">
        <f>+VLOOKUP(F126,Participants!$A$1:$F$803,4,FALSE)</f>
        <v>#N/A</v>
      </c>
      <c r="I126" s="117" t="e">
        <f>+VLOOKUP(F126,Participants!$A$1:$F$803,5,FALSE)</f>
        <v>#N/A</v>
      </c>
      <c r="J126" s="117" t="e">
        <f>+VLOOKUP(F126,Participants!$A$1:$F$803,3,FALSE)</f>
        <v>#N/A</v>
      </c>
      <c r="K126" s="50" t="e">
        <f>+VLOOKUP(F126,Participants!$A$1:$G$803,7,FALSE)</f>
        <v>#N/A</v>
      </c>
      <c r="L126" s="120"/>
      <c r="M126" s="117"/>
      <c r="N126" s="49"/>
      <c r="O126" s="119"/>
    </row>
    <row r="127" spans="1:15" ht="14.25" customHeight="1" x14ac:dyDescent="0.25">
      <c r="A127" s="121"/>
      <c r="B127" s="122"/>
      <c r="C127" s="122"/>
      <c r="D127" s="123"/>
      <c r="E127" s="123"/>
      <c r="F127" s="123"/>
      <c r="G127" s="124" t="e">
        <f>+VLOOKUP(F127,Participants!$A$1:$F$803,2,FALSE)</f>
        <v>#N/A</v>
      </c>
      <c r="H127" s="124" t="e">
        <f>+VLOOKUP(F127,Participants!$A$1:$F$803,4,FALSE)</f>
        <v>#N/A</v>
      </c>
      <c r="I127" s="124" t="e">
        <f>+VLOOKUP(F127,Participants!$A$1:$F$803,5,FALSE)</f>
        <v>#N/A</v>
      </c>
      <c r="J127" s="124" t="e">
        <f>+VLOOKUP(F127,Participants!$A$1:$F$803,3,FALSE)</f>
        <v>#N/A</v>
      </c>
      <c r="K127" s="50" t="e">
        <f>+VLOOKUP(F127,Participants!$A$1:$G$803,7,FALSE)</f>
        <v>#N/A</v>
      </c>
      <c r="L127" s="127"/>
      <c r="M127" s="124"/>
      <c r="N127" s="126"/>
      <c r="O127" s="119"/>
    </row>
    <row r="128" spans="1:15" ht="14.25" customHeight="1" x14ac:dyDescent="0.25">
      <c r="A128" s="114"/>
      <c r="B128" s="115"/>
      <c r="C128" s="115"/>
      <c r="D128" s="116"/>
      <c r="E128" s="116"/>
      <c r="F128" s="116"/>
      <c r="G128" s="117" t="e">
        <f>+VLOOKUP(F128,Participants!$A$1:$F$803,2,FALSE)</f>
        <v>#N/A</v>
      </c>
      <c r="H128" s="117" t="e">
        <f>+VLOOKUP(F128,Participants!$A$1:$F$803,4,FALSE)</f>
        <v>#N/A</v>
      </c>
      <c r="I128" s="117" t="e">
        <f>+VLOOKUP(F128,Participants!$A$1:$F$803,5,FALSE)</f>
        <v>#N/A</v>
      </c>
      <c r="J128" s="117" t="e">
        <f>+VLOOKUP(F128,Participants!$A$1:$F$803,3,FALSE)</f>
        <v>#N/A</v>
      </c>
      <c r="K128" s="50" t="e">
        <f>+VLOOKUP(F128,Participants!$A$1:$G$803,7,FALSE)</f>
        <v>#N/A</v>
      </c>
      <c r="L128" s="120"/>
      <c r="M128" s="117"/>
      <c r="N128" s="49"/>
      <c r="O128" s="119"/>
    </row>
    <row r="129" spans="1:15" ht="14.25" customHeight="1" x14ac:dyDescent="0.25">
      <c r="A129" s="121"/>
      <c r="B129" s="122"/>
      <c r="C129" s="122"/>
      <c r="D129" s="123"/>
      <c r="E129" s="123"/>
      <c r="F129" s="123"/>
      <c r="G129" s="124" t="e">
        <f>+VLOOKUP(F129,Participants!$A$1:$F$803,2,FALSE)</f>
        <v>#N/A</v>
      </c>
      <c r="H129" s="124" t="e">
        <f>+VLOOKUP(F129,Participants!$A$1:$F$803,4,FALSE)</f>
        <v>#N/A</v>
      </c>
      <c r="I129" s="124" t="e">
        <f>+VLOOKUP(F129,Participants!$A$1:$F$803,5,FALSE)</f>
        <v>#N/A</v>
      </c>
      <c r="J129" s="124" t="e">
        <f>+VLOOKUP(F129,Participants!$A$1:$F$803,3,FALSE)</f>
        <v>#N/A</v>
      </c>
      <c r="K129" s="50" t="e">
        <f>+VLOOKUP(F129,Participants!$A$1:$G$803,7,FALSE)</f>
        <v>#N/A</v>
      </c>
      <c r="L129" s="127"/>
      <c r="M129" s="124"/>
      <c r="N129" s="126"/>
      <c r="O129" s="119"/>
    </row>
    <row r="130" spans="1:15" ht="14.25" customHeight="1" x14ac:dyDescent="0.25">
      <c r="A130" s="114"/>
      <c r="B130" s="115"/>
      <c r="C130" s="115"/>
      <c r="D130" s="116"/>
      <c r="E130" s="116"/>
      <c r="F130" s="116"/>
      <c r="G130" s="117" t="e">
        <f>+VLOOKUP(F130,Participants!$A$1:$F$803,2,FALSE)</f>
        <v>#N/A</v>
      </c>
      <c r="H130" s="117" t="e">
        <f>+VLOOKUP(F130,Participants!$A$1:$F$803,4,FALSE)</f>
        <v>#N/A</v>
      </c>
      <c r="I130" s="117" t="e">
        <f>+VLOOKUP(F130,Participants!$A$1:$F$803,5,FALSE)</f>
        <v>#N/A</v>
      </c>
      <c r="J130" s="117" t="e">
        <f>+VLOOKUP(F130,Participants!$A$1:$F$803,3,FALSE)</f>
        <v>#N/A</v>
      </c>
      <c r="K130" s="50" t="e">
        <f>+VLOOKUP(F130,Participants!$A$1:$G$803,7,FALSE)</f>
        <v>#N/A</v>
      </c>
      <c r="L130" s="120"/>
      <c r="M130" s="117"/>
      <c r="N130" s="49"/>
      <c r="O130" s="119"/>
    </row>
    <row r="131" spans="1:15" ht="14.25" customHeight="1" x14ac:dyDescent="0.25">
      <c r="A131" s="121"/>
      <c r="B131" s="122"/>
      <c r="C131" s="122"/>
      <c r="D131" s="123"/>
      <c r="E131" s="123"/>
      <c r="F131" s="123"/>
      <c r="G131" s="124" t="e">
        <f>+VLOOKUP(F131,Participants!$A$1:$F$803,2,FALSE)</f>
        <v>#N/A</v>
      </c>
      <c r="H131" s="124" t="e">
        <f>+VLOOKUP(F131,Participants!$A$1:$F$803,4,FALSE)</f>
        <v>#N/A</v>
      </c>
      <c r="I131" s="124" t="e">
        <f>+VLOOKUP(F131,Participants!$A$1:$F$803,5,FALSE)</f>
        <v>#N/A</v>
      </c>
      <c r="J131" s="124" t="e">
        <f>+VLOOKUP(F131,Participants!$A$1:$F$803,3,FALSE)</f>
        <v>#N/A</v>
      </c>
      <c r="K131" s="50" t="e">
        <f>+VLOOKUP(F131,Participants!$A$1:$G$803,7,FALSE)</f>
        <v>#N/A</v>
      </c>
      <c r="L131" s="127"/>
      <c r="M131" s="124"/>
      <c r="N131" s="126"/>
      <c r="O131" s="119"/>
    </row>
    <row r="132" spans="1:15" ht="14.25" customHeight="1" x14ac:dyDescent="0.25">
      <c r="A132" s="114"/>
      <c r="B132" s="115"/>
      <c r="C132" s="115"/>
      <c r="D132" s="116"/>
      <c r="E132" s="116"/>
      <c r="F132" s="116"/>
      <c r="G132" s="117" t="e">
        <f>+VLOOKUP(F132,Participants!$A$1:$F$803,2,FALSE)</f>
        <v>#N/A</v>
      </c>
      <c r="H132" s="117" t="e">
        <f>+VLOOKUP(F132,Participants!$A$1:$F$803,4,FALSE)</f>
        <v>#N/A</v>
      </c>
      <c r="I132" s="117" t="e">
        <f>+VLOOKUP(F132,Participants!$A$1:$F$803,5,FALSE)</f>
        <v>#N/A</v>
      </c>
      <c r="J132" s="117" t="e">
        <f>+VLOOKUP(F132,Participants!$A$1:$F$803,3,FALSE)</f>
        <v>#N/A</v>
      </c>
      <c r="K132" s="50" t="e">
        <f>+VLOOKUP(F132,Participants!$A$1:$G$803,7,FALSE)</f>
        <v>#N/A</v>
      </c>
      <c r="L132" s="120"/>
      <c r="M132" s="117"/>
      <c r="N132" s="49"/>
      <c r="O132" s="119"/>
    </row>
    <row r="133" spans="1:15" ht="14.25" customHeight="1" x14ac:dyDescent="0.25">
      <c r="A133" s="121"/>
      <c r="B133" s="122"/>
      <c r="C133" s="122"/>
      <c r="D133" s="123"/>
      <c r="E133" s="123"/>
      <c r="F133" s="123"/>
      <c r="G133" s="124" t="e">
        <f>+VLOOKUP(F133,Participants!$A$1:$F$803,2,FALSE)</f>
        <v>#N/A</v>
      </c>
      <c r="H133" s="124" t="e">
        <f>+VLOOKUP(F133,Participants!$A$1:$F$803,4,FALSE)</f>
        <v>#N/A</v>
      </c>
      <c r="I133" s="124" t="e">
        <f>+VLOOKUP(F133,Participants!$A$1:$F$803,5,FALSE)</f>
        <v>#N/A</v>
      </c>
      <c r="J133" s="124" t="e">
        <f>+VLOOKUP(F133,Participants!$A$1:$F$803,3,FALSE)</f>
        <v>#N/A</v>
      </c>
      <c r="K133" s="50" t="e">
        <f>+VLOOKUP(F133,Participants!$A$1:$G$803,7,FALSE)</f>
        <v>#N/A</v>
      </c>
      <c r="L133" s="127"/>
      <c r="M133" s="124"/>
      <c r="N133" s="126"/>
      <c r="O133" s="119"/>
    </row>
    <row r="134" spans="1:15" ht="14.25" customHeight="1" x14ac:dyDescent="0.25">
      <c r="A134" s="114"/>
      <c r="B134" s="115"/>
      <c r="C134" s="115"/>
      <c r="D134" s="116"/>
      <c r="E134" s="116"/>
      <c r="F134" s="116"/>
      <c r="G134" s="117" t="e">
        <f>+VLOOKUP(F134,Participants!$A$1:$F$803,2,FALSE)</f>
        <v>#N/A</v>
      </c>
      <c r="H134" s="117" t="e">
        <f>+VLOOKUP(F134,Participants!$A$1:$F$803,4,FALSE)</f>
        <v>#N/A</v>
      </c>
      <c r="I134" s="117" t="e">
        <f>+VLOOKUP(F134,Participants!$A$1:$F$803,5,FALSE)</f>
        <v>#N/A</v>
      </c>
      <c r="J134" s="117" t="e">
        <f>+VLOOKUP(F134,Participants!$A$1:$F$803,3,FALSE)</f>
        <v>#N/A</v>
      </c>
      <c r="K134" s="50" t="e">
        <f>+VLOOKUP(F134,Participants!$A$1:$G$803,7,FALSE)</f>
        <v>#N/A</v>
      </c>
      <c r="L134" s="120"/>
      <c r="M134" s="117"/>
      <c r="N134" s="49"/>
      <c r="O134" s="119"/>
    </row>
    <row r="135" spans="1:15" ht="14.25" customHeight="1" x14ac:dyDescent="0.25">
      <c r="A135" s="121"/>
      <c r="B135" s="122"/>
      <c r="C135" s="122"/>
      <c r="D135" s="123"/>
      <c r="E135" s="123"/>
      <c r="F135" s="123"/>
      <c r="G135" s="124" t="e">
        <f>+VLOOKUP(F135,Participants!$A$1:$F$803,2,FALSE)</f>
        <v>#N/A</v>
      </c>
      <c r="H135" s="124" t="e">
        <f>+VLOOKUP(F135,Participants!$A$1:$F$803,4,FALSE)</f>
        <v>#N/A</v>
      </c>
      <c r="I135" s="124" t="e">
        <f>+VLOOKUP(F135,Participants!$A$1:$F$803,5,FALSE)</f>
        <v>#N/A</v>
      </c>
      <c r="J135" s="124" t="e">
        <f>+VLOOKUP(F135,Participants!$A$1:$F$803,3,FALSE)</f>
        <v>#N/A</v>
      </c>
      <c r="K135" s="50" t="e">
        <f>+VLOOKUP(F135,Participants!$A$1:$G$803,7,FALSE)</f>
        <v>#N/A</v>
      </c>
      <c r="L135" s="127"/>
      <c r="M135" s="124"/>
      <c r="N135" s="126"/>
      <c r="O135" s="119"/>
    </row>
    <row r="136" spans="1:15" ht="14.25" customHeight="1" x14ac:dyDescent="0.25">
      <c r="A136" s="114"/>
      <c r="B136" s="115"/>
      <c r="C136" s="115"/>
      <c r="D136" s="116"/>
      <c r="E136" s="116"/>
      <c r="F136" s="116"/>
      <c r="G136" s="117" t="e">
        <f>+VLOOKUP(F136,Participants!$A$1:$F$803,2,FALSE)</f>
        <v>#N/A</v>
      </c>
      <c r="H136" s="117" t="e">
        <f>+VLOOKUP(F136,Participants!$A$1:$F$803,4,FALSE)</f>
        <v>#N/A</v>
      </c>
      <c r="I136" s="117" t="e">
        <f>+VLOOKUP(F136,Participants!$A$1:$F$803,5,FALSE)</f>
        <v>#N/A</v>
      </c>
      <c r="J136" s="117" t="e">
        <f>+VLOOKUP(F136,Participants!$A$1:$F$803,3,FALSE)</f>
        <v>#N/A</v>
      </c>
      <c r="K136" s="50" t="e">
        <f>+VLOOKUP(F136,Participants!$A$1:$G$803,7,FALSE)</f>
        <v>#N/A</v>
      </c>
      <c r="L136" s="120"/>
      <c r="M136" s="117"/>
      <c r="N136" s="49"/>
      <c r="O136" s="119"/>
    </row>
    <row r="137" spans="1:15" ht="14.25" customHeight="1" x14ac:dyDescent="0.25">
      <c r="A137" s="121"/>
      <c r="B137" s="122"/>
      <c r="C137" s="122"/>
      <c r="D137" s="123"/>
      <c r="E137" s="123"/>
      <c r="F137" s="123"/>
      <c r="G137" s="124" t="e">
        <f>+VLOOKUP(F137,Participants!$A$1:$F$803,2,FALSE)</f>
        <v>#N/A</v>
      </c>
      <c r="H137" s="124" t="e">
        <f>+VLOOKUP(F137,Participants!$A$1:$F$803,4,FALSE)</f>
        <v>#N/A</v>
      </c>
      <c r="I137" s="124" t="e">
        <f>+VLOOKUP(F137,Participants!$A$1:$F$803,5,FALSE)</f>
        <v>#N/A</v>
      </c>
      <c r="J137" s="124" t="e">
        <f>+VLOOKUP(F137,Participants!$A$1:$F$803,3,FALSE)</f>
        <v>#N/A</v>
      </c>
      <c r="K137" s="50" t="e">
        <f>+VLOOKUP(F137,Participants!$A$1:$G$803,7,FALSE)</f>
        <v>#N/A</v>
      </c>
      <c r="L137" s="127"/>
      <c r="M137" s="124"/>
      <c r="N137" s="126"/>
      <c r="O137" s="119"/>
    </row>
    <row r="138" spans="1:15" ht="14.25" customHeight="1" x14ac:dyDescent="0.25">
      <c r="A138" s="114"/>
      <c r="B138" s="115"/>
      <c r="C138" s="115"/>
      <c r="D138" s="116"/>
      <c r="E138" s="116"/>
      <c r="F138" s="116"/>
      <c r="G138" s="117" t="e">
        <f>+VLOOKUP(F138,Participants!$A$1:$F$803,2,FALSE)</f>
        <v>#N/A</v>
      </c>
      <c r="H138" s="117" t="e">
        <f>+VLOOKUP(F138,Participants!$A$1:$F$803,4,FALSE)</f>
        <v>#N/A</v>
      </c>
      <c r="I138" s="117" t="e">
        <f>+VLOOKUP(F138,Participants!$A$1:$F$803,5,FALSE)</f>
        <v>#N/A</v>
      </c>
      <c r="J138" s="117" t="e">
        <f>+VLOOKUP(F138,Participants!$A$1:$F$803,3,FALSE)</f>
        <v>#N/A</v>
      </c>
      <c r="K138" s="50" t="e">
        <f>+VLOOKUP(F138,Participants!$A$1:$G$803,7,FALSE)</f>
        <v>#N/A</v>
      </c>
      <c r="L138" s="120"/>
      <c r="M138" s="117"/>
      <c r="N138" s="49"/>
      <c r="O138" s="119"/>
    </row>
    <row r="139" spans="1:15" ht="14.25" customHeight="1" x14ac:dyDescent="0.25">
      <c r="A139" s="121"/>
      <c r="B139" s="122"/>
      <c r="C139" s="122"/>
      <c r="D139" s="123"/>
      <c r="E139" s="123"/>
      <c r="F139" s="123"/>
      <c r="G139" s="124" t="e">
        <f>+VLOOKUP(F139,Participants!$A$1:$F$803,2,FALSE)</f>
        <v>#N/A</v>
      </c>
      <c r="H139" s="124" t="e">
        <f>+VLOOKUP(F139,Participants!$A$1:$F$803,4,FALSE)</f>
        <v>#N/A</v>
      </c>
      <c r="I139" s="124" t="e">
        <f>+VLOOKUP(F139,Participants!$A$1:$F$803,5,FALSE)</f>
        <v>#N/A</v>
      </c>
      <c r="J139" s="124" t="e">
        <f>+VLOOKUP(F139,Participants!$A$1:$F$803,3,FALSE)</f>
        <v>#N/A</v>
      </c>
      <c r="K139" s="50" t="e">
        <f>+VLOOKUP(F139,Participants!$A$1:$G$803,7,FALSE)</f>
        <v>#N/A</v>
      </c>
      <c r="L139" s="127"/>
      <c r="M139" s="124"/>
      <c r="N139" s="126"/>
      <c r="O139" s="119"/>
    </row>
    <row r="140" spans="1:15" ht="14.25" customHeight="1" x14ac:dyDescent="0.25">
      <c r="A140" s="114"/>
      <c r="B140" s="115"/>
      <c r="C140" s="115"/>
      <c r="D140" s="116"/>
      <c r="E140" s="116"/>
      <c r="F140" s="116"/>
      <c r="G140" s="117" t="e">
        <f>+VLOOKUP(F140,Participants!$A$1:$F$803,2,FALSE)</f>
        <v>#N/A</v>
      </c>
      <c r="H140" s="117" t="e">
        <f>+VLOOKUP(F140,Participants!$A$1:$F$803,4,FALSE)</f>
        <v>#N/A</v>
      </c>
      <c r="I140" s="117" t="e">
        <f>+VLOOKUP(F140,Participants!$A$1:$F$803,5,FALSE)</f>
        <v>#N/A</v>
      </c>
      <c r="J140" s="117" t="e">
        <f>+VLOOKUP(F140,Participants!$A$1:$F$803,3,FALSE)</f>
        <v>#N/A</v>
      </c>
      <c r="K140" s="50" t="e">
        <f>+VLOOKUP(F140,Participants!$A$1:$G$803,7,FALSE)</f>
        <v>#N/A</v>
      </c>
      <c r="L140" s="120"/>
      <c r="M140" s="117"/>
      <c r="N140" s="49"/>
      <c r="O140" s="119"/>
    </row>
    <row r="141" spans="1:15" ht="14.25" customHeight="1" x14ac:dyDescent="0.25">
      <c r="A141" s="121"/>
      <c r="B141" s="122"/>
      <c r="C141" s="122"/>
      <c r="D141" s="123"/>
      <c r="E141" s="123"/>
      <c r="F141" s="123"/>
      <c r="G141" s="124" t="e">
        <f>+VLOOKUP(F141,Participants!$A$1:$F$803,2,FALSE)</f>
        <v>#N/A</v>
      </c>
      <c r="H141" s="124" t="e">
        <f>+VLOOKUP(F141,Participants!$A$1:$F$803,4,FALSE)</f>
        <v>#N/A</v>
      </c>
      <c r="I141" s="124" t="e">
        <f>+VLOOKUP(F141,Participants!$A$1:$F$803,5,FALSE)</f>
        <v>#N/A</v>
      </c>
      <c r="J141" s="124" t="e">
        <f>+VLOOKUP(F141,Participants!$A$1:$F$803,3,FALSE)</f>
        <v>#N/A</v>
      </c>
      <c r="K141" s="50" t="e">
        <f>+VLOOKUP(F141,Participants!$A$1:$G$803,7,FALSE)</f>
        <v>#N/A</v>
      </c>
      <c r="L141" s="127"/>
      <c r="M141" s="124"/>
      <c r="N141" s="126"/>
      <c r="O141" s="119"/>
    </row>
    <row r="142" spans="1:15" ht="14.25" customHeight="1" x14ac:dyDescent="0.25">
      <c r="A142" s="114"/>
      <c r="B142" s="115"/>
      <c r="C142" s="115"/>
      <c r="D142" s="116"/>
      <c r="E142" s="116"/>
      <c r="F142" s="116"/>
      <c r="G142" s="117" t="e">
        <f>+VLOOKUP(F142,Participants!$A$1:$F$803,2,FALSE)</f>
        <v>#N/A</v>
      </c>
      <c r="H142" s="117" t="e">
        <f>+VLOOKUP(F142,Participants!$A$1:$F$803,4,FALSE)</f>
        <v>#N/A</v>
      </c>
      <c r="I142" s="117" t="e">
        <f>+VLOOKUP(F142,Participants!$A$1:$F$803,5,FALSE)</f>
        <v>#N/A</v>
      </c>
      <c r="J142" s="117" t="e">
        <f>+VLOOKUP(F142,Participants!$A$1:$F$803,3,FALSE)</f>
        <v>#N/A</v>
      </c>
      <c r="K142" s="50" t="e">
        <f>+VLOOKUP(F142,Participants!$A$1:$G$803,7,FALSE)</f>
        <v>#N/A</v>
      </c>
      <c r="L142" s="120"/>
      <c r="M142" s="117"/>
      <c r="N142" s="49"/>
      <c r="O142" s="119"/>
    </row>
    <row r="143" spans="1:15" ht="14.25" customHeight="1" x14ac:dyDescent="0.25">
      <c r="A143" s="121"/>
      <c r="B143" s="122"/>
      <c r="C143" s="122"/>
      <c r="D143" s="123"/>
      <c r="E143" s="123"/>
      <c r="F143" s="123"/>
      <c r="G143" s="124" t="e">
        <f>+VLOOKUP(F143,Participants!$A$1:$F$803,2,FALSE)</f>
        <v>#N/A</v>
      </c>
      <c r="H143" s="124" t="e">
        <f>+VLOOKUP(F143,Participants!$A$1:$F$803,4,FALSE)</f>
        <v>#N/A</v>
      </c>
      <c r="I143" s="124" t="e">
        <f>+VLOOKUP(F143,Participants!$A$1:$F$803,5,FALSE)</f>
        <v>#N/A</v>
      </c>
      <c r="J143" s="124" t="e">
        <f>+VLOOKUP(F143,Participants!$A$1:$F$803,3,FALSE)</f>
        <v>#N/A</v>
      </c>
      <c r="K143" s="50" t="e">
        <f>+VLOOKUP(F143,Participants!$A$1:$G$803,7,FALSE)</f>
        <v>#N/A</v>
      </c>
      <c r="L143" s="127"/>
      <c r="M143" s="124"/>
      <c r="N143" s="126"/>
      <c r="O143" s="119"/>
    </row>
    <row r="144" spans="1:15" ht="14.25" customHeight="1" x14ac:dyDescent="0.25">
      <c r="A144" s="114"/>
      <c r="B144" s="115"/>
      <c r="C144" s="115"/>
      <c r="D144" s="116"/>
      <c r="E144" s="116"/>
      <c r="F144" s="116"/>
      <c r="G144" s="117" t="e">
        <f>+VLOOKUP(F144,Participants!$A$1:$F$803,2,FALSE)</f>
        <v>#N/A</v>
      </c>
      <c r="H144" s="117" t="e">
        <f>+VLOOKUP(F144,Participants!$A$1:$F$803,4,FALSE)</f>
        <v>#N/A</v>
      </c>
      <c r="I144" s="117" t="e">
        <f>+VLOOKUP(F144,Participants!$A$1:$F$803,5,FALSE)</f>
        <v>#N/A</v>
      </c>
      <c r="J144" s="117" t="e">
        <f>+VLOOKUP(F144,Participants!$A$1:$F$803,3,FALSE)</f>
        <v>#N/A</v>
      </c>
      <c r="K144" s="50" t="e">
        <f>+VLOOKUP(F144,Participants!$A$1:$G$803,7,FALSE)</f>
        <v>#N/A</v>
      </c>
      <c r="L144" s="120"/>
      <c r="M144" s="117"/>
      <c r="N144" s="49"/>
      <c r="O144" s="119"/>
    </row>
    <row r="145" spans="1:15" ht="14.25" customHeight="1" x14ac:dyDescent="0.25">
      <c r="A145" s="121"/>
      <c r="B145" s="122"/>
      <c r="C145" s="122"/>
      <c r="D145" s="123"/>
      <c r="E145" s="123"/>
      <c r="F145" s="123"/>
      <c r="G145" s="124" t="e">
        <f>+VLOOKUP(F145,Participants!$A$1:$F$803,2,FALSE)</f>
        <v>#N/A</v>
      </c>
      <c r="H145" s="124" t="e">
        <f>+VLOOKUP(F145,Participants!$A$1:$F$803,4,FALSE)</f>
        <v>#N/A</v>
      </c>
      <c r="I145" s="124" t="e">
        <f>+VLOOKUP(F145,Participants!$A$1:$F$803,5,FALSE)</f>
        <v>#N/A</v>
      </c>
      <c r="J145" s="124" t="e">
        <f>+VLOOKUP(F145,Participants!$A$1:$F$803,3,FALSE)</f>
        <v>#N/A</v>
      </c>
      <c r="K145" s="50" t="e">
        <f>+VLOOKUP(F145,Participants!$A$1:$G$803,7,FALSE)</f>
        <v>#N/A</v>
      </c>
      <c r="L145" s="127"/>
      <c r="M145" s="124"/>
      <c r="N145" s="126"/>
      <c r="O145" s="119"/>
    </row>
    <row r="146" spans="1:15" ht="14.25" customHeight="1" x14ac:dyDescent="0.25">
      <c r="A146" s="114"/>
      <c r="B146" s="115"/>
      <c r="C146" s="115"/>
      <c r="D146" s="116"/>
      <c r="E146" s="116"/>
      <c r="F146" s="116"/>
      <c r="G146" s="117" t="e">
        <f>+VLOOKUP(F146,Participants!$A$1:$F$803,2,FALSE)</f>
        <v>#N/A</v>
      </c>
      <c r="H146" s="117" t="e">
        <f>+VLOOKUP(F146,Participants!$A$1:$F$803,4,FALSE)</f>
        <v>#N/A</v>
      </c>
      <c r="I146" s="117" t="e">
        <f>+VLOOKUP(F146,Participants!$A$1:$F$803,5,FALSE)</f>
        <v>#N/A</v>
      </c>
      <c r="J146" s="117" t="e">
        <f>+VLOOKUP(F146,Participants!$A$1:$F$803,3,FALSE)</f>
        <v>#N/A</v>
      </c>
      <c r="K146" s="50" t="e">
        <f>+VLOOKUP(F146,Participants!$A$1:$G$803,7,FALSE)</f>
        <v>#N/A</v>
      </c>
      <c r="L146" s="120"/>
      <c r="M146" s="117"/>
      <c r="N146" s="49"/>
      <c r="O146" s="119"/>
    </row>
    <row r="147" spans="1:15" ht="14.25" customHeight="1" x14ac:dyDescent="0.25">
      <c r="A147" s="121"/>
      <c r="B147" s="122"/>
      <c r="C147" s="122"/>
      <c r="D147" s="123"/>
      <c r="E147" s="123"/>
      <c r="F147" s="123"/>
      <c r="G147" s="124" t="e">
        <f>+VLOOKUP(F147,Participants!$A$1:$F$803,2,FALSE)</f>
        <v>#N/A</v>
      </c>
      <c r="H147" s="124" t="e">
        <f>+VLOOKUP(F147,Participants!$A$1:$F$803,4,FALSE)</f>
        <v>#N/A</v>
      </c>
      <c r="I147" s="124" t="e">
        <f>+VLOOKUP(F147,Participants!$A$1:$F$803,5,FALSE)</f>
        <v>#N/A</v>
      </c>
      <c r="J147" s="124" t="e">
        <f>+VLOOKUP(F147,Participants!$A$1:$F$803,3,FALSE)</f>
        <v>#N/A</v>
      </c>
      <c r="K147" s="50" t="e">
        <f>+VLOOKUP(F147,Participants!$A$1:$G$803,7,FALSE)</f>
        <v>#N/A</v>
      </c>
      <c r="L147" s="127"/>
      <c r="M147" s="124"/>
      <c r="N147" s="126"/>
      <c r="O147" s="119"/>
    </row>
    <row r="148" spans="1:15" ht="14.25" customHeight="1" x14ac:dyDescent="0.25">
      <c r="A148" s="114"/>
      <c r="B148" s="115"/>
      <c r="C148" s="115"/>
      <c r="D148" s="116"/>
      <c r="E148" s="116"/>
      <c r="F148" s="116"/>
      <c r="G148" s="117" t="e">
        <f>+VLOOKUP(F148,Participants!$A$1:$F$803,2,FALSE)</f>
        <v>#N/A</v>
      </c>
      <c r="H148" s="117" t="e">
        <f>+VLOOKUP(F148,Participants!$A$1:$F$803,4,FALSE)</f>
        <v>#N/A</v>
      </c>
      <c r="I148" s="117" t="e">
        <f>+VLOOKUP(F148,Participants!$A$1:$F$803,5,FALSE)</f>
        <v>#N/A</v>
      </c>
      <c r="J148" s="117" t="e">
        <f>+VLOOKUP(F148,Participants!$A$1:$F$803,3,FALSE)</f>
        <v>#N/A</v>
      </c>
      <c r="K148" s="50" t="e">
        <f>+VLOOKUP(F148,Participants!$A$1:$G$803,7,FALSE)</f>
        <v>#N/A</v>
      </c>
      <c r="L148" s="120"/>
      <c r="M148" s="117"/>
      <c r="N148" s="49"/>
      <c r="O148" s="119"/>
    </row>
    <row r="149" spans="1:15" ht="14.25" customHeight="1" x14ac:dyDescent="0.25">
      <c r="A149" s="121"/>
      <c r="B149" s="122"/>
      <c r="C149" s="122"/>
      <c r="D149" s="123"/>
      <c r="E149" s="123"/>
      <c r="F149" s="123"/>
      <c r="G149" s="124" t="e">
        <f>+VLOOKUP(F149,Participants!$A$1:$F$803,2,FALSE)</f>
        <v>#N/A</v>
      </c>
      <c r="H149" s="124" t="e">
        <f>+VLOOKUP(F149,Participants!$A$1:$F$803,4,FALSE)</f>
        <v>#N/A</v>
      </c>
      <c r="I149" s="124" t="e">
        <f>+VLOOKUP(F149,Participants!$A$1:$F$803,5,FALSE)</f>
        <v>#N/A</v>
      </c>
      <c r="J149" s="124" t="e">
        <f>+VLOOKUP(F149,Participants!$A$1:$F$803,3,FALSE)</f>
        <v>#N/A</v>
      </c>
      <c r="K149" s="50" t="e">
        <f>+VLOOKUP(F149,Participants!$A$1:$G$803,7,FALSE)</f>
        <v>#N/A</v>
      </c>
      <c r="L149" s="127"/>
      <c r="M149" s="124"/>
      <c r="N149" s="126"/>
      <c r="O149" s="119"/>
    </row>
    <row r="150" spans="1:15" ht="14.25" customHeight="1" x14ac:dyDescent="0.25">
      <c r="A150" s="114"/>
      <c r="B150" s="115"/>
      <c r="C150" s="115"/>
      <c r="D150" s="116"/>
      <c r="E150" s="116"/>
      <c r="F150" s="116"/>
      <c r="G150" s="117" t="e">
        <f>+VLOOKUP(F150,Participants!$A$1:$F$803,2,FALSE)</f>
        <v>#N/A</v>
      </c>
      <c r="H150" s="117" t="e">
        <f>+VLOOKUP(F150,Participants!$A$1:$F$803,4,FALSE)</f>
        <v>#N/A</v>
      </c>
      <c r="I150" s="117" t="e">
        <f>+VLOOKUP(F150,Participants!$A$1:$F$803,5,FALSE)</f>
        <v>#N/A</v>
      </c>
      <c r="J150" s="117" t="e">
        <f>+VLOOKUP(F150,Participants!$A$1:$F$803,3,FALSE)</f>
        <v>#N/A</v>
      </c>
      <c r="K150" s="50" t="e">
        <f>+VLOOKUP(F150,Participants!$A$1:$G$803,7,FALSE)</f>
        <v>#N/A</v>
      </c>
      <c r="L150" s="120"/>
      <c r="M150" s="117"/>
      <c r="N150" s="49"/>
      <c r="O150" s="119"/>
    </row>
    <row r="151" spans="1:15" ht="14.25" customHeight="1" x14ac:dyDescent="0.25">
      <c r="A151" s="121"/>
      <c r="B151" s="122"/>
      <c r="C151" s="122"/>
      <c r="D151" s="123"/>
      <c r="E151" s="123"/>
      <c r="F151" s="123"/>
      <c r="G151" s="124" t="e">
        <f>+VLOOKUP(F151,Participants!$A$1:$F$803,2,FALSE)</f>
        <v>#N/A</v>
      </c>
      <c r="H151" s="124" t="e">
        <f>+VLOOKUP(F151,Participants!$A$1:$F$803,4,FALSE)</f>
        <v>#N/A</v>
      </c>
      <c r="I151" s="124" t="e">
        <f>+VLOOKUP(F151,Participants!$A$1:$F$803,5,FALSE)</f>
        <v>#N/A</v>
      </c>
      <c r="J151" s="124" t="e">
        <f>+VLOOKUP(F151,Participants!$A$1:$F$803,3,FALSE)</f>
        <v>#N/A</v>
      </c>
      <c r="K151" s="50" t="e">
        <f>+VLOOKUP(F151,Participants!$A$1:$G$803,7,FALSE)</f>
        <v>#N/A</v>
      </c>
      <c r="L151" s="127"/>
      <c r="M151" s="124"/>
      <c r="N151" s="126"/>
      <c r="O151" s="119"/>
    </row>
    <row r="152" spans="1:15" ht="14.25" customHeight="1" x14ac:dyDescent="0.25">
      <c r="A152" s="114"/>
      <c r="B152" s="115"/>
      <c r="C152" s="115"/>
      <c r="D152" s="116"/>
      <c r="E152" s="116"/>
      <c r="F152" s="116"/>
      <c r="G152" s="117" t="e">
        <f>+VLOOKUP(F152,Participants!$A$1:$F$803,2,FALSE)</f>
        <v>#N/A</v>
      </c>
      <c r="H152" s="117" t="e">
        <f>+VLOOKUP(F152,Participants!$A$1:$F$803,4,FALSE)</f>
        <v>#N/A</v>
      </c>
      <c r="I152" s="117" t="e">
        <f>+VLOOKUP(F152,Participants!$A$1:$F$803,5,FALSE)</f>
        <v>#N/A</v>
      </c>
      <c r="J152" s="117" t="e">
        <f>+VLOOKUP(F152,Participants!$A$1:$F$803,3,FALSE)</f>
        <v>#N/A</v>
      </c>
      <c r="K152" s="50" t="e">
        <f>+VLOOKUP(F152,Participants!$A$1:$G$803,7,FALSE)</f>
        <v>#N/A</v>
      </c>
      <c r="L152" s="120"/>
      <c r="M152" s="117"/>
      <c r="N152" s="49"/>
      <c r="O152" s="119"/>
    </row>
    <row r="153" spans="1:15" ht="14.25" customHeight="1" x14ac:dyDescent="0.25">
      <c r="A153" s="121"/>
      <c r="B153" s="122"/>
      <c r="C153" s="122"/>
      <c r="D153" s="123"/>
      <c r="E153" s="123"/>
      <c r="F153" s="123"/>
      <c r="G153" s="124" t="e">
        <f>+VLOOKUP(F153,Participants!$A$1:$F$803,2,FALSE)</f>
        <v>#N/A</v>
      </c>
      <c r="H153" s="124" t="e">
        <f>+VLOOKUP(F153,Participants!$A$1:$F$803,4,FALSE)</f>
        <v>#N/A</v>
      </c>
      <c r="I153" s="124" t="e">
        <f>+VLOOKUP(F153,Participants!$A$1:$F$803,5,FALSE)</f>
        <v>#N/A</v>
      </c>
      <c r="J153" s="124" t="e">
        <f>+VLOOKUP(F153,Participants!$A$1:$F$803,3,FALSE)</f>
        <v>#N/A</v>
      </c>
      <c r="K153" s="50" t="e">
        <f>+VLOOKUP(F153,Participants!$A$1:$G$803,7,FALSE)</f>
        <v>#N/A</v>
      </c>
      <c r="L153" s="127"/>
      <c r="M153" s="124"/>
      <c r="N153" s="126"/>
      <c r="O153" s="119"/>
    </row>
    <row r="154" spans="1:15" ht="14.25" customHeight="1" x14ac:dyDescent="0.25">
      <c r="A154" s="114"/>
      <c r="B154" s="115"/>
      <c r="C154" s="115"/>
      <c r="D154" s="116"/>
      <c r="E154" s="116"/>
      <c r="F154" s="116"/>
      <c r="G154" s="117" t="e">
        <f>+VLOOKUP(F154,Participants!$A$1:$F$803,2,FALSE)</f>
        <v>#N/A</v>
      </c>
      <c r="H154" s="117" t="e">
        <f>+VLOOKUP(F154,Participants!$A$1:$F$803,4,FALSE)</f>
        <v>#N/A</v>
      </c>
      <c r="I154" s="117" t="e">
        <f>+VLOOKUP(F154,Participants!$A$1:$F$803,5,FALSE)</f>
        <v>#N/A</v>
      </c>
      <c r="J154" s="117" t="e">
        <f>+VLOOKUP(F154,Participants!$A$1:$F$803,3,FALSE)</f>
        <v>#N/A</v>
      </c>
      <c r="K154" s="50" t="e">
        <f>+VLOOKUP(F154,Participants!$A$1:$G$803,7,FALSE)</f>
        <v>#N/A</v>
      </c>
      <c r="L154" s="120"/>
      <c r="M154" s="117"/>
      <c r="N154" s="49"/>
      <c r="O154" s="119"/>
    </row>
    <row r="155" spans="1:15" ht="14.25" customHeight="1" x14ac:dyDescent="0.25">
      <c r="A155" s="121"/>
      <c r="B155" s="122"/>
      <c r="C155" s="122"/>
      <c r="D155" s="123"/>
      <c r="E155" s="123"/>
      <c r="F155" s="123"/>
      <c r="G155" s="124" t="e">
        <f>+VLOOKUP(F155,Participants!$A$1:$F$803,2,FALSE)</f>
        <v>#N/A</v>
      </c>
      <c r="H155" s="124" t="e">
        <f>+VLOOKUP(F155,Participants!$A$1:$F$803,4,FALSE)</f>
        <v>#N/A</v>
      </c>
      <c r="I155" s="124" t="e">
        <f>+VLOOKUP(F155,Participants!$A$1:$F$803,5,FALSE)</f>
        <v>#N/A</v>
      </c>
      <c r="J155" s="124" t="e">
        <f>+VLOOKUP(F155,Participants!$A$1:$F$803,3,FALSE)</f>
        <v>#N/A</v>
      </c>
      <c r="K155" s="50" t="e">
        <f>+VLOOKUP(F155,Participants!$A$1:$G$803,7,FALSE)</f>
        <v>#N/A</v>
      </c>
      <c r="L155" s="127"/>
      <c r="M155" s="124"/>
      <c r="N155" s="126"/>
      <c r="O155" s="119"/>
    </row>
    <row r="156" spans="1:15" ht="14.25" customHeight="1" x14ac:dyDescent="0.25">
      <c r="A156" s="114"/>
      <c r="B156" s="115"/>
      <c r="C156" s="115"/>
      <c r="D156" s="116"/>
      <c r="E156" s="116"/>
      <c r="F156" s="116"/>
      <c r="G156" s="117" t="e">
        <f>+VLOOKUP(F156,Participants!$A$1:$F$803,2,FALSE)</f>
        <v>#N/A</v>
      </c>
      <c r="H156" s="117" t="e">
        <f>+VLOOKUP(F156,Participants!$A$1:$F$803,4,FALSE)</f>
        <v>#N/A</v>
      </c>
      <c r="I156" s="117" t="e">
        <f>+VLOOKUP(F156,Participants!$A$1:$F$803,5,FALSE)</f>
        <v>#N/A</v>
      </c>
      <c r="J156" s="117" t="e">
        <f>+VLOOKUP(F156,Participants!$A$1:$F$803,3,FALSE)</f>
        <v>#N/A</v>
      </c>
      <c r="K156" s="50" t="e">
        <f>+VLOOKUP(F156,Participants!$A$1:$G$803,7,FALSE)</f>
        <v>#N/A</v>
      </c>
      <c r="L156" s="120"/>
      <c r="M156" s="117"/>
      <c r="N156" s="49"/>
      <c r="O156" s="119"/>
    </row>
    <row r="157" spans="1:15" ht="14.25" customHeight="1" x14ac:dyDescent="0.25">
      <c r="A157" s="121"/>
      <c r="B157" s="122"/>
      <c r="C157" s="122"/>
      <c r="D157" s="123"/>
      <c r="E157" s="123"/>
      <c r="F157" s="123"/>
      <c r="G157" s="124" t="e">
        <f>+VLOOKUP(F157,Participants!$A$1:$F$803,2,FALSE)</f>
        <v>#N/A</v>
      </c>
      <c r="H157" s="124" t="e">
        <f>+VLOOKUP(F157,Participants!$A$1:$F$803,4,FALSE)</f>
        <v>#N/A</v>
      </c>
      <c r="I157" s="124" t="e">
        <f>+VLOOKUP(F157,Participants!$A$1:$F$803,5,FALSE)</f>
        <v>#N/A</v>
      </c>
      <c r="J157" s="124" t="e">
        <f>+VLOOKUP(F157,Participants!$A$1:$F$803,3,FALSE)</f>
        <v>#N/A</v>
      </c>
      <c r="K157" s="50" t="e">
        <f>+VLOOKUP(F157,Participants!$A$1:$G$803,7,FALSE)</f>
        <v>#N/A</v>
      </c>
      <c r="L157" s="127"/>
      <c r="M157" s="124"/>
      <c r="N157" s="126"/>
      <c r="O157" s="119"/>
    </row>
    <row r="158" spans="1:15" ht="14.25" customHeight="1" x14ac:dyDescent="0.25">
      <c r="A158" s="114"/>
      <c r="B158" s="115"/>
      <c r="C158" s="115"/>
      <c r="D158" s="116"/>
      <c r="E158" s="116"/>
      <c r="F158" s="116"/>
      <c r="G158" s="117" t="e">
        <f>+VLOOKUP(F158,Participants!$A$1:$F$803,2,FALSE)</f>
        <v>#N/A</v>
      </c>
      <c r="H158" s="117" t="e">
        <f>+VLOOKUP(F158,Participants!$A$1:$F$803,4,FALSE)</f>
        <v>#N/A</v>
      </c>
      <c r="I158" s="117" t="e">
        <f>+VLOOKUP(F158,Participants!$A$1:$F$803,5,FALSE)</f>
        <v>#N/A</v>
      </c>
      <c r="J158" s="117" t="e">
        <f>+VLOOKUP(F158,Participants!$A$1:$F$803,3,FALSE)</f>
        <v>#N/A</v>
      </c>
      <c r="K158" s="50" t="e">
        <f>+VLOOKUP(F158,Participants!$A$1:$G$803,7,FALSE)</f>
        <v>#N/A</v>
      </c>
      <c r="L158" s="120"/>
      <c r="M158" s="117"/>
      <c r="N158" s="49"/>
      <c r="O158" s="119"/>
    </row>
    <row r="159" spans="1:15" ht="14.25" customHeight="1" x14ac:dyDescent="0.25">
      <c r="A159" s="121"/>
      <c r="B159" s="122"/>
      <c r="C159" s="122"/>
      <c r="D159" s="123"/>
      <c r="E159" s="123"/>
      <c r="F159" s="123"/>
      <c r="G159" s="124" t="e">
        <f>+VLOOKUP(F159,Participants!$A$1:$F$803,2,FALSE)</f>
        <v>#N/A</v>
      </c>
      <c r="H159" s="124" t="e">
        <f>+VLOOKUP(F159,Participants!$A$1:$F$803,4,FALSE)</f>
        <v>#N/A</v>
      </c>
      <c r="I159" s="124" t="e">
        <f>+VLOOKUP(F159,Participants!$A$1:$F$803,5,FALSE)</f>
        <v>#N/A</v>
      </c>
      <c r="J159" s="124" t="e">
        <f>+VLOOKUP(F159,Participants!$A$1:$F$803,3,FALSE)</f>
        <v>#N/A</v>
      </c>
      <c r="K159" s="50" t="e">
        <f>+VLOOKUP(F159,Participants!$A$1:$G$803,7,FALSE)</f>
        <v>#N/A</v>
      </c>
      <c r="L159" s="127"/>
      <c r="M159" s="124"/>
      <c r="N159" s="126"/>
      <c r="O159" s="119"/>
    </row>
    <row r="160" spans="1:15" ht="14.25" customHeight="1" x14ac:dyDescent="0.25">
      <c r="A160" s="114"/>
      <c r="B160" s="115"/>
      <c r="C160" s="115"/>
      <c r="D160" s="116"/>
      <c r="E160" s="116"/>
      <c r="F160" s="116"/>
      <c r="G160" s="117" t="e">
        <f>+VLOOKUP(F160,Participants!$A$1:$F$803,2,FALSE)</f>
        <v>#N/A</v>
      </c>
      <c r="H160" s="117" t="e">
        <f>+VLOOKUP(F160,Participants!$A$1:$F$803,4,FALSE)</f>
        <v>#N/A</v>
      </c>
      <c r="I160" s="117" t="e">
        <f>+VLOOKUP(F160,Participants!$A$1:$F$803,5,FALSE)</f>
        <v>#N/A</v>
      </c>
      <c r="J160" s="117" t="e">
        <f>+VLOOKUP(F160,Participants!$A$1:$F$803,3,FALSE)</f>
        <v>#N/A</v>
      </c>
      <c r="K160" s="50" t="e">
        <f>+VLOOKUP(F160,Participants!$A$1:$G$803,7,FALSE)</f>
        <v>#N/A</v>
      </c>
      <c r="L160" s="120"/>
      <c r="M160" s="117"/>
      <c r="N160" s="49"/>
      <c r="O160" s="119"/>
    </row>
    <row r="161" spans="1:15" ht="14.25" customHeight="1" x14ac:dyDescent="0.25">
      <c r="A161" s="121"/>
      <c r="B161" s="122"/>
      <c r="C161" s="122"/>
      <c r="D161" s="123"/>
      <c r="E161" s="123"/>
      <c r="F161" s="123"/>
      <c r="G161" s="124" t="e">
        <f>+VLOOKUP(F161,Participants!$A$1:$F$803,2,FALSE)</f>
        <v>#N/A</v>
      </c>
      <c r="H161" s="124" t="e">
        <f>+VLOOKUP(F161,Participants!$A$1:$F$803,4,FALSE)</f>
        <v>#N/A</v>
      </c>
      <c r="I161" s="124" t="e">
        <f>+VLOOKUP(F161,Participants!$A$1:$F$803,5,FALSE)</f>
        <v>#N/A</v>
      </c>
      <c r="J161" s="124" t="e">
        <f>+VLOOKUP(F161,Participants!$A$1:$F$803,3,FALSE)</f>
        <v>#N/A</v>
      </c>
      <c r="K161" s="50" t="e">
        <f>+VLOOKUP(F161,Participants!$A$1:$G$803,7,FALSE)</f>
        <v>#N/A</v>
      </c>
      <c r="L161" s="127"/>
      <c r="M161" s="124"/>
      <c r="N161" s="126"/>
      <c r="O161" s="119"/>
    </row>
    <row r="162" spans="1:15" ht="14.25" customHeight="1" x14ac:dyDescent="0.25">
      <c r="A162" s="114"/>
      <c r="B162" s="115"/>
      <c r="C162" s="115"/>
      <c r="D162" s="116"/>
      <c r="E162" s="116"/>
      <c r="F162" s="116"/>
      <c r="G162" s="117" t="e">
        <f>+VLOOKUP(F162,Participants!$A$1:$F$803,2,FALSE)</f>
        <v>#N/A</v>
      </c>
      <c r="H162" s="117" t="e">
        <f>+VLOOKUP(F162,Participants!$A$1:$F$803,4,FALSE)</f>
        <v>#N/A</v>
      </c>
      <c r="I162" s="117" t="e">
        <f>+VLOOKUP(F162,Participants!$A$1:$F$803,5,FALSE)</f>
        <v>#N/A</v>
      </c>
      <c r="J162" s="117" t="e">
        <f>+VLOOKUP(F162,Participants!$A$1:$F$803,3,FALSE)</f>
        <v>#N/A</v>
      </c>
      <c r="K162" s="50" t="e">
        <f>+VLOOKUP(F162,Participants!$A$1:$G$803,7,FALSE)</f>
        <v>#N/A</v>
      </c>
      <c r="L162" s="120"/>
      <c r="M162" s="117"/>
      <c r="N162" s="49"/>
      <c r="O162" s="119"/>
    </row>
    <row r="163" spans="1:15" ht="14.25" customHeight="1" x14ac:dyDescent="0.25">
      <c r="A163" s="121"/>
      <c r="B163" s="122"/>
      <c r="C163" s="122"/>
      <c r="D163" s="123"/>
      <c r="E163" s="123"/>
      <c r="F163" s="123"/>
      <c r="G163" s="124" t="e">
        <f>+VLOOKUP(F163,Participants!$A$1:$F$803,2,FALSE)</f>
        <v>#N/A</v>
      </c>
      <c r="H163" s="124" t="e">
        <f>+VLOOKUP(F163,Participants!$A$1:$F$803,4,FALSE)</f>
        <v>#N/A</v>
      </c>
      <c r="I163" s="124" t="e">
        <f>+VLOOKUP(F163,Participants!$A$1:$F$803,5,FALSE)</f>
        <v>#N/A</v>
      </c>
      <c r="J163" s="124" t="e">
        <f>+VLOOKUP(F163,Participants!$A$1:$F$803,3,FALSE)</f>
        <v>#N/A</v>
      </c>
      <c r="K163" s="50" t="e">
        <f>+VLOOKUP(F163,Participants!$A$1:$G$803,7,FALSE)</f>
        <v>#N/A</v>
      </c>
      <c r="L163" s="127"/>
      <c r="M163" s="124"/>
      <c r="N163" s="126"/>
      <c r="O163" s="119"/>
    </row>
    <row r="164" spans="1:15" ht="14.25" customHeight="1" x14ac:dyDescent="0.25">
      <c r="A164" s="114"/>
      <c r="B164" s="115"/>
      <c r="C164" s="115"/>
      <c r="D164" s="116"/>
      <c r="E164" s="116"/>
      <c r="F164" s="116"/>
      <c r="G164" s="117" t="e">
        <f>+VLOOKUP(F164,Participants!$A$1:$F$803,2,FALSE)</f>
        <v>#N/A</v>
      </c>
      <c r="H164" s="117" t="e">
        <f>+VLOOKUP(F164,Participants!$A$1:$F$803,4,FALSE)</f>
        <v>#N/A</v>
      </c>
      <c r="I164" s="117" t="e">
        <f>+VLOOKUP(F164,Participants!$A$1:$F$803,5,FALSE)</f>
        <v>#N/A</v>
      </c>
      <c r="J164" s="117" t="e">
        <f>+VLOOKUP(F164,Participants!$A$1:$F$803,3,FALSE)</f>
        <v>#N/A</v>
      </c>
      <c r="K164" s="50" t="e">
        <f>+VLOOKUP(F164,Participants!$A$1:$G$803,7,FALSE)</f>
        <v>#N/A</v>
      </c>
      <c r="L164" s="120"/>
      <c r="M164" s="117"/>
      <c r="N164" s="49"/>
      <c r="O164" s="119"/>
    </row>
    <row r="165" spans="1:15" ht="14.25" customHeight="1" x14ac:dyDescent="0.25">
      <c r="A165" s="121"/>
      <c r="B165" s="122"/>
      <c r="C165" s="122"/>
      <c r="D165" s="123"/>
      <c r="E165" s="123"/>
      <c r="F165" s="123"/>
      <c r="G165" s="124" t="e">
        <f>+VLOOKUP(F165,Participants!$A$1:$F$803,2,FALSE)</f>
        <v>#N/A</v>
      </c>
      <c r="H165" s="124" t="e">
        <f>+VLOOKUP(F165,Participants!$A$1:$F$803,4,FALSE)</f>
        <v>#N/A</v>
      </c>
      <c r="I165" s="124" t="e">
        <f>+VLOOKUP(F165,Participants!$A$1:$F$803,5,FALSE)</f>
        <v>#N/A</v>
      </c>
      <c r="J165" s="124" t="e">
        <f>+VLOOKUP(F165,Participants!$A$1:$F$803,3,FALSE)</f>
        <v>#N/A</v>
      </c>
      <c r="K165" s="50" t="e">
        <f>+VLOOKUP(F165,Participants!$A$1:$G$803,7,FALSE)</f>
        <v>#N/A</v>
      </c>
      <c r="L165" s="127"/>
      <c r="M165" s="124"/>
      <c r="N165" s="126"/>
      <c r="O165" s="119"/>
    </row>
    <row r="166" spans="1:15" ht="14.25" customHeight="1" x14ac:dyDescent="0.25">
      <c r="A166" s="114"/>
      <c r="B166" s="115"/>
      <c r="C166" s="115"/>
      <c r="D166" s="116"/>
      <c r="E166" s="116"/>
      <c r="F166" s="116"/>
      <c r="G166" s="117" t="e">
        <f>+VLOOKUP(F166,Participants!$A$1:$F$803,2,FALSE)</f>
        <v>#N/A</v>
      </c>
      <c r="H166" s="117" t="e">
        <f>+VLOOKUP(F166,Participants!$A$1:$F$803,4,FALSE)</f>
        <v>#N/A</v>
      </c>
      <c r="I166" s="117" t="e">
        <f>+VLOOKUP(F166,Participants!$A$1:$F$803,5,FALSE)</f>
        <v>#N/A</v>
      </c>
      <c r="J166" s="117" t="e">
        <f>+VLOOKUP(F166,Participants!$A$1:$F$803,3,FALSE)</f>
        <v>#N/A</v>
      </c>
      <c r="K166" s="50" t="e">
        <f>+VLOOKUP(F166,Participants!$A$1:$G$803,7,FALSE)</f>
        <v>#N/A</v>
      </c>
      <c r="L166" s="120"/>
      <c r="M166" s="117"/>
      <c r="N166" s="49"/>
      <c r="O166" s="119"/>
    </row>
    <row r="167" spans="1:15" ht="14.25" customHeight="1" x14ac:dyDescent="0.25">
      <c r="A167" s="121"/>
      <c r="B167" s="122"/>
      <c r="C167" s="122"/>
      <c r="D167" s="123"/>
      <c r="E167" s="123"/>
      <c r="F167" s="123"/>
      <c r="G167" s="124" t="e">
        <f>+VLOOKUP(F167,Participants!$A$1:$F$803,2,FALSE)</f>
        <v>#N/A</v>
      </c>
      <c r="H167" s="124" t="e">
        <f>+VLOOKUP(F167,Participants!$A$1:$F$803,4,FALSE)</f>
        <v>#N/A</v>
      </c>
      <c r="I167" s="124" t="e">
        <f>+VLOOKUP(F167,Participants!$A$1:$F$803,5,FALSE)</f>
        <v>#N/A</v>
      </c>
      <c r="J167" s="124" t="e">
        <f>+VLOOKUP(F167,Participants!$A$1:$F$803,3,FALSE)</f>
        <v>#N/A</v>
      </c>
      <c r="K167" s="50" t="e">
        <f>+VLOOKUP(F167,Participants!$A$1:$G$803,7,FALSE)</f>
        <v>#N/A</v>
      </c>
      <c r="L167" s="127"/>
      <c r="M167" s="124"/>
      <c r="N167" s="126"/>
      <c r="O167" s="119"/>
    </row>
    <row r="168" spans="1:15" ht="14.25" customHeight="1" x14ac:dyDescent="0.25">
      <c r="A168" s="114"/>
      <c r="B168" s="115"/>
      <c r="C168" s="115"/>
      <c r="D168" s="116"/>
      <c r="E168" s="116"/>
      <c r="F168" s="116"/>
      <c r="G168" s="117" t="e">
        <f>+VLOOKUP(F168,Participants!$A$1:$F$803,2,FALSE)</f>
        <v>#N/A</v>
      </c>
      <c r="H168" s="117" t="e">
        <f>+VLOOKUP(F168,Participants!$A$1:$F$803,4,FALSE)</f>
        <v>#N/A</v>
      </c>
      <c r="I168" s="117" t="e">
        <f>+VLOOKUP(F168,Participants!$A$1:$F$803,5,FALSE)</f>
        <v>#N/A</v>
      </c>
      <c r="J168" s="117" t="e">
        <f>+VLOOKUP(F168,Participants!$A$1:$F$803,3,FALSE)</f>
        <v>#N/A</v>
      </c>
      <c r="K168" s="50" t="e">
        <f>+VLOOKUP(F168,Participants!$A$1:$G$803,7,FALSE)</f>
        <v>#N/A</v>
      </c>
      <c r="L168" s="120"/>
      <c r="M168" s="117"/>
      <c r="N168" s="49"/>
      <c r="O168" s="119"/>
    </row>
    <row r="169" spans="1:15" ht="14.25" customHeight="1" x14ac:dyDescent="0.25">
      <c r="A169" s="121"/>
      <c r="B169" s="122"/>
      <c r="C169" s="122"/>
      <c r="D169" s="123"/>
      <c r="E169" s="123"/>
      <c r="F169" s="123"/>
      <c r="G169" s="124" t="e">
        <f>+VLOOKUP(F169,Participants!$A$1:$F$803,2,FALSE)</f>
        <v>#N/A</v>
      </c>
      <c r="H169" s="124" t="e">
        <f>+VLOOKUP(F169,Participants!$A$1:$F$803,4,FALSE)</f>
        <v>#N/A</v>
      </c>
      <c r="I169" s="124" t="e">
        <f>+VLOOKUP(F169,Participants!$A$1:$F$803,5,FALSE)</f>
        <v>#N/A</v>
      </c>
      <c r="J169" s="124" t="e">
        <f>+VLOOKUP(F169,Participants!$A$1:$F$803,3,FALSE)</f>
        <v>#N/A</v>
      </c>
      <c r="K169" s="50" t="e">
        <f>+VLOOKUP(F169,Participants!$A$1:$G$803,7,FALSE)</f>
        <v>#N/A</v>
      </c>
      <c r="L169" s="127"/>
      <c r="M169" s="124"/>
      <c r="N169" s="126"/>
      <c r="O169" s="119"/>
    </row>
    <row r="170" spans="1:15" ht="14.25" customHeight="1" x14ac:dyDescent="0.25">
      <c r="A170" s="114"/>
      <c r="B170" s="115"/>
      <c r="C170" s="115"/>
      <c r="D170" s="116"/>
      <c r="E170" s="116"/>
      <c r="F170" s="116"/>
      <c r="G170" s="117" t="e">
        <f>+VLOOKUP(F170,Participants!$A$1:$F$803,2,FALSE)</f>
        <v>#N/A</v>
      </c>
      <c r="H170" s="117" t="e">
        <f>+VLOOKUP(F170,Participants!$A$1:$F$803,4,FALSE)</f>
        <v>#N/A</v>
      </c>
      <c r="I170" s="117" t="e">
        <f>+VLOOKUP(F170,Participants!$A$1:$F$803,5,FALSE)</f>
        <v>#N/A</v>
      </c>
      <c r="J170" s="117" t="e">
        <f>+VLOOKUP(F170,Participants!$A$1:$F$803,3,FALSE)</f>
        <v>#N/A</v>
      </c>
      <c r="K170" s="50" t="e">
        <f>+VLOOKUP(F170,Participants!$A$1:$G$803,7,FALSE)</f>
        <v>#N/A</v>
      </c>
      <c r="L170" s="120"/>
      <c r="M170" s="117"/>
      <c r="N170" s="49"/>
      <c r="O170" s="119"/>
    </row>
    <row r="171" spans="1:15" ht="14.25" customHeight="1" x14ac:dyDescent="0.25">
      <c r="A171" s="121"/>
      <c r="B171" s="122"/>
      <c r="C171" s="122"/>
      <c r="D171" s="123"/>
      <c r="E171" s="123"/>
      <c r="F171" s="123"/>
      <c r="G171" s="124" t="e">
        <f>+VLOOKUP(F171,Participants!$A$1:$F$803,2,FALSE)</f>
        <v>#N/A</v>
      </c>
      <c r="H171" s="124" t="e">
        <f>+VLOOKUP(F171,Participants!$A$1:$F$803,4,FALSE)</f>
        <v>#N/A</v>
      </c>
      <c r="I171" s="124" t="e">
        <f>+VLOOKUP(F171,Participants!$A$1:$F$803,5,FALSE)</f>
        <v>#N/A</v>
      </c>
      <c r="J171" s="124" t="e">
        <f>+VLOOKUP(F171,Participants!$A$1:$F$803,3,FALSE)</f>
        <v>#N/A</v>
      </c>
      <c r="K171" s="50" t="e">
        <f>+VLOOKUP(F171,Participants!$A$1:$G$803,7,FALSE)</f>
        <v>#N/A</v>
      </c>
      <c r="L171" s="127"/>
      <c r="M171" s="124"/>
      <c r="N171" s="126"/>
      <c r="O171" s="119"/>
    </row>
    <row r="172" spans="1:15" ht="14.25" customHeight="1" x14ac:dyDescent="0.25">
      <c r="A172" s="114"/>
      <c r="B172" s="115"/>
      <c r="C172" s="115"/>
      <c r="D172" s="116"/>
      <c r="E172" s="116"/>
      <c r="F172" s="116"/>
      <c r="G172" s="117" t="e">
        <f>+VLOOKUP(F172,Participants!$A$1:$F$803,2,FALSE)</f>
        <v>#N/A</v>
      </c>
      <c r="H172" s="117" t="e">
        <f>+VLOOKUP(F172,Participants!$A$1:$F$803,4,FALSE)</f>
        <v>#N/A</v>
      </c>
      <c r="I172" s="117" t="e">
        <f>+VLOOKUP(F172,Participants!$A$1:$F$803,5,FALSE)</f>
        <v>#N/A</v>
      </c>
      <c r="J172" s="117" t="e">
        <f>+VLOOKUP(F172,Participants!$A$1:$F$803,3,FALSE)</f>
        <v>#N/A</v>
      </c>
      <c r="K172" s="50" t="e">
        <f>+VLOOKUP(F172,Participants!$A$1:$G$803,7,FALSE)</f>
        <v>#N/A</v>
      </c>
      <c r="L172" s="120"/>
      <c r="M172" s="117"/>
      <c r="N172" s="49"/>
      <c r="O172" s="119"/>
    </row>
    <row r="173" spans="1:15" ht="14.25" customHeight="1" x14ac:dyDescent="0.25">
      <c r="A173" s="121"/>
      <c r="B173" s="122"/>
      <c r="C173" s="122"/>
      <c r="D173" s="123"/>
      <c r="E173" s="123"/>
      <c r="F173" s="123"/>
      <c r="G173" s="124" t="e">
        <f>+VLOOKUP(F173,Participants!$A$1:$F$803,2,FALSE)</f>
        <v>#N/A</v>
      </c>
      <c r="H173" s="124" t="e">
        <f>+VLOOKUP(F173,Participants!$A$1:$F$803,4,FALSE)</f>
        <v>#N/A</v>
      </c>
      <c r="I173" s="124" t="e">
        <f>+VLOOKUP(F173,Participants!$A$1:$F$803,5,FALSE)</f>
        <v>#N/A</v>
      </c>
      <c r="J173" s="124" t="e">
        <f>+VLOOKUP(F173,Participants!$A$1:$F$803,3,FALSE)</f>
        <v>#N/A</v>
      </c>
      <c r="K173" s="50" t="e">
        <f>+VLOOKUP(F173,Participants!$A$1:$G$803,7,FALSE)</f>
        <v>#N/A</v>
      </c>
      <c r="L173" s="127"/>
      <c r="M173" s="124"/>
      <c r="N173" s="126"/>
      <c r="O173" s="119"/>
    </row>
    <row r="174" spans="1:15" ht="14.25" customHeight="1" x14ac:dyDescent="0.25">
      <c r="A174" s="114"/>
      <c r="B174" s="115"/>
      <c r="C174" s="115"/>
      <c r="D174" s="116"/>
      <c r="E174" s="116"/>
      <c r="F174" s="116"/>
      <c r="G174" s="117" t="e">
        <f>+VLOOKUP(F174,Participants!$A$1:$F$803,2,FALSE)</f>
        <v>#N/A</v>
      </c>
      <c r="H174" s="117" t="e">
        <f>+VLOOKUP(F174,Participants!$A$1:$F$803,4,FALSE)</f>
        <v>#N/A</v>
      </c>
      <c r="I174" s="117" t="e">
        <f>+VLOOKUP(F174,Participants!$A$1:$F$803,5,FALSE)</f>
        <v>#N/A</v>
      </c>
      <c r="J174" s="117" t="e">
        <f>+VLOOKUP(F174,Participants!$A$1:$F$803,3,FALSE)</f>
        <v>#N/A</v>
      </c>
      <c r="K174" s="50" t="e">
        <f>+VLOOKUP(F174,Participants!$A$1:$G$803,7,FALSE)</f>
        <v>#N/A</v>
      </c>
      <c r="L174" s="120"/>
      <c r="M174" s="117"/>
      <c r="N174" s="49"/>
      <c r="O174" s="119"/>
    </row>
    <row r="175" spans="1:15" ht="14.25" customHeight="1" x14ac:dyDescent="0.25">
      <c r="A175" s="121"/>
      <c r="B175" s="122"/>
      <c r="C175" s="122"/>
      <c r="D175" s="123"/>
      <c r="E175" s="123"/>
      <c r="F175" s="123"/>
      <c r="G175" s="124" t="e">
        <f>+VLOOKUP(F175,Participants!$A$1:$F$803,2,FALSE)</f>
        <v>#N/A</v>
      </c>
      <c r="H175" s="124" t="e">
        <f>+VLOOKUP(F175,Participants!$A$1:$F$803,4,FALSE)</f>
        <v>#N/A</v>
      </c>
      <c r="I175" s="124" t="e">
        <f>+VLOOKUP(F175,Participants!$A$1:$F$803,5,FALSE)</f>
        <v>#N/A</v>
      </c>
      <c r="J175" s="124" t="e">
        <f>+VLOOKUP(F175,Participants!$A$1:$F$803,3,FALSE)</f>
        <v>#N/A</v>
      </c>
      <c r="K175" s="50" t="e">
        <f>+VLOOKUP(F175,Participants!$A$1:$G$803,7,FALSE)</f>
        <v>#N/A</v>
      </c>
      <c r="L175" s="127"/>
      <c r="M175" s="124"/>
      <c r="N175" s="126"/>
      <c r="O175" s="119"/>
    </row>
    <row r="176" spans="1:15" ht="14.25" customHeight="1" x14ac:dyDescent="0.25">
      <c r="A176" s="114"/>
      <c r="B176" s="115"/>
      <c r="C176" s="115"/>
      <c r="D176" s="116"/>
      <c r="E176" s="116"/>
      <c r="F176" s="116"/>
      <c r="G176" s="117" t="e">
        <f>+VLOOKUP(F176,Participants!$A$1:$F$803,2,FALSE)</f>
        <v>#N/A</v>
      </c>
      <c r="H176" s="117" t="e">
        <f>+VLOOKUP(F176,Participants!$A$1:$F$803,4,FALSE)</f>
        <v>#N/A</v>
      </c>
      <c r="I176" s="117" t="e">
        <f>+VLOOKUP(F176,Participants!$A$1:$F$803,5,FALSE)</f>
        <v>#N/A</v>
      </c>
      <c r="J176" s="117" t="e">
        <f>+VLOOKUP(F176,Participants!$A$1:$F$803,3,FALSE)</f>
        <v>#N/A</v>
      </c>
      <c r="K176" s="50" t="e">
        <f>+VLOOKUP(F176,Participants!$A$1:$G$803,7,FALSE)</f>
        <v>#N/A</v>
      </c>
      <c r="L176" s="120"/>
      <c r="M176" s="117"/>
      <c r="N176" s="49"/>
      <c r="O176" s="119"/>
    </row>
    <row r="177" spans="1:15" ht="14.25" customHeight="1" x14ac:dyDescent="0.25">
      <c r="A177" s="121"/>
      <c r="B177" s="122"/>
      <c r="C177" s="122"/>
      <c r="D177" s="123"/>
      <c r="E177" s="123"/>
      <c r="F177" s="123"/>
      <c r="G177" s="124" t="e">
        <f>+VLOOKUP(F177,Participants!$A$1:$F$803,2,FALSE)</f>
        <v>#N/A</v>
      </c>
      <c r="H177" s="124" t="e">
        <f>+VLOOKUP(F177,Participants!$A$1:$F$803,4,FALSE)</f>
        <v>#N/A</v>
      </c>
      <c r="I177" s="124" t="e">
        <f>+VLOOKUP(F177,Participants!$A$1:$F$803,5,FALSE)</f>
        <v>#N/A</v>
      </c>
      <c r="J177" s="124" t="e">
        <f>+VLOOKUP(F177,Participants!$A$1:$F$803,3,FALSE)</f>
        <v>#N/A</v>
      </c>
      <c r="K177" s="50" t="e">
        <f>+VLOOKUP(F177,Participants!$A$1:$G$803,7,FALSE)</f>
        <v>#N/A</v>
      </c>
      <c r="L177" s="127"/>
      <c r="M177" s="124"/>
      <c r="N177" s="126"/>
      <c r="O177" s="119"/>
    </row>
    <row r="178" spans="1:15" ht="14.25" customHeight="1" x14ac:dyDescent="0.25">
      <c r="A178" s="114"/>
      <c r="B178" s="115"/>
      <c r="C178" s="115"/>
      <c r="D178" s="116"/>
      <c r="E178" s="116"/>
      <c r="F178" s="116"/>
      <c r="G178" s="117" t="e">
        <f>+VLOOKUP(F178,Participants!$A$1:$F$803,2,FALSE)</f>
        <v>#N/A</v>
      </c>
      <c r="H178" s="117" t="e">
        <f>+VLOOKUP(F178,Participants!$A$1:$F$803,4,FALSE)</f>
        <v>#N/A</v>
      </c>
      <c r="I178" s="117" t="e">
        <f>+VLOOKUP(F178,Participants!$A$1:$F$803,5,FALSE)</f>
        <v>#N/A</v>
      </c>
      <c r="J178" s="117" t="e">
        <f>+VLOOKUP(F178,Participants!$A$1:$F$803,3,FALSE)</f>
        <v>#N/A</v>
      </c>
      <c r="K178" s="50" t="e">
        <f>+VLOOKUP(F178,Participants!$A$1:$G$803,7,FALSE)</f>
        <v>#N/A</v>
      </c>
      <c r="L178" s="120"/>
      <c r="M178" s="117"/>
      <c r="N178" s="49"/>
      <c r="O178" s="119"/>
    </row>
    <row r="179" spans="1:15" ht="14.25" customHeight="1" x14ac:dyDescent="0.25">
      <c r="A179" s="121"/>
      <c r="B179" s="122"/>
      <c r="C179" s="122"/>
      <c r="D179" s="123"/>
      <c r="E179" s="123"/>
      <c r="F179" s="123"/>
      <c r="G179" s="124" t="e">
        <f>+VLOOKUP(F179,Participants!$A$1:$F$803,2,FALSE)</f>
        <v>#N/A</v>
      </c>
      <c r="H179" s="124" t="e">
        <f>+VLOOKUP(F179,Participants!$A$1:$F$803,4,FALSE)</f>
        <v>#N/A</v>
      </c>
      <c r="I179" s="124" t="e">
        <f>+VLOOKUP(F179,Participants!$A$1:$F$803,5,FALSE)</f>
        <v>#N/A</v>
      </c>
      <c r="J179" s="124" t="e">
        <f>+VLOOKUP(F179,Participants!$A$1:$F$803,3,FALSE)</f>
        <v>#N/A</v>
      </c>
      <c r="K179" s="50" t="e">
        <f>+VLOOKUP(F179,Participants!$A$1:$G$803,7,FALSE)</f>
        <v>#N/A</v>
      </c>
      <c r="L179" s="127"/>
      <c r="M179" s="124"/>
      <c r="N179" s="126"/>
      <c r="O179" s="119"/>
    </row>
    <row r="180" spans="1:15" ht="14.25" customHeight="1" x14ac:dyDescent="0.25">
      <c r="A180" s="114"/>
      <c r="B180" s="115"/>
      <c r="C180" s="115"/>
      <c r="D180" s="116"/>
      <c r="E180" s="116"/>
      <c r="F180" s="116"/>
      <c r="G180" s="117" t="e">
        <f>+VLOOKUP(F180,Participants!$A$1:$F$803,2,FALSE)</f>
        <v>#N/A</v>
      </c>
      <c r="H180" s="117" t="e">
        <f>+VLOOKUP(F180,Participants!$A$1:$F$803,4,FALSE)</f>
        <v>#N/A</v>
      </c>
      <c r="I180" s="117" t="e">
        <f>+VLOOKUP(F180,Participants!$A$1:$F$803,5,FALSE)</f>
        <v>#N/A</v>
      </c>
      <c r="J180" s="117" t="e">
        <f>+VLOOKUP(F180,Participants!$A$1:$F$803,3,FALSE)</f>
        <v>#N/A</v>
      </c>
      <c r="K180" s="50" t="e">
        <f>+VLOOKUP(F180,Participants!$A$1:$G$803,7,FALSE)</f>
        <v>#N/A</v>
      </c>
      <c r="L180" s="120"/>
      <c r="M180" s="117"/>
      <c r="N180" s="49"/>
      <c r="O180" s="119"/>
    </row>
    <row r="181" spans="1:15" ht="14.25" customHeight="1" x14ac:dyDescent="0.25">
      <c r="A181" s="121"/>
      <c r="B181" s="122"/>
      <c r="C181" s="122"/>
      <c r="D181" s="123"/>
      <c r="E181" s="123"/>
      <c r="F181" s="123"/>
      <c r="G181" s="124" t="e">
        <f>+VLOOKUP(F181,Participants!$A$1:$F$803,2,FALSE)</f>
        <v>#N/A</v>
      </c>
      <c r="H181" s="124" t="e">
        <f>+VLOOKUP(F181,Participants!$A$1:$F$803,4,FALSE)</f>
        <v>#N/A</v>
      </c>
      <c r="I181" s="124" t="e">
        <f>+VLOOKUP(F181,Participants!$A$1:$F$803,5,FALSE)</f>
        <v>#N/A</v>
      </c>
      <c r="J181" s="124" t="e">
        <f>+VLOOKUP(F181,Participants!$A$1:$F$803,3,FALSE)</f>
        <v>#N/A</v>
      </c>
      <c r="K181" s="50" t="e">
        <f>+VLOOKUP(F181,Participants!$A$1:$G$803,7,FALSE)</f>
        <v>#N/A</v>
      </c>
      <c r="L181" s="127"/>
      <c r="M181" s="124"/>
      <c r="N181" s="126"/>
      <c r="O181" s="119"/>
    </row>
    <row r="182" spans="1:15" ht="14.25" customHeight="1" x14ac:dyDescent="0.25">
      <c r="A182" s="114"/>
      <c r="B182" s="115"/>
      <c r="C182" s="115"/>
      <c r="D182" s="116"/>
      <c r="E182" s="116"/>
      <c r="F182" s="116"/>
      <c r="G182" s="117" t="e">
        <f>+VLOOKUP(F182,Participants!$A$1:$F$803,2,FALSE)</f>
        <v>#N/A</v>
      </c>
      <c r="H182" s="117" t="e">
        <f>+VLOOKUP(F182,Participants!$A$1:$F$803,4,FALSE)</f>
        <v>#N/A</v>
      </c>
      <c r="I182" s="117" t="e">
        <f>+VLOOKUP(F182,Participants!$A$1:$F$803,5,FALSE)</f>
        <v>#N/A</v>
      </c>
      <c r="J182" s="117" t="e">
        <f>+VLOOKUP(F182,Participants!$A$1:$F$803,3,FALSE)</f>
        <v>#N/A</v>
      </c>
      <c r="K182" s="50" t="e">
        <f>+VLOOKUP(F182,Participants!$A$1:$G$803,7,FALSE)</f>
        <v>#N/A</v>
      </c>
      <c r="L182" s="120"/>
      <c r="M182" s="117"/>
      <c r="N182" s="49"/>
      <c r="O182" s="119"/>
    </row>
    <row r="183" spans="1:15" ht="14.25" customHeight="1" x14ac:dyDescent="0.25">
      <c r="A183" s="121"/>
      <c r="B183" s="122"/>
      <c r="C183" s="122"/>
      <c r="D183" s="123"/>
      <c r="E183" s="123"/>
      <c r="F183" s="123"/>
      <c r="G183" s="124" t="e">
        <f>+VLOOKUP(F183,Participants!$A$1:$F$803,2,FALSE)</f>
        <v>#N/A</v>
      </c>
      <c r="H183" s="124" t="e">
        <f>+VLOOKUP(F183,Participants!$A$1:$F$803,4,FALSE)</f>
        <v>#N/A</v>
      </c>
      <c r="I183" s="124" t="e">
        <f>+VLOOKUP(F183,Participants!$A$1:$F$803,5,FALSE)</f>
        <v>#N/A</v>
      </c>
      <c r="J183" s="124" t="e">
        <f>+VLOOKUP(F183,Participants!$A$1:$F$803,3,FALSE)</f>
        <v>#N/A</v>
      </c>
      <c r="K183" s="50" t="e">
        <f>+VLOOKUP(F183,Participants!$A$1:$G$803,7,FALSE)</f>
        <v>#N/A</v>
      </c>
      <c r="L183" s="127"/>
      <c r="M183" s="124"/>
      <c r="N183" s="126"/>
      <c r="O183" s="119"/>
    </row>
    <row r="184" spans="1:15" ht="14.25" customHeight="1" x14ac:dyDescent="0.25">
      <c r="A184" s="114"/>
      <c r="B184" s="115"/>
      <c r="C184" s="115"/>
      <c r="D184" s="116"/>
      <c r="E184" s="116"/>
      <c r="F184" s="116"/>
      <c r="G184" s="117" t="e">
        <f>+VLOOKUP(F184,Participants!$A$1:$F$803,2,FALSE)</f>
        <v>#N/A</v>
      </c>
      <c r="H184" s="117" t="e">
        <f>+VLOOKUP(F184,Participants!$A$1:$F$803,4,FALSE)</f>
        <v>#N/A</v>
      </c>
      <c r="I184" s="117" t="e">
        <f>+VLOOKUP(F184,Participants!$A$1:$F$803,5,FALSE)</f>
        <v>#N/A</v>
      </c>
      <c r="J184" s="117" t="e">
        <f>+VLOOKUP(F184,Participants!$A$1:$F$803,3,FALSE)</f>
        <v>#N/A</v>
      </c>
      <c r="K184" s="50" t="e">
        <f>+VLOOKUP(F184,Participants!$A$1:$G$803,7,FALSE)</f>
        <v>#N/A</v>
      </c>
      <c r="L184" s="120"/>
      <c r="M184" s="117"/>
      <c r="N184" s="49"/>
      <c r="O184" s="119"/>
    </row>
    <row r="185" spans="1:15" ht="14.25" customHeight="1" x14ac:dyDescent="0.25">
      <c r="A185" s="121"/>
      <c r="B185" s="122"/>
      <c r="C185" s="122"/>
      <c r="D185" s="123"/>
      <c r="E185" s="123"/>
      <c r="F185" s="123"/>
      <c r="G185" s="124" t="e">
        <f>+VLOOKUP(F185,Participants!$A$1:$F$803,2,FALSE)</f>
        <v>#N/A</v>
      </c>
      <c r="H185" s="124" t="e">
        <f>+VLOOKUP(F185,Participants!$A$1:$F$803,4,FALSE)</f>
        <v>#N/A</v>
      </c>
      <c r="I185" s="124" t="e">
        <f>+VLOOKUP(F185,Participants!$A$1:$F$803,5,FALSE)</f>
        <v>#N/A</v>
      </c>
      <c r="J185" s="124" t="e">
        <f>+VLOOKUP(F185,Participants!$A$1:$F$803,3,FALSE)</f>
        <v>#N/A</v>
      </c>
      <c r="K185" s="50" t="e">
        <f>+VLOOKUP(F185,Participants!$A$1:$G$803,7,FALSE)</f>
        <v>#N/A</v>
      </c>
      <c r="L185" s="127"/>
      <c r="M185" s="124"/>
      <c r="N185" s="126"/>
      <c r="O185" s="119"/>
    </row>
    <row r="186" spans="1:15" ht="14.25" customHeight="1" x14ac:dyDescent="0.25">
      <c r="A186" s="114"/>
      <c r="B186" s="115"/>
      <c r="C186" s="115"/>
      <c r="D186" s="116"/>
      <c r="E186" s="116"/>
      <c r="F186" s="116"/>
      <c r="G186" s="117" t="e">
        <f>+VLOOKUP(F186,Participants!$A$1:$F$803,2,FALSE)</f>
        <v>#N/A</v>
      </c>
      <c r="H186" s="117" t="e">
        <f>+VLOOKUP(F186,Participants!$A$1:$F$803,4,FALSE)</f>
        <v>#N/A</v>
      </c>
      <c r="I186" s="117" t="e">
        <f>+VLOOKUP(F186,Participants!$A$1:$F$803,5,FALSE)</f>
        <v>#N/A</v>
      </c>
      <c r="J186" s="117" t="e">
        <f>+VLOOKUP(F186,Participants!$A$1:$F$803,3,FALSE)</f>
        <v>#N/A</v>
      </c>
      <c r="K186" s="50" t="e">
        <f>+VLOOKUP(F186,Participants!$A$1:$G$803,7,FALSE)</f>
        <v>#N/A</v>
      </c>
      <c r="L186" s="120"/>
      <c r="M186" s="117"/>
      <c r="N186" s="49"/>
      <c r="O186" s="119"/>
    </row>
    <row r="187" spans="1:15" ht="14.25" customHeight="1" x14ac:dyDescent="0.25">
      <c r="A187" s="121"/>
      <c r="B187" s="122"/>
      <c r="C187" s="122"/>
      <c r="D187" s="123"/>
      <c r="E187" s="123"/>
      <c r="F187" s="123"/>
      <c r="G187" s="124" t="e">
        <f>+VLOOKUP(F187,Participants!$A$1:$F$803,2,FALSE)</f>
        <v>#N/A</v>
      </c>
      <c r="H187" s="124" t="e">
        <f>+VLOOKUP(F187,Participants!$A$1:$F$803,4,FALSE)</f>
        <v>#N/A</v>
      </c>
      <c r="I187" s="124" t="e">
        <f>+VLOOKUP(F187,Participants!$A$1:$F$803,5,FALSE)</f>
        <v>#N/A</v>
      </c>
      <c r="J187" s="124" t="e">
        <f>+VLOOKUP(F187,Participants!$A$1:$F$803,3,FALSE)</f>
        <v>#N/A</v>
      </c>
      <c r="K187" s="50" t="e">
        <f>+VLOOKUP(F187,Participants!$A$1:$G$803,7,FALSE)</f>
        <v>#N/A</v>
      </c>
      <c r="L187" s="127"/>
      <c r="M187" s="124"/>
      <c r="N187" s="126"/>
      <c r="O187" s="119"/>
    </row>
    <row r="188" spans="1:15" ht="14.25" customHeight="1" x14ac:dyDescent="0.25">
      <c r="A188" s="114"/>
      <c r="B188" s="115"/>
      <c r="C188" s="115"/>
      <c r="D188" s="116"/>
      <c r="E188" s="116"/>
      <c r="F188" s="116"/>
      <c r="G188" s="117" t="e">
        <f>+VLOOKUP(F188,Participants!$A$1:$F$803,2,FALSE)</f>
        <v>#N/A</v>
      </c>
      <c r="H188" s="117" t="e">
        <f>+VLOOKUP(F188,Participants!$A$1:$F$803,4,FALSE)</f>
        <v>#N/A</v>
      </c>
      <c r="I188" s="117" t="e">
        <f>+VLOOKUP(F188,Participants!$A$1:$F$803,5,FALSE)</f>
        <v>#N/A</v>
      </c>
      <c r="J188" s="117" t="e">
        <f>+VLOOKUP(F188,Participants!$A$1:$F$803,3,FALSE)</f>
        <v>#N/A</v>
      </c>
      <c r="K188" s="50" t="e">
        <f>+VLOOKUP(F188,Participants!$A$1:$G$803,7,FALSE)</f>
        <v>#N/A</v>
      </c>
      <c r="L188" s="120"/>
      <c r="M188" s="117"/>
      <c r="N188" s="49"/>
      <c r="O188" s="119"/>
    </row>
    <row r="189" spans="1:15" ht="14.25" customHeight="1" x14ac:dyDescent="0.25">
      <c r="A189" s="121"/>
      <c r="B189" s="122"/>
      <c r="C189" s="122"/>
      <c r="D189" s="123"/>
      <c r="E189" s="123"/>
      <c r="F189" s="123"/>
      <c r="G189" s="124" t="e">
        <f>+VLOOKUP(F189,Participants!$A$1:$F$803,2,FALSE)</f>
        <v>#N/A</v>
      </c>
      <c r="H189" s="124" t="e">
        <f>+VLOOKUP(F189,Participants!$A$1:$F$803,4,FALSE)</f>
        <v>#N/A</v>
      </c>
      <c r="I189" s="124" t="e">
        <f>+VLOOKUP(F189,Participants!$A$1:$F$803,5,FALSE)</f>
        <v>#N/A</v>
      </c>
      <c r="J189" s="124" t="e">
        <f>+VLOOKUP(F189,Participants!$A$1:$F$803,3,FALSE)</f>
        <v>#N/A</v>
      </c>
      <c r="K189" s="50" t="e">
        <f>+VLOOKUP(F189,Participants!$A$1:$G$803,7,FALSE)</f>
        <v>#N/A</v>
      </c>
      <c r="L189" s="127"/>
      <c r="M189" s="124"/>
      <c r="N189" s="126"/>
      <c r="O189" s="119"/>
    </row>
    <row r="190" spans="1:15" ht="14.25" customHeight="1" x14ac:dyDescent="0.25">
      <c r="A190" s="114"/>
      <c r="B190" s="115"/>
      <c r="C190" s="115"/>
      <c r="D190" s="116"/>
      <c r="E190" s="116"/>
      <c r="F190" s="116"/>
      <c r="G190" s="117" t="e">
        <f>+VLOOKUP(F190,Participants!$A$1:$F$803,2,FALSE)</f>
        <v>#N/A</v>
      </c>
      <c r="H190" s="117" t="e">
        <f>+VLOOKUP(F190,Participants!$A$1:$F$803,4,FALSE)</f>
        <v>#N/A</v>
      </c>
      <c r="I190" s="117" t="e">
        <f>+VLOOKUP(F190,Participants!$A$1:$F$803,5,FALSE)</f>
        <v>#N/A</v>
      </c>
      <c r="J190" s="117" t="e">
        <f>+VLOOKUP(F190,Participants!$A$1:$F$803,3,FALSE)</f>
        <v>#N/A</v>
      </c>
      <c r="K190" s="50" t="e">
        <f>+VLOOKUP(F190,Participants!$A$1:$G$803,7,FALSE)</f>
        <v>#N/A</v>
      </c>
      <c r="L190" s="120"/>
      <c r="M190" s="117"/>
      <c r="N190" s="49"/>
      <c r="O190" s="119"/>
    </row>
    <row r="191" spans="1:15" ht="14.25" customHeight="1" x14ac:dyDescent="0.25">
      <c r="A191" s="121"/>
      <c r="B191" s="122"/>
      <c r="C191" s="122"/>
      <c r="D191" s="123"/>
      <c r="E191" s="123"/>
      <c r="F191" s="123"/>
      <c r="G191" s="124" t="e">
        <f>+VLOOKUP(F191,Participants!$A$1:$F$803,2,FALSE)</f>
        <v>#N/A</v>
      </c>
      <c r="H191" s="124" t="e">
        <f>+VLOOKUP(F191,Participants!$A$1:$F$803,4,FALSE)</f>
        <v>#N/A</v>
      </c>
      <c r="I191" s="124" t="e">
        <f>+VLOOKUP(F191,Participants!$A$1:$F$803,5,FALSE)</f>
        <v>#N/A</v>
      </c>
      <c r="J191" s="124" t="e">
        <f>+VLOOKUP(F191,Participants!$A$1:$F$803,3,FALSE)</f>
        <v>#N/A</v>
      </c>
      <c r="K191" s="50" t="e">
        <f>+VLOOKUP(F191,Participants!$A$1:$G$803,7,FALSE)</f>
        <v>#N/A</v>
      </c>
      <c r="L191" s="127"/>
      <c r="M191" s="124"/>
      <c r="N191" s="126"/>
      <c r="O191" s="119"/>
    </row>
    <row r="192" spans="1:15" ht="14.25" customHeight="1" x14ac:dyDescent="0.25">
      <c r="A192" s="114"/>
      <c r="B192" s="115"/>
      <c r="C192" s="115"/>
      <c r="D192" s="116"/>
      <c r="E192" s="116"/>
      <c r="F192" s="116"/>
      <c r="G192" s="117" t="e">
        <f>+VLOOKUP(F192,Participants!$A$1:$F$803,2,FALSE)</f>
        <v>#N/A</v>
      </c>
      <c r="H192" s="117" t="e">
        <f>+VLOOKUP(F192,Participants!$A$1:$F$803,4,FALSE)</f>
        <v>#N/A</v>
      </c>
      <c r="I192" s="117" t="e">
        <f>+VLOOKUP(F192,Participants!$A$1:$F$803,5,FALSE)</f>
        <v>#N/A</v>
      </c>
      <c r="J192" s="117" t="e">
        <f>+VLOOKUP(F192,Participants!$A$1:$F$803,3,FALSE)</f>
        <v>#N/A</v>
      </c>
      <c r="K192" s="50" t="e">
        <f>+VLOOKUP(F192,Participants!$A$1:$G$803,7,FALSE)</f>
        <v>#N/A</v>
      </c>
      <c r="L192" s="120"/>
      <c r="M192" s="117"/>
      <c r="N192" s="49"/>
      <c r="O192" s="119"/>
    </row>
    <row r="193" spans="1:24" ht="14.25" customHeight="1" x14ac:dyDescent="0.25">
      <c r="A193" s="121"/>
      <c r="B193" s="122"/>
      <c r="C193" s="122"/>
      <c r="D193" s="123"/>
      <c r="E193" s="123"/>
      <c r="F193" s="123"/>
      <c r="G193" s="124" t="e">
        <f>+VLOOKUP(F193,Participants!$A$1:$F$803,2,FALSE)</f>
        <v>#N/A</v>
      </c>
      <c r="H193" s="124" t="e">
        <f>+VLOOKUP(F193,Participants!$A$1:$F$803,4,FALSE)</f>
        <v>#N/A</v>
      </c>
      <c r="I193" s="124" t="e">
        <f>+VLOOKUP(F193,Participants!$A$1:$F$803,5,FALSE)</f>
        <v>#N/A</v>
      </c>
      <c r="J193" s="124" t="e">
        <f>+VLOOKUP(F193,Participants!$A$1:$F$803,3,FALSE)</f>
        <v>#N/A</v>
      </c>
      <c r="K193" s="50" t="e">
        <f>+VLOOKUP(F193,Participants!$A$1:$G$803,7,FALSE)</f>
        <v>#N/A</v>
      </c>
      <c r="L193" s="127"/>
      <c r="M193" s="124"/>
      <c r="N193" s="126"/>
      <c r="O193" s="119"/>
    </row>
    <row r="194" spans="1:24" ht="14.25" customHeight="1" x14ac:dyDescent="0.25">
      <c r="A194" s="114"/>
      <c r="B194" s="115"/>
      <c r="C194" s="115"/>
      <c r="D194" s="116"/>
      <c r="E194" s="116"/>
      <c r="F194" s="116"/>
      <c r="G194" s="117" t="e">
        <f>+VLOOKUP(F194,Participants!$A$1:$F$803,2,FALSE)</f>
        <v>#N/A</v>
      </c>
      <c r="H194" s="117" t="e">
        <f>+VLOOKUP(F194,Participants!$A$1:$F$803,4,FALSE)</f>
        <v>#N/A</v>
      </c>
      <c r="I194" s="117" t="e">
        <f>+VLOOKUP(F194,Participants!$A$1:$F$803,5,FALSE)</f>
        <v>#N/A</v>
      </c>
      <c r="J194" s="117" t="e">
        <f>+VLOOKUP(F194,Participants!$A$1:$F$803,3,FALSE)</f>
        <v>#N/A</v>
      </c>
      <c r="K194" s="50" t="e">
        <f>+VLOOKUP(F194,Participants!$A$1:$G$803,7,FALSE)</f>
        <v>#N/A</v>
      </c>
      <c r="L194" s="120"/>
      <c r="M194" s="117"/>
      <c r="N194" s="49"/>
      <c r="O194" s="119"/>
    </row>
    <row r="195" spans="1:24" ht="14.25" customHeight="1" x14ac:dyDescent="0.25">
      <c r="A195" s="121"/>
      <c r="B195" s="122"/>
      <c r="C195" s="122"/>
      <c r="D195" s="123"/>
      <c r="E195" s="123"/>
      <c r="F195" s="123"/>
      <c r="G195" s="124" t="e">
        <f>+VLOOKUP(F195,Participants!$A$1:$F$803,2,FALSE)</f>
        <v>#N/A</v>
      </c>
      <c r="H195" s="124" t="e">
        <f>+VLOOKUP(F195,Participants!$A$1:$F$803,4,FALSE)</f>
        <v>#N/A</v>
      </c>
      <c r="I195" s="124" t="e">
        <f>+VLOOKUP(F195,Participants!$A$1:$F$803,5,FALSE)</f>
        <v>#N/A</v>
      </c>
      <c r="J195" s="124" t="e">
        <f>+VLOOKUP(F195,Participants!$A$1:$F$803,3,FALSE)</f>
        <v>#N/A</v>
      </c>
      <c r="K195" s="50" t="e">
        <f>+VLOOKUP(F195,Participants!$A$1:$G$803,7,FALSE)</f>
        <v>#N/A</v>
      </c>
      <c r="L195" s="127"/>
      <c r="M195" s="124"/>
      <c r="N195" s="126"/>
      <c r="O195" s="119"/>
    </row>
    <row r="196" spans="1:24" ht="14.25" customHeight="1" x14ac:dyDescent="0.25">
      <c r="A196" s="129"/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</row>
    <row r="197" spans="1:24" ht="14.25" customHeight="1" x14ac:dyDescent="0.25">
      <c r="A197" s="129"/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</row>
    <row r="198" spans="1:24" ht="14.25" customHeight="1" x14ac:dyDescent="0.25">
      <c r="A198" s="129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</row>
    <row r="199" spans="1:24" ht="14.25" customHeight="1" x14ac:dyDescent="0.25">
      <c r="A199" s="136"/>
      <c r="B199" s="55" t="s">
        <v>15</v>
      </c>
      <c r="C199" s="55" t="s">
        <v>18</v>
      </c>
      <c r="D199" s="56" t="s">
        <v>21</v>
      </c>
      <c r="E199" s="55" t="s">
        <v>24</v>
      </c>
      <c r="F199" s="55" t="s">
        <v>27</v>
      </c>
      <c r="G199" s="55" t="s">
        <v>30</v>
      </c>
      <c r="H199" s="55" t="s">
        <v>33</v>
      </c>
      <c r="I199" s="55" t="s">
        <v>36</v>
      </c>
      <c r="J199" s="55" t="s">
        <v>39</v>
      </c>
      <c r="K199" s="55" t="s">
        <v>42</v>
      </c>
      <c r="L199" s="55" t="s">
        <v>45</v>
      </c>
      <c r="M199" s="55" t="s">
        <v>48</v>
      </c>
      <c r="N199" s="55" t="s">
        <v>51</v>
      </c>
      <c r="O199" s="57" t="s">
        <v>53</v>
      </c>
      <c r="P199" s="55" t="s">
        <v>478</v>
      </c>
      <c r="Q199" s="55" t="s">
        <v>62</v>
      </c>
      <c r="R199" s="55" t="s">
        <v>65</v>
      </c>
      <c r="S199" s="55" t="s">
        <v>68</v>
      </c>
      <c r="T199" s="55" t="s">
        <v>74</v>
      </c>
      <c r="U199" s="55" t="s">
        <v>77</v>
      </c>
      <c r="V199" s="55" t="s">
        <v>80</v>
      </c>
      <c r="W199" s="57" t="s">
        <v>10</v>
      </c>
      <c r="X199" s="57" t="s">
        <v>683</v>
      </c>
    </row>
    <row r="200" spans="1:24" ht="14.25" customHeight="1" x14ac:dyDescent="0.25">
      <c r="A200" s="136"/>
    </row>
    <row r="201" spans="1:24" ht="14.25" customHeight="1" x14ac:dyDescent="0.25">
      <c r="A201" s="136" t="s">
        <v>111</v>
      </c>
      <c r="B201" s="58">
        <f t="shared" ref="B201:W201" si="0">+SUMIFS($M$2:$M$195,$K$2:$K$195,$A201,$H$2:$H$195,B$199)</f>
        <v>0</v>
      </c>
      <c r="C201" s="58">
        <f t="shared" si="0"/>
        <v>0</v>
      </c>
      <c r="D201" s="58">
        <f t="shared" si="0"/>
        <v>6</v>
      </c>
      <c r="E201" s="58">
        <f t="shared" si="0"/>
        <v>0</v>
      </c>
      <c r="F201" s="58">
        <f t="shared" si="0"/>
        <v>0</v>
      </c>
      <c r="G201" s="58">
        <f t="shared" si="0"/>
        <v>0</v>
      </c>
      <c r="H201" s="58">
        <f t="shared" si="0"/>
        <v>0</v>
      </c>
      <c r="I201" s="58">
        <f t="shared" si="0"/>
        <v>0</v>
      </c>
      <c r="J201" s="58">
        <f t="shared" si="0"/>
        <v>0</v>
      </c>
      <c r="K201" s="58">
        <f t="shared" si="0"/>
        <v>0</v>
      </c>
      <c r="L201" s="58">
        <f t="shared" si="0"/>
        <v>0</v>
      </c>
      <c r="M201" s="58">
        <f t="shared" si="0"/>
        <v>0</v>
      </c>
      <c r="N201" s="58">
        <f t="shared" si="0"/>
        <v>0</v>
      </c>
      <c r="O201" s="58">
        <f t="shared" si="0"/>
        <v>3</v>
      </c>
      <c r="P201" s="58">
        <f t="shared" si="0"/>
        <v>13</v>
      </c>
      <c r="Q201" s="58">
        <f t="shared" si="0"/>
        <v>0</v>
      </c>
      <c r="R201" s="58">
        <f t="shared" si="0"/>
        <v>0</v>
      </c>
      <c r="S201" s="58">
        <f t="shared" si="0"/>
        <v>0</v>
      </c>
      <c r="T201" s="58">
        <f t="shared" si="0"/>
        <v>0</v>
      </c>
      <c r="U201" s="58">
        <f t="shared" si="0"/>
        <v>0</v>
      </c>
      <c r="V201" s="58">
        <f t="shared" si="0"/>
        <v>0</v>
      </c>
      <c r="W201" s="58">
        <f t="shared" si="0"/>
        <v>17</v>
      </c>
      <c r="X201" s="58">
        <f t="shared" ref="X201:X202" si="1">SUM(B201:W201)</f>
        <v>39</v>
      </c>
    </row>
    <row r="202" spans="1:24" ht="14.25" customHeight="1" x14ac:dyDescent="0.25">
      <c r="A202" s="136" t="s">
        <v>13</v>
      </c>
      <c r="B202" s="58">
        <f t="shared" ref="B202:W202" si="2">+SUMIFS($M$2:$M$195,$K$2:$K$195,$A202,$H$2:$H$195,B$199)</f>
        <v>0</v>
      </c>
      <c r="C202" s="58">
        <f t="shared" si="2"/>
        <v>0</v>
      </c>
      <c r="D202" s="58">
        <f t="shared" si="2"/>
        <v>0</v>
      </c>
      <c r="E202" s="58">
        <f t="shared" si="2"/>
        <v>8</v>
      </c>
      <c r="F202" s="58">
        <f t="shared" si="2"/>
        <v>0</v>
      </c>
      <c r="G202" s="58">
        <f t="shared" si="2"/>
        <v>0</v>
      </c>
      <c r="H202" s="58">
        <f t="shared" si="2"/>
        <v>0</v>
      </c>
      <c r="I202" s="58">
        <f t="shared" si="2"/>
        <v>0</v>
      </c>
      <c r="J202" s="58">
        <f t="shared" si="2"/>
        <v>0</v>
      </c>
      <c r="K202" s="58">
        <f t="shared" si="2"/>
        <v>0</v>
      </c>
      <c r="L202" s="58">
        <f t="shared" si="2"/>
        <v>0</v>
      </c>
      <c r="M202" s="58">
        <f t="shared" si="2"/>
        <v>0</v>
      </c>
      <c r="N202" s="58">
        <f t="shared" si="2"/>
        <v>0</v>
      </c>
      <c r="O202" s="58">
        <f t="shared" si="2"/>
        <v>4</v>
      </c>
      <c r="P202" s="58">
        <f t="shared" si="2"/>
        <v>0</v>
      </c>
      <c r="Q202" s="58">
        <f t="shared" si="2"/>
        <v>0</v>
      </c>
      <c r="R202" s="58">
        <f t="shared" si="2"/>
        <v>2</v>
      </c>
      <c r="S202" s="58">
        <f t="shared" si="2"/>
        <v>0</v>
      </c>
      <c r="T202" s="58">
        <f t="shared" si="2"/>
        <v>0</v>
      </c>
      <c r="U202" s="58">
        <f t="shared" si="2"/>
        <v>0</v>
      </c>
      <c r="V202" s="58">
        <f t="shared" si="2"/>
        <v>6</v>
      </c>
      <c r="W202" s="58">
        <f t="shared" si="2"/>
        <v>19</v>
      </c>
      <c r="X202" s="58">
        <f t="shared" si="1"/>
        <v>39</v>
      </c>
    </row>
    <row r="203" spans="1:24" ht="14.25" customHeight="1" x14ac:dyDescent="0.25">
      <c r="A203" s="129"/>
      <c r="B203" s="100"/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</row>
    <row r="204" spans="1:24" ht="14.25" customHeight="1" x14ac:dyDescent="0.25">
      <c r="A204" s="129"/>
      <c r="B204" s="100"/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</row>
    <row r="205" spans="1:24" ht="14.25" customHeight="1" x14ac:dyDescent="0.25">
      <c r="A205" s="129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</row>
    <row r="206" spans="1:24" ht="14.25" customHeight="1" x14ac:dyDescent="0.25">
      <c r="A206" s="129"/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</row>
    <row r="207" spans="1:24" ht="14.25" customHeight="1" x14ac:dyDescent="0.25">
      <c r="A207" s="129"/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</row>
    <row r="208" spans="1:24" ht="14.25" customHeight="1" x14ac:dyDescent="0.25">
      <c r="A208" s="129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</row>
    <row r="209" spans="1:13" ht="14.25" customHeight="1" x14ac:dyDescent="0.25">
      <c r="A209" s="129"/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</row>
    <row r="210" spans="1:13" ht="14.25" customHeight="1" x14ac:dyDescent="0.25">
      <c r="A210" s="129"/>
      <c r="B210" s="100"/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</row>
    <row r="211" spans="1:13" ht="14.25" customHeight="1" x14ac:dyDescent="0.25">
      <c r="A211" s="129"/>
      <c r="B211" s="100"/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</row>
    <row r="212" spans="1:13" ht="14.25" customHeight="1" x14ac:dyDescent="0.25">
      <c r="A212" s="129"/>
      <c r="B212" s="100"/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</row>
    <row r="213" spans="1:13" ht="14.25" customHeight="1" x14ac:dyDescent="0.25">
      <c r="A213" s="129"/>
      <c r="B213" s="100"/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</row>
    <row r="214" spans="1:13" ht="14.25" customHeight="1" x14ac:dyDescent="0.25">
      <c r="A214" s="129"/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</row>
    <row r="215" spans="1:13" ht="14.25" customHeight="1" x14ac:dyDescent="0.25">
      <c r="A215" s="129"/>
      <c r="B215" s="100"/>
      <c r="C215" s="100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</row>
    <row r="216" spans="1:13" ht="14.25" customHeight="1" x14ac:dyDescent="0.25">
      <c r="A216" s="129"/>
      <c r="B216" s="100"/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</row>
    <row r="217" spans="1:13" ht="14.25" customHeight="1" x14ac:dyDescent="0.25">
      <c r="A217" s="129"/>
      <c r="B217" s="100"/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</row>
    <row r="218" spans="1:13" ht="14.25" customHeight="1" x14ac:dyDescent="0.25">
      <c r="A218" s="129"/>
      <c r="B218" s="100"/>
      <c r="C218" s="100"/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</row>
    <row r="219" spans="1:13" ht="14.25" customHeight="1" x14ac:dyDescent="0.25">
      <c r="A219" s="129"/>
      <c r="B219" s="100"/>
      <c r="C219" s="100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</row>
    <row r="220" spans="1:13" ht="14.25" customHeight="1" x14ac:dyDescent="0.25">
      <c r="A220" s="129"/>
      <c r="B220" s="100"/>
      <c r="C220" s="100"/>
      <c r="D220" s="100"/>
      <c r="E220" s="100"/>
      <c r="F220" s="100"/>
      <c r="G220" s="100"/>
      <c r="H220" s="100"/>
      <c r="I220" s="100"/>
      <c r="J220" s="100"/>
      <c r="K220" s="100"/>
      <c r="L220" s="100"/>
      <c r="M220" s="100"/>
    </row>
    <row r="221" spans="1:13" ht="14.25" customHeight="1" x14ac:dyDescent="0.25">
      <c r="A221" s="129"/>
      <c r="B221" s="100"/>
      <c r="C221" s="100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</row>
    <row r="222" spans="1:13" ht="14.25" customHeight="1" x14ac:dyDescent="0.25">
      <c r="A222" s="129"/>
      <c r="B222" s="100"/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</row>
    <row r="223" spans="1:13" ht="14.25" customHeight="1" x14ac:dyDescent="0.25">
      <c r="A223" s="129"/>
      <c r="B223" s="100"/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</row>
    <row r="224" spans="1:13" ht="14.25" customHeight="1" x14ac:dyDescent="0.25">
      <c r="A224" s="129"/>
      <c r="B224" s="100"/>
      <c r="C224" s="100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</row>
    <row r="225" spans="1:13" ht="14.25" customHeight="1" x14ac:dyDescent="0.25">
      <c r="A225" s="129"/>
      <c r="B225" s="100"/>
      <c r="C225" s="100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</row>
    <row r="226" spans="1:13" ht="14.25" customHeight="1" x14ac:dyDescent="0.25">
      <c r="A226" s="129"/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</row>
    <row r="227" spans="1:13" ht="14.25" customHeight="1" x14ac:dyDescent="0.25">
      <c r="A227" s="129"/>
      <c r="B227" s="100"/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</row>
    <row r="228" spans="1:13" ht="14.25" customHeight="1" x14ac:dyDescent="0.25">
      <c r="A228" s="129"/>
      <c r="B228" s="100"/>
      <c r="C228" s="100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</row>
    <row r="229" spans="1:13" ht="14.25" customHeight="1" x14ac:dyDescent="0.25">
      <c r="A229" s="129"/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</row>
    <row r="230" spans="1:13" ht="14.25" customHeight="1" x14ac:dyDescent="0.25">
      <c r="A230" s="129"/>
      <c r="B230" s="100"/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</row>
    <row r="231" spans="1:13" ht="14.25" customHeight="1" x14ac:dyDescent="0.25">
      <c r="A231" s="129"/>
      <c r="B231" s="100"/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</row>
    <row r="232" spans="1:13" ht="14.25" customHeight="1" x14ac:dyDescent="0.25">
      <c r="A232" s="129"/>
      <c r="B232" s="100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</row>
    <row r="233" spans="1:13" ht="14.25" customHeight="1" x14ac:dyDescent="0.25">
      <c r="A233" s="129"/>
      <c r="B233" s="100"/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</row>
    <row r="234" spans="1:13" ht="14.25" customHeight="1" x14ac:dyDescent="0.25">
      <c r="A234" s="129"/>
      <c r="B234" s="100"/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</row>
    <row r="235" spans="1:13" ht="14.25" customHeight="1" x14ac:dyDescent="0.25">
      <c r="A235" s="129"/>
      <c r="B235" s="100"/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</row>
    <row r="236" spans="1:13" ht="14.25" customHeight="1" x14ac:dyDescent="0.25">
      <c r="A236" s="129"/>
      <c r="B236" s="100"/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</row>
    <row r="237" spans="1:13" ht="14.25" customHeight="1" x14ac:dyDescent="0.25">
      <c r="A237" s="129"/>
      <c r="B237" s="100"/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</row>
    <row r="238" spans="1:13" ht="14.25" customHeight="1" x14ac:dyDescent="0.25">
      <c r="A238" s="129"/>
      <c r="B238" s="100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</row>
    <row r="239" spans="1:13" ht="14.25" customHeight="1" x14ac:dyDescent="0.25">
      <c r="A239" s="129"/>
      <c r="B239" s="100"/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</row>
    <row r="240" spans="1:13" ht="14.25" customHeight="1" x14ac:dyDescent="0.25">
      <c r="A240" s="129"/>
      <c r="B240" s="100"/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</row>
    <row r="241" spans="1:13" ht="14.25" customHeight="1" x14ac:dyDescent="0.25">
      <c r="A241" s="129"/>
      <c r="B241" s="100"/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</row>
    <row r="242" spans="1:13" ht="14.25" customHeight="1" x14ac:dyDescent="0.25">
      <c r="A242" s="129"/>
      <c r="B242" s="100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</row>
    <row r="243" spans="1:13" ht="14.25" customHeight="1" x14ac:dyDescent="0.25">
      <c r="A243" s="129"/>
      <c r="B243" s="100"/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</row>
    <row r="244" spans="1:13" ht="14.25" customHeight="1" x14ac:dyDescent="0.25">
      <c r="A244" s="129"/>
      <c r="B244" s="100"/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</row>
    <row r="245" spans="1:13" ht="14.25" customHeight="1" x14ac:dyDescent="0.25">
      <c r="A245" s="129"/>
      <c r="B245" s="100"/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</row>
    <row r="246" spans="1:13" ht="14.25" customHeight="1" x14ac:dyDescent="0.25">
      <c r="A246" s="129"/>
      <c r="B246" s="100"/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</row>
    <row r="247" spans="1:13" ht="14.25" customHeight="1" x14ac:dyDescent="0.25">
      <c r="A247" s="129"/>
      <c r="B247" s="100"/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</row>
    <row r="248" spans="1:13" ht="14.25" customHeight="1" x14ac:dyDescent="0.25">
      <c r="A248" s="129"/>
      <c r="B248" s="100"/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</row>
    <row r="249" spans="1:13" ht="14.25" customHeight="1" x14ac:dyDescent="0.25">
      <c r="A249" s="129"/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</row>
    <row r="250" spans="1:13" ht="14.25" customHeight="1" x14ac:dyDescent="0.25">
      <c r="A250" s="129"/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</row>
    <row r="251" spans="1:13" ht="14.25" customHeight="1" x14ac:dyDescent="0.25">
      <c r="A251" s="129"/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</row>
    <row r="252" spans="1:13" ht="14.25" customHeight="1" x14ac:dyDescent="0.25">
      <c r="A252" s="129"/>
      <c r="B252" s="100"/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</row>
    <row r="253" spans="1:13" ht="14.25" customHeight="1" x14ac:dyDescent="0.25">
      <c r="A253" s="129"/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</row>
    <row r="254" spans="1:13" ht="14.25" customHeight="1" x14ac:dyDescent="0.25">
      <c r="A254" s="129"/>
      <c r="B254" s="100"/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</row>
    <row r="255" spans="1:13" ht="14.25" customHeight="1" x14ac:dyDescent="0.25">
      <c r="A255" s="129"/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</row>
    <row r="256" spans="1:13" ht="14.25" customHeight="1" x14ac:dyDescent="0.25">
      <c r="A256" s="129"/>
      <c r="B256" s="100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</row>
    <row r="257" spans="1:13" ht="14.25" customHeight="1" x14ac:dyDescent="0.25">
      <c r="A257" s="129"/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</row>
    <row r="258" spans="1:13" ht="14.25" customHeight="1" x14ac:dyDescent="0.25">
      <c r="A258" s="129"/>
      <c r="B258" s="100"/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</row>
    <row r="259" spans="1:13" ht="14.25" customHeight="1" x14ac:dyDescent="0.25">
      <c r="A259" s="129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</row>
    <row r="260" spans="1:13" ht="14.25" customHeight="1" x14ac:dyDescent="0.25">
      <c r="A260" s="129"/>
      <c r="B260" s="100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</row>
    <row r="261" spans="1:13" ht="14.25" customHeight="1" x14ac:dyDescent="0.25">
      <c r="A261" s="129"/>
      <c r="B261" s="100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</row>
    <row r="262" spans="1:13" ht="14.25" customHeight="1" x14ac:dyDescent="0.25">
      <c r="A262" s="129"/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</row>
    <row r="263" spans="1:13" ht="14.25" customHeight="1" x14ac:dyDescent="0.25">
      <c r="A263" s="129"/>
      <c r="B263" s="100"/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</row>
    <row r="264" spans="1:13" ht="14.25" customHeight="1" x14ac:dyDescent="0.25">
      <c r="A264" s="129"/>
      <c r="B264" s="100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</row>
    <row r="265" spans="1:13" ht="14.25" customHeight="1" x14ac:dyDescent="0.25">
      <c r="A265" s="129"/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</row>
    <row r="266" spans="1:13" ht="14.25" customHeight="1" x14ac:dyDescent="0.25">
      <c r="A266" s="129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</row>
    <row r="267" spans="1:13" ht="14.25" customHeight="1" x14ac:dyDescent="0.25">
      <c r="A267" s="129"/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</row>
    <row r="268" spans="1:13" ht="14.25" customHeight="1" x14ac:dyDescent="0.25">
      <c r="A268" s="129"/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</row>
    <row r="269" spans="1:13" ht="14.25" customHeight="1" x14ac:dyDescent="0.25">
      <c r="A269" s="129"/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</row>
    <row r="270" spans="1:13" ht="14.25" customHeight="1" x14ac:dyDescent="0.25">
      <c r="A270" s="129"/>
      <c r="B270" s="100"/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</row>
    <row r="271" spans="1:13" ht="14.25" customHeight="1" x14ac:dyDescent="0.25">
      <c r="A271" s="129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</row>
    <row r="272" spans="1:13" ht="14.25" customHeight="1" x14ac:dyDescent="0.25">
      <c r="A272" s="129"/>
      <c r="B272" s="100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</row>
    <row r="273" spans="1:13" ht="14.25" customHeight="1" x14ac:dyDescent="0.25">
      <c r="A273" s="129"/>
      <c r="B273" s="100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</row>
    <row r="274" spans="1:13" ht="14.25" customHeight="1" x14ac:dyDescent="0.25">
      <c r="A274" s="129"/>
      <c r="B274" s="100"/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</row>
    <row r="275" spans="1:13" ht="14.25" customHeight="1" x14ac:dyDescent="0.25">
      <c r="A275" s="129"/>
      <c r="B275" s="100"/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</row>
    <row r="276" spans="1:13" ht="14.25" customHeight="1" x14ac:dyDescent="0.25">
      <c r="A276" s="129"/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</row>
    <row r="277" spans="1:13" ht="14.25" customHeight="1" x14ac:dyDescent="0.25">
      <c r="A277" s="129"/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</row>
    <row r="278" spans="1:13" ht="14.25" customHeight="1" x14ac:dyDescent="0.25">
      <c r="A278" s="129"/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</row>
    <row r="279" spans="1:13" ht="14.25" customHeight="1" x14ac:dyDescent="0.25">
      <c r="A279" s="129"/>
      <c r="B279" s="100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</row>
    <row r="280" spans="1:13" ht="14.25" customHeight="1" x14ac:dyDescent="0.25">
      <c r="A280" s="129"/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</row>
    <row r="281" spans="1:13" ht="14.25" customHeight="1" x14ac:dyDescent="0.25">
      <c r="A281" s="129"/>
      <c r="B281" s="100"/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</row>
    <row r="282" spans="1:13" ht="14.25" customHeight="1" x14ac:dyDescent="0.25">
      <c r="A282" s="129"/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</row>
    <row r="283" spans="1:13" ht="14.25" customHeight="1" x14ac:dyDescent="0.25">
      <c r="A283" s="129"/>
      <c r="B283" s="100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</row>
    <row r="284" spans="1:13" ht="14.25" customHeight="1" x14ac:dyDescent="0.25">
      <c r="A284" s="129"/>
      <c r="B284" s="100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</row>
    <row r="285" spans="1:13" ht="14.25" customHeight="1" x14ac:dyDescent="0.25">
      <c r="A285" s="129"/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</row>
    <row r="286" spans="1:13" ht="14.25" customHeight="1" x14ac:dyDescent="0.25">
      <c r="A286" s="129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</row>
    <row r="287" spans="1:13" ht="14.25" customHeight="1" x14ac:dyDescent="0.25">
      <c r="A287" s="129"/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</row>
    <row r="288" spans="1:13" ht="14.25" customHeight="1" x14ac:dyDescent="0.25">
      <c r="A288" s="129"/>
      <c r="B288" s="100"/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</row>
    <row r="289" spans="1:13" ht="14.25" customHeight="1" x14ac:dyDescent="0.25">
      <c r="A289" s="129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</row>
    <row r="290" spans="1:13" ht="14.25" customHeight="1" x14ac:dyDescent="0.25">
      <c r="A290" s="129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</row>
    <row r="291" spans="1:13" ht="14.25" customHeight="1" x14ac:dyDescent="0.25">
      <c r="A291" s="129"/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</row>
    <row r="292" spans="1:13" ht="14.25" customHeight="1" x14ac:dyDescent="0.25">
      <c r="A292" s="129"/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</row>
    <row r="293" spans="1:13" ht="14.25" customHeight="1" x14ac:dyDescent="0.25">
      <c r="A293" s="129"/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</row>
    <row r="294" spans="1:13" ht="14.25" customHeight="1" x14ac:dyDescent="0.25">
      <c r="A294" s="129"/>
      <c r="B294" s="100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</row>
    <row r="295" spans="1:13" ht="14.25" customHeight="1" x14ac:dyDescent="0.25">
      <c r="A295" s="129"/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</row>
    <row r="296" spans="1:13" ht="14.25" customHeight="1" x14ac:dyDescent="0.25">
      <c r="A296" s="129"/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</row>
    <row r="297" spans="1:13" ht="14.25" customHeight="1" x14ac:dyDescent="0.25">
      <c r="A297" s="129"/>
      <c r="B297" s="100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</row>
    <row r="298" spans="1:13" ht="14.25" customHeight="1" x14ac:dyDescent="0.25">
      <c r="A298" s="129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</row>
    <row r="299" spans="1:13" ht="14.25" customHeight="1" x14ac:dyDescent="0.25">
      <c r="A299" s="129"/>
      <c r="B299" s="100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</row>
    <row r="300" spans="1:13" ht="14.25" customHeight="1" x14ac:dyDescent="0.25">
      <c r="A300" s="129"/>
      <c r="B300" s="100"/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</row>
    <row r="301" spans="1:13" ht="14.25" customHeight="1" x14ac:dyDescent="0.25">
      <c r="A301" s="129"/>
      <c r="B301" s="100"/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</row>
    <row r="302" spans="1:13" ht="14.25" customHeight="1" x14ac:dyDescent="0.25">
      <c r="A302" s="129"/>
      <c r="B302" s="100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</row>
    <row r="303" spans="1:13" ht="14.25" customHeight="1" x14ac:dyDescent="0.25">
      <c r="A303" s="129"/>
      <c r="B303" s="100"/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</row>
    <row r="304" spans="1:13" ht="14.25" customHeight="1" x14ac:dyDescent="0.25">
      <c r="A304" s="129"/>
      <c r="B304" s="100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</row>
    <row r="305" spans="1:13" ht="14.25" customHeight="1" x14ac:dyDescent="0.25">
      <c r="A305" s="129"/>
      <c r="B305" s="100"/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</row>
    <row r="306" spans="1:13" ht="14.25" customHeight="1" x14ac:dyDescent="0.25">
      <c r="A306" s="129"/>
      <c r="B306" s="100"/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</row>
    <row r="307" spans="1:13" ht="14.25" customHeight="1" x14ac:dyDescent="0.25">
      <c r="A307" s="129"/>
      <c r="B307" s="100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</row>
    <row r="308" spans="1:13" ht="14.25" customHeight="1" x14ac:dyDescent="0.25">
      <c r="A308" s="129"/>
      <c r="B308" s="100"/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</row>
    <row r="309" spans="1:13" ht="14.25" customHeight="1" x14ac:dyDescent="0.25">
      <c r="A309" s="129"/>
      <c r="B309" s="100"/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</row>
    <row r="310" spans="1:13" ht="14.25" customHeight="1" x14ac:dyDescent="0.25">
      <c r="A310" s="129"/>
      <c r="B310" s="100"/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</row>
    <row r="311" spans="1:13" ht="14.25" customHeight="1" x14ac:dyDescent="0.25">
      <c r="A311" s="129"/>
      <c r="B311" s="100"/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</row>
    <row r="312" spans="1:13" ht="14.25" customHeight="1" x14ac:dyDescent="0.25">
      <c r="A312" s="129"/>
      <c r="B312" s="100"/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</row>
    <row r="313" spans="1:13" ht="14.25" customHeight="1" x14ac:dyDescent="0.25">
      <c r="A313" s="129"/>
      <c r="B313" s="100"/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</row>
    <row r="314" spans="1:13" ht="14.25" customHeight="1" x14ac:dyDescent="0.25">
      <c r="A314" s="129"/>
      <c r="B314" s="100"/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</row>
    <row r="315" spans="1:13" ht="14.25" customHeight="1" x14ac:dyDescent="0.25">
      <c r="A315" s="129"/>
      <c r="B315" s="100"/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</row>
    <row r="316" spans="1:13" ht="14.25" customHeight="1" x14ac:dyDescent="0.25">
      <c r="A316" s="129"/>
      <c r="B316" s="100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</row>
    <row r="317" spans="1:13" ht="14.25" customHeight="1" x14ac:dyDescent="0.25">
      <c r="A317" s="129"/>
      <c r="B317" s="100"/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</row>
    <row r="318" spans="1:13" ht="14.25" customHeight="1" x14ac:dyDescent="0.25">
      <c r="A318" s="129"/>
      <c r="B318" s="100"/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</row>
    <row r="319" spans="1:13" ht="14.25" customHeight="1" x14ac:dyDescent="0.25">
      <c r="A319" s="129"/>
      <c r="B319" s="100"/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</row>
    <row r="320" spans="1:13" ht="14.25" customHeight="1" x14ac:dyDescent="0.25">
      <c r="A320" s="129"/>
      <c r="B320" s="100"/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</row>
    <row r="321" spans="1:13" ht="14.25" customHeight="1" x14ac:dyDescent="0.25">
      <c r="A321" s="129"/>
      <c r="B321" s="100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</row>
    <row r="322" spans="1:13" ht="14.25" customHeight="1" x14ac:dyDescent="0.25">
      <c r="A322" s="129"/>
      <c r="B322" s="100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</row>
    <row r="323" spans="1:13" ht="14.25" customHeight="1" x14ac:dyDescent="0.25">
      <c r="A323" s="129"/>
      <c r="B323" s="100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</row>
    <row r="324" spans="1:13" ht="14.25" customHeight="1" x14ac:dyDescent="0.25">
      <c r="A324" s="129"/>
      <c r="B324" s="100"/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</row>
    <row r="325" spans="1:13" ht="14.25" customHeight="1" x14ac:dyDescent="0.25">
      <c r="A325" s="129"/>
      <c r="B325" s="100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</row>
    <row r="326" spans="1:13" ht="14.25" customHeight="1" x14ac:dyDescent="0.25">
      <c r="A326" s="129"/>
      <c r="B326" s="100"/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</row>
    <row r="327" spans="1:13" ht="14.25" customHeight="1" x14ac:dyDescent="0.25">
      <c r="A327" s="129"/>
      <c r="B327" s="100"/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</row>
    <row r="328" spans="1:13" ht="14.25" customHeight="1" x14ac:dyDescent="0.25">
      <c r="A328" s="129"/>
      <c r="B328" s="100"/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</row>
    <row r="329" spans="1:13" ht="14.25" customHeight="1" x14ac:dyDescent="0.25">
      <c r="A329" s="129"/>
      <c r="B329" s="100"/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</row>
    <row r="330" spans="1:13" ht="14.25" customHeight="1" x14ac:dyDescent="0.25">
      <c r="A330" s="129"/>
      <c r="B330" s="100"/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</row>
    <row r="331" spans="1:13" ht="14.25" customHeight="1" x14ac:dyDescent="0.25">
      <c r="A331" s="129"/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</row>
    <row r="332" spans="1:13" ht="14.25" customHeight="1" x14ac:dyDescent="0.25">
      <c r="A332" s="129"/>
      <c r="B332" s="100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</row>
    <row r="333" spans="1:13" ht="14.25" customHeight="1" x14ac:dyDescent="0.25">
      <c r="A333" s="129"/>
      <c r="B333" s="100"/>
      <c r="C333" s="100"/>
      <c r="D333" s="100"/>
      <c r="E333" s="100"/>
      <c r="F333" s="100"/>
      <c r="G333" s="100"/>
      <c r="H333" s="100"/>
      <c r="I333" s="100"/>
      <c r="J333" s="100"/>
      <c r="K333" s="100"/>
      <c r="L333" s="100"/>
      <c r="M333" s="100"/>
    </row>
    <row r="334" spans="1:13" ht="14.25" customHeight="1" x14ac:dyDescent="0.25">
      <c r="A334" s="129"/>
      <c r="B334" s="100"/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</row>
    <row r="335" spans="1:13" ht="14.25" customHeight="1" x14ac:dyDescent="0.25">
      <c r="A335" s="129"/>
      <c r="B335" s="100"/>
      <c r="C335" s="100"/>
      <c r="D335" s="100"/>
      <c r="E335" s="100"/>
      <c r="F335" s="100"/>
      <c r="G335" s="100"/>
      <c r="H335" s="100"/>
      <c r="I335" s="100"/>
      <c r="J335" s="100"/>
      <c r="K335" s="100"/>
      <c r="L335" s="100"/>
      <c r="M335" s="100"/>
    </row>
    <row r="336" spans="1:13" ht="14.25" customHeight="1" x14ac:dyDescent="0.25">
      <c r="A336" s="129"/>
      <c r="B336" s="100"/>
      <c r="C336" s="100"/>
      <c r="D336" s="100"/>
      <c r="E336" s="100"/>
      <c r="F336" s="100"/>
      <c r="G336" s="100"/>
      <c r="H336" s="100"/>
      <c r="I336" s="100"/>
      <c r="J336" s="100"/>
      <c r="K336" s="100"/>
      <c r="L336" s="100"/>
      <c r="M336" s="100"/>
    </row>
    <row r="337" spans="1:13" ht="14.25" customHeight="1" x14ac:dyDescent="0.25">
      <c r="A337" s="129"/>
      <c r="B337" s="100"/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100"/>
    </row>
    <row r="338" spans="1:13" ht="14.25" customHeight="1" x14ac:dyDescent="0.25">
      <c r="A338" s="129"/>
      <c r="B338" s="100"/>
      <c r="C338" s="100"/>
      <c r="D338" s="100"/>
      <c r="E338" s="100"/>
      <c r="F338" s="100"/>
      <c r="G338" s="100"/>
      <c r="H338" s="100"/>
      <c r="I338" s="100"/>
      <c r="J338" s="100"/>
      <c r="K338" s="100"/>
      <c r="L338" s="100"/>
      <c r="M338" s="100"/>
    </row>
    <row r="339" spans="1:13" ht="14.25" customHeight="1" x14ac:dyDescent="0.25">
      <c r="A339" s="129"/>
      <c r="B339" s="100"/>
      <c r="C339" s="100"/>
      <c r="D339" s="100"/>
      <c r="E339" s="100"/>
      <c r="F339" s="100"/>
      <c r="G339" s="100"/>
      <c r="H339" s="100"/>
      <c r="I339" s="100"/>
      <c r="J339" s="100"/>
      <c r="K339" s="100"/>
      <c r="L339" s="100"/>
      <c r="M339" s="100"/>
    </row>
    <row r="340" spans="1:13" ht="14.25" customHeight="1" x14ac:dyDescent="0.25">
      <c r="A340" s="129"/>
      <c r="B340" s="100"/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</row>
    <row r="341" spans="1:13" ht="14.25" customHeight="1" x14ac:dyDescent="0.25">
      <c r="A341" s="129"/>
      <c r="B341" s="100"/>
      <c r="C341" s="100"/>
      <c r="D341" s="100"/>
      <c r="E341" s="100"/>
      <c r="F341" s="100"/>
      <c r="G341" s="100"/>
      <c r="H341" s="100"/>
      <c r="I341" s="100"/>
      <c r="J341" s="100"/>
      <c r="K341" s="100"/>
      <c r="L341" s="100"/>
      <c r="M341" s="100"/>
    </row>
    <row r="342" spans="1:13" ht="14.25" customHeight="1" x14ac:dyDescent="0.25">
      <c r="A342" s="129"/>
      <c r="B342" s="100"/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</row>
    <row r="343" spans="1:13" ht="14.25" customHeight="1" x14ac:dyDescent="0.25">
      <c r="A343" s="129"/>
      <c r="B343" s="100"/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</row>
    <row r="344" spans="1:13" ht="14.25" customHeight="1" x14ac:dyDescent="0.25">
      <c r="A344" s="129"/>
      <c r="B344" s="100"/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</row>
    <row r="345" spans="1:13" ht="14.25" customHeight="1" x14ac:dyDescent="0.25">
      <c r="A345" s="129"/>
      <c r="B345" s="100"/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</row>
    <row r="346" spans="1:13" ht="14.25" customHeight="1" x14ac:dyDescent="0.25">
      <c r="A346" s="129"/>
      <c r="B346" s="100"/>
      <c r="C346" s="100"/>
      <c r="D346" s="100"/>
      <c r="E346" s="100"/>
      <c r="F346" s="100"/>
      <c r="G346" s="100"/>
      <c r="H346" s="100"/>
      <c r="I346" s="100"/>
      <c r="J346" s="100"/>
      <c r="K346" s="100"/>
      <c r="L346" s="100"/>
      <c r="M346" s="100"/>
    </row>
    <row r="347" spans="1:13" ht="14.25" customHeight="1" x14ac:dyDescent="0.25">
      <c r="A347" s="129"/>
      <c r="B347" s="100"/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</row>
    <row r="348" spans="1:13" ht="14.25" customHeight="1" x14ac:dyDescent="0.25">
      <c r="A348" s="129"/>
      <c r="B348" s="100"/>
      <c r="C348" s="100"/>
      <c r="D348" s="100"/>
      <c r="E348" s="100"/>
      <c r="F348" s="100"/>
      <c r="G348" s="100"/>
      <c r="H348" s="100"/>
      <c r="I348" s="100"/>
      <c r="J348" s="100"/>
      <c r="K348" s="100"/>
      <c r="L348" s="100"/>
      <c r="M348" s="100"/>
    </row>
    <row r="349" spans="1:13" ht="14.25" customHeight="1" x14ac:dyDescent="0.25">
      <c r="A349" s="129"/>
      <c r="B349" s="100"/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</row>
    <row r="350" spans="1:13" ht="14.25" customHeight="1" x14ac:dyDescent="0.25">
      <c r="A350" s="129"/>
      <c r="B350" s="100"/>
      <c r="C350" s="100"/>
      <c r="D350" s="100"/>
      <c r="E350" s="100"/>
      <c r="F350" s="100"/>
      <c r="G350" s="100"/>
      <c r="H350" s="100"/>
      <c r="I350" s="100"/>
      <c r="J350" s="100"/>
      <c r="K350" s="100"/>
      <c r="L350" s="100"/>
      <c r="M350" s="100"/>
    </row>
    <row r="351" spans="1:13" ht="14.25" customHeight="1" x14ac:dyDescent="0.25">
      <c r="A351" s="129"/>
      <c r="B351" s="100"/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  <c r="M351" s="100"/>
    </row>
    <row r="352" spans="1:13" ht="14.25" customHeight="1" x14ac:dyDescent="0.25">
      <c r="A352" s="129"/>
      <c r="B352" s="100"/>
      <c r="C352" s="100"/>
      <c r="D352" s="100"/>
      <c r="E352" s="100"/>
      <c r="F352" s="100"/>
      <c r="G352" s="100"/>
      <c r="H352" s="100"/>
      <c r="I352" s="100"/>
      <c r="J352" s="100"/>
      <c r="K352" s="100"/>
      <c r="L352" s="100"/>
      <c r="M352" s="100"/>
    </row>
    <row r="353" spans="1:13" ht="14.25" customHeight="1" x14ac:dyDescent="0.25">
      <c r="A353" s="129"/>
      <c r="B353" s="100"/>
      <c r="C353" s="100"/>
      <c r="D353" s="100"/>
      <c r="E353" s="100"/>
      <c r="F353" s="100"/>
      <c r="G353" s="100"/>
      <c r="H353" s="100"/>
      <c r="I353" s="100"/>
      <c r="J353" s="100"/>
      <c r="K353" s="100"/>
      <c r="L353" s="100"/>
      <c r="M353" s="100"/>
    </row>
    <row r="354" spans="1:13" ht="14.25" customHeight="1" x14ac:dyDescent="0.25">
      <c r="A354" s="129"/>
      <c r="B354" s="100"/>
      <c r="C354" s="100"/>
      <c r="D354" s="100"/>
      <c r="E354" s="100"/>
      <c r="F354" s="100"/>
      <c r="G354" s="100"/>
      <c r="H354" s="100"/>
      <c r="I354" s="100"/>
      <c r="J354" s="100"/>
      <c r="K354" s="100"/>
      <c r="L354" s="100"/>
      <c r="M354" s="100"/>
    </row>
    <row r="355" spans="1:13" ht="14.25" customHeight="1" x14ac:dyDescent="0.25">
      <c r="A355" s="129"/>
      <c r="B355" s="100"/>
      <c r="C355" s="100"/>
      <c r="D355" s="100"/>
      <c r="E355" s="100"/>
      <c r="F355" s="100"/>
      <c r="G355" s="100"/>
      <c r="H355" s="100"/>
      <c r="I355" s="100"/>
      <c r="J355" s="100"/>
      <c r="K355" s="100"/>
      <c r="L355" s="100"/>
      <c r="M355" s="100"/>
    </row>
    <row r="356" spans="1:13" ht="14.25" customHeight="1" x14ac:dyDescent="0.25">
      <c r="A356" s="129"/>
      <c r="B356" s="100"/>
      <c r="C356" s="100"/>
      <c r="D356" s="100"/>
      <c r="E356" s="100"/>
      <c r="F356" s="100"/>
      <c r="G356" s="100"/>
      <c r="H356" s="100"/>
      <c r="I356" s="100"/>
      <c r="J356" s="100"/>
      <c r="K356" s="100"/>
      <c r="L356" s="100"/>
      <c r="M356" s="100"/>
    </row>
    <row r="357" spans="1:13" ht="14.25" customHeight="1" x14ac:dyDescent="0.25">
      <c r="A357" s="129"/>
      <c r="B357" s="100"/>
      <c r="C357" s="100"/>
      <c r="D357" s="100"/>
      <c r="E357" s="100"/>
      <c r="F357" s="100"/>
      <c r="G357" s="100"/>
      <c r="H357" s="100"/>
      <c r="I357" s="100"/>
      <c r="J357" s="100"/>
      <c r="K357" s="100"/>
      <c r="L357" s="100"/>
      <c r="M357" s="100"/>
    </row>
    <row r="358" spans="1:13" ht="14.25" customHeight="1" x14ac:dyDescent="0.25">
      <c r="A358" s="129"/>
      <c r="B358" s="100"/>
      <c r="C358" s="100"/>
      <c r="D358" s="100"/>
      <c r="E358" s="100"/>
      <c r="F358" s="100"/>
      <c r="G358" s="100"/>
      <c r="H358" s="100"/>
      <c r="I358" s="100"/>
      <c r="J358" s="100"/>
      <c r="K358" s="100"/>
      <c r="L358" s="100"/>
      <c r="M358" s="100"/>
    </row>
    <row r="359" spans="1:13" ht="14.25" customHeight="1" x14ac:dyDescent="0.25">
      <c r="A359" s="129"/>
      <c r="B359" s="100"/>
      <c r="C359" s="100"/>
      <c r="D359" s="100"/>
      <c r="E359" s="100"/>
      <c r="F359" s="100"/>
      <c r="G359" s="100"/>
      <c r="H359" s="100"/>
      <c r="I359" s="100"/>
      <c r="J359" s="100"/>
      <c r="K359" s="100"/>
      <c r="L359" s="100"/>
      <c r="M359" s="100"/>
    </row>
    <row r="360" spans="1:13" ht="14.25" customHeight="1" x14ac:dyDescent="0.25">
      <c r="A360" s="129"/>
      <c r="B360" s="100"/>
      <c r="C360" s="100"/>
      <c r="D360" s="100"/>
      <c r="E360" s="100"/>
      <c r="F360" s="100"/>
      <c r="G360" s="100"/>
      <c r="H360" s="100"/>
      <c r="I360" s="100"/>
      <c r="J360" s="100"/>
      <c r="K360" s="100"/>
      <c r="L360" s="100"/>
      <c r="M360" s="100"/>
    </row>
    <row r="361" spans="1:13" ht="14.25" customHeight="1" x14ac:dyDescent="0.25">
      <c r="A361" s="129"/>
      <c r="B361" s="100"/>
      <c r="C361" s="100"/>
      <c r="D361" s="100"/>
      <c r="E361" s="100"/>
      <c r="F361" s="100"/>
      <c r="G361" s="100"/>
      <c r="H361" s="100"/>
      <c r="I361" s="100"/>
      <c r="J361" s="100"/>
      <c r="K361" s="100"/>
      <c r="L361" s="100"/>
      <c r="M361" s="100"/>
    </row>
    <row r="362" spans="1:13" ht="14.25" customHeight="1" x14ac:dyDescent="0.25">
      <c r="A362" s="129"/>
      <c r="B362" s="100"/>
      <c r="C362" s="100"/>
      <c r="D362" s="100"/>
      <c r="E362" s="100"/>
      <c r="F362" s="100"/>
      <c r="G362" s="100"/>
      <c r="H362" s="100"/>
      <c r="I362" s="100"/>
      <c r="J362" s="100"/>
      <c r="K362" s="100"/>
      <c r="L362" s="100"/>
      <c r="M362" s="100"/>
    </row>
    <row r="363" spans="1:13" ht="14.25" customHeight="1" x14ac:dyDescent="0.25">
      <c r="A363" s="129"/>
      <c r="B363" s="100"/>
      <c r="C363" s="100"/>
      <c r="D363" s="100"/>
      <c r="E363" s="100"/>
      <c r="F363" s="100"/>
      <c r="G363" s="100"/>
      <c r="H363" s="100"/>
      <c r="I363" s="100"/>
      <c r="J363" s="100"/>
      <c r="K363" s="100"/>
      <c r="L363" s="100"/>
      <c r="M363" s="100"/>
    </row>
    <row r="364" spans="1:13" ht="14.25" customHeight="1" x14ac:dyDescent="0.25">
      <c r="A364" s="129"/>
      <c r="B364" s="100"/>
      <c r="C364" s="100"/>
      <c r="D364" s="100"/>
      <c r="E364" s="100"/>
      <c r="F364" s="100"/>
      <c r="G364" s="100"/>
      <c r="H364" s="100"/>
      <c r="I364" s="100"/>
      <c r="J364" s="100"/>
      <c r="K364" s="100"/>
      <c r="L364" s="100"/>
      <c r="M364" s="100"/>
    </row>
    <row r="365" spans="1:13" ht="14.25" customHeight="1" x14ac:dyDescent="0.25">
      <c r="A365" s="129"/>
      <c r="B365" s="100"/>
      <c r="C365" s="100"/>
      <c r="D365" s="100"/>
      <c r="E365" s="100"/>
      <c r="F365" s="100"/>
      <c r="G365" s="100"/>
      <c r="H365" s="100"/>
      <c r="I365" s="100"/>
      <c r="J365" s="100"/>
      <c r="K365" s="100"/>
      <c r="L365" s="100"/>
      <c r="M365" s="100"/>
    </row>
    <row r="366" spans="1:13" ht="14.25" customHeight="1" x14ac:dyDescent="0.25">
      <c r="A366" s="129"/>
      <c r="B366" s="100"/>
      <c r="C366" s="100"/>
      <c r="D366" s="100"/>
      <c r="E366" s="100"/>
      <c r="F366" s="100"/>
      <c r="G366" s="100"/>
      <c r="H366" s="100"/>
      <c r="I366" s="100"/>
      <c r="J366" s="100"/>
      <c r="K366" s="100"/>
      <c r="L366" s="100"/>
      <c r="M366" s="100"/>
    </row>
    <row r="367" spans="1:13" ht="14.25" customHeight="1" x14ac:dyDescent="0.25">
      <c r="A367" s="129"/>
      <c r="B367" s="100"/>
      <c r="C367" s="100"/>
      <c r="D367" s="100"/>
      <c r="E367" s="100"/>
      <c r="F367" s="100"/>
      <c r="G367" s="100"/>
      <c r="H367" s="100"/>
      <c r="I367" s="100"/>
      <c r="J367" s="100"/>
      <c r="K367" s="100"/>
      <c r="L367" s="100"/>
      <c r="M367" s="100"/>
    </row>
    <row r="368" spans="1:13" ht="14.25" customHeight="1" x14ac:dyDescent="0.25">
      <c r="A368" s="129"/>
      <c r="B368" s="100"/>
      <c r="C368" s="100"/>
      <c r="D368" s="100"/>
      <c r="E368" s="100"/>
      <c r="F368" s="100"/>
      <c r="G368" s="100"/>
      <c r="H368" s="100"/>
      <c r="I368" s="100"/>
      <c r="J368" s="100"/>
      <c r="K368" s="100"/>
      <c r="L368" s="100"/>
      <c r="M368" s="100"/>
    </row>
    <row r="369" spans="1:13" ht="14.25" customHeight="1" x14ac:dyDescent="0.25">
      <c r="A369" s="129"/>
      <c r="B369" s="100"/>
      <c r="C369" s="100"/>
      <c r="D369" s="100"/>
      <c r="E369" s="100"/>
      <c r="F369" s="100"/>
      <c r="G369" s="100"/>
      <c r="H369" s="100"/>
      <c r="I369" s="100"/>
      <c r="J369" s="100"/>
      <c r="K369" s="100"/>
      <c r="L369" s="100"/>
      <c r="M369" s="100"/>
    </row>
    <row r="370" spans="1:13" ht="14.25" customHeight="1" x14ac:dyDescent="0.25">
      <c r="A370" s="129"/>
      <c r="B370" s="100"/>
      <c r="C370" s="100"/>
      <c r="D370" s="100"/>
      <c r="E370" s="100"/>
      <c r="F370" s="100"/>
      <c r="G370" s="100"/>
      <c r="H370" s="100"/>
      <c r="I370" s="100"/>
      <c r="J370" s="100"/>
      <c r="K370" s="100"/>
      <c r="L370" s="100"/>
      <c r="M370" s="100"/>
    </row>
    <row r="371" spans="1:13" ht="14.25" customHeight="1" x14ac:dyDescent="0.25">
      <c r="A371" s="129"/>
      <c r="B371" s="100"/>
      <c r="C371" s="100"/>
      <c r="D371" s="100"/>
      <c r="E371" s="100"/>
      <c r="F371" s="100"/>
      <c r="G371" s="100"/>
      <c r="H371" s="100"/>
      <c r="I371" s="100"/>
      <c r="J371" s="100"/>
      <c r="K371" s="100"/>
      <c r="L371" s="100"/>
      <c r="M371" s="100"/>
    </row>
    <row r="372" spans="1:13" ht="14.25" customHeight="1" x14ac:dyDescent="0.25">
      <c r="A372" s="129"/>
      <c r="B372" s="100"/>
      <c r="C372" s="100"/>
      <c r="D372" s="100"/>
      <c r="E372" s="100"/>
      <c r="F372" s="100"/>
      <c r="G372" s="100"/>
      <c r="H372" s="100"/>
      <c r="I372" s="100"/>
      <c r="J372" s="100"/>
      <c r="K372" s="100"/>
      <c r="L372" s="100"/>
      <c r="M372" s="100"/>
    </row>
    <row r="373" spans="1:13" ht="14.25" customHeight="1" x14ac:dyDescent="0.25">
      <c r="A373" s="129"/>
      <c r="B373" s="100"/>
      <c r="C373" s="100"/>
      <c r="D373" s="100"/>
      <c r="E373" s="100"/>
      <c r="F373" s="100"/>
      <c r="G373" s="100"/>
      <c r="H373" s="100"/>
      <c r="I373" s="100"/>
      <c r="J373" s="100"/>
      <c r="K373" s="100"/>
      <c r="L373" s="100"/>
      <c r="M373" s="100"/>
    </row>
    <row r="374" spans="1:13" ht="14.25" customHeight="1" x14ac:dyDescent="0.25">
      <c r="A374" s="129"/>
      <c r="B374" s="100"/>
      <c r="C374" s="100"/>
      <c r="D374" s="100"/>
      <c r="E374" s="100"/>
      <c r="F374" s="100"/>
      <c r="G374" s="100"/>
      <c r="H374" s="100"/>
      <c r="I374" s="100"/>
      <c r="J374" s="100"/>
      <c r="K374" s="100"/>
      <c r="L374" s="100"/>
      <c r="M374" s="100"/>
    </row>
    <row r="375" spans="1:13" ht="14.25" customHeight="1" x14ac:dyDescent="0.25">
      <c r="A375" s="129"/>
      <c r="B375" s="100"/>
      <c r="C375" s="100"/>
      <c r="D375" s="100"/>
      <c r="E375" s="100"/>
      <c r="F375" s="100"/>
      <c r="G375" s="100"/>
      <c r="H375" s="100"/>
      <c r="I375" s="100"/>
      <c r="J375" s="100"/>
      <c r="K375" s="100"/>
      <c r="L375" s="100"/>
      <c r="M375" s="100"/>
    </row>
    <row r="376" spans="1:13" ht="14.25" customHeight="1" x14ac:dyDescent="0.25">
      <c r="A376" s="129"/>
      <c r="B376" s="100"/>
      <c r="C376" s="100"/>
      <c r="D376" s="100"/>
      <c r="E376" s="100"/>
      <c r="F376" s="100"/>
      <c r="G376" s="100"/>
      <c r="H376" s="100"/>
      <c r="I376" s="100"/>
      <c r="J376" s="100"/>
      <c r="K376" s="100"/>
      <c r="L376" s="100"/>
      <c r="M376" s="100"/>
    </row>
    <row r="377" spans="1:13" ht="14.25" customHeight="1" x14ac:dyDescent="0.25">
      <c r="A377" s="129"/>
      <c r="B377" s="100"/>
      <c r="C377" s="100"/>
      <c r="D377" s="100"/>
      <c r="E377" s="100"/>
      <c r="F377" s="100"/>
      <c r="G377" s="100"/>
      <c r="H377" s="100"/>
      <c r="I377" s="100"/>
      <c r="J377" s="100"/>
      <c r="K377" s="100"/>
      <c r="L377" s="100"/>
      <c r="M377" s="100"/>
    </row>
    <row r="378" spans="1:13" ht="14.25" customHeight="1" x14ac:dyDescent="0.25">
      <c r="A378" s="129"/>
      <c r="B378" s="100"/>
      <c r="C378" s="100"/>
      <c r="D378" s="100"/>
      <c r="E378" s="100"/>
      <c r="F378" s="100"/>
      <c r="G378" s="100"/>
      <c r="H378" s="100"/>
      <c r="I378" s="100"/>
      <c r="J378" s="100"/>
      <c r="K378" s="100"/>
      <c r="L378" s="100"/>
      <c r="M378" s="100"/>
    </row>
    <row r="379" spans="1:13" ht="14.25" customHeight="1" x14ac:dyDescent="0.25">
      <c r="A379" s="129"/>
      <c r="B379" s="100"/>
      <c r="C379" s="100"/>
      <c r="D379" s="100"/>
      <c r="E379" s="100"/>
      <c r="F379" s="100"/>
      <c r="G379" s="100"/>
      <c r="H379" s="100"/>
      <c r="I379" s="100"/>
      <c r="J379" s="100"/>
      <c r="K379" s="100"/>
      <c r="L379" s="100"/>
      <c r="M379" s="100"/>
    </row>
    <row r="380" spans="1:13" ht="14.25" customHeight="1" x14ac:dyDescent="0.25">
      <c r="A380" s="129"/>
      <c r="B380" s="100"/>
      <c r="C380" s="100"/>
      <c r="D380" s="100"/>
      <c r="E380" s="100"/>
      <c r="F380" s="100"/>
      <c r="G380" s="100"/>
      <c r="H380" s="100"/>
      <c r="I380" s="100"/>
      <c r="J380" s="100"/>
      <c r="K380" s="100"/>
      <c r="L380" s="100"/>
      <c r="M380" s="100"/>
    </row>
    <row r="381" spans="1:13" ht="14.25" customHeight="1" x14ac:dyDescent="0.25">
      <c r="A381" s="129"/>
      <c r="B381" s="100"/>
      <c r="C381" s="100"/>
      <c r="D381" s="100"/>
      <c r="E381" s="100"/>
      <c r="F381" s="100"/>
      <c r="G381" s="100"/>
      <c r="H381" s="100"/>
      <c r="I381" s="100"/>
      <c r="J381" s="100"/>
      <c r="K381" s="100"/>
      <c r="L381" s="100"/>
      <c r="M381" s="100"/>
    </row>
    <row r="382" spans="1:13" ht="14.25" customHeight="1" x14ac:dyDescent="0.25">
      <c r="A382" s="129"/>
      <c r="B382" s="100"/>
      <c r="C382" s="100"/>
      <c r="D382" s="100"/>
      <c r="E382" s="100"/>
      <c r="F382" s="100"/>
      <c r="G382" s="100"/>
      <c r="H382" s="100"/>
      <c r="I382" s="100"/>
      <c r="J382" s="100"/>
      <c r="K382" s="100"/>
      <c r="L382" s="100"/>
      <c r="M382" s="100"/>
    </row>
    <row r="383" spans="1:13" ht="14.25" customHeight="1" x14ac:dyDescent="0.25">
      <c r="A383" s="129"/>
      <c r="B383" s="100"/>
      <c r="C383" s="100"/>
      <c r="D383" s="100"/>
      <c r="E383" s="100"/>
      <c r="F383" s="100"/>
      <c r="G383" s="100"/>
      <c r="H383" s="100"/>
      <c r="I383" s="100"/>
      <c r="J383" s="100"/>
      <c r="K383" s="100"/>
      <c r="L383" s="100"/>
      <c r="M383" s="100"/>
    </row>
    <row r="384" spans="1:13" ht="14.25" customHeight="1" x14ac:dyDescent="0.25">
      <c r="A384" s="129"/>
      <c r="B384" s="100"/>
      <c r="C384" s="100"/>
      <c r="D384" s="100"/>
      <c r="E384" s="100"/>
      <c r="F384" s="100"/>
      <c r="G384" s="100"/>
      <c r="H384" s="100"/>
      <c r="I384" s="100"/>
      <c r="J384" s="100"/>
      <c r="K384" s="100"/>
      <c r="L384" s="100"/>
      <c r="M384" s="100"/>
    </row>
    <row r="385" spans="1:13" ht="14.25" customHeight="1" x14ac:dyDescent="0.25">
      <c r="A385" s="129"/>
      <c r="B385" s="100"/>
      <c r="C385" s="100"/>
      <c r="D385" s="100"/>
      <c r="E385" s="100"/>
      <c r="F385" s="100"/>
      <c r="G385" s="100"/>
      <c r="H385" s="100"/>
      <c r="I385" s="100"/>
      <c r="J385" s="100"/>
      <c r="K385" s="100"/>
      <c r="L385" s="100"/>
      <c r="M385" s="100"/>
    </row>
    <row r="386" spans="1:13" ht="14.25" customHeight="1" x14ac:dyDescent="0.25">
      <c r="A386" s="129"/>
      <c r="B386" s="100"/>
      <c r="C386" s="100"/>
      <c r="D386" s="100"/>
      <c r="E386" s="100"/>
      <c r="F386" s="100"/>
      <c r="G386" s="100"/>
      <c r="H386" s="100"/>
      <c r="I386" s="100"/>
      <c r="J386" s="100"/>
      <c r="K386" s="100"/>
      <c r="L386" s="100"/>
      <c r="M386" s="100"/>
    </row>
    <row r="387" spans="1:13" ht="14.25" customHeight="1" x14ac:dyDescent="0.25">
      <c r="A387" s="129"/>
      <c r="B387" s="100"/>
      <c r="C387" s="100"/>
      <c r="D387" s="100"/>
      <c r="E387" s="100"/>
      <c r="F387" s="100"/>
      <c r="G387" s="100"/>
      <c r="H387" s="100"/>
      <c r="I387" s="100"/>
      <c r="J387" s="100"/>
      <c r="K387" s="100"/>
      <c r="L387" s="100"/>
      <c r="M387" s="100"/>
    </row>
    <row r="388" spans="1:13" ht="14.25" customHeight="1" x14ac:dyDescent="0.25">
      <c r="A388" s="129"/>
      <c r="B388" s="100"/>
      <c r="C388" s="100"/>
      <c r="D388" s="100"/>
      <c r="E388" s="100"/>
      <c r="F388" s="100"/>
      <c r="G388" s="100"/>
      <c r="H388" s="100"/>
      <c r="I388" s="100"/>
      <c r="J388" s="100"/>
      <c r="K388" s="100"/>
      <c r="L388" s="100"/>
      <c r="M388" s="100"/>
    </row>
    <row r="389" spans="1:13" ht="14.25" customHeight="1" x14ac:dyDescent="0.25">
      <c r="A389" s="129"/>
      <c r="B389" s="100"/>
      <c r="C389" s="100"/>
      <c r="D389" s="100"/>
      <c r="E389" s="100"/>
      <c r="F389" s="100"/>
      <c r="G389" s="100"/>
      <c r="H389" s="100"/>
      <c r="I389" s="100"/>
      <c r="J389" s="100"/>
      <c r="K389" s="100"/>
      <c r="L389" s="100"/>
      <c r="M389" s="100"/>
    </row>
    <row r="390" spans="1:13" ht="14.25" customHeight="1" x14ac:dyDescent="0.25">
      <c r="A390" s="129"/>
      <c r="B390" s="100"/>
      <c r="C390" s="100"/>
      <c r="D390" s="100"/>
      <c r="E390" s="100"/>
      <c r="F390" s="100"/>
      <c r="G390" s="100"/>
      <c r="H390" s="100"/>
      <c r="I390" s="100"/>
      <c r="J390" s="100"/>
      <c r="K390" s="100"/>
      <c r="L390" s="100"/>
      <c r="M390" s="100"/>
    </row>
    <row r="391" spans="1:13" ht="14.25" customHeight="1" x14ac:dyDescent="0.25">
      <c r="A391" s="129"/>
      <c r="B391" s="100"/>
      <c r="C391" s="100"/>
      <c r="D391" s="100"/>
      <c r="E391" s="100"/>
      <c r="F391" s="100"/>
      <c r="G391" s="100"/>
      <c r="H391" s="100"/>
      <c r="I391" s="100"/>
      <c r="J391" s="100"/>
      <c r="K391" s="100"/>
      <c r="L391" s="100"/>
      <c r="M391" s="100"/>
    </row>
    <row r="392" spans="1:13" ht="14.25" customHeight="1" x14ac:dyDescent="0.25">
      <c r="A392" s="129"/>
      <c r="B392" s="100"/>
      <c r="C392" s="100"/>
      <c r="D392" s="100"/>
      <c r="E392" s="100"/>
      <c r="F392" s="100"/>
      <c r="G392" s="100"/>
      <c r="H392" s="100"/>
      <c r="I392" s="100"/>
      <c r="J392" s="100"/>
      <c r="K392" s="100"/>
      <c r="L392" s="100"/>
      <c r="M392" s="100"/>
    </row>
    <row r="393" spans="1:13" ht="14.25" customHeight="1" x14ac:dyDescent="0.25">
      <c r="A393" s="129"/>
      <c r="B393" s="100"/>
      <c r="C393" s="100"/>
      <c r="D393" s="100"/>
      <c r="E393" s="100"/>
      <c r="F393" s="100"/>
      <c r="G393" s="100"/>
      <c r="H393" s="100"/>
      <c r="I393" s="100"/>
      <c r="J393" s="100"/>
      <c r="K393" s="100"/>
      <c r="L393" s="100"/>
      <c r="M393" s="100"/>
    </row>
    <row r="394" spans="1:13" ht="14.25" customHeight="1" x14ac:dyDescent="0.25">
      <c r="A394" s="129"/>
      <c r="B394" s="100"/>
      <c r="C394" s="100"/>
      <c r="D394" s="100"/>
      <c r="E394" s="100"/>
      <c r="F394" s="100"/>
      <c r="G394" s="100"/>
      <c r="H394" s="100"/>
      <c r="I394" s="100"/>
      <c r="J394" s="100"/>
      <c r="K394" s="100"/>
      <c r="L394" s="100"/>
      <c r="M394" s="100"/>
    </row>
    <row r="395" spans="1:13" ht="14.25" customHeight="1" x14ac:dyDescent="0.25">
      <c r="A395" s="129"/>
      <c r="B395" s="100"/>
      <c r="C395" s="100"/>
      <c r="D395" s="100"/>
      <c r="E395" s="100"/>
      <c r="F395" s="100"/>
      <c r="G395" s="100"/>
      <c r="H395" s="100"/>
      <c r="I395" s="100"/>
      <c r="J395" s="100"/>
      <c r="K395" s="100"/>
      <c r="L395" s="100"/>
      <c r="M395" s="100"/>
    </row>
    <row r="396" spans="1:13" ht="14.25" customHeight="1" x14ac:dyDescent="0.25">
      <c r="A396" s="129"/>
      <c r="B396" s="100"/>
      <c r="C396" s="100"/>
      <c r="D396" s="100"/>
      <c r="E396" s="100"/>
      <c r="F396" s="100"/>
      <c r="G396" s="100"/>
      <c r="H396" s="100"/>
      <c r="I396" s="100"/>
      <c r="J396" s="100"/>
      <c r="K396" s="100"/>
      <c r="L396" s="100"/>
      <c r="M396" s="100"/>
    </row>
    <row r="397" spans="1:13" ht="14.25" customHeight="1" x14ac:dyDescent="0.25">
      <c r="A397" s="129"/>
      <c r="B397" s="100"/>
      <c r="C397" s="100"/>
      <c r="D397" s="100"/>
      <c r="E397" s="100"/>
      <c r="F397" s="100"/>
      <c r="G397" s="100"/>
      <c r="H397" s="100"/>
      <c r="I397" s="100"/>
      <c r="J397" s="100"/>
      <c r="K397" s="100"/>
      <c r="L397" s="100"/>
      <c r="M397" s="100"/>
    </row>
    <row r="398" spans="1:13" ht="14.25" customHeight="1" x14ac:dyDescent="0.25">
      <c r="A398" s="129"/>
      <c r="B398" s="100"/>
      <c r="C398" s="100"/>
      <c r="D398" s="100"/>
      <c r="E398" s="100"/>
      <c r="F398" s="100"/>
      <c r="G398" s="100"/>
      <c r="H398" s="100"/>
      <c r="I398" s="100"/>
      <c r="J398" s="100"/>
      <c r="K398" s="100"/>
      <c r="L398" s="100"/>
      <c r="M398" s="100"/>
    </row>
    <row r="399" spans="1:13" ht="14.25" customHeight="1" x14ac:dyDescent="0.25">
      <c r="A399" s="129"/>
      <c r="B399" s="100"/>
      <c r="C399" s="100"/>
      <c r="D399" s="100"/>
      <c r="E399" s="100"/>
      <c r="F399" s="100"/>
      <c r="G399" s="100"/>
      <c r="H399" s="100"/>
      <c r="I399" s="100"/>
      <c r="J399" s="100"/>
      <c r="K399" s="100"/>
      <c r="L399" s="100"/>
      <c r="M399" s="100"/>
    </row>
    <row r="400" spans="1:13" ht="14.25" customHeight="1" x14ac:dyDescent="0.25">
      <c r="A400" s="129"/>
      <c r="B400" s="100"/>
      <c r="C400" s="100"/>
      <c r="D400" s="100"/>
      <c r="E400" s="100"/>
      <c r="F400" s="100"/>
      <c r="G400" s="100"/>
      <c r="H400" s="100"/>
      <c r="I400" s="100"/>
      <c r="J400" s="100"/>
      <c r="K400" s="100"/>
      <c r="L400" s="100"/>
      <c r="M400" s="100"/>
    </row>
    <row r="401" spans="1:13" ht="14.25" customHeight="1" x14ac:dyDescent="0.25">
      <c r="A401" s="129"/>
      <c r="B401" s="100"/>
      <c r="C401" s="100"/>
      <c r="D401" s="100"/>
      <c r="E401" s="100"/>
      <c r="F401" s="100"/>
      <c r="G401" s="100"/>
      <c r="H401" s="100"/>
      <c r="I401" s="100"/>
      <c r="J401" s="100"/>
      <c r="K401" s="100"/>
      <c r="L401" s="100"/>
      <c r="M401" s="100"/>
    </row>
    <row r="402" spans="1:13" ht="15.75" customHeight="1" x14ac:dyDescent="0.25"/>
    <row r="403" spans="1:13" ht="15.75" customHeight="1" x14ac:dyDescent="0.25"/>
    <row r="404" spans="1:13" ht="15.75" customHeight="1" x14ac:dyDescent="0.25"/>
    <row r="405" spans="1:13" ht="15.75" customHeight="1" x14ac:dyDescent="0.25"/>
    <row r="406" spans="1:13" ht="15.75" customHeight="1" x14ac:dyDescent="0.25"/>
    <row r="407" spans="1:13" ht="15.75" customHeight="1" x14ac:dyDescent="0.25"/>
    <row r="408" spans="1:13" ht="15.75" customHeight="1" x14ac:dyDescent="0.25"/>
    <row r="409" spans="1:13" ht="15.75" customHeight="1" x14ac:dyDescent="0.25"/>
    <row r="410" spans="1:13" ht="15.75" customHeight="1" x14ac:dyDescent="0.25"/>
    <row r="411" spans="1:13" ht="15.75" customHeight="1" x14ac:dyDescent="0.25"/>
    <row r="412" spans="1:13" ht="15.75" customHeight="1" x14ac:dyDescent="0.25"/>
    <row r="413" spans="1:13" ht="15.75" customHeight="1" x14ac:dyDescent="0.25"/>
    <row r="414" spans="1:13" ht="15.75" customHeight="1" x14ac:dyDescent="0.25"/>
    <row r="415" spans="1:13" ht="15.75" customHeight="1" x14ac:dyDescent="0.25"/>
    <row r="416" spans="1:13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2:O109" xr:uid="{00000000-0009-0000-0000-000008000000}">
    <sortState xmlns:xlrd2="http://schemas.microsoft.com/office/spreadsheetml/2017/richdata2" ref="A2:O109">
      <sortCondition ref="K2:K109"/>
      <sortCondition descending="1" ref="N2:N109"/>
      <sortCondition descending="1" ref="O2:O109"/>
    </sortState>
  </autoFilter>
  <mergeCells count="1">
    <mergeCell ref="N1:O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Participants</vt:lpstr>
      <vt:lpstr>100- All</vt:lpstr>
      <vt:lpstr>1600mm - ALL</vt:lpstr>
      <vt:lpstr>400 - All</vt:lpstr>
      <vt:lpstr>4x100 - ALL</vt:lpstr>
      <vt:lpstr>800 - ALL</vt:lpstr>
      <vt:lpstr>200 - All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2022-04-04T15:38:45Z</dcterms:created>
  <dcterms:modified xsi:type="dcterms:W3CDTF">2025-04-23T12:06:18Z</dcterms:modified>
</cp:coreProperties>
</file>